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1.xml" ContentType="application/vnd.openxmlformats-officedocument.drawing+xml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ivotTables/pivotTable1.xml" ContentType="application/vnd.openxmlformats-officedocument.spreadsheetml.pivotTable+xml"/>
  <Override PartName="/xl/printerSettings/printerSettings6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61CADB3B-E9BC-8B43-B30F-278C38B8C861}" xr6:coauthVersionLast="47" xr6:coauthVersionMax="47" xr10:uidLastSave="{00000000-0000-0000-0000-000000000000}"/>
  <bookViews>
    <workbookView xWindow="3680" yWindow="500" windowWidth="29040" windowHeight="15840" tabRatio="884" activeTab="5" xr2:uid="{DF0BB53A-40F7-4B45-97F2-BF1CAA0D33E0}"/>
  </bookViews>
  <sheets>
    <sheet name="_com.sap.ip.bi.xl.hiddensheet" sheetId="116" state="veryHidden" r:id="rId1"/>
    <sheet name="Statement - Send Version" sheetId="14" r:id="rId2"/>
    <sheet name="Physical Sales" sheetId="115" r:id="rId3"/>
    <sheet name="Phy FiRR" sheetId="109" r:id="rId4"/>
    <sheet name="Reserves" sheetId="96" r:id="rId5"/>
    <sheet name="Digital Sales" sheetId="4" r:id="rId6"/>
    <sheet name="Dig FiRR" sheetId="110" r:id="rId7"/>
    <sheet name="Other Handling Fees" sheetId="6" r:id="rId8"/>
    <sheet name="SR - SOP US001" sheetId="66" r:id="rId9"/>
    <sheet name="UME" sheetId="105" r:id="rId10"/>
    <sheet name="Manufacturing" sheetId="19" r:id="rId11"/>
    <sheet name="U19" sheetId="107" r:id="rId12"/>
    <sheet name="MFG UME" sheetId="106" r:id="rId13"/>
    <sheet name="Domestic Licensing" sheetId="28" r:id="rId14"/>
    <sheet name="Marketing" sheetId="31" r:id="rId15"/>
    <sheet name="PT" sheetId="118" r:id="rId16"/>
    <sheet name="coop stacked" sheetId="117" r:id="rId17"/>
    <sheet name="AEC Q1 2024" sheetId="112" r:id="rId18"/>
    <sheet name="AEC Q2 2024" sheetId="113" r:id="rId19"/>
    <sheet name="All Media Supply" sheetId="111" r:id="rId20"/>
    <sheet name="Newbury Comics" sheetId="114" r:id="rId21"/>
  </sheets>
  <definedNames>
    <definedName name="_xlnm._FilterDatabase" localSheetId="16" hidden="1">'coop stacked'!$A$2:$Z$245</definedName>
    <definedName name="_xlnm._FilterDatabase" localSheetId="5" hidden="1">'Digital Sales'!$A$1:$W$458</definedName>
    <definedName name="_xlnm._FilterDatabase" localSheetId="7" hidden="1">'Other Handling Fees'!$A$3:$Q$151</definedName>
    <definedName name="_xlnm._FilterDatabase" localSheetId="2" hidden="1">'Physical Sales'!$A$5:$AL$1746</definedName>
    <definedName name="ExternalData_2" localSheetId="8" hidden="1">'SR - SOP US001'!$B$5:$BA$5</definedName>
    <definedName name="_xlnm.Print_Area" localSheetId="1">'Statement - Send Version'!$B$2:$J$92</definedName>
    <definedName name="_xlnm.Print_Titles" localSheetId="10">Manufacturing!$1:$5</definedName>
    <definedName name="_xlnm.Print_Titles" localSheetId="14">Marketing!$1:$4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Licensing'!$A$4:$Q$11</definedName>
    <definedName name="SAPCrosstab17">#REF!</definedName>
    <definedName name="SAPCrosstab18">#REF!</definedName>
    <definedName name="SAPCrosstab19">Marketing!$A$4:$T$7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 localSheetId="2">'Physical Sales'!$A$4:$W$1746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'Digital Sales'!$A$4:$U$458</definedName>
    <definedName name="SAPCrosstab5">#REF!</definedName>
    <definedName name="SAPCrosstab6">#REF!</definedName>
    <definedName name="SAPCrosstab7">Manufacturing!$A$4:$U$10</definedName>
    <definedName name="SAPCrosstab8">'Other Handling Fees'!$A$4:$Q$151</definedName>
    <definedName name="SAPCrosstab9">#REF!</definedName>
  </definedNames>
  <calcPr calcId="191029"/>
  <pivotCaches>
    <pivotCache cacheId="1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" i="19" l="1"/>
  <c r="R13" i="19"/>
  <c r="H84" i="118" l="1"/>
  <c r="H83" i="118"/>
  <c r="H82" i="118"/>
  <c r="H81" i="118"/>
  <c r="H80" i="118"/>
  <c r="H79" i="118"/>
  <c r="H78" i="118"/>
  <c r="H77" i="118"/>
  <c r="H76" i="118"/>
  <c r="H75" i="118"/>
  <c r="H74" i="118"/>
  <c r="H73" i="118"/>
  <c r="H72" i="118"/>
  <c r="H71" i="118"/>
  <c r="H70" i="118"/>
  <c r="H69" i="118"/>
  <c r="H68" i="118"/>
  <c r="H67" i="118"/>
  <c r="H66" i="118"/>
  <c r="H65" i="118"/>
  <c r="H64" i="118"/>
  <c r="H63" i="118"/>
  <c r="H62" i="118"/>
  <c r="H61" i="118"/>
  <c r="H60" i="118"/>
  <c r="H59" i="118"/>
  <c r="H58" i="118"/>
  <c r="H57" i="118"/>
  <c r="H56" i="118"/>
  <c r="H55" i="118"/>
  <c r="H54" i="118"/>
  <c r="H53" i="118"/>
  <c r="H52" i="118"/>
  <c r="H51" i="118"/>
  <c r="H50" i="118"/>
  <c r="H49" i="118"/>
  <c r="H48" i="118"/>
  <c r="H47" i="118"/>
  <c r="H46" i="118"/>
  <c r="H45" i="118"/>
  <c r="H44" i="118"/>
  <c r="H43" i="118"/>
  <c r="H42" i="118"/>
  <c r="H41" i="118"/>
  <c r="H40" i="118"/>
  <c r="H39" i="118"/>
  <c r="H38" i="118"/>
  <c r="H37" i="118"/>
  <c r="H36" i="118"/>
  <c r="H35" i="118"/>
  <c r="H34" i="118"/>
  <c r="H33" i="118"/>
  <c r="H32" i="118"/>
  <c r="H31" i="118"/>
  <c r="H30" i="118"/>
  <c r="H29" i="118"/>
  <c r="H28" i="118"/>
  <c r="H27" i="118"/>
  <c r="H26" i="118"/>
  <c r="H25" i="118"/>
  <c r="H24" i="118"/>
  <c r="H23" i="118"/>
  <c r="H22" i="118"/>
  <c r="H21" i="118"/>
  <c r="H20" i="118"/>
  <c r="H19" i="118"/>
  <c r="H18" i="118"/>
  <c r="H17" i="118"/>
  <c r="H16" i="118"/>
  <c r="H15" i="118"/>
  <c r="H14" i="118"/>
  <c r="H13" i="118"/>
  <c r="H12" i="118"/>
  <c r="H11" i="118"/>
  <c r="H10" i="118"/>
  <c r="H9" i="118"/>
  <c r="H8" i="118"/>
  <c r="H7" i="118"/>
  <c r="H6" i="118"/>
  <c r="H5" i="118"/>
  <c r="H4" i="118"/>
  <c r="F84" i="118"/>
  <c r="F83" i="118"/>
  <c r="F82" i="118"/>
  <c r="F81" i="118"/>
  <c r="F80" i="118"/>
  <c r="F79" i="118"/>
  <c r="F78" i="118"/>
  <c r="F77" i="118"/>
  <c r="F76" i="118"/>
  <c r="F75" i="118"/>
  <c r="F74" i="118"/>
  <c r="F73" i="118"/>
  <c r="F72" i="118"/>
  <c r="F71" i="118"/>
  <c r="F70" i="118"/>
  <c r="F69" i="118"/>
  <c r="F68" i="118"/>
  <c r="F67" i="118"/>
  <c r="F66" i="118"/>
  <c r="F65" i="118"/>
  <c r="F64" i="118"/>
  <c r="F63" i="118"/>
  <c r="F62" i="118"/>
  <c r="F61" i="118"/>
  <c r="F60" i="118"/>
  <c r="F59" i="118"/>
  <c r="F58" i="118"/>
  <c r="F57" i="118"/>
  <c r="F56" i="118"/>
  <c r="F55" i="118"/>
  <c r="F54" i="118"/>
  <c r="F53" i="118"/>
  <c r="F52" i="118"/>
  <c r="F51" i="118"/>
  <c r="F50" i="118"/>
  <c r="F49" i="118"/>
  <c r="F48" i="118"/>
  <c r="F47" i="118"/>
  <c r="F46" i="118"/>
  <c r="F45" i="118"/>
  <c r="F44" i="118"/>
  <c r="F43" i="118"/>
  <c r="F42" i="118"/>
  <c r="F41" i="118"/>
  <c r="F40" i="118"/>
  <c r="F39" i="118"/>
  <c r="F38" i="118"/>
  <c r="F37" i="118"/>
  <c r="F36" i="118"/>
  <c r="F35" i="118"/>
  <c r="F34" i="118"/>
  <c r="F33" i="118"/>
  <c r="F32" i="118"/>
  <c r="F31" i="118"/>
  <c r="F30" i="118"/>
  <c r="F29" i="118"/>
  <c r="F28" i="118"/>
  <c r="F27" i="118"/>
  <c r="F26" i="118"/>
  <c r="F25" i="118"/>
  <c r="F24" i="118"/>
  <c r="F23" i="118"/>
  <c r="F22" i="118"/>
  <c r="F21" i="118"/>
  <c r="F20" i="118"/>
  <c r="F19" i="118"/>
  <c r="F18" i="118"/>
  <c r="F17" i="118"/>
  <c r="F16" i="118"/>
  <c r="F15" i="118"/>
  <c r="F14" i="118"/>
  <c r="F13" i="118"/>
  <c r="F12" i="118"/>
  <c r="F11" i="118"/>
  <c r="F10" i="118"/>
  <c r="F9" i="118"/>
  <c r="F8" i="118"/>
  <c r="F7" i="118"/>
  <c r="F6" i="118"/>
  <c r="F5" i="118"/>
  <c r="F4" i="118"/>
  <c r="H101" i="14"/>
  <c r="H100" i="14"/>
  <c r="H102" i="14" s="1"/>
  <c r="H103" i="14" s="1"/>
  <c r="M248" i="1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<sst xmlns="http://schemas.openxmlformats.org/spreadsheetml/2006/main" count="66956" uniqueCount="4152">
  <si>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</si>
  <si>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</si>
  <si>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</si>
  <si>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</si>
  <si>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</si>
  <si>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</si>
  <si>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</si>
  <si>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</si>
  <si>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</si>
  <si>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Other Handling Fees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</si>
  <si>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</si>
  <si>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</si>
  <si>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</si>
  <si>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</si>
  <si>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</si>
  <si>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</si>
  <si>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</si>
  <si>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</si>
  <si>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Value Fields</t>
  </si>
  <si>
    <t>$</t>
  </si>
  <si>
    <t>Manufacturing</t>
  </si>
  <si>
    <t>Domestic Licensing</t>
  </si>
  <si>
    <t>Marketing</t>
  </si>
  <si>
    <t>Physical Sales</t>
  </si>
  <si>
    <t>Posting Date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</si>
  <si>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</si>
  <si>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</si>
  <si>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</si>
  <si>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</si>
  <si>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</si>
  <si>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</si>
  <si>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</si>
  <si>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</si>
  <si>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</si>
  <si>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</si>
  <si>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</si>
  <si>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</si>
  <si>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</si>
  <si>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</si>
  <si>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</si>
  <si>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</si>
  <si>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</si>
  <si>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</si>
  <si>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</si>
  <si>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</si>
  <si>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</si>
  <si>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</si>
  <si>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</si>
  <si>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</si>
  <si>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</si>
  <si>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</si>
  <si>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</si>
  <si>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</si>
  <si>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</si>
  <si>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</si>
  <si>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</si>
  <si>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Cost Detail</t>
  </si>
  <si>
    <t>Document No. (REF.)</t>
  </si>
  <si>
    <t>Cost Detail Description</t>
  </si>
  <si>
    <t>Datasource</t>
  </si>
  <si>
    <t>Copyright</t>
  </si>
  <si>
    <t>Royalties</t>
  </si>
  <si>
    <t>WBS Element</t>
  </si>
  <si>
    <t>Product Life Cycle</t>
  </si>
  <si>
    <t>WBS Element Description</t>
  </si>
  <si>
    <t>Product Life Cycle Description</t>
  </si>
  <si>
    <t>A</t>
  </si>
  <si>
    <t>D1</t>
  </si>
  <si>
    <t>001</t>
  </si>
  <si>
    <t>003</t>
  </si>
  <si>
    <t>ASL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</si>
  <si>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</si>
  <si>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</si>
  <si>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</si>
  <si>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</si>
  <si>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</si>
  <si>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</si>
  <si>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</si>
  <si>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</si>
  <si>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</si>
  <si>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</si>
  <si>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#</t>
  </si>
  <si>
    <t>Digital Sales Detail</t>
  </si>
  <si>
    <t>Sales Quantity</t>
  </si>
  <si>
    <t>Sum of Overall Result</t>
  </si>
  <si>
    <t>MERCHANDISE:</t>
  </si>
  <si>
    <t>Other expense</t>
  </si>
  <si>
    <t>Net merchandise margin</t>
  </si>
  <si>
    <t>Return Reserve Release</t>
  </si>
  <si>
    <t>Sound Exchange Revenue</t>
  </si>
  <si>
    <t>Sound Exchange Income</t>
  </si>
  <si>
    <t>AIF Income</t>
  </si>
  <si>
    <t>Canada Income</t>
  </si>
  <si>
    <t>File Name</t>
  </si>
  <si>
    <t>US07EDUM</t>
  </si>
  <si>
    <t>Domestic Licensing Income</t>
  </si>
  <si>
    <t>SOP</t>
  </si>
  <si>
    <t>SXC</t>
  </si>
  <si>
    <t>Sum of Marketing</t>
  </si>
  <si>
    <t>Domestic Licensing Expense</t>
  </si>
  <si>
    <t>Sum of Domestic Licensing Income</t>
  </si>
  <si>
    <t>Sum of Domestic Licensing Expense</t>
  </si>
  <si>
    <t>Reserves</t>
  </si>
  <si>
    <t>SR - SOP US001</t>
  </si>
  <si>
    <t>MR Operating Company</t>
  </si>
  <si>
    <t>MR Operating Unit</t>
  </si>
  <si>
    <t>TRACS Company Code</t>
  </si>
  <si>
    <t>Configuration</t>
  </si>
  <si>
    <t>Deal Type</t>
  </si>
  <si>
    <t>Repertoire Owner</t>
  </si>
  <si>
    <t>Commercial Model</t>
  </si>
  <si>
    <t>R2 Project Code</t>
  </si>
  <si>
    <t>Transaction Type</t>
  </si>
  <si>
    <t>POC Source File Reference</t>
  </si>
  <si>
    <t>POC_Load Date Time</t>
  </si>
  <si>
    <t>Fiscal Year/Period</t>
  </si>
  <si>
    <t>POC Support Source Name</t>
  </si>
  <si>
    <t>Amount</t>
  </si>
  <si>
    <t>Super Label</t>
  </si>
  <si>
    <t>Reserve</t>
  </si>
  <si>
    <t>Data Source</t>
  </si>
  <si>
    <t>Child Number</t>
  </si>
  <si>
    <t>Country of Sale</t>
  </si>
  <si>
    <t>MR Reporting Company</t>
  </si>
  <si>
    <t>MR Reporting Unit</t>
  </si>
  <si>
    <t>Product Number</t>
  </si>
  <si>
    <t>Product Title</t>
  </si>
  <si>
    <t>SR Accounting Period</t>
  </si>
  <si>
    <t>Units Per Set</t>
  </si>
  <si>
    <t>Invoice Number</t>
  </si>
  <si>
    <t>GL Account Number</t>
  </si>
  <si>
    <t>GL_Amount</t>
  </si>
  <si>
    <t>Receipt Quantity</t>
  </si>
  <si>
    <t>Sales Type</t>
  </si>
  <si>
    <t>Fee Type</t>
  </si>
  <si>
    <t>POC Batch Name</t>
  </si>
  <si>
    <t>Net Fee DFE</t>
  </si>
  <si>
    <t>Sales Dollars</t>
  </si>
  <si>
    <t>Return Dollars</t>
  </si>
  <si>
    <t>Price Level For Parameters Table</t>
  </si>
  <si>
    <t>Shipment Quantity</t>
  </si>
  <si>
    <t>Sales Units</t>
  </si>
  <si>
    <t>Return Units</t>
  </si>
  <si>
    <t>Cost of Sales Units</t>
  </si>
  <si>
    <t>Cost of Returns Units</t>
  </si>
  <si>
    <t>Cost of Sales Values</t>
  </si>
  <si>
    <t>Cost of Returns Values</t>
  </si>
  <si>
    <t>Advertising - Co-op</t>
  </si>
  <si>
    <t>WBS</t>
  </si>
  <si>
    <t>Sum of Manufacturing Overall Result</t>
  </si>
  <si>
    <t>Sum of Obsolescence Overall Result</t>
  </si>
  <si>
    <t>Release Date US</t>
  </si>
  <si>
    <t>UME</t>
  </si>
  <si>
    <t>Process Date mmddyyyy</t>
  </si>
  <si>
    <t>Invoice Date yyyymmdd</t>
  </si>
  <si>
    <t>Post Date yyyymmdd</t>
  </si>
  <si>
    <t>Customer PO</t>
  </si>
  <si>
    <t>Order Number</t>
  </si>
  <si>
    <t>Artist Description</t>
  </si>
  <si>
    <t/>
  </si>
  <si>
    <t>Caroline Distributed</t>
  </si>
  <si>
    <t>Physical Sales Detail</t>
  </si>
  <si>
    <t>Overall Result</t>
  </si>
  <si>
    <t>Physical Sales Detail Quantity</t>
  </si>
  <si>
    <t>Datasource Type|Value Fields</t>
  </si>
  <si>
    <t>Gross Revenues - Foreign</t>
  </si>
  <si>
    <t>Gross Revenues - Local</t>
  </si>
  <si>
    <t>Gross Returns</t>
  </si>
  <si>
    <t>Discounts On-Invoice</t>
  </si>
  <si>
    <t>Returned Units</t>
  </si>
  <si>
    <t>US0044422</t>
  </si>
  <si>
    <t>ALLIANCE ENTERTAINMENT, LLC</t>
  </si>
  <si>
    <t>3</t>
  </si>
  <si>
    <t>P-B2B - Product Regular</t>
  </si>
  <si>
    <t>CD album</t>
  </si>
  <si>
    <t>US0065520</t>
  </si>
  <si>
    <t>RASPUTIN RECORDS INC.</t>
  </si>
  <si>
    <t>US00D0181</t>
  </si>
  <si>
    <t>MILLENNIUM ENTERPRISES, INC.</t>
  </si>
  <si>
    <t>US00D0515</t>
  </si>
  <si>
    <t>AMAZON.COM, INC.</t>
  </si>
  <si>
    <t>US00E0005</t>
  </si>
  <si>
    <t>THE COIRO CORP.</t>
  </si>
  <si>
    <t>5</t>
  </si>
  <si>
    <t>P-B2C - eCommerce</t>
  </si>
  <si>
    <t>DCG</t>
  </si>
  <si>
    <t>66</t>
  </si>
  <si>
    <t>vinyl album 12" 33 rpm</t>
  </si>
  <si>
    <t>US00F3307</t>
  </si>
  <si>
    <t>ALL MEDIA SUPPLY LLC</t>
  </si>
  <si>
    <t>US0063600</t>
  </si>
  <si>
    <t>SALZER'S MERCANTILE</t>
  </si>
  <si>
    <t>US0015235</t>
  </si>
  <si>
    <t>BULL MOOSE MUSIC</t>
  </si>
  <si>
    <t>US0060018</t>
  </si>
  <si>
    <t>BOO BOO RECORDS, INC.</t>
  </si>
  <si>
    <t>US0060055</t>
  </si>
  <si>
    <t>ZIA ENTERPRISES INC.</t>
  </si>
  <si>
    <t>US0075145</t>
  </si>
  <si>
    <t>KINGFISH HOLDINGS, LLC</t>
  </si>
  <si>
    <t>US0011118</t>
  </si>
  <si>
    <t>RECKLESS CHICAGO LLC</t>
  </si>
  <si>
    <t>US0015138</t>
  </si>
  <si>
    <t>NEWBURY COMICS, INC.</t>
  </si>
  <si>
    <t>US0035103</t>
  </si>
  <si>
    <t>DARKSIDE RECORDS &amp; GALLERY</t>
  </si>
  <si>
    <t>US0062735</t>
  </si>
  <si>
    <t>HOLLYWOOD AMOEBA, INC.</t>
  </si>
  <si>
    <t>US00A0600</t>
  </si>
  <si>
    <t>MIDWEST TAPE, LLC</t>
  </si>
  <si>
    <t>US00D5410</t>
  </si>
  <si>
    <t>WATERLOO RECORDS &amp; VIDEO INC</t>
  </si>
  <si>
    <t>US00F2050</t>
  </si>
  <si>
    <t>THE ELECTRIC FETUS CO. INC.</t>
  </si>
  <si>
    <t>US0010001</t>
  </si>
  <si>
    <t>ROLLING STONES CORP.</t>
  </si>
  <si>
    <t>US0021219</t>
  </si>
  <si>
    <t>PRINCETON RECORD EXCHANGE, INC.</t>
  </si>
  <si>
    <t>US0022323</t>
  </si>
  <si>
    <t>MILLS RECORD COMPANY, LLC.</t>
  </si>
  <si>
    <t>US0033250</t>
  </si>
  <si>
    <t>HOMER'S ACQUISITION CORPORATION</t>
  </si>
  <si>
    <t>US0042399</t>
  </si>
  <si>
    <t>HALF A MAN, INC.</t>
  </si>
  <si>
    <t>US0065394</t>
  </si>
  <si>
    <t>AMOEBA MUSIC, INC.</t>
  </si>
  <si>
    <t>US0065395</t>
  </si>
  <si>
    <t>HAIGHT STREET AMOEBA, INC.</t>
  </si>
  <si>
    <t>US0065396</t>
  </si>
  <si>
    <t>STREETLIGHT RECORDS, LTD</t>
  </si>
  <si>
    <t>US0065590</t>
  </si>
  <si>
    <t>GUEST ROOM RECORDS, LLC</t>
  </si>
  <si>
    <t>US0071085</t>
  </si>
  <si>
    <t>LOVE GARDEN SOUNDS, INC.</t>
  </si>
  <si>
    <t>US0091806</t>
  </si>
  <si>
    <t>RECORD TOWN, INC.</t>
  </si>
  <si>
    <t>US0095311</t>
  </si>
  <si>
    <t>DEARBORN MUSIC COMPANY</t>
  </si>
  <si>
    <t>US00D0032</t>
  </si>
  <si>
    <t>SILVER PLATTERS LLC</t>
  </si>
  <si>
    <t>US00D0906</t>
  </si>
  <si>
    <t>THIRTY-THREE AND A THIRD, LLC</t>
  </si>
  <si>
    <t>US00E0078</t>
  </si>
  <si>
    <t>GRATEFUL RECORDS, INC.</t>
  </si>
  <si>
    <t>US00F0170</t>
  </si>
  <si>
    <t>DOWN IN THE VALLEY, INC</t>
  </si>
  <si>
    <t>US0010120</t>
  </si>
  <si>
    <t>B-SIDE RECORDS &amp; TAPES, INC.</t>
  </si>
  <si>
    <t>US0035891</t>
  </si>
  <si>
    <t>US00F3306</t>
  </si>
  <si>
    <t>RAREWAVES USA INC.</t>
  </si>
  <si>
    <t>Digital Sales Detail Quantity</t>
  </si>
  <si>
    <t>DSR0131540</t>
  </si>
  <si>
    <t>103</t>
  </si>
  <si>
    <t>D-B2B-Alloc - Advance</t>
  </si>
  <si>
    <t>1128</t>
  </si>
  <si>
    <t>Audio Subscription True Up</t>
  </si>
  <si>
    <t>DSR</t>
  </si>
  <si>
    <t>416</t>
  </si>
  <si>
    <t>D-B2B - Product Regular</t>
  </si>
  <si>
    <t>1087</t>
  </si>
  <si>
    <t>Audio Track Stream Portable - Subscr</t>
  </si>
  <si>
    <t>DSR0132895</t>
  </si>
  <si>
    <t>YOU TUBE</t>
  </si>
  <si>
    <t>1008</t>
  </si>
  <si>
    <t>Digital Online Aud track Stream</t>
  </si>
  <si>
    <t>DSR0133112</t>
  </si>
  <si>
    <t>DSR0135161</t>
  </si>
  <si>
    <t>SPOTIFY USA INC</t>
  </si>
  <si>
    <t>DSR0144076</t>
  </si>
  <si>
    <t>Tidal</t>
  </si>
  <si>
    <t>DSR0152042</t>
  </si>
  <si>
    <t>Qobuz</t>
  </si>
  <si>
    <t>1092</t>
  </si>
  <si>
    <t>Audio Cloud Services - Subscr</t>
  </si>
  <si>
    <t>1076</t>
  </si>
  <si>
    <t>User Generated Content Stream Track</t>
  </si>
  <si>
    <t>1088</t>
  </si>
  <si>
    <t>User Generated Content Stream - Subscr</t>
  </si>
  <si>
    <t>1056</t>
  </si>
  <si>
    <t>Digital Online Aud track Stream - Subscr</t>
  </si>
  <si>
    <t>1064</t>
  </si>
  <si>
    <t>Audio Track Stream Webcast</t>
  </si>
  <si>
    <t>DSR0144075</t>
  </si>
  <si>
    <t>Deezer</t>
  </si>
  <si>
    <t>DSR0144356</t>
  </si>
  <si>
    <t>Pandora</t>
  </si>
  <si>
    <t>1091</t>
  </si>
  <si>
    <t>Audio Track Stream Webcast Portable - Su</t>
  </si>
  <si>
    <t>DSR0149215</t>
  </si>
  <si>
    <t>TikTok</t>
  </si>
  <si>
    <t>435</t>
  </si>
  <si>
    <t>D-B2B-Product Flat Fees Payments</t>
  </si>
  <si>
    <t>DSR0160078</t>
  </si>
  <si>
    <t>Amazon Prime</t>
  </si>
  <si>
    <t>DSR0160209</t>
  </si>
  <si>
    <t>YouTube - Media Sales</t>
  </si>
  <si>
    <t>DSR0321492</t>
  </si>
  <si>
    <t>SoundCloud</t>
  </si>
  <si>
    <t>1120</t>
  </si>
  <si>
    <t>1102</t>
  </si>
  <si>
    <t>Digital Aud track Stream -Subscr LtdCat</t>
  </si>
  <si>
    <t>1065</t>
  </si>
  <si>
    <t>Audio Track Stream Webcast non-royalty</t>
  </si>
  <si>
    <t>DSR0133904</t>
  </si>
  <si>
    <t>1066</t>
  </si>
  <si>
    <t>Audio Track Stream Webcast Portable</t>
  </si>
  <si>
    <t>DSR0970710</t>
  </si>
  <si>
    <t>Soundtrack Your Brand</t>
  </si>
  <si>
    <t>DSR0132782</t>
  </si>
  <si>
    <t>137</t>
  </si>
  <si>
    <t>D-B2B- SoundExchange Webcasting</t>
  </si>
  <si>
    <t>DSR0149278</t>
  </si>
  <si>
    <t>All Other Licensees</t>
  </si>
  <si>
    <t>1006</t>
  </si>
  <si>
    <t>Digital Online Aud track Permanent</t>
  </si>
  <si>
    <t>DSR0144602</t>
  </si>
  <si>
    <t>IHeartMedia</t>
  </si>
  <si>
    <t>1093</t>
  </si>
  <si>
    <t>Video Stream Video Portable - Subscr</t>
  </si>
  <si>
    <t>1100</t>
  </si>
  <si>
    <t>User Generated Content Stream Vid Subscr</t>
  </si>
  <si>
    <t>1101</t>
  </si>
  <si>
    <t>User Generated Content Stream Video</t>
  </si>
  <si>
    <t>DSR0671106</t>
  </si>
  <si>
    <t>1010</t>
  </si>
  <si>
    <t>Digital Online Vid track Stream</t>
  </si>
  <si>
    <t>1071</t>
  </si>
  <si>
    <t>Video Stream Webcasting</t>
  </si>
  <si>
    <t>DSR0131483</t>
  </si>
  <si>
    <t>DSR0142235</t>
  </si>
  <si>
    <t>1095</t>
  </si>
  <si>
    <t>Video Cloud Services - Subscr</t>
  </si>
  <si>
    <t>Scenery</t>
  </si>
  <si>
    <t>Distribution Charges - Third</t>
  </si>
  <si>
    <t>90</t>
  </si>
  <si>
    <t>-</t>
  </si>
  <si>
    <t>GUP</t>
  </si>
  <si>
    <t>Document No. (REF.)|Value Fields</t>
  </si>
  <si>
    <t>48</t>
  </si>
  <si>
    <t>PD-H/R Handling on returns</t>
  </si>
  <si>
    <t>507</t>
  </si>
  <si>
    <t>PDH - Comps Ship/Storage D2C</t>
  </si>
  <si>
    <t>DCC</t>
  </si>
  <si>
    <t>U19</t>
  </si>
  <si>
    <t>83</t>
  </si>
  <si>
    <t>P - SM.HF - Cut / Marked Free Goods  (Pr</t>
  </si>
  <si>
    <t>110</t>
  </si>
  <si>
    <t>PD-H/S Cut/Marked Free Goods (Promo)</t>
  </si>
  <si>
    <t>73</t>
  </si>
  <si>
    <t>P-B2B - No distribution cost</t>
  </si>
  <si>
    <t>117</t>
  </si>
  <si>
    <t>PD-H/S Invent Transf Charge to Label</t>
  </si>
  <si>
    <t>LBA - Sound Exchange - Royalty Bearing</t>
  </si>
  <si>
    <t>3035</t>
  </si>
  <si>
    <t>Business Establishment Services</t>
  </si>
  <si>
    <t>3039</t>
  </si>
  <si>
    <t>SDARS Ephemeral</t>
  </si>
  <si>
    <t>76</t>
  </si>
  <si>
    <t>LBA - Sound Exchange - Non Royalty Beari</t>
  </si>
  <si>
    <t>3037</t>
  </si>
  <si>
    <t>Satellite Radio</t>
  </si>
  <si>
    <t>Various Artists</t>
  </si>
  <si>
    <t>1021</t>
  </si>
  <si>
    <t>Digital Online Other</t>
  </si>
  <si>
    <t>WBS_SETTLEMENT</t>
  </si>
  <si>
    <t>1</t>
  </si>
  <si>
    <t>Frontline</t>
  </si>
  <si>
    <t>29.07.2022</t>
  </si>
  <si>
    <t>18.08.2023</t>
  </si>
  <si>
    <t>02.08.2024</t>
  </si>
  <si>
    <t>PURE POP FOR NOW PEOPLE,INC.</t>
  </si>
  <si>
    <t>USYB100001</t>
  </si>
  <si>
    <t>US-ATO</t>
  </si>
  <si>
    <t>US-EXD</t>
  </si>
  <si>
    <t>US-JMP</t>
  </si>
  <si>
    <t>US-RR0</t>
  </si>
  <si>
    <t>Apple</t>
  </si>
  <si>
    <t>Amazon</t>
  </si>
  <si>
    <t>08.04.2022</t>
  </si>
  <si>
    <t>22.10.2021</t>
  </si>
  <si>
    <t>True Up - Audio Stream</t>
  </si>
  <si>
    <t>AMI Entertainment, Inc.</t>
  </si>
  <si>
    <t>Sirius Satellite Radio, Inc.</t>
  </si>
  <si>
    <t>Xite</t>
  </si>
  <si>
    <t>17.12.2021</t>
  </si>
  <si>
    <t>MusicNet</t>
  </si>
  <si>
    <t>FreshPlanet</t>
  </si>
  <si>
    <t>01.01.1900</t>
  </si>
  <si>
    <t>23.06.2023</t>
  </si>
  <si>
    <t>17.11.2023</t>
  </si>
  <si>
    <t>JUN 2025</t>
  </si>
  <si>
    <t>US00D0475</t>
  </si>
  <si>
    <t>BRIAN KENNEY</t>
  </si>
  <si>
    <t>14.04.2023</t>
  </si>
  <si>
    <t>DSR0131457</t>
  </si>
  <si>
    <t>Touchtunes</t>
  </si>
  <si>
    <t>1151</t>
  </si>
  <si>
    <t>Breakage - Audio Subscr</t>
  </si>
  <si>
    <t>DSR0149931</t>
  </si>
  <si>
    <t>Trebel Music</t>
  </si>
  <si>
    <t>1067</t>
  </si>
  <si>
    <t>Audio Track Stream Portable</t>
  </si>
  <si>
    <t>1125</t>
  </si>
  <si>
    <t>FFP Short Form Videos</t>
  </si>
  <si>
    <t>1124</t>
  </si>
  <si>
    <t>FFP User Generated Content Stream</t>
  </si>
  <si>
    <t>DSR0131478</t>
  </si>
  <si>
    <t>Napster</t>
  </si>
  <si>
    <t>DSR0133908</t>
  </si>
  <si>
    <t>Vevo</t>
  </si>
  <si>
    <t>1121</t>
  </si>
  <si>
    <t>True Up - Video Stream</t>
  </si>
  <si>
    <t>1072</t>
  </si>
  <si>
    <t>Video Stream Sponsorship</t>
  </si>
  <si>
    <t>1134</t>
  </si>
  <si>
    <t>FFP On Demand Stream</t>
  </si>
  <si>
    <t>29.03.2013</t>
  </si>
  <si>
    <t>Various Artists/Series - New releases un</t>
  </si>
  <si>
    <t>DSR0144749</t>
  </si>
  <si>
    <t>Pulselocker</t>
  </si>
  <si>
    <t>11.02.2014</t>
  </si>
  <si>
    <t>Various Artists/Recent R2 ingestion Proj</t>
  </si>
  <si>
    <t>23.04.2021</t>
  </si>
  <si>
    <t>DSR0143245</t>
  </si>
  <si>
    <t>Facebook</t>
  </si>
  <si>
    <t>15.10.2021</t>
  </si>
  <si>
    <t>16.06.2023</t>
  </si>
  <si>
    <t>106</t>
  </si>
  <si>
    <t>vinyl single 12" 33 rpm</t>
  </si>
  <si>
    <t>20.11.2020</t>
  </si>
  <si>
    <t>51</t>
  </si>
  <si>
    <t>PD - Distrib Cost - Refurbishment</t>
  </si>
  <si>
    <t>Various Artists/Recent R2 Ingestion Proj</t>
  </si>
  <si>
    <t>US7FH00934</t>
  </si>
  <si>
    <t>The Sound of Vinyl</t>
  </si>
  <si>
    <t>DCF</t>
  </si>
  <si>
    <t>10.09.2013</t>
  </si>
  <si>
    <t>19.08.2014</t>
  </si>
  <si>
    <t>12.08.2014</t>
  </si>
  <si>
    <t>05.11.2013</t>
  </si>
  <si>
    <t>01.07.2014</t>
  </si>
  <si>
    <t>03.03.2015</t>
  </si>
  <si>
    <t>Obsolescence</t>
  </si>
  <si>
    <t>Manufacturing Charges</t>
  </si>
  <si>
    <t>484</t>
  </si>
  <si>
    <t>P-B2C - eCommerce other</t>
  </si>
  <si>
    <t>481</t>
  </si>
  <si>
    <t>PM - Manufacturing Income D2C</t>
  </si>
  <si>
    <t>99087222</t>
  </si>
  <si>
    <t>99038683</t>
  </si>
  <si>
    <t>99065306</t>
  </si>
  <si>
    <t>24.02.2017</t>
  </si>
  <si>
    <t>11.11.2016</t>
  </si>
  <si>
    <t>December</t>
  </si>
  <si>
    <t>12.05.2015</t>
  </si>
  <si>
    <t>16.06.2015</t>
  </si>
  <si>
    <t>17.11.2014</t>
  </si>
  <si>
    <t>SXC000000391677</t>
  </si>
  <si>
    <t>23.06.2015</t>
  </si>
  <si>
    <t>JEMP</t>
  </si>
  <si>
    <t>US-ATO RECORDS-AT0</t>
  </si>
  <si>
    <t>US-EXPUNGED-EXP</t>
  </si>
  <si>
    <t>US-JEMP</t>
  </si>
  <si>
    <t>US-ROUND RECORDS</t>
  </si>
  <si>
    <t>311</t>
  </si>
  <si>
    <t>7315988</t>
  </si>
  <si>
    <t>880882175221</t>
  </si>
  <si>
    <t>Universal Pulse(Cd Jewel C</t>
  </si>
  <si>
    <t>15.07.2011</t>
  </si>
  <si>
    <t>US7FH03996</t>
  </si>
  <si>
    <t>Adrian Quesada</t>
  </si>
  <si>
    <t>7469576</t>
  </si>
  <si>
    <t>Various Artists/New Releases 2022/Series</t>
  </si>
  <si>
    <t>880882445126</t>
  </si>
  <si>
    <t>Boleros Psicodélicos</t>
  </si>
  <si>
    <t>03.06.2022</t>
  </si>
  <si>
    <t>US0010011</t>
  </si>
  <si>
    <t>THE COMPACT DISC SOURCE, INC</t>
  </si>
  <si>
    <t>880882464219</t>
  </si>
  <si>
    <t>US0024781</t>
  </si>
  <si>
    <t>CDGIVEAWAYS INC.</t>
  </si>
  <si>
    <t>US0077327</t>
  </si>
  <si>
    <t>SHUGA RECORDS INC.</t>
  </si>
  <si>
    <t>880882469313</t>
  </si>
  <si>
    <t>Jaguar Sound</t>
  </si>
  <si>
    <t>18.11.2022</t>
  </si>
  <si>
    <t>880882661816</t>
  </si>
  <si>
    <t>Boleros Psicodélicos II</t>
  </si>
  <si>
    <t>27.06.2025</t>
  </si>
  <si>
    <t>US0074992</t>
  </si>
  <si>
    <t>URP MUSIC DISTRIBUTORS, LLC</t>
  </si>
  <si>
    <t>880882661922</t>
  </si>
  <si>
    <t>Alabama Shakes</t>
  </si>
  <si>
    <t>7125039</t>
  </si>
  <si>
    <t>Various Artists/Multiple Artist Compilat</t>
  </si>
  <si>
    <t>880882178727</t>
  </si>
  <si>
    <t>Boys &amp; Girls</t>
  </si>
  <si>
    <t>06.04.2012</t>
  </si>
  <si>
    <t>US00E6450</t>
  </si>
  <si>
    <t>SOUND GARDEN, INC.</t>
  </si>
  <si>
    <t>7334542</t>
  </si>
  <si>
    <t>Alabama Shakes/LP1</t>
  </si>
  <si>
    <t>880882226718</t>
  </si>
  <si>
    <t>Sound &amp; Color</t>
  </si>
  <si>
    <t>21.04.2015</t>
  </si>
  <si>
    <t>US0020299</t>
  </si>
  <si>
    <t>TURNTABLE LAB, INC.</t>
  </si>
  <si>
    <t>US0045444</t>
  </si>
  <si>
    <t>CACTUS MUSIC LLC</t>
  </si>
  <si>
    <t>US0045446</t>
  </si>
  <si>
    <t>BRYN TUSTIN</t>
  </si>
  <si>
    <t>US0050710</t>
  </si>
  <si>
    <t>DEBASER, INC.</t>
  </si>
  <si>
    <t>US0051000</t>
  </si>
  <si>
    <t>SHAKE IT INC.</t>
  </si>
  <si>
    <t>US0062121</t>
  </si>
  <si>
    <t>LOU'S INC.</t>
  </si>
  <si>
    <t>US0077234</t>
  </si>
  <si>
    <t>ACOUSTIC SOUNDS, INC.</t>
  </si>
  <si>
    <t>US0078989</t>
  </si>
  <si>
    <t>PLAID ROOM RECORDS LLC</t>
  </si>
  <si>
    <t>US0097864</t>
  </si>
  <si>
    <t>APPLAUSE MUSIC, INC.</t>
  </si>
  <si>
    <t>US0099966</t>
  </si>
  <si>
    <t>DAN MATHERSON</t>
  </si>
  <si>
    <t>US00D0075</t>
  </si>
  <si>
    <t>JACKPOT RECORDS, INC.</t>
  </si>
  <si>
    <t>US00E5509</t>
  </si>
  <si>
    <t>BIRDLAND RECORD SHOP, INC.</t>
  </si>
  <si>
    <t>880882445621</t>
  </si>
  <si>
    <t>29.10.2021</t>
  </si>
  <si>
    <t>880882445713</t>
  </si>
  <si>
    <t>US0010555</t>
  </si>
  <si>
    <t>EUCLID RECORDS, LLC</t>
  </si>
  <si>
    <t>US0024442</t>
  </si>
  <si>
    <t>A.K.J. RECORD SALES LTD.</t>
  </si>
  <si>
    <t>US0061654</t>
  </si>
  <si>
    <t>THE 'IN' GROOVE</t>
  </si>
  <si>
    <t>US0066769</t>
  </si>
  <si>
    <t>HARVEST RECORDS INC</t>
  </si>
  <si>
    <t>US0070165</t>
  </si>
  <si>
    <t>LUNCHBOX RECORDS, LLC</t>
  </si>
  <si>
    <t>US0080006</t>
  </si>
  <si>
    <t>SCHOOLKIDS RECORDS OF NC, INC.</t>
  </si>
  <si>
    <t>US00D0230</t>
  </si>
  <si>
    <t>LOST HIGHWAY, INC.</t>
  </si>
  <si>
    <t>US00E0196</t>
  </si>
  <si>
    <t>WAX TRAX RECORDS INC</t>
  </si>
  <si>
    <t>US7FH00622</t>
  </si>
  <si>
    <t>uDiscover</t>
  </si>
  <si>
    <t>880882472412</t>
  </si>
  <si>
    <t>09.12.2022</t>
  </si>
  <si>
    <t>US00A0379</t>
  </si>
  <si>
    <t>KUBAT, CHARLES</t>
  </si>
  <si>
    <t>880882541927</t>
  </si>
  <si>
    <t>7536991</t>
  </si>
  <si>
    <t>Various Artists/ATO 2023/2024/Series - N</t>
  </si>
  <si>
    <t>880882641009</t>
  </si>
  <si>
    <t>15.11.2024</t>
  </si>
  <si>
    <t>US003313F</t>
  </si>
  <si>
    <t>CENTRAL SQUARE RECORDS</t>
  </si>
  <si>
    <t>Allen Stone</t>
  </si>
  <si>
    <t>7342799</t>
  </si>
  <si>
    <t>Allen Stone/LP1</t>
  </si>
  <si>
    <t>880882350017</t>
  </si>
  <si>
    <t>Naturally</t>
  </si>
  <si>
    <t>05.04.2019</t>
  </si>
  <si>
    <t>880882557812</t>
  </si>
  <si>
    <t>Radius</t>
  </si>
  <si>
    <t>7393738</t>
  </si>
  <si>
    <t>Allen Stone/Building Balance /LP2</t>
  </si>
  <si>
    <t>880882379223</t>
  </si>
  <si>
    <t>Building Balance</t>
  </si>
  <si>
    <t>08.11.2019</t>
  </si>
  <si>
    <t>880882551919</t>
  </si>
  <si>
    <t>7424659</t>
  </si>
  <si>
    <t>Various Artists/2021_ATO_New Release/Ser</t>
  </si>
  <si>
    <t>880882443221</t>
  </si>
  <si>
    <t>APART</t>
  </si>
  <si>
    <t>12.11.2021</t>
  </si>
  <si>
    <t>880882642914</t>
  </si>
  <si>
    <t>880882644819</t>
  </si>
  <si>
    <t>Mystery</t>
  </si>
  <si>
    <t>08.11.2024</t>
  </si>
  <si>
    <t>Altin Gün</t>
  </si>
  <si>
    <t>7383010</t>
  </si>
  <si>
    <t>Altin Gün/LP1</t>
  </si>
  <si>
    <t>880882369118</t>
  </si>
  <si>
    <t>On</t>
  </si>
  <si>
    <t>01.11.2019</t>
  </si>
  <si>
    <t>880882442125</t>
  </si>
  <si>
    <t>Yol</t>
  </si>
  <si>
    <t>26.02.2021</t>
  </si>
  <si>
    <t>880882448912</t>
  </si>
  <si>
    <t>Gece</t>
  </si>
  <si>
    <t>7383371</t>
  </si>
  <si>
    <t>880882349622</t>
  </si>
  <si>
    <t>26.04.2019</t>
  </si>
  <si>
    <t>880882460914</t>
  </si>
  <si>
    <t>10.06.2022</t>
  </si>
  <si>
    <t>7506968</t>
  </si>
  <si>
    <t>Various Artists/ATO 2023/Series - New re</t>
  </si>
  <si>
    <t>880882530716</t>
  </si>
  <si>
    <t>Ask</t>
  </si>
  <si>
    <t>31.03.2023</t>
  </si>
  <si>
    <t>880882530822</t>
  </si>
  <si>
    <t>Amanda Shires</t>
  </si>
  <si>
    <t>880882445720</t>
  </si>
  <si>
    <t>Take It Like A Man</t>
  </si>
  <si>
    <t>880882469115</t>
  </si>
  <si>
    <t>880882552015</t>
  </si>
  <si>
    <t>Live At Columbia Studio A</t>
  </si>
  <si>
    <t>880882567125</t>
  </si>
  <si>
    <t>Loving You</t>
  </si>
  <si>
    <t>Amos Lee</t>
  </si>
  <si>
    <t>7336288</t>
  </si>
  <si>
    <t>Amos Lee/LP1</t>
  </si>
  <si>
    <t>880882233426</t>
  </si>
  <si>
    <t>Live At Red Rocks With The Colorado Symphony</t>
  </si>
  <si>
    <t>Amyl and The Sniffers</t>
  </si>
  <si>
    <t>7384193</t>
  </si>
  <si>
    <t>880882356521</t>
  </si>
  <si>
    <t>24.05.2019</t>
  </si>
  <si>
    <t>7384568</t>
  </si>
  <si>
    <t>880882356514</t>
  </si>
  <si>
    <t>US003310F</t>
  </si>
  <si>
    <t>MOJO BOOKS &amp; MUSIC, INC</t>
  </si>
  <si>
    <t>US0034334</t>
  </si>
  <si>
    <t>AFK BOOKS LLC</t>
  </si>
  <si>
    <t>US0070160</t>
  </si>
  <si>
    <t>ERIC'S TRIP, INC.</t>
  </si>
  <si>
    <t>US0081507</t>
  </si>
  <si>
    <t>LUNA RECORD SHOP</t>
  </si>
  <si>
    <t>US00HH156</t>
  </si>
  <si>
    <t>RAINY DAY RECORD COMPANY</t>
  </si>
  <si>
    <t>880882443528</t>
  </si>
  <si>
    <t>Comfort To Me</t>
  </si>
  <si>
    <t>10.09.2021</t>
  </si>
  <si>
    <t>US00D0905</t>
  </si>
  <si>
    <t>E-MUSIC, INC. DBA EVERYDAY MUSIC</t>
  </si>
  <si>
    <t>880882456313</t>
  </si>
  <si>
    <t>US0012375</t>
  </si>
  <si>
    <t>AUDIOPHILE MUSIC DIRECT INC.</t>
  </si>
  <si>
    <t>US0056000</t>
  </si>
  <si>
    <t>CD CENTRAL INC</t>
  </si>
  <si>
    <t>880882457716</t>
  </si>
  <si>
    <t>Ben Kweller</t>
  </si>
  <si>
    <t>880882159726</t>
  </si>
  <si>
    <t>Sha Sha</t>
  </si>
  <si>
    <t>01.03.2002</t>
  </si>
  <si>
    <t>Black Pumas</t>
  </si>
  <si>
    <t>7385314</t>
  </si>
  <si>
    <t>Various Artists/ATO Records/Fontana Nort</t>
  </si>
  <si>
    <t>880882646219</t>
  </si>
  <si>
    <t>Black Pumas - Live At Brooklyn Paramount</t>
  </si>
  <si>
    <t>22.11.2024</t>
  </si>
  <si>
    <t>880882646325</t>
  </si>
  <si>
    <t>7386083</t>
  </si>
  <si>
    <t>880882358723</t>
  </si>
  <si>
    <t>21.06.2019</t>
  </si>
  <si>
    <t>7386084</t>
  </si>
  <si>
    <t>880882358716</t>
  </si>
  <si>
    <t>7401115</t>
  </si>
  <si>
    <t>880882425326</t>
  </si>
  <si>
    <t>09.10.2020</t>
  </si>
  <si>
    <t>880882452513</t>
  </si>
  <si>
    <t>09.07.2021</t>
  </si>
  <si>
    <t>US0063992</t>
  </si>
  <si>
    <t>AFTON D BORCHARD DBA THE LONG EAR</t>
  </si>
  <si>
    <t>7414527</t>
  </si>
  <si>
    <t>Capitol Cuts - Live from Studio A</t>
  </si>
  <si>
    <t>880882448714</t>
  </si>
  <si>
    <t>16.07.2021</t>
  </si>
  <si>
    <t>880882461614</t>
  </si>
  <si>
    <t>10.12.2021</t>
  </si>
  <si>
    <t>880882584610</t>
  </si>
  <si>
    <t>Chronicles of a Diamond</t>
  </si>
  <si>
    <t>27.10.2023</t>
  </si>
  <si>
    <t>880882584818</t>
  </si>
  <si>
    <t>880882584924</t>
  </si>
  <si>
    <t>880882594923</t>
  </si>
  <si>
    <t>Blind Pilot</t>
  </si>
  <si>
    <t>7345885</t>
  </si>
  <si>
    <t>Blind Pilot/And Then Like Lions/LP2</t>
  </si>
  <si>
    <t>880882261917</t>
  </si>
  <si>
    <t>And Then Like Lions</t>
  </si>
  <si>
    <t>12.08.2016</t>
  </si>
  <si>
    <t>880882261924</t>
  </si>
  <si>
    <t>880882631826</t>
  </si>
  <si>
    <t>In the Shadow of the Holy Mountain</t>
  </si>
  <si>
    <t>16.08.2024</t>
  </si>
  <si>
    <t>Brandi Carlile</t>
  </si>
  <si>
    <t>7333355</t>
  </si>
  <si>
    <t>Brandi Carlile/LP1</t>
  </si>
  <si>
    <t>880882223724</t>
  </si>
  <si>
    <t>The Firewatcher's Daughter</t>
  </si>
  <si>
    <t>880882421311</t>
  </si>
  <si>
    <t>06.11.2020</t>
  </si>
  <si>
    <t>US0071001</t>
  </si>
  <si>
    <t>THE RHYTHM SECTION,INC.</t>
  </si>
  <si>
    <t>Brigitte Calls Me Baby</t>
  </si>
  <si>
    <t>880882602307</t>
  </si>
  <si>
    <t>This House is Made of Corners</t>
  </si>
  <si>
    <t>08.12.2023</t>
  </si>
  <si>
    <t>67</t>
  </si>
  <si>
    <t>vinyl album 12" 45 rpm</t>
  </si>
  <si>
    <t>880882633219</t>
  </si>
  <si>
    <t>The Future Is Our Way Out</t>
  </si>
  <si>
    <t>880882633325</t>
  </si>
  <si>
    <t>Briscoe</t>
  </si>
  <si>
    <t>880882575915</t>
  </si>
  <si>
    <t>West Of It All</t>
  </si>
  <si>
    <t>15.09.2023</t>
  </si>
  <si>
    <t>880882576028</t>
  </si>
  <si>
    <t>Brittany Howard</t>
  </si>
  <si>
    <t>7388704</t>
  </si>
  <si>
    <t>Brittany Howard/Jaime/LP1</t>
  </si>
  <si>
    <t>880882359317</t>
  </si>
  <si>
    <t>Jaime</t>
  </si>
  <si>
    <t>20.09.2019</t>
  </si>
  <si>
    <t>US0021271</t>
  </si>
  <si>
    <t>ROUGH TRADE RETAIL, LLC</t>
  </si>
  <si>
    <t>880882359324</t>
  </si>
  <si>
    <t>880882375423</t>
  </si>
  <si>
    <t>CIVIC</t>
  </si>
  <si>
    <t>880882459918</t>
  </si>
  <si>
    <t>Future Forecast</t>
  </si>
  <si>
    <t>880882534011</t>
  </si>
  <si>
    <t>Taken By Force</t>
  </si>
  <si>
    <t>10.02.2023</t>
  </si>
  <si>
    <t>880882534127</t>
  </si>
  <si>
    <t>880882590215</t>
  </si>
  <si>
    <t>New Vietnam + Singles</t>
  </si>
  <si>
    <t>20.10.2023</t>
  </si>
  <si>
    <t>7559355</t>
  </si>
  <si>
    <t>CIVIC/LP1</t>
  </si>
  <si>
    <t>880882657611</t>
  </si>
  <si>
    <t>Chrome Dipped</t>
  </si>
  <si>
    <t>30.05.2025</t>
  </si>
  <si>
    <t>US0013978</t>
  </si>
  <si>
    <t>HOLT ENTERPRISES, INC.</t>
  </si>
  <si>
    <t>US0021302</t>
  </si>
  <si>
    <t>VEEPS INC.</t>
  </si>
  <si>
    <t>US0030305</t>
  </si>
  <si>
    <t>VINTAGE VINYL, INC.</t>
  </si>
  <si>
    <t>US0040250</t>
  </si>
  <si>
    <t>MUSIC STOP</t>
  </si>
  <si>
    <t>US0042324</t>
  </si>
  <si>
    <t>DADDYKOOL.COM LLC</t>
  </si>
  <si>
    <t>US0043400</t>
  </si>
  <si>
    <t>RETROFIT RECORDS, LLC</t>
  </si>
  <si>
    <t>US0061602</t>
  </si>
  <si>
    <t>RAND &amp; KELLY FOSTER</t>
  </si>
  <si>
    <t>US0061652</t>
  </si>
  <si>
    <t>CD TRADER DBA DAVID MAPLES INC.</t>
  </si>
  <si>
    <t>US00D0250</t>
  </si>
  <si>
    <t>SONIC BOOM RECORDS LLC</t>
  </si>
  <si>
    <t>US00D0621</t>
  </si>
  <si>
    <t>SONIC BOOM RECORDS INC.</t>
  </si>
  <si>
    <t>US00D5236</t>
  </si>
  <si>
    <t>DAVID R. ECKSTROM</t>
  </si>
  <si>
    <t>US00E0238</t>
  </si>
  <si>
    <t>RECORP, INC</t>
  </si>
  <si>
    <t>880882658328</t>
  </si>
  <si>
    <t>Caitlin Rose</t>
  </si>
  <si>
    <t>880882454517</t>
  </si>
  <si>
    <t>Own Side Now</t>
  </si>
  <si>
    <t>08.10.2021</t>
  </si>
  <si>
    <t>Chicano Batman</t>
  </si>
  <si>
    <t>7201708</t>
  </si>
  <si>
    <t>880882334611</t>
  </si>
  <si>
    <t>Joven Navegante</t>
  </si>
  <si>
    <t>21.09.2018</t>
  </si>
  <si>
    <t>880882334710</t>
  </si>
  <si>
    <t>Cycles Of Existential Rhyme</t>
  </si>
  <si>
    <t>880882335120</t>
  </si>
  <si>
    <t>Cycles Of Existential Rhyme/Joven Navegante</t>
  </si>
  <si>
    <t>14.12.2018</t>
  </si>
  <si>
    <t>7353069</t>
  </si>
  <si>
    <t>Freedom Is Free</t>
  </si>
  <si>
    <t>880882281625</t>
  </si>
  <si>
    <t>03.03.2017</t>
  </si>
  <si>
    <t>7366281</t>
  </si>
  <si>
    <t>880882541316</t>
  </si>
  <si>
    <t>28.04.2023</t>
  </si>
  <si>
    <t>7402353</t>
  </si>
  <si>
    <t>Chicano Batman/LP1</t>
  </si>
  <si>
    <t>880882399023</t>
  </si>
  <si>
    <t>Invisible People</t>
  </si>
  <si>
    <t>29.05.2020</t>
  </si>
  <si>
    <t>880882454814</t>
  </si>
  <si>
    <t>880882458317</t>
  </si>
  <si>
    <t>03.12.2021</t>
  </si>
  <si>
    <t>56</t>
  </si>
  <si>
    <t>vinyl album 10" 33 rpm</t>
  </si>
  <si>
    <t>880882458416</t>
  </si>
  <si>
    <t>14.01.2022</t>
  </si>
  <si>
    <t>880882467517</t>
  </si>
  <si>
    <t>Black Lipstick</t>
  </si>
  <si>
    <t>22.04.2022</t>
  </si>
  <si>
    <t>7538124</t>
  </si>
  <si>
    <t>Chicano Batman/LP2</t>
  </si>
  <si>
    <t>880882606817</t>
  </si>
  <si>
    <t>Notebook Fantasy</t>
  </si>
  <si>
    <t>29.03.2024</t>
  </si>
  <si>
    <t>880882607227</t>
  </si>
  <si>
    <t>Chris Whitley</t>
  </si>
  <si>
    <t>880882210823</t>
  </si>
  <si>
    <t>Rocket House</t>
  </si>
  <si>
    <t>11.07.2014</t>
  </si>
  <si>
    <t>Cordovas</t>
  </si>
  <si>
    <t>880882569426</t>
  </si>
  <si>
    <t>The Rose of Aces</t>
  </si>
  <si>
    <t>11.08.2023</t>
  </si>
  <si>
    <t>Danny Barnes</t>
  </si>
  <si>
    <t>880882391911</t>
  </si>
  <si>
    <t>Man On Fire</t>
  </si>
  <si>
    <t>06.03.2020</t>
  </si>
  <si>
    <t>880882168728</t>
  </si>
  <si>
    <t>Pizza Box</t>
  </si>
  <si>
    <t>15.01.2010</t>
  </si>
  <si>
    <t>Dave Matthews Band</t>
  </si>
  <si>
    <t>7395810</t>
  </si>
  <si>
    <t>Live At The Hollywood Bowl - September 1</t>
  </si>
  <si>
    <t>817947012108</t>
  </si>
  <si>
    <t>Live At The Hollywood Bowl - September 10, 2018</t>
  </si>
  <si>
    <t>13.12.2019</t>
  </si>
  <si>
    <t>Dawes</t>
  </si>
  <si>
    <t>880882455118</t>
  </si>
  <si>
    <t>Nothing Is Wrong</t>
  </si>
  <si>
    <t>20.08.2021</t>
  </si>
  <si>
    <t>880882167523</t>
  </si>
  <si>
    <t>North Hills</t>
  </si>
  <si>
    <t>25.09.2009</t>
  </si>
  <si>
    <t>Deep Sea Diver</t>
  </si>
  <si>
    <t>7408060</t>
  </si>
  <si>
    <t>Deep Sea Diver/Impossible Weight/LP1</t>
  </si>
  <si>
    <t>880882419127</t>
  </si>
  <si>
    <t>Impossible Weight</t>
  </si>
  <si>
    <t>16.10.2020</t>
  </si>
  <si>
    <t>880882449117</t>
  </si>
  <si>
    <t>12.03.2021</t>
  </si>
  <si>
    <t>Deer Tick</t>
  </si>
  <si>
    <t>880882553029</t>
  </si>
  <si>
    <t>Emotional Contracts</t>
  </si>
  <si>
    <t>Drive-By Truckers</t>
  </si>
  <si>
    <t>880882187811</t>
  </si>
  <si>
    <t>Alabama Ass Whuppin</t>
  </si>
  <si>
    <t>880882187828</t>
  </si>
  <si>
    <t>880882218324</t>
  </si>
  <si>
    <t>English Oceans</t>
  </si>
  <si>
    <t>109</t>
  </si>
  <si>
    <t>CD plus DVD bonus</t>
  </si>
  <si>
    <t>880882170127</t>
  </si>
  <si>
    <t>The Big To-Do</t>
  </si>
  <si>
    <t>12.03.2010</t>
  </si>
  <si>
    <t>880882172114</t>
  </si>
  <si>
    <t>Go-Go Boots (Lpx2)</t>
  </si>
  <si>
    <t>11.02.2011</t>
  </si>
  <si>
    <t>880882172121</t>
  </si>
  <si>
    <t>Go-Go Boots</t>
  </si>
  <si>
    <t>7332136</t>
  </si>
  <si>
    <t>Drive-By Truckers/LP1</t>
  </si>
  <si>
    <t>880882237219</t>
  </si>
  <si>
    <t>This Weekend's The Night!</t>
  </si>
  <si>
    <t>06.11.2015</t>
  </si>
  <si>
    <t>7347150</t>
  </si>
  <si>
    <t>Drive-By Truckers/American Band/LP2</t>
  </si>
  <si>
    <t>880882262129</t>
  </si>
  <si>
    <t>American Band</t>
  </si>
  <si>
    <t>30.09.2016</t>
  </si>
  <si>
    <t>880882388515</t>
  </si>
  <si>
    <t>The Unraveling</t>
  </si>
  <si>
    <t>31.01.2020</t>
  </si>
  <si>
    <t>880882388522</t>
  </si>
  <si>
    <t>880882440510</t>
  </si>
  <si>
    <t>The New OK</t>
  </si>
  <si>
    <t>18.12.2020</t>
  </si>
  <si>
    <t>880882440725</t>
  </si>
  <si>
    <t>880882445423</t>
  </si>
  <si>
    <t>Welcome 2 Club XIII</t>
  </si>
  <si>
    <t>880882643119</t>
  </si>
  <si>
    <t>01.11.2024</t>
  </si>
  <si>
    <t>Dylan LeBlanc</t>
  </si>
  <si>
    <t>7383496</t>
  </si>
  <si>
    <t>Renegade</t>
  </si>
  <si>
    <t>880882356828</t>
  </si>
  <si>
    <t>07.06.2019</t>
  </si>
  <si>
    <t>880882359515</t>
  </si>
  <si>
    <t>880882588816</t>
  </si>
  <si>
    <t>Coyote</t>
  </si>
  <si>
    <t>US0082509</t>
  </si>
  <si>
    <t>BJ MUSIC CENTER</t>
  </si>
  <si>
    <t>880882588922</t>
  </si>
  <si>
    <t>Emily King</t>
  </si>
  <si>
    <t>7376011</t>
  </si>
  <si>
    <t>Emily King/LP1</t>
  </si>
  <si>
    <t>880882345020</t>
  </si>
  <si>
    <t>01.02.2019</t>
  </si>
  <si>
    <t>880882556624</t>
  </si>
  <si>
    <t>Special Occasion</t>
  </si>
  <si>
    <t>05.05.2023</t>
  </si>
  <si>
    <t>880882556716</t>
  </si>
  <si>
    <t>Friko</t>
  </si>
  <si>
    <t>880882595210</t>
  </si>
  <si>
    <t>Where We've Been, Where We Go From Here</t>
  </si>
  <si>
    <t>16.02.2024</t>
  </si>
  <si>
    <t>US0032222</t>
  </si>
  <si>
    <t>GLANCEY HOLDINGS LLC</t>
  </si>
  <si>
    <t>880882606626</t>
  </si>
  <si>
    <t>Gill Landry</t>
  </si>
  <si>
    <t>7361331</t>
  </si>
  <si>
    <t>Love Rides A Dark Horse</t>
  </si>
  <si>
    <t>880882304928</t>
  </si>
  <si>
    <t>06.10.2017</t>
  </si>
  <si>
    <t>Gogol Bordello</t>
  </si>
  <si>
    <t>880882188023</t>
  </si>
  <si>
    <t>Pura Vida Conspiracy</t>
  </si>
  <si>
    <t>23.07.2013</t>
  </si>
  <si>
    <t>Gomez</t>
  </si>
  <si>
    <t>880882165321</t>
  </si>
  <si>
    <t>A New Tide</t>
  </si>
  <si>
    <t>27.03.2009</t>
  </si>
  <si>
    <t>880882173319</t>
  </si>
  <si>
    <t>Whatever'S On Your Mind(Lp</t>
  </si>
  <si>
    <t>17.06.2011</t>
  </si>
  <si>
    <t>Gov"t Mule</t>
  </si>
  <si>
    <t>791022150728</t>
  </si>
  <si>
    <t>Deep End,The Vol.2</t>
  </si>
  <si>
    <t>04.10.2002</t>
  </si>
  <si>
    <t>Grace Cummings</t>
  </si>
  <si>
    <t>880882444129</t>
  </si>
  <si>
    <t>Storm Queen</t>
  </si>
  <si>
    <t>880882600921</t>
  </si>
  <si>
    <t>Ramona</t>
  </si>
  <si>
    <t>05.04.2024</t>
  </si>
  <si>
    <t>880882601010</t>
  </si>
  <si>
    <t>Hurray For The Riff Raff</t>
  </si>
  <si>
    <t>880882192525</t>
  </si>
  <si>
    <t>Small Town Heroes</t>
  </si>
  <si>
    <t>7352990</t>
  </si>
  <si>
    <t>The Navigator</t>
  </si>
  <si>
    <t>880882286712</t>
  </si>
  <si>
    <t>10.03.2017</t>
  </si>
  <si>
    <t>880882641412</t>
  </si>
  <si>
    <t>880882641511</t>
  </si>
  <si>
    <t>J. Roddy Walston &amp; The Business</t>
  </si>
  <si>
    <t>880882187927</t>
  </si>
  <si>
    <t>Essential Tremors</t>
  </si>
  <si>
    <t>JOSEPH</t>
  </si>
  <si>
    <t>7388394</t>
  </si>
  <si>
    <t>Joseph/LP2</t>
  </si>
  <si>
    <t>880882364519</t>
  </si>
  <si>
    <t>Good Luck, Kid</t>
  </si>
  <si>
    <t>13.09.2019</t>
  </si>
  <si>
    <t>880882364526</t>
  </si>
  <si>
    <t>880882550820</t>
  </si>
  <si>
    <t>The Sun</t>
  </si>
  <si>
    <t>Jem</t>
  </si>
  <si>
    <t>880882151928</t>
  </si>
  <si>
    <t>Finally Woken</t>
  </si>
  <si>
    <t>19.03.2004</t>
  </si>
  <si>
    <t>880882163020</t>
  </si>
  <si>
    <t>Down To Earth</t>
  </si>
  <si>
    <t>12.09.2008</t>
  </si>
  <si>
    <t>Jessica Lea Mayfield</t>
  </si>
  <si>
    <t>7360375</t>
  </si>
  <si>
    <t>Sorry Is Gone</t>
  </si>
  <si>
    <t>880882305925</t>
  </si>
  <si>
    <t>29.09.2017</t>
  </si>
  <si>
    <t>7360643</t>
  </si>
  <si>
    <t>880882305918</t>
  </si>
  <si>
    <t>Jim James</t>
  </si>
  <si>
    <t>880882183523</t>
  </si>
  <si>
    <t>Regions Of Light And</t>
  </si>
  <si>
    <t>01.02.2013</t>
  </si>
  <si>
    <t>7363212</t>
  </si>
  <si>
    <t>Tribute To 2</t>
  </si>
  <si>
    <t>880882316426</t>
  </si>
  <si>
    <t>08.12.2017</t>
  </si>
  <si>
    <t>7367516</t>
  </si>
  <si>
    <t>Jim James/Uniform Distortion/LP1</t>
  </si>
  <si>
    <t>880882335021</t>
  </si>
  <si>
    <t>Uniform Clarity</t>
  </si>
  <si>
    <t>05.10.2018</t>
  </si>
  <si>
    <t>880882469610</t>
  </si>
  <si>
    <t>Regions of Light and Sound Of God</t>
  </si>
  <si>
    <t>John Butler Trio</t>
  </si>
  <si>
    <t>880882170325</t>
  </si>
  <si>
    <t>April Uprising</t>
  </si>
  <si>
    <t>02.04.2010</t>
  </si>
  <si>
    <t>Jonny Fritz</t>
  </si>
  <si>
    <t>880882184810</t>
  </si>
  <si>
    <t>Dad Country</t>
  </si>
  <si>
    <t>12.04.2013</t>
  </si>
  <si>
    <t>King Gizzard &amp; The Lizard Wizard</t>
  </si>
  <si>
    <t>880882442828</t>
  </si>
  <si>
    <t>Teenage Gizzard</t>
  </si>
  <si>
    <t>30.07.2021</t>
  </si>
  <si>
    <t>880882451516</t>
  </si>
  <si>
    <t>US0020249</t>
  </si>
  <si>
    <t>ANDERSON II, JOHN B.</t>
  </si>
  <si>
    <t>7338477</t>
  </si>
  <si>
    <t>King Gizzard &amp; The Lizard Wizard/Nonagon</t>
  </si>
  <si>
    <t>880882239220</t>
  </si>
  <si>
    <t>Paper Mâché Dream Balloon</t>
  </si>
  <si>
    <t>13.11.2015</t>
  </si>
  <si>
    <t>US7FH01096</t>
  </si>
  <si>
    <t>King Gizz</t>
  </si>
  <si>
    <t>880882250027</t>
  </si>
  <si>
    <t>Nonagon Infinity</t>
  </si>
  <si>
    <t>29.04.2016</t>
  </si>
  <si>
    <t>880882339319</t>
  </si>
  <si>
    <t>Willoughby's Beach</t>
  </si>
  <si>
    <t>16.11.2018</t>
  </si>
  <si>
    <t>880882339326</t>
  </si>
  <si>
    <t>02.11.2018</t>
  </si>
  <si>
    <t>880882339418</t>
  </si>
  <si>
    <t>Eyes Like The Sky</t>
  </si>
  <si>
    <t>880882339425</t>
  </si>
  <si>
    <t>880882339517</t>
  </si>
  <si>
    <t>12 Bar Bruise</t>
  </si>
  <si>
    <t>880882339524</t>
  </si>
  <si>
    <t>880882339623</t>
  </si>
  <si>
    <t>Float Along - Fill Your Lungs</t>
  </si>
  <si>
    <t>880882339715</t>
  </si>
  <si>
    <t>Oddments</t>
  </si>
  <si>
    <t>US0060003</t>
  </si>
  <si>
    <t>NORMAL RECORDS LLC</t>
  </si>
  <si>
    <t>880882339722</t>
  </si>
  <si>
    <t>US0059001</t>
  </si>
  <si>
    <t>WALRUS MUSIC, INC.</t>
  </si>
  <si>
    <t>880882353421</t>
  </si>
  <si>
    <t>Fishing For Fishies</t>
  </si>
  <si>
    <t>880882367213</t>
  </si>
  <si>
    <t>Infest The Rats' Nest</t>
  </si>
  <si>
    <t>16.08.2019</t>
  </si>
  <si>
    <t>880882367220</t>
  </si>
  <si>
    <t>880882413712</t>
  </si>
  <si>
    <t>Sketches Of Brunswick East</t>
  </si>
  <si>
    <t>14.08.2020</t>
  </si>
  <si>
    <t>7352547</t>
  </si>
  <si>
    <t>Flying Microtonal Banana</t>
  </si>
  <si>
    <t>880882286927</t>
  </si>
  <si>
    <t>7357033</t>
  </si>
  <si>
    <t>Murder Of The Universe</t>
  </si>
  <si>
    <t>880882299323</t>
  </si>
  <si>
    <t>23.06.2017</t>
  </si>
  <si>
    <t>7357034</t>
  </si>
  <si>
    <t>880882299316</t>
  </si>
  <si>
    <t>7361239</t>
  </si>
  <si>
    <t>880882310028</t>
  </si>
  <si>
    <t>13.10.2017</t>
  </si>
  <si>
    <t>7364343</t>
  </si>
  <si>
    <t>Polygondwanaland</t>
  </si>
  <si>
    <t>880882321222</t>
  </si>
  <si>
    <t>16.03.2018</t>
  </si>
  <si>
    <t>DCL</t>
  </si>
  <si>
    <t>7364344</t>
  </si>
  <si>
    <t>880882321215</t>
  </si>
  <si>
    <t>7365023</t>
  </si>
  <si>
    <t>Gumboot Soup</t>
  </si>
  <si>
    <t>880882322724</t>
  </si>
  <si>
    <t>30.03.2018</t>
  </si>
  <si>
    <t>7365024</t>
  </si>
  <si>
    <t>880882322717</t>
  </si>
  <si>
    <t>7403171</t>
  </si>
  <si>
    <t>King Gizzard &amp; The Lizard Wizard/LP2</t>
  </si>
  <si>
    <t>880882404017</t>
  </si>
  <si>
    <t>Chunky Shrapnel</t>
  </si>
  <si>
    <t>22.05.2020</t>
  </si>
  <si>
    <t>880882406127</t>
  </si>
  <si>
    <t>880882406318</t>
  </si>
  <si>
    <t>Made In Timeland</t>
  </si>
  <si>
    <t>880882431013</t>
  </si>
  <si>
    <t>Live In San Francisco '16</t>
  </si>
  <si>
    <t>880882431020</t>
  </si>
  <si>
    <t>04.12.2020</t>
  </si>
  <si>
    <t>880882437619</t>
  </si>
  <si>
    <t>7408119</t>
  </si>
  <si>
    <t>880882413613</t>
  </si>
  <si>
    <t>06.08.2020</t>
  </si>
  <si>
    <t>880882471118</t>
  </si>
  <si>
    <t>02.12.2022</t>
  </si>
  <si>
    <t>880882548315</t>
  </si>
  <si>
    <t>28.07.2023</t>
  </si>
  <si>
    <t>880882568917</t>
  </si>
  <si>
    <t>37</t>
  </si>
  <si>
    <t>MC album</t>
  </si>
  <si>
    <t>880882582012</t>
  </si>
  <si>
    <t>880882603953</t>
  </si>
  <si>
    <t>15.12.2023</t>
  </si>
  <si>
    <t>880882604516</t>
  </si>
  <si>
    <t>880882641818</t>
  </si>
  <si>
    <t>US0021400</t>
  </si>
  <si>
    <t>WE GOT THE BEATS, LLC</t>
  </si>
  <si>
    <t>US0050705</t>
  </si>
  <si>
    <t>JOE'S RECORDS STL</t>
  </si>
  <si>
    <t>US0078969</t>
  </si>
  <si>
    <t>OMEGA MUSIC, LLC</t>
  </si>
  <si>
    <t>880882641917</t>
  </si>
  <si>
    <t>Kool &amp; The Gang</t>
  </si>
  <si>
    <t>880882191320</t>
  </si>
  <si>
    <t>Kool For The Holidays</t>
  </si>
  <si>
    <t>Lee Ann Womack</t>
  </si>
  <si>
    <t>7361572</t>
  </si>
  <si>
    <t>The Lonely, The Lonesome &amp; The Gone</t>
  </si>
  <si>
    <t>880882311124</t>
  </si>
  <si>
    <t>27.10.2017</t>
  </si>
  <si>
    <t>Leo Kottke</t>
  </si>
  <si>
    <t>7408919</t>
  </si>
  <si>
    <t>Mike Gordon/LP2</t>
  </si>
  <si>
    <t>880882424619</t>
  </si>
  <si>
    <t>Noon</t>
  </si>
  <si>
    <t>880882424725</t>
  </si>
  <si>
    <t>Les Claypool's Duo De Twang</t>
  </si>
  <si>
    <t>880882456115</t>
  </si>
  <si>
    <t>Four Foot Shack</t>
  </si>
  <si>
    <t>Lisa Hannigan</t>
  </si>
  <si>
    <t>880882164324</t>
  </si>
  <si>
    <t>Sea Saw</t>
  </si>
  <si>
    <t>30.01.2009</t>
  </si>
  <si>
    <t>880882174224</t>
  </si>
  <si>
    <t>Passenger</t>
  </si>
  <si>
    <t>16.09.2011</t>
  </si>
  <si>
    <t>7346149</t>
  </si>
  <si>
    <t>Lisa Hannigan/LP1</t>
  </si>
  <si>
    <t>880882262419</t>
  </si>
  <si>
    <t>At Swim</t>
  </si>
  <si>
    <t>19.08.2016</t>
  </si>
  <si>
    <t>880882262426</t>
  </si>
  <si>
    <t>Lucero</t>
  </si>
  <si>
    <t>7332544</t>
  </si>
  <si>
    <t>Lucero/Lucero LP1 Audio/LP1</t>
  </si>
  <si>
    <t>880882238025</t>
  </si>
  <si>
    <t>All A Man Should Do</t>
  </si>
  <si>
    <t>18.09.2015</t>
  </si>
  <si>
    <t>Margaret Glaspy</t>
  </si>
  <si>
    <t>7400854</t>
  </si>
  <si>
    <t>Margaret Glaspy/Devotion/LP2</t>
  </si>
  <si>
    <t>880882395629</t>
  </si>
  <si>
    <t>Devotion</t>
  </si>
  <si>
    <t>27.03.2020</t>
  </si>
  <si>
    <t>880882564124</t>
  </si>
  <si>
    <t>Echo The Diamond</t>
  </si>
  <si>
    <t>US0072466</t>
  </si>
  <si>
    <t>WAITING ROOM RECORDS,LLC</t>
  </si>
  <si>
    <t>7342708</t>
  </si>
  <si>
    <t>Margaret Glaspy/LP1</t>
  </si>
  <si>
    <t>880882253615</t>
  </si>
  <si>
    <t>Emotions And Math</t>
  </si>
  <si>
    <t>17.06.2016</t>
  </si>
  <si>
    <t>Mariachi El Bronx</t>
  </si>
  <si>
    <t>7311983</t>
  </si>
  <si>
    <t>Various Artists/US Local Row Project for</t>
  </si>
  <si>
    <t>880882175825</t>
  </si>
  <si>
    <t>02.09.2011</t>
  </si>
  <si>
    <t>Mattiel</t>
  </si>
  <si>
    <t>880882445027</t>
  </si>
  <si>
    <t>Georgia Gothic</t>
  </si>
  <si>
    <t>18.03.2022</t>
  </si>
  <si>
    <t>Midlake</t>
  </si>
  <si>
    <t>880882190927</t>
  </si>
  <si>
    <t>Antiphon</t>
  </si>
  <si>
    <t>880882444327</t>
  </si>
  <si>
    <t>For The Sake of Bethel Woods</t>
  </si>
  <si>
    <t>880882462116</t>
  </si>
  <si>
    <t>880882548216</t>
  </si>
  <si>
    <t>880882542412</t>
  </si>
  <si>
    <t>Live At Roundhouse</t>
  </si>
  <si>
    <t>Mike Doughty</t>
  </si>
  <si>
    <t>7239738</t>
  </si>
  <si>
    <t>Sad Man Happy Man</t>
  </si>
  <si>
    <t>880882168223</t>
  </si>
  <si>
    <t>02.10.2009</t>
  </si>
  <si>
    <t>7342518</t>
  </si>
  <si>
    <t>Mike Doughty/LP1</t>
  </si>
  <si>
    <t>880882246228</t>
  </si>
  <si>
    <t>Haughty Melodic</t>
  </si>
  <si>
    <t>10.06.2016</t>
  </si>
  <si>
    <t>Mike Gordon</t>
  </si>
  <si>
    <t>880882446321</t>
  </si>
  <si>
    <t>Flying Games</t>
  </si>
  <si>
    <t>12.05.2023</t>
  </si>
  <si>
    <t>Monsters Of Folk</t>
  </si>
  <si>
    <t>880882621919</t>
  </si>
  <si>
    <t>Monsters of Folk</t>
  </si>
  <si>
    <t>14.06.2024</t>
  </si>
  <si>
    <t>880882622329</t>
  </si>
  <si>
    <t>My Morning Jacket</t>
  </si>
  <si>
    <t>880882448615</t>
  </si>
  <si>
    <t>It Still Moves</t>
  </si>
  <si>
    <t>25.06.2021</t>
  </si>
  <si>
    <t>880882454111</t>
  </si>
  <si>
    <t>Live 2015</t>
  </si>
  <si>
    <t>03.09.2021</t>
  </si>
  <si>
    <t>US0070166</t>
  </si>
  <si>
    <t>RECORD BAR LLC</t>
  </si>
  <si>
    <t>880882160128</t>
  </si>
  <si>
    <t>Z</t>
  </si>
  <si>
    <t>01.10.2005</t>
  </si>
  <si>
    <t>880882162627</t>
  </si>
  <si>
    <t>Evil Urges</t>
  </si>
  <si>
    <t>06.06.2008</t>
  </si>
  <si>
    <t>7343969</t>
  </si>
  <si>
    <t>My Morning Jacket/LP1</t>
  </si>
  <si>
    <t>880882248925</t>
  </si>
  <si>
    <t>27.05.2016</t>
  </si>
  <si>
    <t>880882450915</t>
  </si>
  <si>
    <t>7406391</t>
  </si>
  <si>
    <t>My Morning Jacket/The Waterfall II/LP2</t>
  </si>
  <si>
    <t>880882415112</t>
  </si>
  <si>
    <t>The Waterfall II</t>
  </si>
  <si>
    <t>28.08.2020</t>
  </si>
  <si>
    <t>880882415129</t>
  </si>
  <si>
    <t>7406713</t>
  </si>
  <si>
    <t>880882418915</t>
  </si>
  <si>
    <t>880882443122</t>
  </si>
  <si>
    <t>880882455019</t>
  </si>
  <si>
    <t>880882457013</t>
  </si>
  <si>
    <t>Okonokos</t>
  </si>
  <si>
    <t>07.01.2022</t>
  </si>
  <si>
    <t>880882460211</t>
  </si>
  <si>
    <t>880882470814</t>
  </si>
  <si>
    <t>Circuital</t>
  </si>
  <si>
    <t>880882531119</t>
  </si>
  <si>
    <t>MMJ Live Vol. 2: Chicago 2021</t>
  </si>
  <si>
    <t>21.10.2022</t>
  </si>
  <si>
    <t>880882539825</t>
  </si>
  <si>
    <t>CD plus CD bonus</t>
  </si>
  <si>
    <t>880882555313</t>
  </si>
  <si>
    <t>MMJ Live Vol. 3: Bonnaroo 2004</t>
  </si>
  <si>
    <t>09.06.2023</t>
  </si>
  <si>
    <t>880882586850</t>
  </si>
  <si>
    <t>Happy Holiday!</t>
  </si>
  <si>
    <t>US0061830</t>
  </si>
  <si>
    <t>KANDAMERICA, INC.</t>
  </si>
  <si>
    <t>880882643010</t>
  </si>
  <si>
    <t>MMJ Live Vol. 4: Terminal 5 – NYC – The Tennessee Fire 10/18</t>
  </si>
  <si>
    <t>880882652227</t>
  </si>
  <si>
    <t>is</t>
  </si>
  <si>
    <t>21.03.2025</t>
  </si>
  <si>
    <t>880882652319</t>
  </si>
  <si>
    <t>Natalie Prass</t>
  </si>
  <si>
    <t>7366284</t>
  </si>
  <si>
    <t>The Future And The Past</t>
  </si>
  <si>
    <t>880882321918</t>
  </si>
  <si>
    <t>01.06.2018</t>
  </si>
  <si>
    <t>Neal Francis</t>
  </si>
  <si>
    <t>880882443320</t>
  </si>
  <si>
    <t>In Plain Sight</t>
  </si>
  <si>
    <t>05.11.2021</t>
  </si>
  <si>
    <t>880882461119</t>
  </si>
  <si>
    <t>880882647919</t>
  </si>
  <si>
    <t>Return To Zero</t>
  </si>
  <si>
    <t>14.03.2025</t>
  </si>
  <si>
    <t>880882648022</t>
  </si>
  <si>
    <t>Nick Hakim</t>
  </si>
  <si>
    <t>7355939</t>
  </si>
  <si>
    <t>Green Twins</t>
  </si>
  <si>
    <t>880882292621</t>
  </si>
  <si>
    <t>19.05.2017</t>
  </si>
  <si>
    <t>880882470418</t>
  </si>
  <si>
    <t>COMETA</t>
  </si>
  <si>
    <t>Nilüfer Yanya</t>
  </si>
  <si>
    <t>7378239</t>
  </si>
  <si>
    <t>Nilüfer Yanya/Miss Universe/LP1</t>
  </si>
  <si>
    <t>880882347017</t>
  </si>
  <si>
    <t>Miss Universe</t>
  </si>
  <si>
    <t>22.03.2019</t>
  </si>
  <si>
    <t>880882444921</t>
  </si>
  <si>
    <t>PAINLESS</t>
  </si>
  <si>
    <t>04.03.2022</t>
  </si>
  <si>
    <t>880882463816</t>
  </si>
  <si>
    <t>880882464011</t>
  </si>
  <si>
    <t>North Mississippi All Star</t>
  </si>
  <si>
    <t>791022151329</t>
  </si>
  <si>
    <t>Polaris</t>
  </si>
  <si>
    <t>05.09.2003</t>
  </si>
  <si>
    <t>Ocote Soul Sounds</t>
  </si>
  <si>
    <t>880882576912</t>
  </si>
  <si>
    <t>El Niño y el Sol</t>
  </si>
  <si>
    <t>Okkervil River</t>
  </si>
  <si>
    <t>7346037</t>
  </si>
  <si>
    <t>Okkervil River/Away/LP1</t>
  </si>
  <si>
    <t>880882262013</t>
  </si>
  <si>
    <t>Away</t>
  </si>
  <si>
    <t>09.09.2016</t>
  </si>
  <si>
    <t>7365804</t>
  </si>
  <si>
    <t>In The Rainbow Rain</t>
  </si>
  <si>
    <t>880882323325</t>
  </si>
  <si>
    <t>27.04.2018</t>
  </si>
  <si>
    <t>Old 97's</t>
  </si>
  <si>
    <t>7352652</t>
  </si>
  <si>
    <t>Graveyard Whistling</t>
  </si>
  <si>
    <t>880882289126</t>
  </si>
  <si>
    <t>7352710</t>
  </si>
  <si>
    <t>880882291716</t>
  </si>
  <si>
    <t>7373702</t>
  </si>
  <si>
    <t>Love The Holidays</t>
  </si>
  <si>
    <t>880882336226</t>
  </si>
  <si>
    <t>7406661</t>
  </si>
  <si>
    <t>Old 97's/Twelfth/LP2</t>
  </si>
  <si>
    <t>880882412616</t>
  </si>
  <si>
    <t>Twelfth</t>
  </si>
  <si>
    <t>21.08.2020</t>
  </si>
  <si>
    <t>880882412821</t>
  </si>
  <si>
    <t>880882614119</t>
  </si>
  <si>
    <t>American Primitive</t>
  </si>
  <si>
    <t>880882614522</t>
  </si>
  <si>
    <t>Old Crow Medicine Show</t>
  </si>
  <si>
    <t>880882204129</t>
  </si>
  <si>
    <t>Remedy</t>
  </si>
  <si>
    <t>7220148</t>
  </si>
  <si>
    <t>Carry Me Back</t>
  </si>
  <si>
    <t>880882453916</t>
  </si>
  <si>
    <t>23.07.2021</t>
  </si>
  <si>
    <t>880882180720</t>
  </si>
  <si>
    <t>13.07.2012</t>
  </si>
  <si>
    <t>880882445522</t>
  </si>
  <si>
    <t>Paint This Town</t>
  </si>
  <si>
    <t>880882467111</t>
  </si>
  <si>
    <t>880882573317</t>
  </si>
  <si>
    <t>Jubilee</t>
  </si>
  <si>
    <t>25.08.2023</t>
  </si>
  <si>
    <t>880882573423</t>
  </si>
  <si>
    <t>Other Lives</t>
  </si>
  <si>
    <t>7400853</t>
  </si>
  <si>
    <t>Other Lives/LP1</t>
  </si>
  <si>
    <t>880882394325</t>
  </si>
  <si>
    <t>For Their Love</t>
  </si>
  <si>
    <t>24.04.2020</t>
  </si>
  <si>
    <t>Pachyman</t>
  </si>
  <si>
    <t>7422375</t>
  </si>
  <si>
    <t>The Return of…</t>
  </si>
  <si>
    <t>880882458010</t>
  </si>
  <si>
    <t>13.08.2021</t>
  </si>
  <si>
    <t>880882582418</t>
  </si>
  <si>
    <t>Switched-On</t>
  </si>
  <si>
    <t>29.09.2023</t>
  </si>
  <si>
    <t>880882620516</t>
  </si>
  <si>
    <t>In Dub</t>
  </si>
  <si>
    <t>26.04.2024</t>
  </si>
  <si>
    <t>880882620615</t>
  </si>
  <si>
    <t>At 333 House</t>
  </si>
  <si>
    <t>880882656010</t>
  </si>
  <si>
    <t>Another Place</t>
  </si>
  <si>
    <t>23.05.2025</t>
  </si>
  <si>
    <t>US00D0602</t>
  </si>
  <si>
    <t>CHRIS HENRY</t>
  </si>
  <si>
    <t>Patterson Hood</t>
  </si>
  <si>
    <t>880882181826</t>
  </si>
  <si>
    <t>Heat Lightning Rumbles in the Distance</t>
  </si>
  <si>
    <t>07.09.2012</t>
  </si>
  <si>
    <t>880882648619</t>
  </si>
  <si>
    <t>Exploding Trees &amp; Airplane Screams</t>
  </si>
  <si>
    <t>21.02.2025</t>
  </si>
  <si>
    <t>880882648725</t>
  </si>
  <si>
    <t>Patty Griffin</t>
  </si>
  <si>
    <t>880882157425</t>
  </si>
  <si>
    <t>Children Running Through</t>
  </si>
  <si>
    <t>02.02.2007</t>
  </si>
  <si>
    <t>Phish</t>
  </si>
  <si>
    <t>880882627027</t>
  </si>
  <si>
    <t>Evolve</t>
  </si>
  <si>
    <t>12.07.2024</t>
  </si>
  <si>
    <t>880882627119</t>
  </si>
  <si>
    <t>Pink Mountaintops</t>
  </si>
  <si>
    <t>880882444822</t>
  </si>
  <si>
    <t>Peacock Pools</t>
  </si>
  <si>
    <t>06.05.2022</t>
  </si>
  <si>
    <t>Primus</t>
  </si>
  <si>
    <t>880882213121</t>
  </si>
  <si>
    <t>Primus &amp; The Chocolate Factory With The Fungi Ensemble</t>
  </si>
  <si>
    <t>21.10.2014</t>
  </si>
  <si>
    <t>880882228422</t>
  </si>
  <si>
    <t>20.11.2015</t>
  </si>
  <si>
    <t>108</t>
  </si>
  <si>
    <t>CD Album plus DVD Video</t>
  </si>
  <si>
    <t>880882175023</t>
  </si>
  <si>
    <t>Green Naugahyde</t>
  </si>
  <si>
    <t>09.09.2011</t>
  </si>
  <si>
    <t>7360640</t>
  </si>
  <si>
    <t>The Desaturating Seven</t>
  </si>
  <si>
    <t>880882305727</t>
  </si>
  <si>
    <t>880882456214</t>
  </si>
  <si>
    <t>880882470319</t>
  </si>
  <si>
    <t>Conspiranoid</t>
  </si>
  <si>
    <t>05.08.2022</t>
  </si>
  <si>
    <t>880882517922</t>
  </si>
  <si>
    <t>97</t>
  </si>
  <si>
    <t>CD EP</t>
  </si>
  <si>
    <t>880882534110</t>
  </si>
  <si>
    <t>16.12.2022</t>
  </si>
  <si>
    <t>Rayland Baxter</t>
  </si>
  <si>
    <t>7368227</t>
  </si>
  <si>
    <t>Wide Awake</t>
  </si>
  <si>
    <t>880882329921</t>
  </si>
  <si>
    <t>13.07.2018</t>
  </si>
  <si>
    <t>880882470524</t>
  </si>
  <si>
    <t>If I Were A Butterfly</t>
  </si>
  <si>
    <t>04.11.2022</t>
  </si>
  <si>
    <t>Rhett Miller</t>
  </si>
  <si>
    <t>7335550</t>
  </si>
  <si>
    <t>Rhett Miller/LP1</t>
  </si>
  <si>
    <t>880882224912</t>
  </si>
  <si>
    <t>The Traveler</t>
  </si>
  <si>
    <t>880882338817</t>
  </si>
  <si>
    <t>The Messenger</t>
  </si>
  <si>
    <t>09.11.2018</t>
  </si>
  <si>
    <t>880882445225</t>
  </si>
  <si>
    <t>The Misfit</t>
  </si>
  <si>
    <t>16.09.2022</t>
  </si>
  <si>
    <t>880882466916</t>
  </si>
  <si>
    <t>Rockin' Dopsie Jr &amp; The Zydeco Twisters</t>
  </si>
  <si>
    <t>880882627522</t>
  </si>
  <si>
    <t>More Fun With Rockin' Dopsie, Jr. &amp; The Zydeco Twisters</t>
  </si>
  <si>
    <t>30.08.2024</t>
  </si>
  <si>
    <t>Rodrigo y Gabriela</t>
  </si>
  <si>
    <t>880882201623</t>
  </si>
  <si>
    <t>9 Dead Alive</t>
  </si>
  <si>
    <t>29.04.2014</t>
  </si>
  <si>
    <t>7332513</t>
  </si>
  <si>
    <t>Rodrigo Y Gabriela/RyG LP1 audio/LP1</t>
  </si>
  <si>
    <t>195081892153</t>
  </si>
  <si>
    <t>Mettavolution Live</t>
  </si>
  <si>
    <t>02.10.2020</t>
  </si>
  <si>
    <t>880882349714</t>
  </si>
  <si>
    <t>Mettavolution</t>
  </si>
  <si>
    <t>880882349721</t>
  </si>
  <si>
    <t>880882428129</t>
  </si>
  <si>
    <t>7353713</t>
  </si>
  <si>
    <t>880882292829</t>
  </si>
  <si>
    <t>05.05.2017</t>
  </si>
  <si>
    <t>880882444020</t>
  </si>
  <si>
    <t>Mettal / Jazz EPs</t>
  </si>
  <si>
    <t>24.09.2021</t>
  </si>
  <si>
    <t>880882446420</t>
  </si>
  <si>
    <t>In Between Thoughts...A New World</t>
  </si>
  <si>
    <t>21.04.2023</t>
  </si>
  <si>
    <t>880882472511</t>
  </si>
  <si>
    <t>880882566012</t>
  </si>
  <si>
    <t>19.01.2024</t>
  </si>
  <si>
    <t>SOJA</t>
  </si>
  <si>
    <t>880882204921</t>
  </si>
  <si>
    <t>Amid The Noise And Haste</t>
  </si>
  <si>
    <t>880882443627</t>
  </si>
  <si>
    <t>Beauty In The Silence</t>
  </si>
  <si>
    <t>880882457112</t>
  </si>
  <si>
    <t>880882178123</t>
  </si>
  <si>
    <t>Strength to Survive</t>
  </si>
  <si>
    <t>27.01.2012</t>
  </si>
  <si>
    <t>Slow Dancer</t>
  </si>
  <si>
    <t>7356889</t>
  </si>
  <si>
    <t>In A Mood</t>
  </si>
  <si>
    <t>880882296025</t>
  </si>
  <si>
    <t>09.06.2017</t>
  </si>
  <si>
    <t>St. Paul &amp; The Broken Bones</t>
  </si>
  <si>
    <t>880882443825</t>
  </si>
  <si>
    <t>The Alien Coast</t>
  </si>
  <si>
    <t>28.01.2022</t>
  </si>
  <si>
    <t>880882459314</t>
  </si>
  <si>
    <t>880882459413</t>
  </si>
  <si>
    <t>880882443924</t>
  </si>
  <si>
    <t>Angels In Science Fiction</t>
  </si>
  <si>
    <t>880882459611</t>
  </si>
  <si>
    <t>880882560614</t>
  </si>
  <si>
    <t>Temples</t>
  </si>
  <si>
    <t>7387541</t>
  </si>
  <si>
    <t>Temples/Hot Motion/LP1</t>
  </si>
  <si>
    <t>880882358518</t>
  </si>
  <si>
    <t>Hot Motion</t>
  </si>
  <si>
    <t>11.10.2019</t>
  </si>
  <si>
    <t>880882358525</t>
  </si>
  <si>
    <t>27.09.2019</t>
  </si>
  <si>
    <t>880882547813</t>
  </si>
  <si>
    <t>Exotico</t>
  </si>
  <si>
    <t>880882548124</t>
  </si>
  <si>
    <t>Thad Cockrell</t>
  </si>
  <si>
    <t>7404121</t>
  </si>
  <si>
    <t>Thad Cockrell/LP1</t>
  </si>
  <si>
    <t>880882381226</t>
  </si>
  <si>
    <t>If In Case You Feel The Same</t>
  </si>
  <si>
    <t>26.06.2020</t>
  </si>
  <si>
    <t>The Bees</t>
  </si>
  <si>
    <t>880882177218</t>
  </si>
  <si>
    <t>Every Step’s A Yes (LP)</t>
  </si>
  <si>
    <t>04.11.2011</t>
  </si>
  <si>
    <t>The Bronx</t>
  </si>
  <si>
    <t>880882182021</t>
  </si>
  <si>
    <t>The Bronx (IV)</t>
  </si>
  <si>
    <t>7360373</t>
  </si>
  <si>
    <t>(V)</t>
  </si>
  <si>
    <t>880882302726</t>
  </si>
  <si>
    <t>22.09.2017</t>
  </si>
  <si>
    <t>The Claypool Lennon Delirium</t>
  </si>
  <si>
    <t>7343922</t>
  </si>
  <si>
    <t>The Claypool Lennon Delirium/LP1</t>
  </si>
  <si>
    <t>880882251222</t>
  </si>
  <si>
    <t>Monolith Of Phobos</t>
  </si>
  <si>
    <t>03.06.2016</t>
  </si>
  <si>
    <t>880882343323</t>
  </si>
  <si>
    <t>South Of Reality</t>
  </si>
  <si>
    <t>22.02.2019</t>
  </si>
  <si>
    <t>7354941</t>
  </si>
  <si>
    <t>Lime And Limpid Green</t>
  </si>
  <si>
    <t>880882291112</t>
  </si>
  <si>
    <t>04.08.2017</t>
  </si>
  <si>
    <t>880882463410</t>
  </si>
  <si>
    <t>20.05.2022</t>
  </si>
  <si>
    <t>880882463519</t>
  </si>
  <si>
    <t>South of Reality</t>
  </si>
  <si>
    <t>The Dean Ween Group</t>
  </si>
  <si>
    <t>7349115</t>
  </si>
  <si>
    <t>The Deaner Album</t>
  </si>
  <si>
    <t>880882269920</t>
  </si>
  <si>
    <t>21.10.2016</t>
  </si>
  <si>
    <t>The Heavy Heavy</t>
  </si>
  <si>
    <t>880882470227</t>
  </si>
  <si>
    <t>Life and Life Only</t>
  </si>
  <si>
    <t>880882560010</t>
  </si>
  <si>
    <t>19.05.2023</t>
  </si>
  <si>
    <t>880882630522</t>
  </si>
  <si>
    <t>One of a Kind</t>
  </si>
  <si>
    <t>06.09.2024</t>
  </si>
  <si>
    <t>880882631215</t>
  </si>
  <si>
    <t>The Murlocs</t>
  </si>
  <si>
    <t>880882452018</t>
  </si>
  <si>
    <t>Bittersweet Demons</t>
  </si>
  <si>
    <t>880882446222</t>
  </si>
  <si>
    <t>Rapscallion</t>
  </si>
  <si>
    <t>880882468415</t>
  </si>
  <si>
    <t>880882469214</t>
  </si>
  <si>
    <t>Manic Candid Episode</t>
  </si>
  <si>
    <t>880882553715</t>
  </si>
  <si>
    <t>Calm Ya Farm</t>
  </si>
  <si>
    <t>880882620912</t>
  </si>
  <si>
    <t>Young Blindness</t>
  </si>
  <si>
    <t>07.06.2024</t>
  </si>
  <si>
    <t>880882625016</t>
  </si>
  <si>
    <t>Live at The Teragram Ballroom</t>
  </si>
  <si>
    <t>Trey Anastasio</t>
  </si>
  <si>
    <t>7338788</t>
  </si>
  <si>
    <t>Trey Anastasio/LP1</t>
  </si>
  <si>
    <t>880882237912</t>
  </si>
  <si>
    <t>Paper Wheels</t>
  </si>
  <si>
    <t>30.10.2015</t>
  </si>
  <si>
    <t>Two Gallants</t>
  </si>
  <si>
    <t>880882181017</t>
  </si>
  <si>
    <t>The Bloom and the Blight</t>
  </si>
  <si>
    <t>31.08.2012</t>
  </si>
  <si>
    <t>Underworld</t>
  </si>
  <si>
    <t>880882186111</t>
  </si>
  <si>
    <t>True Blood (Music Fr</t>
  </si>
  <si>
    <t>07.06.2013</t>
  </si>
  <si>
    <t>880882188429</t>
  </si>
  <si>
    <t>Divided &amp; United: The Songs Of The Civil War</t>
  </si>
  <si>
    <t>880882184414</t>
  </si>
  <si>
    <t>The Music Is You - A Tribute To John Denver</t>
  </si>
  <si>
    <t>880882184421</t>
  </si>
  <si>
    <t>880882186128</t>
  </si>
  <si>
    <t>True Blood: Music From The HBO Original Series, Volume 4</t>
  </si>
  <si>
    <t>24.05.2013</t>
  </si>
  <si>
    <t>Vida Blue</t>
  </si>
  <si>
    <t>7390530</t>
  </si>
  <si>
    <t>Vida Blue/Crossing Lines/LP1</t>
  </si>
  <si>
    <t>880882374020</t>
  </si>
  <si>
    <t>Crossing Lines</t>
  </si>
  <si>
    <t>18.10.2019</t>
  </si>
  <si>
    <t>Ween</t>
  </si>
  <si>
    <t>880882535117</t>
  </si>
  <si>
    <t>Paintin' The Town Brown: Ween Live 1990-1998</t>
  </si>
  <si>
    <t>7350827</t>
  </si>
  <si>
    <t>GODWEENSATAN: Live</t>
  </si>
  <si>
    <t>880882275624</t>
  </si>
  <si>
    <t>18.11.2016</t>
  </si>
  <si>
    <t>880882458614</t>
  </si>
  <si>
    <t>At The Cat's Cradle, 1992</t>
  </si>
  <si>
    <t>880882594015</t>
  </si>
  <si>
    <t>The Pod</t>
  </si>
  <si>
    <t>Widespread Panic</t>
  </si>
  <si>
    <t>880882171124</t>
  </si>
  <si>
    <t>Dirty Side Down</t>
  </si>
  <si>
    <t>21.05.2010</t>
  </si>
  <si>
    <t>880882171728</t>
  </si>
  <si>
    <t>Live In The Classic City 2</t>
  </si>
  <si>
    <t>24.09.2010</t>
  </si>
  <si>
    <t>Will Sheff</t>
  </si>
  <si>
    <t>880882446123</t>
  </si>
  <si>
    <t>Nothing Special</t>
  </si>
  <si>
    <t>07.10.2022</t>
  </si>
  <si>
    <t>moe.</t>
  </si>
  <si>
    <t>7410938</t>
  </si>
  <si>
    <t>moe./LP1</t>
  </si>
  <si>
    <t>880882443856</t>
  </si>
  <si>
    <t>This Is Not, We Are / Not Normal</t>
  </si>
  <si>
    <t>880882648916</t>
  </si>
  <si>
    <t>Season's Greetings</t>
  </si>
  <si>
    <t>880882654221</t>
  </si>
  <si>
    <t>Circle of Giants</t>
  </si>
  <si>
    <t>31.01.2025</t>
  </si>
  <si>
    <t>880882654313</t>
  </si>
  <si>
    <t>7316356</t>
  </si>
  <si>
    <t>880882175528</t>
  </si>
  <si>
    <t>WE ARE THE TIDE</t>
  </si>
  <si>
    <t>Page McConnell</t>
  </si>
  <si>
    <t>7423421</t>
  </si>
  <si>
    <t>850014859190</t>
  </si>
  <si>
    <t>7316434</t>
  </si>
  <si>
    <t>8500148591832</t>
  </si>
  <si>
    <t>Joy</t>
  </si>
  <si>
    <t>Hart Valley Drifters</t>
  </si>
  <si>
    <t>7361475</t>
  </si>
  <si>
    <t>Various Artists/Round Records Titles/Ser</t>
  </si>
  <si>
    <t>880882276126</t>
  </si>
  <si>
    <t>Folk Time</t>
  </si>
  <si>
    <t>Jerry Garcia</t>
  </si>
  <si>
    <t>7316275</t>
  </si>
  <si>
    <t>880882595517</t>
  </si>
  <si>
    <t>Run for the Roses</t>
  </si>
  <si>
    <t>880882643423</t>
  </si>
  <si>
    <t>Bare Bones</t>
  </si>
  <si>
    <t>13.12.2024</t>
  </si>
  <si>
    <t>880882650315</t>
  </si>
  <si>
    <t>Bare Bones: Volume I - Master Takes</t>
  </si>
  <si>
    <t>7361402</t>
  </si>
  <si>
    <t>Various Artists/Various Round Portal Rel</t>
  </si>
  <si>
    <t>880882445928</t>
  </si>
  <si>
    <t>GarciaLive Volume 18: November 2nd, 1974 Keystone Berkeley</t>
  </si>
  <si>
    <t>880882531416</t>
  </si>
  <si>
    <t>Garcia</t>
  </si>
  <si>
    <t>880882546410</t>
  </si>
  <si>
    <t>GarciaLive Volume 14: January 27th, 1986 The Ritz</t>
  </si>
  <si>
    <t>880882561710</t>
  </si>
  <si>
    <t>Might As Well: A Round Records Retrospective</t>
  </si>
  <si>
    <t>04.08.2023</t>
  </si>
  <si>
    <t>880882227111</t>
  </si>
  <si>
    <t>(Compliments Of)</t>
  </si>
  <si>
    <t>28.07.2017</t>
  </si>
  <si>
    <t>880882267223</t>
  </si>
  <si>
    <t>GarciaLive Volume Seven: November 8th 1976 Sophie's Palo Alt</t>
  </si>
  <si>
    <t>880882302023</t>
  </si>
  <si>
    <t>GarciaLive Volume Nine: August 11th, 1974 Keystone Berkeley</t>
  </si>
  <si>
    <t>7406461</t>
  </si>
  <si>
    <t>Jerry Garcia/LP1</t>
  </si>
  <si>
    <t>880882255220</t>
  </si>
  <si>
    <t>GarciaLive Volume Six: July 5th, 1973 Lion’s Share</t>
  </si>
  <si>
    <t>24.06.2016</t>
  </si>
  <si>
    <t>880882302528</t>
  </si>
  <si>
    <t>Before The Dead</t>
  </si>
  <si>
    <t>11.05.2018</t>
  </si>
  <si>
    <t>880882390921</t>
  </si>
  <si>
    <t>GarciaLive Volume 12: January 23rd, 1973 The Boarding House</t>
  </si>
  <si>
    <t>20.12.2019</t>
  </si>
  <si>
    <t>880882416621</t>
  </si>
  <si>
    <t>24.07.2020</t>
  </si>
  <si>
    <t>880882442323</t>
  </si>
  <si>
    <t>GarciaLive Volume 15: May 21st, 1971 Keystone Korner</t>
  </si>
  <si>
    <t>880882546311</t>
  </si>
  <si>
    <t>Reflections</t>
  </si>
  <si>
    <t>880882577612</t>
  </si>
  <si>
    <t>Pure Jerry: Marin Veterans' Memorial Auditorium, San Rafael,</t>
  </si>
  <si>
    <t>7557388</t>
  </si>
  <si>
    <t>Jerry Garcia &amp; David Grisman/Bare Bones</t>
  </si>
  <si>
    <t>880882657017</t>
  </si>
  <si>
    <t>Bare Bones: Volume III - Alternate Takes</t>
  </si>
  <si>
    <t>04.04.2025</t>
  </si>
  <si>
    <t>US0050704</t>
  </si>
  <si>
    <t>ELUSIVE DISC, INC.</t>
  </si>
  <si>
    <t>US0068012</t>
  </si>
  <si>
    <t>SQUIRREL APPLE LLC</t>
  </si>
  <si>
    <t>Jerry Garcia &amp; David Grisman</t>
  </si>
  <si>
    <t>880882656812</t>
  </si>
  <si>
    <t>Bare Bones - Volume II - Other Tunes and Arrangements</t>
  </si>
  <si>
    <t>Jerry Garcia Band</t>
  </si>
  <si>
    <t>880882183325</t>
  </si>
  <si>
    <t>Garcialive Vol. 1 Ca</t>
  </si>
  <si>
    <t>15.02.2013</t>
  </si>
  <si>
    <t>880882186623</t>
  </si>
  <si>
    <t>Garcialive Volume Tw</t>
  </si>
  <si>
    <t>21.06.2013</t>
  </si>
  <si>
    <t>880882206727</t>
  </si>
  <si>
    <t>GarciaLive</t>
  </si>
  <si>
    <t>15.07.2014</t>
  </si>
  <si>
    <t>880882214920</t>
  </si>
  <si>
    <t>880882225520</t>
  </si>
  <si>
    <t>On Broadway: Act One – October 28th, 1987</t>
  </si>
  <si>
    <t>880882365325</t>
  </si>
  <si>
    <t>GarciaLive Volume 11: November 11th, 1993 Providence Civic C</t>
  </si>
  <si>
    <t>12.07.2019</t>
  </si>
  <si>
    <t>880882444426</t>
  </si>
  <si>
    <t>GarciaLive Volume 17: NorCal '76</t>
  </si>
  <si>
    <t>880882452919</t>
  </si>
  <si>
    <t>Jerry Garcia Band (30th Anniversary)</t>
  </si>
  <si>
    <t>880882536527</t>
  </si>
  <si>
    <t>GarciaLive Volume 19: October 31st, 1992 Oakland Coliseum Ar</t>
  </si>
  <si>
    <t>28.10.2022</t>
  </si>
  <si>
    <t>880882290023</t>
  </si>
  <si>
    <t>GarciaLive Volume Eight: November 23rd, 1991 Bradley Center</t>
  </si>
  <si>
    <t>7379145</t>
  </si>
  <si>
    <t>Electric On The Eel</t>
  </si>
  <si>
    <t>880882347529</t>
  </si>
  <si>
    <t>15.03.2019</t>
  </si>
  <si>
    <t>7402171</t>
  </si>
  <si>
    <t>Jerry Garcia Band/LP1</t>
  </si>
  <si>
    <t>880882401528</t>
  </si>
  <si>
    <t>GarciaLive Volume 13: September 16th, 1989 Poplar Creek Musi</t>
  </si>
  <si>
    <t>880882468910</t>
  </si>
  <si>
    <t>Pure Jerry: Coliseum, Hampton, VA, November 9, 1991</t>
  </si>
  <si>
    <t>880882190828</t>
  </si>
  <si>
    <t>Garcia Live Volume Three: Dec 14-15, 1974 NW Tour</t>
  </si>
  <si>
    <t>15.10.2013</t>
  </si>
  <si>
    <t>880882322021</t>
  </si>
  <si>
    <t>GarciaLive Volume Ten: May 20th, 1990 Hilo Civic Auditorium</t>
  </si>
  <si>
    <t>23.02.2018</t>
  </si>
  <si>
    <t>880882442422</t>
  </si>
  <si>
    <t>GarciaLive Volume 16: November 15th, 1991 Madison Square Gar</t>
  </si>
  <si>
    <t>880882570620</t>
  </si>
  <si>
    <t>GarciaLive Volume 20: June 18th, 1982 Cape Cod Coliseum</t>
  </si>
  <si>
    <t>30.06.2023</t>
  </si>
  <si>
    <t>880882582111</t>
  </si>
  <si>
    <t>Heads &amp; Tails</t>
  </si>
  <si>
    <t>03.11.2023</t>
  </si>
  <si>
    <t>880882624620</t>
  </si>
  <si>
    <t>GarciaLive Volume 21: February 13th, 1976 Keystone Berkeley</t>
  </si>
  <si>
    <t>Bassnectar</t>
  </si>
  <si>
    <t>7393467</t>
  </si>
  <si>
    <t>Bassnectar/LP1</t>
  </si>
  <si>
    <t>880882433512</t>
  </si>
  <si>
    <t>Vava Voom</t>
  </si>
  <si>
    <t>31.12.9999</t>
  </si>
  <si>
    <t>USQY51253220</t>
  </si>
  <si>
    <t>Laughter Crescendo</t>
  </si>
  <si>
    <t>880882473556</t>
  </si>
  <si>
    <t>15.04.2022</t>
  </si>
  <si>
    <t>USATO2100351</t>
  </si>
  <si>
    <t>Colors</t>
  </si>
  <si>
    <t>Bouncer</t>
  </si>
  <si>
    <t>7392369</t>
  </si>
  <si>
    <t>Bouncer/Foreign Repertoire</t>
  </si>
  <si>
    <t>602508186677</t>
  </si>
  <si>
    <t>Never Ever</t>
  </si>
  <si>
    <t>18.08.2019</t>
  </si>
  <si>
    <t>GB2DY1900331</t>
  </si>
  <si>
    <t>602508186684</t>
  </si>
  <si>
    <t>602508194474</t>
  </si>
  <si>
    <t>20.08.2019</t>
  </si>
  <si>
    <t>GB2DY1900333</t>
  </si>
  <si>
    <t>602508241888</t>
  </si>
  <si>
    <t>AUTZK2000095</t>
  </si>
  <si>
    <t>Radiant Eye</t>
  </si>
  <si>
    <t>AUTZK2100015</t>
  </si>
  <si>
    <t>Tell The Papers</t>
  </si>
  <si>
    <t>USATO2400503</t>
  </si>
  <si>
    <t>The Hogg</t>
  </si>
  <si>
    <t>880882167554</t>
  </si>
  <si>
    <t>USD010800001</t>
  </si>
  <si>
    <t>That Western Skyline</t>
  </si>
  <si>
    <t>USD010800003</t>
  </si>
  <si>
    <t>When You Call My Name</t>
  </si>
  <si>
    <t>USD010800005</t>
  </si>
  <si>
    <t>When My Time Comes</t>
  </si>
  <si>
    <t>USD010800006</t>
  </si>
  <si>
    <t>God Rest My Soul</t>
  </si>
  <si>
    <t>USD010800007</t>
  </si>
  <si>
    <t>Bedside Manner</t>
  </si>
  <si>
    <t>USD010800008</t>
  </si>
  <si>
    <t>My Girl To Me</t>
  </si>
  <si>
    <t>USD010800011</t>
  </si>
  <si>
    <t>Peace In The Valley</t>
  </si>
  <si>
    <t>USD010800002</t>
  </si>
  <si>
    <t>Love Is All I Am</t>
  </si>
  <si>
    <t>USD010800010</t>
  </si>
  <si>
    <t>If You Let Me Be Your Anchor</t>
  </si>
  <si>
    <t>USATO1000018</t>
  </si>
  <si>
    <t>Daddy Learned To Fly</t>
  </si>
  <si>
    <t>USATO1000019</t>
  </si>
  <si>
    <t>The Fourth Night Of My Drinking</t>
  </si>
  <si>
    <t>USATO1000020</t>
  </si>
  <si>
    <t>Birthday Boy</t>
  </si>
  <si>
    <t>USATO1000021</t>
  </si>
  <si>
    <t>Drag The Lake Charlie</t>
  </si>
  <si>
    <t>USATO1000022</t>
  </si>
  <si>
    <t>The Wig He Made Her Wear</t>
  </si>
  <si>
    <t>USATO1000023</t>
  </si>
  <si>
    <t>You Got Another</t>
  </si>
  <si>
    <t>USATO1000024</t>
  </si>
  <si>
    <t>This Fucking Job</t>
  </si>
  <si>
    <t>USATO1000025</t>
  </si>
  <si>
    <t>Get Downtown</t>
  </si>
  <si>
    <t>USATO1000026</t>
  </si>
  <si>
    <t>After The Scene Dies</t>
  </si>
  <si>
    <t>USATO1000027</t>
  </si>
  <si>
    <t>(It's Gonna Be) I Told You So</t>
  </si>
  <si>
    <t>USATO1000028</t>
  </si>
  <si>
    <t>Santa Fe</t>
  </si>
  <si>
    <t>USATO1000029</t>
  </si>
  <si>
    <t>The Flying Wallendas</t>
  </si>
  <si>
    <t>USATO1000030</t>
  </si>
  <si>
    <t>Eyes Like Glue</t>
  </si>
  <si>
    <t>USATO2000442</t>
  </si>
  <si>
    <t>The KKK Took My Baby Away</t>
  </si>
  <si>
    <t>AUFC00900009</t>
  </si>
  <si>
    <t>One Way Road</t>
  </si>
  <si>
    <t>AUFC00900013</t>
  </si>
  <si>
    <t>Revolution</t>
  </si>
  <si>
    <t>AUFC00900015</t>
  </si>
  <si>
    <t>I'd Do Anything</t>
  </si>
  <si>
    <t>AUFC00900016</t>
  </si>
  <si>
    <t>Ragged Mile</t>
  </si>
  <si>
    <t>AUFC00900017</t>
  </si>
  <si>
    <t>Johnny's Gone</t>
  </si>
  <si>
    <t>AUFC00900018</t>
  </si>
  <si>
    <t>Close To You</t>
  </si>
  <si>
    <t>AUFC00900019</t>
  </si>
  <si>
    <t>Don't Wanna See Your Face</t>
  </si>
  <si>
    <t>AUFC00900020</t>
  </si>
  <si>
    <t>Take Me</t>
  </si>
  <si>
    <t>AUFC00900021</t>
  </si>
  <si>
    <t>Fool For You</t>
  </si>
  <si>
    <t>AUFC00900022</t>
  </si>
  <si>
    <t>To Look Like You</t>
  </si>
  <si>
    <t>AUFC00900024</t>
  </si>
  <si>
    <t>Mystery Man</t>
  </si>
  <si>
    <t>AUFC00900025</t>
  </si>
  <si>
    <t>Gonna Be A Long Time</t>
  </si>
  <si>
    <t>AUFC00900026</t>
  </si>
  <si>
    <t>A Star Is Born</t>
  </si>
  <si>
    <t>Kaiser Chiefs</t>
  </si>
  <si>
    <t>602537758944</t>
  </si>
  <si>
    <t>Coming Home</t>
  </si>
  <si>
    <t>26.02.2014</t>
  </si>
  <si>
    <t>GBUV71400160</t>
  </si>
  <si>
    <t>602537786558</t>
  </si>
  <si>
    <t>27.02.2014</t>
  </si>
  <si>
    <t>GBUV71400247</t>
  </si>
  <si>
    <t>602537810833</t>
  </si>
  <si>
    <t>@vevo_uk Twitter Takeover</t>
  </si>
  <si>
    <t>GBUV71400349</t>
  </si>
  <si>
    <t>602537810840</t>
  </si>
  <si>
    <t>#YNOT Interview</t>
  </si>
  <si>
    <t>GBUV71400350</t>
  </si>
  <si>
    <t>602537810857</t>
  </si>
  <si>
    <t>#YNOT Winners Day</t>
  </si>
  <si>
    <t>GBUV71400351</t>
  </si>
  <si>
    <t>602537998821</t>
  </si>
  <si>
    <t>My Life</t>
  </si>
  <si>
    <t>GBUV71400927</t>
  </si>
  <si>
    <t>USATO1700239</t>
  </si>
  <si>
    <t>All The Trouble</t>
  </si>
  <si>
    <t>880882622756</t>
  </si>
  <si>
    <t>USATO2400016</t>
  </si>
  <si>
    <t>Disappeared</t>
  </si>
  <si>
    <t>602527974538</t>
  </si>
  <si>
    <t>evil urges</t>
  </si>
  <si>
    <t>USATO0800032</t>
  </si>
  <si>
    <t>823674649029</t>
  </si>
  <si>
    <t>USATO0800033</t>
  </si>
  <si>
    <t>Touch Me I'm Going to Scream</t>
  </si>
  <si>
    <t>USATO0800034</t>
  </si>
  <si>
    <t>Highly Suspicious</t>
  </si>
  <si>
    <t>USATO0800036</t>
  </si>
  <si>
    <t>Thank You Too!</t>
  </si>
  <si>
    <t>USATO0800037</t>
  </si>
  <si>
    <t>Sec Walkin</t>
  </si>
  <si>
    <t>USATO0800039</t>
  </si>
  <si>
    <t>Librarian</t>
  </si>
  <si>
    <t>USATO0800040</t>
  </si>
  <si>
    <t>Look At You</t>
  </si>
  <si>
    <t>USATO0800042</t>
  </si>
  <si>
    <t>Remnants</t>
  </si>
  <si>
    <t>USATO0800038</t>
  </si>
  <si>
    <t>Two Halves</t>
  </si>
  <si>
    <t>USATO0800041</t>
  </si>
  <si>
    <t>Aluminum Park</t>
  </si>
  <si>
    <t>USATO0800045</t>
  </si>
  <si>
    <t>Good Intentions</t>
  </si>
  <si>
    <t>880882659554</t>
  </si>
  <si>
    <t>Half A Lifetime</t>
  </si>
  <si>
    <t>18.03.2025</t>
  </si>
  <si>
    <t>USATO2400338</t>
  </si>
  <si>
    <t>880882659653</t>
  </si>
  <si>
    <t>880882659752</t>
  </si>
  <si>
    <t>USATO2400341</t>
  </si>
  <si>
    <t>Time Waited</t>
  </si>
  <si>
    <t>USATO2400344</t>
  </si>
  <si>
    <t>Squid Ink</t>
  </si>
  <si>
    <t>IEACJ1800152</t>
  </si>
  <si>
    <t>Cumbé</t>
  </si>
  <si>
    <t>IEACJ1900001</t>
  </si>
  <si>
    <t>9332727059834</t>
  </si>
  <si>
    <t>AUDJ01401299</t>
  </si>
  <si>
    <t>Happy Face</t>
  </si>
  <si>
    <t>AUDJ01401300</t>
  </si>
  <si>
    <t>AUDJ01401301</t>
  </si>
  <si>
    <t>Adolescence</t>
  </si>
  <si>
    <t>AUDJ01401302</t>
  </si>
  <si>
    <t>Rolling On</t>
  </si>
  <si>
    <t>AUDJ01401303</t>
  </si>
  <si>
    <t>Wolf Creep</t>
  </si>
  <si>
    <t>AUDJ01401304</t>
  </si>
  <si>
    <t>Compensation</t>
  </si>
  <si>
    <t>AUDJ01401305</t>
  </si>
  <si>
    <t>Unknown Disease</t>
  </si>
  <si>
    <t>AUDJ01401306</t>
  </si>
  <si>
    <t>Let Me Down Lightly</t>
  </si>
  <si>
    <t>AUDJ01401307</t>
  </si>
  <si>
    <t>Think Out Loud</t>
  </si>
  <si>
    <t>AUDJ01401308</t>
  </si>
  <si>
    <t>Improving Solutions</t>
  </si>
  <si>
    <t>AUDJ01401309</t>
  </si>
  <si>
    <t>Reassurance</t>
  </si>
  <si>
    <t>The Whigs</t>
  </si>
  <si>
    <t>880882170226</t>
  </si>
  <si>
    <t>In The Dark</t>
  </si>
  <si>
    <t>16.03.2010</t>
  </si>
  <si>
    <t>USATO1000002</t>
  </si>
  <si>
    <t>Black Lotus</t>
  </si>
  <si>
    <t>USATO1000003</t>
  </si>
  <si>
    <t>Kill Me Carolyne</t>
  </si>
  <si>
    <t>USATO1000004</t>
  </si>
  <si>
    <t>Someone's Daughter</t>
  </si>
  <si>
    <t>USATO1000005</t>
  </si>
  <si>
    <t>So Lonely</t>
  </si>
  <si>
    <t>USATO1000006</t>
  </si>
  <si>
    <t>Dying</t>
  </si>
  <si>
    <t>USATO1000007</t>
  </si>
  <si>
    <t>I Don't Even Care About The One I Love</t>
  </si>
  <si>
    <t>USATO1000010</t>
  </si>
  <si>
    <t>USATO1000011</t>
  </si>
  <si>
    <t>Naked</t>
  </si>
  <si>
    <t>Trixie Mattel</t>
  </si>
  <si>
    <t>7374500</t>
  </si>
  <si>
    <t>Trixie Mattel/LP1</t>
  </si>
  <si>
    <t>880882398729</t>
  </si>
  <si>
    <t>Barbara</t>
  </si>
  <si>
    <t>05.06.2020</t>
  </si>
  <si>
    <t>USATO2000004</t>
  </si>
  <si>
    <t>Gold</t>
  </si>
  <si>
    <t>USATO1000050</t>
  </si>
  <si>
    <t>North</t>
  </si>
  <si>
    <t>USATO1000051</t>
  </si>
  <si>
    <t>Saint EX</t>
  </si>
  <si>
    <t>USATO1000052</t>
  </si>
  <si>
    <t>Cotton Was King</t>
  </si>
  <si>
    <t>USATO1000053</t>
  </si>
  <si>
    <t>Clinic Cynic</t>
  </si>
  <si>
    <t>USATO1000054</t>
  </si>
  <si>
    <t>Jaded Tourist</t>
  </si>
  <si>
    <t>USATO1000055</t>
  </si>
  <si>
    <t>USATO1000056</t>
  </si>
  <si>
    <t>Shut Up and Drive</t>
  </si>
  <si>
    <t>USATO1000057</t>
  </si>
  <si>
    <t>St. Louis</t>
  </si>
  <si>
    <t>USATO1000058</t>
  </si>
  <si>
    <t>This Cruel Thing</t>
  </si>
  <si>
    <t>USATO1000059</t>
  </si>
  <si>
    <t>True to My Nature</t>
  </si>
  <si>
    <t>USATO1000060</t>
  </si>
  <si>
    <t>Visiting Day</t>
  </si>
  <si>
    <t>USATO1000061</t>
  </si>
  <si>
    <t>When You Coming Home</t>
  </si>
  <si>
    <t>880882650551</t>
  </si>
  <si>
    <t>USAD42400033</t>
  </si>
  <si>
    <t>Friend of the Devil</t>
  </si>
  <si>
    <t>USAD42400034</t>
  </si>
  <si>
    <t>Grateful Dawg</t>
  </si>
  <si>
    <t>880882650759</t>
  </si>
  <si>
    <t>USAD42400013</t>
  </si>
  <si>
    <t>Walkin' Boss</t>
  </si>
  <si>
    <t>880882381851</t>
  </si>
  <si>
    <t>GarciaLive Volume One: March 1st, 1980 Capitol Theatre</t>
  </si>
  <si>
    <t>22.11.2019</t>
  </si>
  <si>
    <t>USATO1900280</t>
  </si>
  <si>
    <t>That's All Right</t>
  </si>
  <si>
    <t>880882624859</t>
  </si>
  <si>
    <t>USATO2400040</t>
  </si>
  <si>
    <t>After Midnight</t>
  </si>
  <si>
    <t>USATO2400044</t>
  </si>
  <si>
    <t>Moonlight Mile</t>
  </si>
  <si>
    <t>880882624958</t>
  </si>
  <si>
    <t>USATO2400049</t>
  </si>
  <si>
    <t>My Sisters and Brothers</t>
  </si>
  <si>
    <t>Variable Manufacturing Costs</t>
  </si>
  <si>
    <t>45</t>
  </si>
  <si>
    <t>PM - Manufacturing Charge</t>
  </si>
  <si>
    <t>5000000298</t>
  </si>
  <si>
    <t>5000010782</t>
  </si>
  <si>
    <t>APM</t>
  </si>
  <si>
    <t>52045505</t>
  </si>
  <si>
    <t>99100024</t>
  </si>
  <si>
    <t>880882170110</t>
  </si>
  <si>
    <t>Big To-Do,The (Lpx2)</t>
  </si>
  <si>
    <t>99100023</t>
  </si>
  <si>
    <t>880882353414</t>
  </si>
  <si>
    <t>7352546</t>
  </si>
  <si>
    <t>880882286910</t>
  </si>
  <si>
    <t>880882460112</t>
  </si>
  <si>
    <t>99044017</t>
  </si>
  <si>
    <t>99100020</t>
  </si>
  <si>
    <t>880882472351</t>
  </si>
  <si>
    <t>USATO2100172</t>
  </si>
  <si>
    <t>The Way That He Sings</t>
  </si>
  <si>
    <t>USATO2400047</t>
  </si>
  <si>
    <t>Talkin' Bout You</t>
  </si>
  <si>
    <t>Miscellaneous</t>
  </si>
  <si>
    <t>U-M007311926-SL-SC-NR</t>
  </si>
  <si>
    <t>Sales Costs-NR</t>
  </si>
  <si>
    <t>7311926</t>
  </si>
  <si>
    <t>Miscellaneous/ATO Marketing/Ongoing Misc</t>
  </si>
  <si>
    <t>6496298</t>
  </si>
  <si>
    <t>U-M007311926-SL-XC-NR</t>
  </si>
  <si>
    <t>Co-op Advertising-NR</t>
  </si>
  <si>
    <t>6483198</t>
  </si>
  <si>
    <t>ATO RECORDS</t>
  </si>
  <si>
    <t>DD</t>
  </si>
  <si>
    <t>USYB</t>
  </si>
  <si>
    <t>US5C</t>
  </si>
  <si>
    <t>ATO</t>
  </si>
  <si>
    <t>US07EDUM_US3E070174_006.2025-006.2025_USJV01_POC_Support</t>
  </si>
  <si>
    <t>US1A</t>
  </si>
  <si>
    <t>00880882175528</t>
  </si>
  <si>
    <t>CAR</t>
  </si>
  <si>
    <t>0AR</t>
  </si>
  <si>
    <t>C2</t>
  </si>
  <si>
    <t>0A</t>
  </si>
  <si>
    <t>11</t>
  </si>
  <si>
    <t>CD</t>
  </si>
  <si>
    <t>1000093835</t>
  </si>
  <si>
    <t>202506</t>
  </si>
  <si>
    <t>16.06.2025</t>
  </si>
  <si>
    <t>BLIND PILOT</t>
  </si>
  <si>
    <t>0019</t>
  </si>
  <si>
    <t>000075</t>
  </si>
  <si>
    <t>000003</t>
  </si>
  <si>
    <t>gs://umg-datalake-marketing-partner/jvma.v1_0/sr/report_date=20250618/JVM10.CAR_US001.001.20250618.035752548.TXT</t>
  </si>
  <si>
    <t>SR2025-06-18</t>
  </si>
  <si>
    <t>USSR CAROLINE</t>
  </si>
  <si>
    <t>00880882183325</t>
  </si>
  <si>
    <t>1000093871</t>
  </si>
  <si>
    <t>JERRY GARCIA BAND</t>
  </si>
  <si>
    <t>03.06.2025</t>
  </si>
  <si>
    <t>04.06.2025</t>
  </si>
  <si>
    <t>gs://umg-datalake-marketing-partner/jvma.v1_0/sr/report_date=20250605/JVM10.CAR_US001.001.20250605.035628957.TXT</t>
  </si>
  <si>
    <t>SR2025-06-05</t>
  </si>
  <si>
    <t>10.06.2025</t>
  </si>
  <si>
    <t>gs://umg-datalake-marketing-partner/jvma.v1_0/sr/report_date=20250613/JVM10.CAR_US001.001.20250613.035546125.TXT</t>
  </si>
  <si>
    <t>SR2025-06-13</t>
  </si>
  <si>
    <t>18.06.2025</t>
  </si>
  <si>
    <t>gs://umg-datalake-marketing-partner/jvma.v1_0/sr/report_date=20250619/JVM10.CAR_US001.001.20250619.035534365.TXT</t>
  </si>
  <si>
    <t>SR2025-06-19</t>
  </si>
  <si>
    <t>28.05.2025</t>
  </si>
  <si>
    <t>gs://umg-datalake-marketing-partner/jvma.v1_0/sr/report_date=20250529/JVM10.CAR_US001.001.20250529.035529485.TXT</t>
  </si>
  <si>
    <t>SR2025-05-29</t>
  </si>
  <si>
    <t>gs://umg-datalake-marketing-partner/jvma.v1_0/sr/report_date=20250531/JVM10.CAR_US001.001.20250531.035443664.TXT</t>
  </si>
  <si>
    <t>SR2025-05-31</t>
  </si>
  <si>
    <t>00880882186623</t>
  </si>
  <si>
    <t>1000093884</t>
  </si>
  <si>
    <t>JERRY GARCIA BA</t>
  </si>
  <si>
    <t>00880882190828</t>
  </si>
  <si>
    <t>1000092402</t>
  </si>
  <si>
    <t>JERRY GARCIA BAND / LEGION OF MARY</t>
  </si>
  <si>
    <t>0007406461</t>
  </si>
  <si>
    <t>00880882206727</t>
  </si>
  <si>
    <t>1000097920</t>
  </si>
  <si>
    <t>00880882214920</t>
  </si>
  <si>
    <t>1000097930</t>
  </si>
  <si>
    <t>00880882225520</t>
  </si>
  <si>
    <t>1000097942</t>
  </si>
  <si>
    <t>JERRY GARCIA</t>
  </si>
  <si>
    <t>00880882227111</t>
  </si>
  <si>
    <t>LP</t>
  </si>
  <si>
    <t>1000103717</t>
  </si>
  <si>
    <t>20000174970</t>
  </si>
  <si>
    <t>000066</t>
  </si>
  <si>
    <t>gs://umg-datalake-marketing-partner/jvma.v1_0/sr/report_date=20250606/JVM10.CAR_US001.001.20250606.035536677.TXT</t>
  </si>
  <si>
    <t>SR2025-06-06</t>
  </si>
  <si>
    <t>17.06.2025</t>
  </si>
  <si>
    <t>00880882255220</t>
  </si>
  <si>
    <t>1000103724</t>
  </si>
  <si>
    <t>JERRY GARCIA &amp; MERL SAUNDERS</t>
  </si>
  <si>
    <t>00880882302528</t>
  </si>
  <si>
    <t>1000103766</t>
  </si>
  <si>
    <t>GARCIA,JERRY_BEFORE THE DEAD (CD)</t>
  </si>
  <si>
    <t>0005071847</t>
  </si>
  <si>
    <t>jb00382550</t>
  </si>
  <si>
    <t>C5071847</t>
  </si>
  <si>
    <t>00880882322021</t>
  </si>
  <si>
    <t>1000103796</t>
  </si>
  <si>
    <t>gs://umg-datalake-marketing-partner/jvma.v1_0/sr/report_date=20250612/JVM10.CAR_US001.001.20250612.035557707.TXT</t>
  </si>
  <si>
    <t>SR2025-06-12</t>
  </si>
  <si>
    <t>00880882347529</t>
  </si>
  <si>
    <t>1000066866</t>
  </si>
  <si>
    <t>11.06.2025</t>
  </si>
  <si>
    <t>00880882365325</t>
  </si>
  <si>
    <t>1000125247</t>
  </si>
  <si>
    <t>00880882390921</t>
  </si>
  <si>
    <t>1000126530</t>
  </si>
  <si>
    <t>00880882401528</t>
  </si>
  <si>
    <t>1000126542</t>
  </si>
  <si>
    <t>00880882416621</t>
  </si>
  <si>
    <t>1000126556</t>
  </si>
  <si>
    <t>JERRY GARCIA &amp; JOHN KAHN</t>
  </si>
  <si>
    <t>22.05.2025</t>
  </si>
  <si>
    <t>gs://umg-datalake-marketing-partner/jvma.v1_0/sr/report_date=20250524/JVM10.CAR_US001.001.20250524.035446364.TXT</t>
  </si>
  <si>
    <t>SR2025-05-24</t>
  </si>
  <si>
    <t>00880882442323</t>
  </si>
  <si>
    <t>1000126576</t>
  </si>
  <si>
    <t>00880882442422</t>
  </si>
  <si>
    <t>1000127950</t>
  </si>
  <si>
    <t>00880882444426</t>
  </si>
  <si>
    <t>1000127962</t>
  </si>
  <si>
    <t>gs://umg-datalake-marketing-partner/jvma.v1_0/sr/report_date=20250620/JVM10.CAR_US001.001.20250620.035539306.TXT</t>
  </si>
  <si>
    <t>SR2025-06-20</t>
  </si>
  <si>
    <t>00880882445928</t>
  </si>
  <si>
    <t>1000129800</t>
  </si>
  <si>
    <t>00880882452919</t>
  </si>
  <si>
    <t>1000127976</t>
  </si>
  <si>
    <t>00880882468910</t>
  </si>
  <si>
    <t>1000129816</t>
  </si>
  <si>
    <t>00880882531416</t>
  </si>
  <si>
    <t>1000131931</t>
  </si>
  <si>
    <t>GARCIA JERRY</t>
  </si>
  <si>
    <t>21.05.2025</t>
  </si>
  <si>
    <t>gs://umg-datalake-marketing-partner/jvma.v1_0/sr/report_date=20250523/JVM10.CAR_US001.001.20250523.035516123.TXT</t>
  </si>
  <si>
    <t>SR2025-05-23</t>
  </si>
  <si>
    <t>00880882536527</t>
  </si>
  <si>
    <t>1000129838</t>
  </si>
  <si>
    <t>00880882546311</t>
  </si>
  <si>
    <t>1000131941</t>
  </si>
  <si>
    <t>00880882546410</t>
  </si>
  <si>
    <t>1000131942</t>
  </si>
  <si>
    <t>gs://umg-datalake-marketing-partner/jvma.v1_0/sr/report_date=20250525/JVM10.CAR_US001.001.20250525.035442054.TXT</t>
  </si>
  <si>
    <t>SR2025-05-25</t>
  </si>
  <si>
    <t>00880882561710</t>
  </si>
  <si>
    <t>1000131963</t>
  </si>
  <si>
    <t>00880882570620</t>
  </si>
  <si>
    <t>1000131976</t>
  </si>
  <si>
    <t>00880882577612</t>
  </si>
  <si>
    <t>1000139112</t>
  </si>
  <si>
    <t>00880882582111</t>
  </si>
  <si>
    <t>1000138385</t>
  </si>
  <si>
    <t>00880882595517</t>
  </si>
  <si>
    <t>1000141572</t>
  </si>
  <si>
    <t>00880882624620</t>
  </si>
  <si>
    <t>1000149979</t>
  </si>
  <si>
    <t>00880882643423</t>
  </si>
  <si>
    <t>1000166765</t>
  </si>
  <si>
    <t>27.05.2025</t>
  </si>
  <si>
    <t>00880882650315</t>
  </si>
  <si>
    <t>1000166770</t>
  </si>
  <si>
    <t>00880882656812</t>
  </si>
  <si>
    <t>1000169032</t>
  </si>
  <si>
    <t>00880882657017</t>
  </si>
  <si>
    <t>1000169026</t>
  </si>
  <si>
    <t>08500148591832</t>
  </si>
  <si>
    <t>1000127936</t>
  </si>
  <si>
    <t>PHISH</t>
  </si>
  <si>
    <t>0000686100</t>
  </si>
  <si>
    <t>00195081892153</t>
  </si>
  <si>
    <t>1000126748</t>
  </si>
  <si>
    <t>RODRIGO Y GABRIELA</t>
  </si>
  <si>
    <t>40117683961</t>
  </si>
  <si>
    <t>00791022150728</t>
  </si>
  <si>
    <t>1000093927</t>
  </si>
  <si>
    <t>GOV'T MULE</t>
  </si>
  <si>
    <t>0007315988</t>
  </si>
  <si>
    <t>00791022151329</t>
  </si>
  <si>
    <t>1000093929</t>
  </si>
  <si>
    <t>NORTH MISSISSIP</t>
  </si>
  <si>
    <t>00817947012108</t>
  </si>
  <si>
    <t>1000125426</t>
  </si>
  <si>
    <t>DAVE MATTHEWS BAND</t>
  </si>
  <si>
    <t>00850014859190</t>
  </si>
  <si>
    <t>1000127937</t>
  </si>
  <si>
    <t>PAGE MCCONNELL</t>
  </si>
  <si>
    <t>00880882151928</t>
  </si>
  <si>
    <t>1000093774</t>
  </si>
  <si>
    <t>JEM</t>
  </si>
  <si>
    <t>00880882157425</t>
  </si>
  <si>
    <t>1000093981</t>
  </si>
  <si>
    <t>PATTY GRIFFIN</t>
  </si>
  <si>
    <t>00880882159726</t>
  </si>
  <si>
    <t>1000093777</t>
  </si>
  <si>
    <t>KWELLER, BEN</t>
  </si>
  <si>
    <t>00880882160128</t>
  </si>
  <si>
    <t>1000093779</t>
  </si>
  <si>
    <t>MY MORNING JACK</t>
  </si>
  <si>
    <t>40002075033</t>
  </si>
  <si>
    <t>00880882162627</t>
  </si>
  <si>
    <t>1000093783</t>
  </si>
  <si>
    <t>00880882163020</t>
  </si>
  <si>
    <t>1000093784</t>
  </si>
  <si>
    <t>00880882164324</t>
  </si>
  <si>
    <t>1000093785</t>
  </si>
  <si>
    <t>HANNIGAN, LISA</t>
  </si>
  <si>
    <t>00880882165321</t>
  </si>
  <si>
    <t>1000093789</t>
  </si>
  <si>
    <t>GOMEZ</t>
  </si>
  <si>
    <t>00880882167523</t>
  </si>
  <si>
    <t>1000040303</t>
  </si>
  <si>
    <t>DAWES</t>
  </si>
  <si>
    <t>00880882168223</t>
  </si>
  <si>
    <t>1000093800</t>
  </si>
  <si>
    <t>DOUGHTY, MIKE</t>
  </si>
  <si>
    <t>00880882168728</t>
  </si>
  <si>
    <t>1000093803</t>
  </si>
  <si>
    <t>BARNES, DANNY</t>
  </si>
  <si>
    <t>00880882170127</t>
  </si>
  <si>
    <t>1000093805</t>
  </si>
  <si>
    <t>DRIVE-BY TRUCKE</t>
  </si>
  <si>
    <t>DRIVE-BY TRUCKE_THE BIG TO-DO</t>
  </si>
  <si>
    <t>30004714383</t>
  </si>
  <si>
    <t>00880882170325</t>
  </si>
  <si>
    <t>1000093807</t>
  </si>
  <si>
    <t>JOHN BUTLER T</t>
  </si>
  <si>
    <t>00880882171124</t>
  </si>
  <si>
    <t>1000093811</t>
  </si>
  <si>
    <t>WIDESPREAD PANI</t>
  </si>
  <si>
    <t>00880882171728</t>
  </si>
  <si>
    <t>1000093815</t>
  </si>
  <si>
    <t>00880882172114</t>
  </si>
  <si>
    <t>1000093817</t>
  </si>
  <si>
    <t>DRIVE-BY TRUCKE_GO-GO BOOTS</t>
  </si>
  <si>
    <t>00880882172121</t>
  </si>
  <si>
    <t>1000093818</t>
  </si>
  <si>
    <t>00880882173319</t>
  </si>
  <si>
    <t>1000093823</t>
  </si>
  <si>
    <t>00880882174224</t>
  </si>
  <si>
    <t>1000093829</t>
  </si>
  <si>
    <t>00880882175023</t>
  </si>
  <si>
    <t>1000093830</t>
  </si>
  <si>
    <t>PRIMUS</t>
  </si>
  <si>
    <t>00880882175825</t>
  </si>
  <si>
    <t>1000093837</t>
  </si>
  <si>
    <t>MARIACHI EL</t>
  </si>
  <si>
    <t>00880882177218</t>
  </si>
  <si>
    <t>1000093846</t>
  </si>
  <si>
    <t>A BAND</t>
  </si>
  <si>
    <t>00880882178123</t>
  </si>
  <si>
    <t>1000093849</t>
  </si>
  <si>
    <t>00880882178727</t>
  </si>
  <si>
    <t>1000093852</t>
  </si>
  <si>
    <t>ALABAMA SHAKES</t>
  </si>
  <si>
    <t>ALABAMA SHAKES_BOYS &amp; GIRLS</t>
  </si>
  <si>
    <t>30549215971</t>
  </si>
  <si>
    <t>00880882180720</t>
  </si>
  <si>
    <t>1000093858</t>
  </si>
  <si>
    <t>OLD CROW MEDICI</t>
  </si>
  <si>
    <t>00880882181017</t>
  </si>
  <si>
    <t>1000093860</t>
  </si>
  <si>
    <t>TWO GALLANTS</t>
  </si>
  <si>
    <t>00880882181826</t>
  </si>
  <si>
    <t>1000093866</t>
  </si>
  <si>
    <t>HOOD, PATTERSON</t>
  </si>
  <si>
    <t>00880882182021</t>
  </si>
  <si>
    <t>1000093868</t>
  </si>
  <si>
    <t>BRONX, THE</t>
  </si>
  <si>
    <t>00880882183523</t>
  </si>
  <si>
    <t>1000093873</t>
  </si>
  <si>
    <t>JAMES, JIM</t>
  </si>
  <si>
    <t>00880882184414</t>
  </si>
  <si>
    <t>1000093876</t>
  </si>
  <si>
    <t>VARIOUS ARTIS</t>
  </si>
  <si>
    <t>00880882184421</t>
  </si>
  <si>
    <t>1000093877</t>
  </si>
  <si>
    <t>00880882184810</t>
  </si>
  <si>
    <t>1000093878</t>
  </si>
  <si>
    <t>FRITZ, JONNY</t>
  </si>
  <si>
    <t>00880882186111</t>
  </si>
  <si>
    <t>1000093882</t>
  </si>
  <si>
    <t>VARIOUS</t>
  </si>
  <si>
    <t>00880882186128</t>
  </si>
  <si>
    <t>1000093883</t>
  </si>
  <si>
    <t>00880882187811</t>
  </si>
  <si>
    <t>1000092392</t>
  </si>
  <si>
    <t>DRIVE-BY TRUCKERS</t>
  </si>
  <si>
    <t>00880882187828</t>
  </si>
  <si>
    <t>1000092393</t>
  </si>
  <si>
    <t>00880882187927</t>
  </si>
  <si>
    <t>1000092394</t>
  </si>
  <si>
    <t>J. RODDY WALSTON &amp; THE BUSINESS</t>
  </si>
  <si>
    <t>00880882188023</t>
  </si>
  <si>
    <t>1000092395</t>
  </si>
  <si>
    <t>GOGOL BORDELLO</t>
  </si>
  <si>
    <t>00880882188429</t>
  </si>
  <si>
    <t>1000092398</t>
  </si>
  <si>
    <t>VARIOUS ARTISTS</t>
  </si>
  <si>
    <t>00880882190927</t>
  </si>
  <si>
    <t>1000092403</t>
  </si>
  <si>
    <t>MIDLAKE</t>
  </si>
  <si>
    <t>00880882191320</t>
  </si>
  <si>
    <t>1000092404</t>
  </si>
  <si>
    <t>KOOL &amp; THE GANG</t>
  </si>
  <si>
    <t>00880882192525</t>
  </si>
  <si>
    <t>1000092406</t>
  </si>
  <si>
    <t>HURRAY FOR THE RIFF RAFF</t>
  </si>
  <si>
    <t>00880882201623</t>
  </si>
  <si>
    <t>DX</t>
  </si>
  <si>
    <t>1000092420</t>
  </si>
  <si>
    <t>00880882204129</t>
  </si>
  <si>
    <t>1000092422</t>
  </si>
  <si>
    <t>OLD CROW MEDICINE SHOW</t>
  </si>
  <si>
    <t>00880882204921</t>
  </si>
  <si>
    <t>1000092424</t>
  </si>
  <si>
    <t>00880882210823</t>
  </si>
  <si>
    <t>1000097922</t>
  </si>
  <si>
    <t>CHRIS WHITLEY</t>
  </si>
  <si>
    <t>00880882213121</t>
  </si>
  <si>
    <t>1000097926</t>
  </si>
  <si>
    <t>00880882218324</t>
  </si>
  <si>
    <t>DZ</t>
  </si>
  <si>
    <t>1000097933</t>
  </si>
  <si>
    <t>000109</t>
  </si>
  <si>
    <t>00880882223724</t>
  </si>
  <si>
    <t>1000097939</t>
  </si>
  <si>
    <t>BRANDI CARLILE</t>
  </si>
  <si>
    <t>CARLILE,BRANDI_FIREWATCHER'S DAUGHT</t>
  </si>
  <si>
    <t>30013185935</t>
  </si>
  <si>
    <t>0007333355</t>
  </si>
  <si>
    <t>00880882224912</t>
  </si>
  <si>
    <t>1000097940</t>
  </si>
  <si>
    <t>RHETT MILLER WITH BLACK PRAIRIE</t>
  </si>
  <si>
    <t>00880882226718</t>
  </si>
  <si>
    <t>1000097943</t>
  </si>
  <si>
    <t>0007334542</t>
  </si>
  <si>
    <t>00880882228422</t>
  </si>
  <si>
    <t>1000097948</t>
  </si>
  <si>
    <t>00880882233426</t>
  </si>
  <si>
    <t>1000097951</t>
  </si>
  <si>
    <t>AMOS LEE</t>
  </si>
  <si>
    <t>00880882237219</t>
  </si>
  <si>
    <t>1000097954</t>
  </si>
  <si>
    <t>00880882237912</t>
  </si>
  <si>
    <t>1000097955</t>
  </si>
  <si>
    <t>TREY ANASTASIO</t>
  </si>
  <si>
    <t>00880882238025</t>
  </si>
  <si>
    <t>1000097958</t>
  </si>
  <si>
    <t>LUCERO</t>
  </si>
  <si>
    <t>00880882239220</t>
  </si>
  <si>
    <t>1000097959</t>
  </si>
  <si>
    <t>KING GIZZARD &amp; THE LIZARD WIZARD</t>
  </si>
  <si>
    <t>31614397999</t>
  </si>
  <si>
    <t>0007338477</t>
  </si>
  <si>
    <t>00880882246228</t>
  </si>
  <si>
    <t>1000103718</t>
  </si>
  <si>
    <t>MIKE DOUGHTY</t>
  </si>
  <si>
    <t>00880882248925</t>
  </si>
  <si>
    <t>1000103720</t>
  </si>
  <si>
    <t>MY MORNING JACKET</t>
  </si>
  <si>
    <t>00880882250027</t>
  </si>
  <si>
    <t>1000097962</t>
  </si>
  <si>
    <t>00880882251222</t>
  </si>
  <si>
    <t>1000103721</t>
  </si>
  <si>
    <t>THE CLAYPOOL LENNON DELIRIUM</t>
  </si>
  <si>
    <t>CLAYPOOL LENNON DELI_MONOLITH OF PHOBOS</t>
  </si>
  <si>
    <t>31778688630</t>
  </si>
  <si>
    <t>0007343922</t>
  </si>
  <si>
    <t>00880882253615</t>
  </si>
  <si>
    <t>1000103722</t>
  </si>
  <si>
    <t>MARGARET GLASPY</t>
  </si>
  <si>
    <t>00880882261917</t>
  </si>
  <si>
    <t>1000103726</t>
  </si>
  <si>
    <t>00880882261924</t>
  </si>
  <si>
    <t>1000103727</t>
  </si>
  <si>
    <t>00880882262013</t>
  </si>
  <si>
    <t>1000103728</t>
  </si>
  <si>
    <t>OKKERVIL RIVER</t>
  </si>
  <si>
    <t>00880882262129</t>
  </si>
  <si>
    <t>1000103730</t>
  </si>
  <si>
    <t>00880882262419</t>
  </si>
  <si>
    <t>1000103731</t>
  </si>
  <si>
    <t>LISA HANNIGAN</t>
  </si>
  <si>
    <t>00880882262426</t>
  </si>
  <si>
    <t>1000103732</t>
  </si>
  <si>
    <t>00880882267223</t>
  </si>
  <si>
    <t>1000103735</t>
  </si>
  <si>
    <t>00880882269920</t>
  </si>
  <si>
    <t>1000103736</t>
  </si>
  <si>
    <t>THE DEAN WEEN GROUP</t>
  </si>
  <si>
    <t>00880882275624</t>
  </si>
  <si>
    <t>1000103740</t>
  </si>
  <si>
    <t>WEEN</t>
  </si>
  <si>
    <t>WEEN_GODWEENSATAN: LIVE</t>
  </si>
  <si>
    <t>20000359280</t>
  </si>
  <si>
    <t>0007350827</t>
  </si>
  <si>
    <t>00880882276126</t>
  </si>
  <si>
    <t>1000103743</t>
  </si>
  <si>
    <t>HART VALLEY DRIFTERS</t>
  </si>
  <si>
    <t>00880882281625</t>
  </si>
  <si>
    <t>1000103745</t>
  </si>
  <si>
    <t>CHICANO BATMAN</t>
  </si>
  <si>
    <t>32088467198</t>
  </si>
  <si>
    <t>00880882286712</t>
  </si>
  <si>
    <t>1000103746</t>
  </si>
  <si>
    <t>00880882286927</t>
  </si>
  <si>
    <t>1000103748</t>
  </si>
  <si>
    <t>00880882289126</t>
  </si>
  <si>
    <t>1000103749</t>
  </si>
  <si>
    <t>OLD 97'S</t>
  </si>
  <si>
    <t>00880882290023</t>
  </si>
  <si>
    <t>1000103750</t>
  </si>
  <si>
    <t>00880882291112</t>
  </si>
  <si>
    <t>1000103751</t>
  </si>
  <si>
    <t>00880882291716</t>
  </si>
  <si>
    <t>1000103753</t>
  </si>
  <si>
    <t>00880882292621</t>
  </si>
  <si>
    <t>1000103755</t>
  </si>
  <si>
    <t>NICK HAKIM</t>
  </si>
  <si>
    <t>00880882292829</t>
  </si>
  <si>
    <t>1000103756</t>
  </si>
  <si>
    <t>0005071538</t>
  </si>
  <si>
    <t>40320</t>
  </si>
  <si>
    <t>C5071538</t>
  </si>
  <si>
    <t>RODRIGO Y GABRIELA_RODRIGO Y GABRIE(DLX</t>
  </si>
  <si>
    <t>0007353713</t>
  </si>
  <si>
    <t>00880882296025</t>
  </si>
  <si>
    <t>1000103759</t>
  </si>
  <si>
    <t>SLOW DANCER</t>
  </si>
  <si>
    <t>00880882299316</t>
  </si>
  <si>
    <t>1000103762</t>
  </si>
  <si>
    <t>KING GIZZARD &amp; THE L_MURDER OF THE UNIVE</t>
  </si>
  <si>
    <t>0007357034</t>
  </si>
  <si>
    <t>00880882299323</t>
  </si>
  <si>
    <t>1000103763</t>
  </si>
  <si>
    <t>00880882302023</t>
  </si>
  <si>
    <t>1000103764</t>
  </si>
  <si>
    <t>JERRY GARCIA AND MERL SAUNDERS</t>
  </si>
  <si>
    <t>00880882302726</t>
  </si>
  <si>
    <t>1000103767</t>
  </si>
  <si>
    <t>THE BRONX</t>
  </si>
  <si>
    <t>00880882304928</t>
  </si>
  <si>
    <t>1000103771</t>
  </si>
  <si>
    <t>GILL LANDRY</t>
  </si>
  <si>
    <t>00880882305727</t>
  </si>
  <si>
    <t>1000103773</t>
  </si>
  <si>
    <t>00880882305918</t>
  </si>
  <si>
    <t>1000103774</t>
  </si>
  <si>
    <t>JESSICA LEA MAYFIELD</t>
  </si>
  <si>
    <t>00880882305925</t>
  </si>
  <si>
    <t>1000103775</t>
  </si>
  <si>
    <t>00880882310028</t>
  </si>
  <si>
    <t>1000103781</t>
  </si>
  <si>
    <t>KING GIZZARD &amp; THE LIZARD WIZARD WITH MILD HIGH CLUB</t>
  </si>
  <si>
    <t>00880882311124</t>
  </si>
  <si>
    <t>1000103784</t>
  </si>
  <si>
    <t>LEE ANN WOMACK</t>
  </si>
  <si>
    <t>00880882316426</t>
  </si>
  <si>
    <t>1000103788</t>
  </si>
  <si>
    <t>JIM JAMES</t>
  </si>
  <si>
    <t>00880882321215</t>
  </si>
  <si>
    <t>1000103791</t>
  </si>
  <si>
    <t>KING GIZZARD &amp; THE L_POLYGONDWANALAND (L</t>
  </si>
  <si>
    <t>0007364344</t>
  </si>
  <si>
    <t>00880882321222</t>
  </si>
  <si>
    <t>1000103792</t>
  </si>
  <si>
    <t>00880882321918</t>
  </si>
  <si>
    <t>1000103794</t>
  </si>
  <si>
    <t>NATALIE PRASS</t>
  </si>
  <si>
    <t>00880882322717</t>
  </si>
  <si>
    <t>1000103797</t>
  </si>
  <si>
    <t>00880882322724</t>
  </si>
  <si>
    <t>1000103798</t>
  </si>
  <si>
    <t>00880882323325</t>
  </si>
  <si>
    <t>1000103800</t>
  </si>
  <si>
    <t>00880882329921</t>
  </si>
  <si>
    <t>1000092426</t>
  </si>
  <si>
    <t>RAYLAND BAXTER</t>
  </si>
  <si>
    <t>00880882334710</t>
  </si>
  <si>
    <t>1000045947</t>
  </si>
  <si>
    <t>00880882335021</t>
  </si>
  <si>
    <t>1000066842</t>
  </si>
  <si>
    <t>00880882335120</t>
  </si>
  <si>
    <t>1000066843</t>
  </si>
  <si>
    <t>00880882336226</t>
  </si>
  <si>
    <t>1000066845</t>
  </si>
  <si>
    <t>00880882338817</t>
  </si>
  <si>
    <t>1000066848</t>
  </si>
  <si>
    <t>RHETT MILLER</t>
  </si>
  <si>
    <t>00880882339319</t>
  </si>
  <si>
    <t>1000066850</t>
  </si>
  <si>
    <t>00880882339326</t>
  </si>
  <si>
    <t>1000066851</t>
  </si>
  <si>
    <t>00880882339418</t>
  </si>
  <si>
    <t>1000066852</t>
  </si>
  <si>
    <t>00880882339425</t>
  </si>
  <si>
    <t>1000066853</t>
  </si>
  <si>
    <t>00880882339517</t>
  </si>
  <si>
    <t>1000066854</t>
  </si>
  <si>
    <t>KING GIZZARD &amp; THE L_12 BAR BRUISE (LP)</t>
  </si>
  <si>
    <t>00880882339524</t>
  </si>
  <si>
    <t>1000066855</t>
  </si>
  <si>
    <t>00880882339623</t>
  </si>
  <si>
    <t>1000066856</t>
  </si>
  <si>
    <t>KING GIZZARD..._FLOAT.../FILL...(CD)</t>
  </si>
  <si>
    <t>00880882339715</t>
  </si>
  <si>
    <t>1000066857</t>
  </si>
  <si>
    <t>00880882339722</t>
  </si>
  <si>
    <t>1000066858</t>
  </si>
  <si>
    <t>00880882343323</t>
  </si>
  <si>
    <t>1000066861</t>
  </si>
  <si>
    <t>00880882345020</t>
  </si>
  <si>
    <t>1000066863</t>
  </si>
  <si>
    <t>EMILY KING</t>
  </si>
  <si>
    <t>00880882347017</t>
  </si>
  <si>
    <t>1000066864</t>
  </si>
  <si>
    <t>NILUFER YANYA</t>
  </si>
  <si>
    <t>YANYA,NILUFER_MISS UNIVERSE (LP)</t>
  </si>
  <si>
    <t>32371162003</t>
  </si>
  <si>
    <t>0007378239</t>
  </si>
  <si>
    <t>00880882349622</t>
  </si>
  <si>
    <t>1000066867</t>
  </si>
  <si>
    <t>ALTIN GUN</t>
  </si>
  <si>
    <t>33171885261</t>
  </si>
  <si>
    <t>00880882349714</t>
  </si>
  <si>
    <t>1000066868</t>
  </si>
  <si>
    <t>00880882349721</t>
  </si>
  <si>
    <t>1000066869</t>
  </si>
  <si>
    <t>00880882350017</t>
  </si>
  <si>
    <t>1000066870</t>
  </si>
  <si>
    <t>ALLEN STONE</t>
  </si>
  <si>
    <t>00880882353421</t>
  </si>
  <si>
    <t>1000066873</t>
  </si>
  <si>
    <t>00880882356514</t>
  </si>
  <si>
    <t>1000125232</t>
  </si>
  <si>
    <t>AMYL AND THE SNIFFERS</t>
  </si>
  <si>
    <t>AMYL AND THE SNIFFER_AMYL AND THE SNIF(L</t>
  </si>
  <si>
    <t>32937251767</t>
  </si>
  <si>
    <t>0007384568</t>
  </si>
  <si>
    <t>00880882356521</t>
  </si>
  <si>
    <t>1000125233</t>
  </si>
  <si>
    <t>00880882356828</t>
  </si>
  <si>
    <t>1000125236</t>
  </si>
  <si>
    <t>DYLAN LEBLANC</t>
  </si>
  <si>
    <t>00880882358518</t>
  </si>
  <si>
    <t>1000125237</t>
  </si>
  <si>
    <t>TEMPLES</t>
  </si>
  <si>
    <t>00880882358525</t>
  </si>
  <si>
    <t>1000125238</t>
  </si>
  <si>
    <t>00880882358716</t>
  </si>
  <si>
    <t>1000125239</t>
  </si>
  <si>
    <t>BLACK PUMAS</t>
  </si>
  <si>
    <t>00880882358723</t>
  </si>
  <si>
    <t>1000125240</t>
  </si>
  <si>
    <t>00880882359317</t>
  </si>
  <si>
    <t>1000125241</t>
  </si>
  <si>
    <t>BRITTANY HOWARD</t>
  </si>
  <si>
    <t>00880882359324</t>
  </si>
  <si>
    <t>1000125242</t>
  </si>
  <si>
    <t>00880882359515</t>
  </si>
  <si>
    <t>1000045962</t>
  </si>
  <si>
    <t>00880882364519</t>
  </si>
  <si>
    <t>1000125245</t>
  </si>
  <si>
    <t>00880882364526</t>
  </si>
  <si>
    <t>1000125246</t>
  </si>
  <si>
    <t>00880882367213</t>
  </si>
  <si>
    <t>1000125248</t>
  </si>
  <si>
    <t>00880882367220</t>
  </si>
  <si>
    <t>1000125249</t>
  </si>
  <si>
    <t>KING GIZZARD &amp; THE L_INFEST THE RATS (CD</t>
  </si>
  <si>
    <t>00880882369118</t>
  </si>
  <si>
    <t>1000125251</t>
  </si>
  <si>
    <t>00880882374020</t>
  </si>
  <si>
    <t>1000125255</t>
  </si>
  <si>
    <t>VIDA BLUE</t>
  </si>
  <si>
    <t>00880882379223</t>
  </si>
  <si>
    <t>1000125257</t>
  </si>
  <si>
    <t>00880882381226</t>
  </si>
  <si>
    <t>1000126526</t>
  </si>
  <si>
    <t>THAD COCKRELL</t>
  </si>
  <si>
    <t>00880882388515</t>
  </si>
  <si>
    <t>1000126528</t>
  </si>
  <si>
    <t>00880882388522</t>
  </si>
  <si>
    <t>1000126529</t>
  </si>
  <si>
    <t>00880882394325</t>
  </si>
  <si>
    <t>1000126534</t>
  </si>
  <si>
    <t>OTHER LIVES</t>
  </si>
  <si>
    <t>00880882395629</t>
  </si>
  <si>
    <t>1000126536</t>
  </si>
  <si>
    <t>00880882399023</t>
  </si>
  <si>
    <t>1000126541</t>
  </si>
  <si>
    <t>00880882404017</t>
  </si>
  <si>
    <t>1000126543</t>
  </si>
  <si>
    <t>0007403171</t>
  </si>
  <si>
    <t>00880882406127</t>
  </si>
  <si>
    <t>1000126546</t>
  </si>
  <si>
    <t>00880882406318</t>
  </si>
  <si>
    <t>1000126547</t>
  </si>
  <si>
    <t>00880882412616</t>
  </si>
  <si>
    <t>1000126549</t>
  </si>
  <si>
    <t>00880882412821</t>
  </si>
  <si>
    <t>1000126551</t>
  </si>
  <si>
    <t>00880882413613</t>
  </si>
  <si>
    <t>1000126552</t>
  </si>
  <si>
    <t>00880882415112</t>
  </si>
  <si>
    <t>1000126554</t>
  </si>
  <si>
    <t>00880882415129</t>
  </si>
  <si>
    <t>1000126555</t>
  </si>
  <si>
    <t>00880882418915</t>
  </si>
  <si>
    <t>1000126557</t>
  </si>
  <si>
    <t>00880882419127</t>
  </si>
  <si>
    <t>1000126558</t>
  </si>
  <si>
    <t>DEEP SEA DIVER</t>
  </si>
  <si>
    <t>00880882421311</t>
  </si>
  <si>
    <t>1000126559</t>
  </si>
  <si>
    <t>00880882424619</t>
  </si>
  <si>
    <t>1000126562</t>
  </si>
  <si>
    <t>LEO KOTTKE &amp; MIKE GORDON</t>
  </si>
  <si>
    <t>00880882424725</t>
  </si>
  <si>
    <t>1000126563</t>
  </si>
  <si>
    <t>00880882425326</t>
  </si>
  <si>
    <t>1000126564</t>
  </si>
  <si>
    <t>00880882428129</t>
  </si>
  <si>
    <t>1000126565</t>
  </si>
  <si>
    <t>00880882431013</t>
  </si>
  <si>
    <t>1000126566</t>
  </si>
  <si>
    <t>00880882431020</t>
  </si>
  <si>
    <t>1000126567</t>
  </si>
  <si>
    <t>KING GIZZARD &amp; THE L_LIVE...SAN FRAN '16</t>
  </si>
  <si>
    <t>00880882437619</t>
  </si>
  <si>
    <t>1000126571</t>
  </si>
  <si>
    <t>00880882440510</t>
  </si>
  <si>
    <t>1000126573</t>
  </si>
  <si>
    <t>00880882440725</t>
  </si>
  <si>
    <t>1000126574</t>
  </si>
  <si>
    <t>00880882442125</t>
  </si>
  <si>
    <t>1000126575</t>
  </si>
  <si>
    <t>00880882442828</t>
  </si>
  <si>
    <t>1000127951</t>
  </si>
  <si>
    <t>00880882443122</t>
  </si>
  <si>
    <t>1000127953</t>
  </si>
  <si>
    <t>0007424659</t>
  </si>
  <si>
    <t>00880882443221</t>
  </si>
  <si>
    <t>1000127954</t>
  </si>
  <si>
    <t>00880882443320</t>
  </si>
  <si>
    <t>1000127955</t>
  </si>
  <si>
    <t>NEAL FRANCIS</t>
  </si>
  <si>
    <t>34965013702</t>
  </si>
  <si>
    <t>00880882443528</t>
  </si>
  <si>
    <t>1000127956</t>
  </si>
  <si>
    <t>AMYL AND THE SNIFFER_COMFORT TO ME</t>
  </si>
  <si>
    <t>00880882443627</t>
  </si>
  <si>
    <t>1000127957</t>
  </si>
  <si>
    <t>00880882443825</t>
  </si>
  <si>
    <t>1000127958</t>
  </si>
  <si>
    <t>ST. PAUL &amp; THE BROKEN BONES</t>
  </si>
  <si>
    <t>00880882443856</t>
  </si>
  <si>
    <t>1000126577</t>
  </si>
  <si>
    <t>MOE.</t>
  </si>
  <si>
    <t>30765815405</t>
  </si>
  <si>
    <t>00880882443924</t>
  </si>
  <si>
    <t>1000131918</t>
  </si>
  <si>
    <t>0007506968</t>
  </si>
  <si>
    <t>00880882444020</t>
  </si>
  <si>
    <t>1000127959</t>
  </si>
  <si>
    <t>00880882444129</t>
  </si>
  <si>
    <t>1000127960</t>
  </si>
  <si>
    <t>GRACE CUMMINGS</t>
  </si>
  <si>
    <t>33550171128</t>
  </si>
  <si>
    <t>00880882444327</t>
  </si>
  <si>
    <t>1000127961</t>
  </si>
  <si>
    <t>00880882444822</t>
  </si>
  <si>
    <t>1000129795</t>
  </si>
  <si>
    <t>PINK MOUNTAINTOPS</t>
  </si>
  <si>
    <t>0007469576</t>
  </si>
  <si>
    <t>00880882444921</t>
  </si>
  <si>
    <t>1000127963</t>
  </si>
  <si>
    <t>NIL FER YANYA</t>
  </si>
  <si>
    <t>00880882445027</t>
  </si>
  <si>
    <t>1000127964</t>
  </si>
  <si>
    <t>MATTIEL</t>
  </si>
  <si>
    <t>00880882445126</t>
  </si>
  <si>
    <t>1000129796</t>
  </si>
  <si>
    <t>ADRIAN QUESADA</t>
  </si>
  <si>
    <t>QUESADA,ADRIAN_BOLEROS PSICODELICOS</t>
  </si>
  <si>
    <t>01012121445</t>
  </si>
  <si>
    <t>00880882445225</t>
  </si>
  <si>
    <t>1000129797</t>
  </si>
  <si>
    <t>00880882445423</t>
  </si>
  <si>
    <t>1000129798</t>
  </si>
  <si>
    <t>00880882445522</t>
  </si>
  <si>
    <t>1000128245</t>
  </si>
  <si>
    <t>00880882445621</t>
  </si>
  <si>
    <t>1000127965</t>
  </si>
  <si>
    <t>00880882445713</t>
  </si>
  <si>
    <t>1000127966</t>
  </si>
  <si>
    <t>ALABAMA SHAKES_SOUND &amp; COLOR (2LP D</t>
  </si>
  <si>
    <t>00880882445720</t>
  </si>
  <si>
    <t>1000129799</t>
  </si>
  <si>
    <t>AMANDA SHIRES</t>
  </si>
  <si>
    <t>30735178557</t>
  </si>
  <si>
    <t>00880882446123</t>
  </si>
  <si>
    <t>1000129802</t>
  </si>
  <si>
    <t>WILL SHEFF</t>
  </si>
  <si>
    <t>00880882446222</t>
  </si>
  <si>
    <t>1000129803</t>
  </si>
  <si>
    <t>THE MURLOCS</t>
  </si>
  <si>
    <t>31114800731</t>
  </si>
  <si>
    <t>00880882446321</t>
  </si>
  <si>
    <t>1000131919</t>
  </si>
  <si>
    <t>MIKE GORDON</t>
  </si>
  <si>
    <t>00880882446420</t>
  </si>
  <si>
    <t>1000131920</t>
  </si>
  <si>
    <t>00880882448615</t>
  </si>
  <si>
    <t>1000127968</t>
  </si>
  <si>
    <t>00880882448714</t>
  </si>
  <si>
    <t>1000126579</t>
  </si>
  <si>
    <t>00880882448912</t>
  </si>
  <si>
    <t>1000127969</t>
  </si>
  <si>
    <t>ALTIN G N</t>
  </si>
  <si>
    <t>00880882449117</t>
  </si>
  <si>
    <t>1000127970</t>
  </si>
  <si>
    <t>00880882450915</t>
  </si>
  <si>
    <t>1000127971</t>
  </si>
  <si>
    <t>00880882451516</t>
  </si>
  <si>
    <t>1000127972</t>
  </si>
  <si>
    <t>00880882452018</t>
  </si>
  <si>
    <t>1000127973</t>
  </si>
  <si>
    <t>00880882452513</t>
  </si>
  <si>
    <t>1000127975</t>
  </si>
  <si>
    <t>00880882453916</t>
  </si>
  <si>
    <t>1000127979</t>
  </si>
  <si>
    <t>00880882454111</t>
  </si>
  <si>
    <t>1000127980</t>
  </si>
  <si>
    <t>00880882454517</t>
  </si>
  <si>
    <t>1000127982</t>
  </si>
  <si>
    <t>CAITLIN ROSE</t>
  </si>
  <si>
    <t>00880882454814</t>
  </si>
  <si>
    <t>1000127983</t>
  </si>
  <si>
    <t>00880882455019</t>
  </si>
  <si>
    <t>1000127984</t>
  </si>
  <si>
    <t>00880882455118</t>
  </si>
  <si>
    <t>1000046037</t>
  </si>
  <si>
    <t>00880882456115</t>
  </si>
  <si>
    <t>1000127988</t>
  </si>
  <si>
    <t>LES CLAYPOOL'S DUO DE TWANG</t>
  </si>
  <si>
    <t>00880882456214</t>
  </si>
  <si>
    <t>1000127989</t>
  </si>
  <si>
    <t>00880882456313</t>
  </si>
  <si>
    <t>1000127990</t>
  </si>
  <si>
    <t>00880882457013</t>
  </si>
  <si>
    <t>1000127993</t>
  </si>
  <si>
    <t>00880882457112</t>
  </si>
  <si>
    <t>1000127994</t>
  </si>
  <si>
    <t>00880882457716</t>
  </si>
  <si>
    <t>1000046043</t>
  </si>
  <si>
    <t>00880882458010</t>
  </si>
  <si>
    <t>1000127996</t>
  </si>
  <si>
    <t>PACHYMAN</t>
  </si>
  <si>
    <t>00880882458317</t>
  </si>
  <si>
    <t>1000127998</t>
  </si>
  <si>
    <t>00880882458416</t>
  </si>
  <si>
    <t>1000127999</t>
  </si>
  <si>
    <t>00880882458614</t>
  </si>
  <si>
    <t>1000128000</t>
  </si>
  <si>
    <t>WEEN_AT THE CAT'S CRADLE,</t>
  </si>
  <si>
    <t>00880882459314</t>
  </si>
  <si>
    <t>1000128001</t>
  </si>
  <si>
    <t>00880882459413</t>
  </si>
  <si>
    <t>1000128002</t>
  </si>
  <si>
    <t>00880882459611</t>
  </si>
  <si>
    <t>1000131921</t>
  </si>
  <si>
    <t>00880882459918</t>
  </si>
  <si>
    <t>1000128003</t>
  </si>
  <si>
    <t>35119086617</t>
  </si>
  <si>
    <t>00880882460914</t>
  </si>
  <si>
    <t>1000129804</t>
  </si>
  <si>
    <t>00880882461119</t>
  </si>
  <si>
    <t>1000128005</t>
  </si>
  <si>
    <t>00880882461614</t>
  </si>
  <si>
    <t>1000046058</t>
  </si>
  <si>
    <t>00880882462116</t>
  </si>
  <si>
    <t>1000128008</t>
  </si>
  <si>
    <t>00880882463410</t>
  </si>
  <si>
    <t>1000129806</t>
  </si>
  <si>
    <t>00880882463519</t>
  </si>
  <si>
    <t>1000129807</t>
  </si>
  <si>
    <t>00880882463816</t>
  </si>
  <si>
    <t>1000128012</t>
  </si>
  <si>
    <t>NILUFER YANAYA</t>
  </si>
  <si>
    <t>00880882464011</t>
  </si>
  <si>
    <t>1000128013</t>
  </si>
  <si>
    <t>00880882464219</t>
  </si>
  <si>
    <t>1000129808</t>
  </si>
  <si>
    <t>00880882466916</t>
  </si>
  <si>
    <t>1000129810</t>
  </si>
  <si>
    <t>00880882467111</t>
  </si>
  <si>
    <t>1000128015</t>
  </si>
  <si>
    <t>00880882467517</t>
  </si>
  <si>
    <t>1000129811</t>
  </si>
  <si>
    <t>CHICANO BATMAN_BLK LIPSTICK(REDVAMP</t>
  </si>
  <si>
    <t>00880882468415</t>
  </si>
  <si>
    <t>1000129815</t>
  </si>
  <si>
    <t>00880882469115</t>
  </si>
  <si>
    <t>1000129818</t>
  </si>
  <si>
    <t>00880882469214</t>
  </si>
  <si>
    <t>1000129819</t>
  </si>
  <si>
    <t>00880882469313</t>
  </si>
  <si>
    <t>1000129820</t>
  </si>
  <si>
    <t>ADRIAN QUESADA_JAGUAR SOUND</t>
  </si>
  <si>
    <t>00880882469610</t>
  </si>
  <si>
    <t>1000129801</t>
  </si>
  <si>
    <t>00880882470227</t>
  </si>
  <si>
    <t>1000129824</t>
  </si>
  <si>
    <t>THE HEAVY HEAVY</t>
  </si>
  <si>
    <t>35556651383</t>
  </si>
  <si>
    <t>00880882470319</t>
  </si>
  <si>
    <t>1000129825</t>
  </si>
  <si>
    <t>00880882470418</t>
  </si>
  <si>
    <t>1000129826</t>
  </si>
  <si>
    <t>00880882470524</t>
  </si>
  <si>
    <t>1000129827</t>
  </si>
  <si>
    <t>00880882470814</t>
  </si>
  <si>
    <t>1000131923</t>
  </si>
  <si>
    <t>00880882471118</t>
  </si>
  <si>
    <t>1000129829</t>
  </si>
  <si>
    <t>00880882472412</t>
  </si>
  <si>
    <t>1000131927</t>
  </si>
  <si>
    <t>00880882472511</t>
  </si>
  <si>
    <t>1000131928</t>
  </si>
  <si>
    <t>00880882517922</t>
  </si>
  <si>
    <t>1000129834</t>
  </si>
  <si>
    <t>00880882530716</t>
  </si>
  <si>
    <t>1000131929</t>
  </si>
  <si>
    <t>ALTIN GUN_ASK (RED VINYL)</t>
  </si>
  <si>
    <t>00880882530822</t>
  </si>
  <si>
    <t>1000131930</t>
  </si>
  <si>
    <t>00880882531119</t>
  </si>
  <si>
    <t>1000129835</t>
  </si>
  <si>
    <t>00880882534011</t>
  </si>
  <si>
    <t>1000131932</t>
  </si>
  <si>
    <t>00880882534110</t>
  </si>
  <si>
    <t>1000131933</t>
  </si>
  <si>
    <t>00880882534127</t>
  </si>
  <si>
    <t>1000131934</t>
  </si>
  <si>
    <t>00880882535117</t>
  </si>
  <si>
    <t>1000129837</t>
  </si>
  <si>
    <t>00880882539825</t>
  </si>
  <si>
    <t>1000129839</t>
  </si>
  <si>
    <t>00880882541316</t>
  </si>
  <si>
    <t>1000131936</t>
  </si>
  <si>
    <t>00880882541927</t>
  </si>
  <si>
    <t>1000131937</t>
  </si>
  <si>
    <t>00880882542412</t>
  </si>
  <si>
    <t>1000131938</t>
  </si>
  <si>
    <t>00880882547813</t>
  </si>
  <si>
    <t>1000131945</t>
  </si>
  <si>
    <t>00880882548124</t>
  </si>
  <si>
    <t>1000131946</t>
  </si>
  <si>
    <t>00880882548315</t>
  </si>
  <si>
    <t>1000131948</t>
  </si>
  <si>
    <t>00880882550820</t>
  </si>
  <si>
    <t>1000131949</t>
  </si>
  <si>
    <t>00880882551919</t>
  </si>
  <si>
    <t>1000131951</t>
  </si>
  <si>
    <t>00880882552015</t>
  </si>
  <si>
    <t>ST</t>
  </si>
  <si>
    <t>1000131952</t>
  </si>
  <si>
    <t>00880882553029</t>
  </si>
  <si>
    <t>1000131955</t>
  </si>
  <si>
    <t>DEER TICK</t>
  </si>
  <si>
    <t>00880882553715</t>
  </si>
  <si>
    <t>1000131956</t>
  </si>
  <si>
    <t>00880882555313</t>
  </si>
  <si>
    <t>1000131957</t>
  </si>
  <si>
    <t>MY MORNING JACKET_MMJ LIVE VOL 3: BONN</t>
  </si>
  <si>
    <t>00880882556624</t>
  </si>
  <si>
    <t>1000131958</t>
  </si>
  <si>
    <t>00880882557812</t>
  </si>
  <si>
    <t>1000131960</t>
  </si>
  <si>
    <t>00880882560010</t>
  </si>
  <si>
    <t>1000131961</t>
  </si>
  <si>
    <t>THE HEAVY HEAVY_LIFE AND LIFE ONLY (</t>
  </si>
  <si>
    <t>00880882560614</t>
  </si>
  <si>
    <t>1000131962</t>
  </si>
  <si>
    <t>00880882564124</t>
  </si>
  <si>
    <t>1000131967</t>
  </si>
  <si>
    <t>00880882566012</t>
  </si>
  <si>
    <t>1000141670</t>
  </si>
  <si>
    <t>0007536991</t>
  </si>
  <si>
    <t>00880882567125</t>
  </si>
  <si>
    <t>1000131968</t>
  </si>
  <si>
    <t>AMANDA SHIRES, BOBBIE NELSON</t>
  </si>
  <si>
    <t>AMANDA SHIRES,BOBBIE_LOVING YOU (CD)</t>
  </si>
  <si>
    <t>00880882568917</t>
  </si>
  <si>
    <t>1000131973</t>
  </si>
  <si>
    <t>00880882569426</t>
  </si>
  <si>
    <t>1000131974</t>
  </si>
  <si>
    <t>CORDOVAS</t>
  </si>
  <si>
    <t>00880882573317</t>
  </si>
  <si>
    <t>1000131977</t>
  </si>
  <si>
    <t>00880882573423</t>
  </si>
  <si>
    <t>1000131978</t>
  </si>
  <si>
    <t>00880882575915</t>
  </si>
  <si>
    <t>1000131979</t>
  </si>
  <si>
    <t>BRISCOE</t>
  </si>
  <si>
    <t>BRISCOE_WEST OF IT ALL (LP)</t>
  </si>
  <si>
    <t>32516675197</t>
  </si>
  <si>
    <t>00880882576028</t>
  </si>
  <si>
    <t>1000131980</t>
  </si>
  <si>
    <t>00880882576912</t>
  </si>
  <si>
    <t>1000140006</t>
  </si>
  <si>
    <t>00880882582012</t>
  </si>
  <si>
    <t>1000140107</t>
  </si>
  <si>
    <t>00880882582418</t>
  </si>
  <si>
    <t>1000131981</t>
  </si>
  <si>
    <t>00880882584610</t>
  </si>
  <si>
    <t>1000137072</t>
  </si>
  <si>
    <t>00880882586850</t>
  </si>
  <si>
    <t>1000140055</t>
  </si>
  <si>
    <t>00880882588816</t>
  </si>
  <si>
    <t>1000136400</t>
  </si>
  <si>
    <t>00880882588922</t>
  </si>
  <si>
    <t>1000135806</t>
  </si>
  <si>
    <t>00880882590215</t>
  </si>
  <si>
    <t>1000139110</t>
  </si>
  <si>
    <t>New Vietnam + Singles (LP)</t>
  </si>
  <si>
    <t>00880882594015</t>
  </si>
  <si>
    <t>1000139920</t>
  </si>
  <si>
    <t>The Pod (2LP)</t>
  </si>
  <si>
    <t>00880882594923</t>
  </si>
  <si>
    <t>1000137070</t>
  </si>
  <si>
    <t>00880882595210</t>
  </si>
  <si>
    <t>1000141611</t>
  </si>
  <si>
    <t>00880882600921</t>
  </si>
  <si>
    <t>1000143891</t>
  </si>
  <si>
    <t>Cummings, Grace</t>
  </si>
  <si>
    <t>00880882601010</t>
  </si>
  <si>
    <t>1000143892</t>
  </si>
  <si>
    <t>CUMMINGS, GRACE_RAMONA (LP)</t>
  </si>
  <si>
    <t>00880882602307</t>
  </si>
  <si>
    <t>1000140336</t>
  </si>
  <si>
    <t>00880882603953</t>
  </si>
  <si>
    <t>1000140639</t>
  </si>
  <si>
    <t>00880882604516</t>
  </si>
  <si>
    <t>1000166557</t>
  </si>
  <si>
    <t>KING GIZZARD   THE LIZARD WIZARD_PAPER M</t>
  </si>
  <si>
    <t>00880882606817</t>
  </si>
  <si>
    <t>1000143677</t>
  </si>
  <si>
    <t>00880882607227</t>
  </si>
  <si>
    <t>1000143625</t>
  </si>
  <si>
    <t>00880882614119</t>
  </si>
  <si>
    <t>1000143944</t>
  </si>
  <si>
    <t>00880882614522</t>
  </si>
  <si>
    <t>1000143943</t>
  </si>
  <si>
    <t>00880882620516</t>
  </si>
  <si>
    <t>1000145069</t>
  </si>
  <si>
    <t>00880882620615</t>
  </si>
  <si>
    <t>1000145070</t>
  </si>
  <si>
    <t>00880882620912</t>
  </si>
  <si>
    <t>1000149976</t>
  </si>
  <si>
    <t>THE MURLOCS_YOUNG BLINDNESS (2024 REPRES</t>
  </si>
  <si>
    <t>00880882621919</t>
  </si>
  <si>
    <t>1000149355</t>
  </si>
  <si>
    <t>00880882622329</t>
  </si>
  <si>
    <t>1000149275</t>
  </si>
  <si>
    <t>00880882627027</t>
  </si>
  <si>
    <t>1000156787</t>
  </si>
  <si>
    <t>00880882627119</t>
  </si>
  <si>
    <t>1000156786</t>
  </si>
  <si>
    <t>00880882627522</t>
  </si>
  <si>
    <t>1000159616</t>
  </si>
  <si>
    <t>ROCKIN' DOPSIE, JR &amp; THE ZYDECO TWISTERS</t>
  </si>
  <si>
    <t>00880882630522</t>
  </si>
  <si>
    <t>1000159408</t>
  </si>
  <si>
    <t>00880882631215</t>
  </si>
  <si>
    <t>1000159407</t>
  </si>
  <si>
    <t>THE HEAVY HEAVY_ONE OF A KIND (LP)</t>
  </si>
  <si>
    <t>00880882631826</t>
  </si>
  <si>
    <t>1000159445</t>
  </si>
  <si>
    <t>00880882633219</t>
  </si>
  <si>
    <t>1000158689</t>
  </si>
  <si>
    <t>00880882633325</t>
  </si>
  <si>
    <t>1000158691</t>
  </si>
  <si>
    <t>00880882641009</t>
  </si>
  <si>
    <t>1000164456</t>
  </si>
  <si>
    <t>00880882641412</t>
  </si>
  <si>
    <t>1000166216</t>
  </si>
  <si>
    <t>00880882641511</t>
  </si>
  <si>
    <t>1000164457</t>
  </si>
  <si>
    <t>00880882641818</t>
  </si>
  <si>
    <t>1000166570</t>
  </si>
  <si>
    <t>00880882641917</t>
  </si>
  <si>
    <t>1000166571</t>
  </si>
  <si>
    <t>00880882642914</t>
  </si>
  <si>
    <t>1000165597</t>
  </si>
  <si>
    <t>00880882643010</t>
  </si>
  <si>
    <t>1000166400</t>
  </si>
  <si>
    <t>00880882643119</t>
  </si>
  <si>
    <t>1000165583</t>
  </si>
  <si>
    <t>Drive By Truckers</t>
  </si>
  <si>
    <t>DRIVE BY TRUCKERS_AMERICAN BAND (DELUXE</t>
  </si>
  <si>
    <t>00880882644819</t>
  </si>
  <si>
    <t>1000165596</t>
  </si>
  <si>
    <t>00880882646219</t>
  </si>
  <si>
    <t>1000166629</t>
  </si>
  <si>
    <t>00880882646325</t>
  </si>
  <si>
    <t>1000166628</t>
  </si>
  <si>
    <t>00880882647919</t>
  </si>
  <si>
    <t>1000168279</t>
  </si>
  <si>
    <t>Francis Neal</t>
  </si>
  <si>
    <t>FRANCIS NEAL_RETURN TO ZERO (LP)</t>
  </si>
  <si>
    <t>00880882648022</t>
  </si>
  <si>
    <t>1000168278</t>
  </si>
  <si>
    <t>00880882648619</t>
  </si>
  <si>
    <t>1000167770</t>
  </si>
  <si>
    <t>00880882648725</t>
  </si>
  <si>
    <t>1000167769</t>
  </si>
  <si>
    <t>00880882648916</t>
  </si>
  <si>
    <t>1000166672</t>
  </si>
  <si>
    <t>moe</t>
  </si>
  <si>
    <t>00880882652227</t>
  </si>
  <si>
    <t>1000168327</t>
  </si>
  <si>
    <t>MY MORNING JACKET_IS (CD)</t>
  </si>
  <si>
    <t>00880882652319</t>
  </si>
  <si>
    <t>1000168329</t>
  </si>
  <si>
    <t>MY MORNING JACKET_IS (LP)</t>
  </si>
  <si>
    <t>00880882654221</t>
  </si>
  <si>
    <t>1000167576</t>
  </si>
  <si>
    <t>MOE_CIRCLE OF GIANTS</t>
  </si>
  <si>
    <t>00880882654313</t>
  </si>
  <si>
    <t>1000167577</t>
  </si>
  <si>
    <t>00880882656010</t>
  </si>
  <si>
    <t>1000169695</t>
  </si>
  <si>
    <t>00880882657611</t>
  </si>
  <si>
    <t>1000170989</t>
  </si>
  <si>
    <t>CIVIC_CHROME DIPPED (LP)</t>
  </si>
  <si>
    <t>0007559355</t>
  </si>
  <si>
    <t>00880882658328</t>
  </si>
  <si>
    <t>1000170990</t>
  </si>
  <si>
    <t>CIVIC_CHROME DIPPED (CD)</t>
  </si>
  <si>
    <t>00880882661816</t>
  </si>
  <si>
    <t>1000171560</t>
  </si>
  <si>
    <t>Quesada, Adrian</t>
  </si>
  <si>
    <t>QUESADA,ADRIAN_BOLEROS PSICODELICOS II</t>
  </si>
  <si>
    <t>00880882661922</t>
  </si>
  <si>
    <t>1000171558</t>
  </si>
  <si>
    <t>HFB2B</t>
  </si>
  <si>
    <t>00880882170110</t>
  </si>
  <si>
    <t>91</t>
  </si>
  <si>
    <t>HB2</t>
  </si>
  <si>
    <t>1000093804</t>
  </si>
  <si>
    <t>0090847429</t>
  </si>
  <si>
    <t>628288</t>
  </si>
  <si>
    <t>10732581</t>
  </si>
  <si>
    <t>0090862285</t>
  </si>
  <si>
    <t>0760013789</t>
  </si>
  <si>
    <t>10743570</t>
  </si>
  <si>
    <t>53</t>
  </si>
  <si>
    <t>0090853591</t>
  </si>
  <si>
    <t>628433</t>
  </si>
  <si>
    <t>10737005</t>
  </si>
  <si>
    <t>0090874035</t>
  </si>
  <si>
    <t>628785</t>
  </si>
  <si>
    <t>10752757</t>
  </si>
  <si>
    <t>0090852370</t>
  </si>
  <si>
    <t>628393</t>
  </si>
  <si>
    <t>10736730</t>
  </si>
  <si>
    <t>0090882523</t>
  </si>
  <si>
    <t>0760013915</t>
  </si>
  <si>
    <t>10755721</t>
  </si>
  <si>
    <t>0090881111</t>
  </si>
  <si>
    <t>629037</t>
  </si>
  <si>
    <t>10754934</t>
  </si>
  <si>
    <t>0090883372</t>
  </si>
  <si>
    <t>629286</t>
  </si>
  <si>
    <t>10761688</t>
  </si>
  <si>
    <t>0090872601</t>
  </si>
  <si>
    <t>627233</t>
  </si>
  <si>
    <t>10699058</t>
  </si>
  <si>
    <t>0090865918</t>
  </si>
  <si>
    <t>628677</t>
  </si>
  <si>
    <t>10747807</t>
  </si>
  <si>
    <t>0090872596</t>
  </si>
  <si>
    <t>628945</t>
  </si>
  <si>
    <t>10752172</t>
  </si>
  <si>
    <t>0090850155</t>
  </si>
  <si>
    <t>626632</t>
  </si>
  <si>
    <t>10681137</t>
  </si>
  <si>
    <t>0090873855</t>
  </si>
  <si>
    <t>0760013739</t>
  </si>
  <si>
    <t>10730085</t>
  </si>
  <si>
    <t>RHB8A</t>
  </si>
  <si>
    <t>RB8</t>
  </si>
  <si>
    <t>RHB8B</t>
  </si>
  <si>
    <t>Customer Number</t>
  </si>
  <si>
    <t>CAROLINE</t>
  </si>
  <si>
    <t>COMPACT DISC</t>
  </si>
  <si>
    <t>JMP</t>
  </si>
  <si>
    <t>C</t>
  </si>
  <si>
    <t>B</t>
  </si>
  <si>
    <t>RR0</t>
  </si>
  <si>
    <t>KAISER CHIEFS</t>
  </si>
  <si>
    <t>EXD</t>
  </si>
  <si>
    <t>US5T100001</t>
  </si>
  <si>
    <t>US5T</t>
  </si>
  <si>
    <t>N</t>
  </si>
  <si>
    <t>MIXED CD/DVD</t>
  </si>
  <si>
    <t>CD/TEMP DVD</t>
  </si>
  <si>
    <t>SINGLE 12 INCH</t>
  </si>
  <si>
    <t>PERIOD</t>
  </si>
  <si>
    <t>PAYMENT DUE</t>
  </si>
  <si>
    <t>APR 2025</t>
  </si>
  <si>
    <t>ASL# US3E070174</t>
  </si>
  <si>
    <t>Balance</t>
  </si>
  <si>
    <t>Release</t>
  </si>
  <si>
    <t>Feb 2025</t>
  </si>
  <si>
    <t>Mar 2025</t>
  </si>
  <si>
    <t>MAY 2025</t>
  </si>
  <si>
    <t>release of reserves</t>
  </si>
  <si>
    <t>reserves held</t>
  </si>
  <si>
    <t>MFG U19</t>
  </si>
  <si>
    <t>MFG UME</t>
  </si>
  <si>
    <t>Artist Code</t>
  </si>
  <si>
    <t>Artist Name</t>
  </si>
  <si>
    <t>UPC2</t>
  </si>
  <si>
    <t>label</t>
  </si>
  <si>
    <t>PC</t>
  </si>
  <si>
    <t>Rep Owner</t>
  </si>
  <si>
    <t>Sum of Ship Qty</t>
  </si>
  <si>
    <t>Cons Acct #</t>
  </si>
  <si>
    <t>Cons Acct Name</t>
  </si>
  <si>
    <t>Invoice #</t>
  </si>
  <si>
    <t>Inv Date</t>
  </si>
  <si>
    <t>Due Date</t>
  </si>
  <si>
    <t>Kiosk PO Conf</t>
  </si>
  <si>
    <t>Retail PO</t>
  </si>
  <si>
    <t>Load Date</t>
  </si>
  <si>
    <t>R/A #</t>
  </si>
  <si>
    <t>Ordering ID</t>
  </si>
  <si>
    <t>UPC Charater Count</t>
  </si>
  <si>
    <t>Flex</t>
  </si>
  <si>
    <t>Product ID</t>
  </si>
  <si>
    <t>WMS ID</t>
  </si>
  <si>
    <t>Cat Code</t>
  </si>
  <si>
    <t>Cat Desc</t>
  </si>
  <si>
    <t>Product Desc</t>
  </si>
  <si>
    <t>Ship Qty</t>
  </si>
  <si>
    <t>Return Qty</t>
  </si>
  <si>
    <t>Unit Amt</t>
  </si>
  <si>
    <t>Ext Amt</t>
  </si>
  <si>
    <t> 038335</t>
  </si>
  <si>
    <t>UMG SOUND OF VINYL / CON</t>
  </si>
  <si>
    <t>PLS87077625</t>
  </si>
  <si>
    <t> 111690285</t>
  </si>
  <si>
    <t> SOV398092</t>
  </si>
  <si>
    <t>ATRD823885.1</t>
  </si>
  <si>
    <t> 39884770</t>
  </si>
  <si>
    <t>VINYL LP</t>
  </si>
  <si>
    <t>DRIVE-BY TRUCKERS / UNRAVELING</t>
  </si>
  <si>
    <t>"880882388515</t>
  </si>
  <si>
    <t>Text</t>
  </si>
  <si>
    <t>6</t>
  </si>
  <si>
    <t>ATO Physical FiRR AS PER STMT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</si>
  <si>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</si>
  <si>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</si>
  <si>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</si>
  <si>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</si>
  <si>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</si>
  <si>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</si>
  <si>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</si>
  <si>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</si>
  <si>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MR Super Label DESC</t>
  </si>
  <si>
    <t>MR Super Label CODE</t>
  </si>
  <si>
    <t>MR Sub Label DESC</t>
  </si>
  <si>
    <t>MR Sub Label CODE</t>
  </si>
  <si>
    <t>Album Artist DESC</t>
  </si>
  <si>
    <t>Album TITLE</t>
  </si>
  <si>
    <t>Reporting Project DESC</t>
  </si>
  <si>
    <t>Reporting Project CODE</t>
  </si>
  <si>
    <t>Product Number NUMBER</t>
  </si>
  <si>
    <t>Catalog Number CODE</t>
  </si>
  <si>
    <t>UPC ID</t>
  </si>
  <si>
    <t>Product Latest Release Date ID</t>
  </si>
  <si>
    <t>Product Original Release Date ID</t>
  </si>
  <si>
    <t>Reporting Project Release Date ID</t>
  </si>
  <si>
    <t>Music Line DESC</t>
  </si>
  <si>
    <t>Music Line CODE</t>
  </si>
  <si>
    <t>Sales Type DESC</t>
  </si>
  <si>
    <t>Sales Type CODE</t>
  </si>
  <si>
    <t>Product Status DESC</t>
  </si>
  <si>
    <t>Product Status CODE</t>
  </si>
  <si>
    <t>Jumpstart Indicator (P) ID</t>
  </si>
  <si>
    <t>Flex Product Indicator (P) ID</t>
  </si>
  <si>
    <t>Configuration DESC</t>
  </si>
  <si>
    <t>Configuration CODE</t>
  </si>
  <si>
    <t>Price Code CODE</t>
  </si>
  <si>
    <t>Price Code DESC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</si>
  <si>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</si>
  <si>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</si>
  <si>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</si>
  <si>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</si>
  <si>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</si>
  <si>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</si>
  <si>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</si>
  <si>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Jumpstart Wholesale Price (P) ID</t>
  </si>
  <si>
    <t>Financial Label CODE</t>
  </si>
  <si>
    <t>Period ID</t>
  </si>
  <si>
    <t>Financial Label DESC</t>
  </si>
  <si>
    <t>MTD Physical Net Revenue</t>
  </si>
  <si>
    <t>MTD Physical Net Units</t>
  </si>
  <si>
    <t>MTD Physical Sale Units</t>
  </si>
  <si>
    <t>MTD Physical Returns Dollars</t>
  </si>
  <si>
    <t>MTD Physical Returned Units</t>
  </si>
  <si>
    <t>MTD Defective Gap Credit</t>
  </si>
  <si>
    <t>MTD Physical Financial Net Sales</t>
  </si>
  <si>
    <t>MTD Physical Gross Before Discount</t>
  </si>
  <si>
    <t>MTD Physical Financial Gross Sales Net of Discounts</t>
  </si>
  <si>
    <t>MTD Discount Dollars</t>
  </si>
  <si>
    <t>ATO RECORDS-ATO</t>
  </si>
  <si>
    <t>NOT APPLICABLE</t>
  </si>
  <si>
    <t>'-</t>
  </si>
  <si>
    <t>EVERY STEP'S A YES</t>
  </si>
  <si>
    <t>POP EST</t>
  </si>
  <si>
    <t>REGULAR COMMERCIAL ORDER</t>
  </si>
  <si>
    <t>ACTIVE</t>
  </si>
  <si>
    <t>ALBUM</t>
  </si>
  <si>
    <t>AWN</t>
  </si>
  <si>
    <t>UNKNOWN</t>
  </si>
  <si>
    <t>UNKNOWN-</t>
  </si>
  <si>
    <t>L19</t>
  </si>
  <si>
    <t>BOLEROS PSICOD LICOS</t>
  </si>
  <si>
    <t>DISTRIBUTION DEALS</t>
  </si>
  <si>
    <t>9000</t>
  </si>
  <si>
    <t>WCC</t>
  </si>
  <si>
    <t>C12</t>
  </si>
  <si>
    <t>L22</t>
  </si>
  <si>
    <t>JAGUAR SOUND</t>
  </si>
  <si>
    <t>L23</t>
  </si>
  <si>
    <t>BOYS   GIRLS (LP)</t>
  </si>
  <si>
    <t>BOYS &amp; GIRLS</t>
  </si>
  <si>
    <t>BOYS &amp; GIRLS (10 YEAR DELUXE EDITION)</t>
  </si>
  <si>
    <t>L35</t>
  </si>
  <si>
    <t>BAF</t>
  </si>
  <si>
    <t>C15</t>
  </si>
  <si>
    <t>SOUND &amp; COLOR</t>
  </si>
  <si>
    <t>LPZ</t>
  </si>
  <si>
    <t>SOUND &amp; COLOR (2LP DELUXE EDITION)</t>
  </si>
  <si>
    <t>SOUND &amp; COLOR (CD DELUXE)</t>
  </si>
  <si>
    <t>GAA</t>
  </si>
  <si>
    <t>C14</t>
  </si>
  <si>
    <t>ACC</t>
  </si>
  <si>
    <t>C13</t>
  </si>
  <si>
    <t>BUILDING BALANCE (CD)</t>
  </si>
  <si>
    <t>BUILDING BALANCE (RED &amp; BLUE LP)</t>
  </si>
  <si>
    <t>NATURALLY (EP)  RSD EXCLUSIVE</t>
  </si>
  <si>
    <t>ZSF</t>
  </si>
  <si>
    <t>L16</t>
  </si>
  <si>
    <t>RADIUS (COKE BOTTLE CLEAR LP)</t>
  </si>
  <si>
    <t>LQJ</t>
  </si>
  <si>
    <t>ASK</t>
  </si>
  <si>
    <t>ASK (RED VINYL)</t>
  </si>
  <si>
    <t>GECE (LP)  SUMMER SKY WAVE</t>
  </si>
  <si>
    <t>YOL</t>
  </si>
  <si>
    <t>GECE</t>
  </si>
  <si>
    <t>NLC</t>
  </si>
  <si>
    <t>C11</t>
  </si>
  <si>
    <t>ON (LP)</t>
  </si>
  <si>
    <t>YOL (CD)</t>
  </si>
  <si>
    <t>LIVE AT COLUMBIA STUDIO A (RSD 2023 L</t>
  </si>
  <si>
    <t>LPW</t>
  </si>
  <si>
    <t>TAKE IT LIKE A MAN</t>
  </si>
  <si>
    <t>L2B</t>
  </si>
  <si>
    <t>LOVING YOU (CD)</t>
  </si>
  <si>
    <t>AMOS LEE LIVE AT RED ROCKS</t>
  </si>
  <si>
    <t>AMYL AND THE SNIFFERS (LP)</t>
  </si>
  <si>
    <t>COMFORT TO ME</t>
  </si>
  <si>
    <t>DO NOT ORDER</t>
  </si>
  <si>
    <t>PIZZA BOX</t>
  </si>
  <si>
    <t>BLACK PUMAS (DELUXE EDITION)</t>
  </si>
  <si>
    <t>BLACK PUMAS (LIMITED EDITION LP)</t>
  </si>
  <si>
    <t>NNC</t>
  </si>
  <si>
    <t>L24</t>
  </si>
  <si>
    <t>BLACK PUMAS (TARGET EXCLUSIVE)</t>
  </si>
  <si>
    <t>CAPITOL CUTS - LIVE FROM STUDIO A</t>
  </si>
  <si>
    <t>ZSG</t>
  </si>
  <si>
    <t>L18</t>
  </si>
  <si>
    <t>CHRONICLES OF A DIAMOND (CD)</t>
  </si>
  <si>
    <t>CHRONICLES OF A DIAMOND (LP)</t>
  </si>
  <si>
    <t>LQI</t>
  </si>
  <si>
    <t>LIVE FROM BROOKLYN PARAMOUNT</t>
  </si>
  <si>
    <t>LPB</t>
  </si>
  <si>
    <t>AND THEN LIKE LIONS</t>
  </si>
  <si>
    <t>IN THE SHADOW OF THE HOLY MOUNTAIN (CD)</t>
  </si>
  <si>
    <t>THE FIREWATCHER'S DAUGHTER</t>
  </si>
  <si>
    <t>THE FIREWATCHER'S DAUGHTER (WHITE VIN</t>
  </si>
  <si>
    <t>LPP</t>
  </si>
  <si>
    <t>BRIGITTE CALLS ME BABY</t>
  </si>
  <si>
    <t>THE FUTURE IS OUR WAY OUT (CD)</t>
  </si>
  <si>
    <t>THE FUTURE IS OUR WAY OUT (LP)</t>
  </si>
  <si>
    <t>THIS HOUSE IS MADE OF CORNERS (LP)</t>
  </si>
  <si>
    <t>WEST OF IT ALL (CD)</t>
  </si>
  <si>
    <t>WEST OF IT ALL (LP)</t>
  </si>
  <si>
    <t>JAIME (EXPLICIT)</t>
  </si>
  <si>
    <t>JAIME (STANDARD LP)</t>
  </si>
  <si>
    <t>THE BRONX (IV)</t>
  </si>
  <si>
    <t>OWN SIDE NOW</t>
  </si>
  <si>
    <t>L25</t>
  </si>
  <si>
    <t>BLACK LIPSTICK EP (RED VAMP EDITION)</t>
  </si>
  <si>
    <t>CHICANO BATMAN (BLUE &amp; WHITE LP)</t>
  </si>
  <si>
    <t>CYCLES OF EXISTENTIAL RHYME</t>
  </si>
  <si>
    <t>CYCLES OF EXISTENTIAL RHYME  REISSUE</t>
  </si>
  <si>
    <t>CYCLES OF EXISTENTIAL.../JOVEN...</t>
  </si>
  <si>
    <t>FREEDOM IS FREE</t>
  </si>
  <si>
    <t>FREEDOM IS FREE (PINK AND BLUE SPLATT</t>
  </si>
  <si>
    <t>INVISIBLE PEOPLE (CD)</t>
  </si>
  <si>
    <t>INVISIBLE PEOPLE (PINK ELEPHANT)</t>
  </si>
  <si>
    <t>NOTEBOOK FANTASY (CD)</t>
  </si>
  <si>
    <t>NOTEBOOK FANTASY (LP)</t>
  </si>
  <si>
    <t>ROCKET HOUSE</t>
  </si>
  <si>
    <t>CHROME DIPPED</t>
  </si>
  <si>
    <t>NEW RELEASE</t>
  </si>
  <si>
    <t>CHROME DIPPED (SILVER SMOKE LP)</t>
  </si>
  <si>
    <t>FUTURE FORECAST</t>
  </si>
  <si>
    <t>NEW VIETNAM + SINGLES (LP)</t>
  </si>
  <si>
    <t>TAKEN BY FORCE</t>
  </si>
  <si>
    <t>THE ROSE OF ACES</t>
  </si>
  <si>
    <t>CUMMINGS, GRACE</t>
  </si>
  <si>
    <t>RAMONA (CD)</t>
  </si>
  <si>
    <t>RAMONA (LP)</t>
  </si>
  <si>
    <t>LIVE AT THE HOLLYWOOD BOWL - ...</t>
  </si>
  <si>
    <t>ZSV</t>
  </si>
  <si>
    <t>5L24</t>
  </si>
  <si>
    <t>NORTH HILLS</t>
  </si>
  <si>
    <t>NOTHING IS WRONG (DELUXE EDITION)</t>
  </si>
  <si>
    <t>IMPOSSIBLE WEIGHT (CD)</t>
  </si>
  <si>
    <t>IMPOSSIBLE WEIGHT (SEA FOAM LP)</t>
  </si>
  <si>
    <t>EMOTIONAL CONTRACTS (CD)</t>
  </si>
  <si>
    <t>SAD MAN HAPPY MAN</t>
  </si>
  <si>
    <t>DRIVE BY TRUCKERS</t>
  </si>
  <si>
    <t>AMERICAN BAND (DELUXE EDITION LP)</t>
  </si>
  <si>
    <t>GO-GO BOOTS</t>
  </si>
  <si>
    <t>THE BIG TO-DO</t>
  </si>
  <si>
    <t>ALABAMA ASS WHUPPIN' (EXPLICIT)</t>
  </si>
  <si>
    <t>AMERICAN BAND</t>
  </si>
  <si>
    <t>ENGLISH OCEANS (DELUXE CD/DVD)</t>
  </si>
  <si>
    <t>GBA</t>
  </si>
  <si>
    <t>C16</t>
  </si>
  <si>
    <t>THE NEW OK (CD)</t>
  </si>
  <si>
    <t>THE NEW OK (LP)</t>
  </si>
  <si>
    <t>THE UNRAVELING (CD)</t>
  </si>
  <si>
    <t>THE UNRAVELING (LP)</t>
  </si>
  <si>
    <t>THIS WEEKEND'S THE NIGHT!</t>
  </si>
  <si>
    <t>WELCOME 2 CLUB XIII</t>
  </si>
  <si>
    <t>RENEGADE</t>
  </si>
  <si>
    <t>RENEGADE (INDIE EXCLUSIVE LP)</t>
  </si>
  <si>
    <t>L21</t>
  </si>
  <si>
    <t>SCENERY</t>
  </si>
  <si>
    <t>SPECIAL OCCASION (CD)</t>
  </si>
  <si>
    <t>FRANCIS NEAL</t>
  </si>
  <si>
    <t>RETURN TO ZERO (LP)</t>
  </si>
  <si>
    <t>FRANCIS, NEAL</t>
  </si>
  <si>
    <t>RETURN TO ZERO (CD)</t>
  </si>
  <si>
    <t>FRIKO</t>
  </si>
  <si>
    <t>WHERE WE'VE BEEN, WHERE WE GO FROM HERE</t>
  </si>
  <si>
    <t>DAD COUNTRY</t>
  </si>
  <si>
    <t>COUNTRY</t>
  </si>
  <si>
    <t>1030</t>
  </si>
  <si>
    <t>AWK</t>
  </si>
  <si>
    <t>L17</t>
  </si>
  <si>
    <t>LOVE RIDES A DARK HORSE</t>
  </si>
  <si>
    <t>PURA VIDA CONSPIRACY</t>
  </si>
  <si>
    <t>A NEW TIDE</t>
  </si>
  <si>
    <t>WHATEVER'S ON YOUR M</t>
  </si>
  <si>
    <t>THE DEEP END VOL.2</t>
  </si>
  <si>
    <t>STORM QUEEN</t>
  </si>
  <si>
    <t>PASSENGER</t>
  </si>
  <si>
    <t>SEA SEW</t>
  </si>
  <si>
    <t>FOLK TIME</t>
  </si>
  <si>
    <t>HEAT LIGHTNING RUMB</t>
  </si>
  <si>
    <t>SMALL TOWN HEROES</t>
  </si>
  <si>
    <t>SMALL TOWN HEROES (LP)</t>
  </si>
  <si>
    <t>THE NAVIGATOR</t>
  </si>
  <si>
    <t>THE NAVIGATOR (LP)</t>
  </si>
  <si>
    <t>ESSENTIAL TREMORS</t>
  </si>
  <si>
    <t>REGIONS OF LIGHT AND</t>
  </si>
  <si>
    <t>DOWN TO EARTH</t>
  </si>
  <si>
    <t>FINALLY WOKEN</t>
  </si>
  <si>
    <t>GARCIALIVE VOLUME EIGHT: NOVEMBER 23R</t>
  </si>
  <si>
    <t>GARCIALIVE VOLUME SEVEN: NOVEMBER 8TH</t>
  </si>
  <si>
    <t>GARCIALIVE VOLUME NINE: AUGUST 11TH,</t>
  </si>
  <si>
    <t>SORRY IS GONE</t>
  </si>
  <si>
    <t>SORRY IS GONE (LP)</t>
  </si>
  <si>
    <t>REGIONS OF LIGHT AND SOUND OF GOD</t>
  </si>
  <si>
    <t>TRIBUTE TO 2</t>
  </si>
  <si>
    <t>UNIFORM CLARITY</t>
  </si>
  <si>
    <t>APRIL UPRISING</t>
  </si>
  <si>
    <t>GOOD LUCK, KID</t>
  </si>
  <si>
    <t>GOOD LUCK, KID (LP)</t>
  </si>
  <si>
    <t>THE SUN (CD)</t>
  </si>
  <si>
    <t>KING GIZZARD   THE LIZARD WIZARD</t>
  </si>
  <si>
    <t>FISHING FOR FISHIES ('OIL SPILL' EDITIO</t>
  </si>
  <si>
    <t>KING GIZZARD   THE LIZARD WIZARD WITH MILD HIGH CL</t>
  </si>
  <si>
    <t>SKETCHES OF BRUNSWICK EAST (MIGRAINE ED</t>
  </si>
  <si>
    <t>12 BAR BRUISE</t>
  </si>
  <si>
    <t>12 BAR BRUISE (LP)</t>
  </si>
  <si>
    <t>CHUNKY SHRAPNEL</t>
  </si>
  <si>
    <t>CHUNKY SHRAPNEL (LP)</t>
  </si>
  <si>
    <t>AWO</t>
  </si>
  <si>
    <t>L29</t>
  </si>
  <si>
    <t>EYES LIKE THE SKY</t>
  </si>
  <si>
    <t>EYES LIKE THE SKY (LP)</t>
  </si>
  <si>
    <t>FISHING FOR FISHIES</t>
  </si>
  <si>
    <t>FLOAT ALONG - FILL YOUR LUNGS</t>
  </si>
  <si>
    <t>FLOAT ALONG - FILL YOUR LUNGS (VENUSI</t>
  </si>
  <si>
    <t>FLYING MICROTONAL BANANA</t>
  </si>
  <si>
    <t>FLYING MICROTONAL BANANA (ECO-WAX EDI</t>
  </si>
  <si>
    <t>GUMBOOT SOUP</t>
  </si>
  <si>
    <t>GUMBOOT SOUP (LP)</t>
  </si>
  <si>
    <t>INFEST THE RATS' NEST</t>
  </si>
  <si>
    <t>INFEST THE RATS' NEST (LP)</t>
  </si>
  <si>
    <t>LIVE IN SAN FRANCISCO '16 (CD)</t>
  </si>
  <si>
    <t>PREMIUM</t>
  </si>
  <si>
    <t>6010</t>
  </si>
  <si>
    <t>LIVE IN SAN FRANCISCO '16 (DELUXE LP)</t>
  </si>
  <si>
    <t>LIVE IN SAN FRANCISCO '16 (LP)</t>
  </si>
  <si>
    <t>LPU</t>
  </si>
  <si>
    <t>MADE IN TIMELAND</t>
  </si>
  <si>
    <t>MURDER OF THE UNIVERSE</t>
  </si>
  <si>
    <t>MURDER OF THE UNIVERSE (COSMIC CARNAG</t>
  </si>
  <si>
    <t>MURDER OF THE UNIVERSE (LP)</t>
  </si>
  <si>
    <t>NONAGON INFINITY</t>
  </si>
  <si>
    <t>CUT OUT</t>
  </si>
  <si>
    <t>NONAGON INFINITY (ALIEN WARP DRIVE EDIT</t>
  </si>
  <si>
    <t>NONAGON INFINITY (DELUXE CD)</t>
  </si>
  <si>
    <t>NONAGON INFINITY(TRI-COLOR VINYL)</t>
  </si>
  <si>
    <t>ODDMENTS</t>
  </si>
  <si>
    <t>ODDMENTS (LP)</t>
  </si>
  <si>
    <t>PAPER MACHE DREAM BALLOON</t>
  </si>
  <si>
    <t>PAPER MACHE DREAM BALLOON (PINK SEAGLAS</t>
  </si>
  <si>
    <t>POLYGONDWANALAND</t>
  </si>
  <si>
    <t>POLYGONDWANALAND (LP)</t>
  </si>
  <si>
    <t>TEENAGE GIZZARD (CD)</t>
  </si>
  <si>
    <t>TEENAGE GIZZARD (LP)</t>
  </si>
  <si>
    <t>WILLOUGHBY'S BEACH</t>
  </si>
  <si>
    <t>WILLOUGHBY'S BEACH (LP)</t>
  </si>
  <si>
    <t>SKETCHES OF BRUNSWICK EAST</t>
  </si>
  <si>
    <t>KOOL FOR THE HOLIDAYS</t>
  </si>
  <si>
    <t>SHA SHA</t>
  </si>
  <si>
    <t>LEBLANC,DYLAN</t>
  </si>
  <si>
    <t>COYOTE (CD)</t>
  </si>
  <si>
    <t>COYOTE (LP)</t>
  </si>
  <si>
    <t>THE LONELY, THE LONESOME &amp; THE GONE</t>
  </si>
  <si>
    <t>NOON (CD)</t>
  </si>
  <si>
    <t>NOON (LP)</t>
  </si>
  <si>
    <t>FOUR FOOT SHACK</t>
  </si>
  <si>
    <t>AT SWIM</t>
  </si>
  <si>
    <t>ALL A MAN SHOULD DO</t>
  </si>
  <si>
    <t>DEVOTION (CD)</t>
  </si>
  <si>
    <t>ECHO THE DIAMOND (CD)</t>
  </si>
  <si>
    <t>EMOTIONS AND MATH</t>
  </si>
  <si>
    <t>MARIACHI EL BRONX (I)</t>
  </si>
  <si>
    <t>GEORGIA GOTHIC (CD)</t>
  </si>
  <si>
    <t>ANTIPHON</t>
  </si>
  <si>
    <t>FOR THE SAKE OF BETHEL WOODS</t>
  </si>
  <si>
    <t>LIVE AT ROUNDHOUSE (RSD 2023 LP)</t>
  </si>
  <si>
    <t>HAUGHTY MELODIC</t>
  </si>
  <si>
    <t>FLYING GAMES (CD)</t>
  </si>
  <si>
    <t>MOE</t>
  </si>
  <si>
    <t>CIRCLE OF GIANTS</t>
  </si>
  <si>
    <t>LQL</t>
  </si>
  <si>
    <t>SEASON S GREETINGS</t>
  </si>
  <si>
    <t>THIS IS NOT, WE ARE / NOT NORMAL (CD)</t>
  </si>
  <si>
    <t>MONSTERS OF FOLK</t>
  </si>
  <si>
    <t>MONSTERS OF FOLK (DELUXE CD)</t>
  </si>
  <si>
    <t>MONSTERS OF FOLK (DELUXE LP)</t>
  </si>
  <si>
    <t>EVIL URGES</t>
  </si>
  <si>
    <t>CIRCUITAL</t>
  </si>
  <si>
    <t>CIRCUITAL (DELUXE EDITION)</t>
  </si>
  <si>
    <t>LPO</t>
  </si>
  <si>
    <t>EVIL URGES (CREAM/BLACK BLOB VINYL)</t>
  </si>
  <si>
    <t>HAPPY HOLIDAY! (SNOW &amp; ICE LP RSD)</t>
  </si>
  <si>
    <t>IS (CD)</t>
  </si>
  <si>
    <t>IS (LP)</t>
  </si>
  <si>
    <t>IT STILL MOVES (DELUXE EDITION)</t>
  </si>
  <si>
    <t>IT STILL MOVES (GOLDEN MELT VINYL)</t>
  </si>
  <si>
    <t>LIVE 2015</t>
  </si>
  <si>
    <t>CUSTOM MANUFACTURING</t>
  </si>
  <si>
    <t>6020</t>
  </si>
  <si>
    <t>MMJ LIVE VOL  4  TERMINAL 5   NYC   THE</t>
  </si>
  <si>
    <t>LQM</t>
  </si>
  <si>
    <t>MMJ LIVE VOL 3: BONNAROO 2004 (2LP -</t>
  </si>
  <si>
    <t>LQD</t>
  </si>
  <si>
    <t>MMJ LIVE VOL. 2: 11/5/21 AUDITORIUM T</t>
  </si>
  <si>
    <t>OKONOKOS (DELUXE REISSUE)</t>
  </si>
  <si>
    <t>LPF</t>
  </si>
  <si>
    <t>THE WATERFALL II (CD)</t>
  </si>
  <si>
    <t>THE WATERFALL II (LP)</t>
  </si>
  <si>
    <t>Z (PURPLE VINYL)</t>
  </si>
  <si>
    <t>THE FUTURE AND THE PAST (LP)</t>
  </si>
  <si>
    <t>IN PLAIN SIGHT</t>
  </si>
  <si>
    <t>IN PLAIN SIGHT (TEAL LP)</t>
  </si>
  <si>
    <t>GREEN TWINS</t>
  </si>
  <si>
    <t>PAINLESS (INDIE EXCLUSIVE)</t>
  </si>
  <si>
    <t>MISS UNIVERSE (LP)</t>
  </si>
  <si>
    <t>POLARIS</t>
  </si>
  <si>
    <t>OCOTE SOUL SOUNDS</t>
  </si>
  <si>
    <t>EL NINO Y EL SOL (RSD BLACK FRIDAY 2023</t>
  </si>
  <si>
    <t>AWAY</t>
  </si>
  <si>
    <t>IN THE RAINBOW RAIN (CD)</t>
  </si>
  <si>
    <t>AMERICAN PRIMITIVE (CD)</t>
  </si>
  <si>
    <t>AMERICAN PRIMITIVE (LP)</t>
  </si>
  <si>
    <t>GRAVEYARD WHISTLING</t>
  </si>
  <si>
    <t>LOVE THE HOLIDAYS (CD)</t>
  </si>
  <si>
    <t>TWELFTH (CD)</t>
  </si>
  <si>
    <t>TWELFTH (LP)</t>
  </si>
  <si>
    <t>CARRY ME BACK</t>
  </si>
  <si>
    <t>JUBILEE (CD)</t>
  </si>
  <si>
    <t>JUBILEE (LP)</t>
  </si>
  <si>
    <t>PAINT THIS TOWN</t>
  </si>
  <si>
    <t>REMEDY</t>
  </si>
  <si>
    <t>REMEDY (RED, WHITE AND BLUE SPLATTER)</t>
  </si>
  <si>
    <t>FOR THEIR LOVE (CD)</t>
  </si>
  <si>
    <t>ANOTHER PLACE (BLUE LP)</t>
  </si>
  <si>
    <t>AT 333 HOUSE</t>
  </si>
  <si>
    <t>IN DUB</t>
  </si>
  <si>
    <t>SWITCHED ON (LP)</t>
  </si>
  <si>
    <t>THE RETURN OF?</t>
  </si>
  <si>
    <t>DECEMBER ('BARN BOARD' COLORED VINYL)</t>
  </si>
  <si>
    <t>PATTERSON HOOD</t>
  </si>
  <si>
    <t>EXPLODING TREES   AIRPLANE SCREAMS</t>
  </si>
  <si>
    <t>EXPLODING TREES &amp; AIRPLANE SCREAMS</t>
  </si>
  <si>
    <t>CHILDREN RUNNING THROUGH</t>
  </si>
  <si>
    <t>EVOLVE (CD)</t>
  </si>
  <si>
    <t>EVOLVE (STANDARD LP)</t>
  </si>
  <si>
    <t>PEACOCK POOLS</t>
  </si>
  <si>
    <t>CONSPIRANOID</t>
  </si>
  <si>
    <t>FFA</t>
  </si>
  <si>
    <t>FD</t>
  </si>
  <si>
    <t>GREEN NAUGAHYDE</t>
  </si>
  <si>
    <t>PRIMUS &amp; THE CHOC. FACTORY DELUXE ED</t>
  </si>
  <si>
    <t>PRIMUS &amp; THE CHOCOLATE FACTORY</t>
  </si>
  <si>
    <t>PRIMUS &amp; THE CHOCOLATE FACTORY WITH T</t>
  </si>
  <si>
    <t>THE DESATURATING SEVEN</t>
  </si>
  <si>
    <t>QUESADA, ADRIAN</t>
  </si>
  <si>
    <t>BOLEROS PSICODELICOS II</t>
  </si>
  <si>
    <t>BOLEROS PSICODELICOS II (CD)</t>
  </si>
  <si>
    <t>IF I WERE A BUTTERFLY</t>
  </si>
  <si>
    <t>WIDE AWAKE</t>
  </si>
  <si>
    <t>THE MESSENGER (LP)</t>
  </si>
  <si>
    <t>THE MISFIT</t>
  </si>
  <si>
    <t>THE TRAVELER</t>
  </si>
  <si>
    <t>MORE FUN WITH ROCKIN' DOPSIE  JR    THE</t>
  </si>
  <si>
    <t>9 DEAD ALIVE</t>
  </si>
  <si>
    <t>IN BETWEEN THOUGHTS...A NEW WORLD</t>
  </si>
  <si>
    <t>IN BETWEEN THOUGHTS...A NEW WORLD (WI</t>
  </si>
  <si>
    <t>METTAL / JAZZ EPS</t>
  </si>
  <si>
    <t>METTAVOLUTION</t>
  </si>
  <si>
    <t>METTAVOLUTION (LP)</t>
  </si>
  <si>
    <t>METTAVOLUTION LIVE (CD)</t>
  </si>
  <si>
    <t>METTAVOLUTION LIVE (LP)</t>
  </si>
  <si>
    <t>RODRIGO Y GABRIELA (DELUXE LP)</t>
  </si>
  <si>
    <t>RODRIGO Y GABRIELA (DELUXE)</t>
  </si>
  <si>
    <t>IN A MOOD</t>
  </si>
  <si>
    <t>AMID THE NOISE AND HASTE</t>
  </si>
  <si>
    <t>BEAUTY IN THE SILENCE</t>
  </si>
  <si>
    <t>STRENGTH TO SURVIVE</t>
  </si>
  <si>
    <t>ANGELS IN SCIENCE FICTION (CD)</t>
  </si>
  <si>
    <t>ANGELS IN SCIENCE FICTION (INDIE EXCL</t>
  </si>
  <si>
    <t>ANGELS IN SCIENCE FICTION (LP)</t>
  </si>
  <si>
    <t>THE ALIEN COAST (CD)</t>
  </si>
  <si>
    <t>THE ALIEN COAST (LP)</t>
  </si>
  <si>
    <t>STONE ALLEN</t>
  </si>
  <si>
    <t>ALLEN STONE (LP)</t>
  </si>
  <si>
    <t>MYSTERY (LP)</t>
  </si>
  <si>
    <t>EXOTICO</t>
  </si>
  <si>
    <t>HOT MOTION</t>
  </si>
  <si>
    <t>HOT MOTION (COLORED VINYL)</t>
  </si>
  <si>
    <t>IF IN CASE YOU FEEL THE SAME (CD)</t>
  </si>
  <si>
    <t>LIME AND LIMPID GREEN</t>
  </si>
  <si>
    <t>MONOLITH OF PHOBOS</t>
  </si>
  <si>
    <t>MONOLITH OF PHOBOS (GHOSTLY ?PHOBOS?</t>
  </si>
  <si>
    <t>SOUTH OF REALITY</t>
  </si>
  <si>
    <t>SOUTH OF REALITY (GHOSTLY PURPLE &amp; BL</t>
  </si>
  <si>
    <t>THE DEANER ALBUM</t>
  </si>
  <si>
    <t>LIFE AND LIFE ONLY</t>
  </si>
  <si>
    <t>LIFE AND LIFE ONLY (LP - EXPANDED EDI</t>
  </si>
  <si>
    <t>ONE OF A KIND (CD)</t>
  </si>
  <si>
    <t>ONE OF A KIND (LP)</t>
  </si>
  <si>
    <t>BITTERSWEET DEMONS (LP)</t>
  </si>
  <si>
    <t>CALM YA FARM (LP)</t>
  </si>
  <si>
    <t>MANIC CANDID EPISODE (LP)</t>
  </si>
  <si>
    <t>RAPSCALLION</t>
  </si>
  <si>
    <t>YOUNG BLINDNESS (2024 REPRESS)</t>
  </si>
  <si>
    <t>PAPER WHEELS (BOX SET)</t>
  </si>
  <si>
    <t>DTS</t>
  </si>
  <si>
    <t>L59</t>
  </si>
  <si>
    <t>THE BLOOM AND THE BL</t>
  </si>
  <si>
    <t>TRUE BLOOD (MUSIC FR</t>
  </si>
  <si>
    <t>THE MUSIC IS YOU: A</t>
  </si>
  <si>
    <t>DIVIDED &amp; UNITED</t>
  </si>
  <si>
    <t>CROSSING LINES (CD)</t>
  </si>
  <si>
    <t>ZSB</t>
  </si>
  <si>
    <t>CC9</t>
  </si>
  <si>
    <t>AT THE CAT'S CRADLE, 1992 (MILKLY CLE</t>
  </si>
  <si>
    <t>GODWEENSATAN: LIVE</t>
  </si>
  <si>
    <t>PAINTIN' THE TOWN BROWN: WEEN LIVE 19</t>
  </si>
  <si>
    <t>THE POD (2LP)</t>
  </si>
  <si>
    <t>DIRTY SIDE DOWN</t>
  </si>
  <si>
    <t>LIVE IN THE CLASSIC</t>
  </si>
  <si>
    <t>NOTHING SPECIAL</t>
  </si>
  <si>
    <t>EXPUNGED-EXP</t>
  </si>
  <si>
    <t>JOY</t>
  </si>
  <si>
    <t>ROUND RECORDS</t>
  </si>
  <si>
    <t>GARCIA (50TH ANNIVERSARY)</t>
  </si>
  <si>
    <t>GARCIA, JERRY</t>
  </si>
  <si>
    <t>RUN FOR THE ROSES (STANDARD LP)</t>
  </si>
  <si>
    <t>(COMPLIMENTS OF)</t>
  </si>
  <si>
    <t>BEFORE THE DEAD (CD)</t>
  </si>
  <si>
    <t>GOA</t>
  </si>
  <si>
    <t>C25</t>
  </si>
  <si>
    <t>GARCIALIVE VOLUME 14: JANUARY 27TH, 1</t>
  </si>
  <si>
    <t>GARCIALIVE VOLUME 15: MAY 21ST, 1971</t>
  </si>
  <si>
    <t>GARCIALIVE VOLUME 18: NOVEMBER 2ND, 1</t>
  </si>
  <si>
    <t>GARCIALIVE VOLUME 20: JUNE 18TH, 1982</t>
  </si>
  <si>
    <t>MIGHT AS WELL: A ROUND RECORDS RETROS</t>
  </si>
  <si>
    <t>ON BROADWAY: ACT ONE - OCTOBER 28TH</t>
  </si>
  <si>
    <t>FIQ</t>
  </si>
  <si>
    <t>C22</t>
  </si>
  <si>
    <t>REFLECTIONS (PINK LP)</t>
  </si>
  <si>
    <t>GARCIALIVE VOLUME 12: JANUARY 23RD, 1</t>
  </si>
  <si>
    <t>GARCIALIVE VOLUME 6</t>
  </si>
  <si>
    <t>HEADS &amp; TAILS VOL. 1</t>
  </si>
  <si>
    <t>GARCIALIVE VOLUME TWO</t>
  </si>
  <si>
    <t>ELECTRIC ON THE EEL (6CD SET)</t>
  </si>
  <si>
    <t>ACL</t>
  </si>
  <si>
    <t>C39</t>
  </si>
  <si>
    <t>GARCIALIVE VOL. 1 CA</t>
  </si>
  <si>
    <t>GARCIALIVE VOLUME 13: SEPTEMBER 16TH,</t>
  </si>
  <si>
    <t>GARCIALIVE VOLUME 16: NOVEMBER 15TH,</t>
  </si>
  <si>
    <t>GARCIALIVE VOLUME 17: NORCAL ?76</t>
  </si>
  <si>
    <t>GARCIALIVE VOLUME 19: OCTOBER 31ST, 1</t>
  </si>
  <si>
    <t>GARCIALIVE VOLUME 21  FEBRUARY 13TH  19</t>
  </si>
  <si>
    <t>GARCIALIVE VOLUME ELEVEN: NOVEMBER 11</t>
  </si>
  <si>
    <t>GARCIALIVE VOLUME FIVE</t>
  </si>
  <si>
    <t>GARCIALIVE VOLUME FOUR: MARCH 22ND, 1</t>
  </si>
  <si>
    <t>GARCIALIVE VOLUME TEN: MAY 20TH, 1990</t>
  </si>
  <si>
    <t>JERRY GARCIA BAND (30TH ANNIVERSARY)</t>
  </si>
  <si>
    <t>L69</t>
  </si>
  <si>
    <t>PURE JERRY: COLISEUM, HAMPTON VA (RSD)</t>
  </si>
  <si>
    <t>L89</t>
  </si>
  <si>
    <t>GARCIA LIVE VOLUME 3: DEC 14-15 1974</t>
  </si>
  <si>
    <t>JERRY GARCIA DAVID GRISMAN</t>
  </si>
  <si>
    <t>BARE BONES</t>
  </si>
  <si>
    <t>BARE BONES VOLUME I   MASTER TAKES (INX</t>
  </si>
  <si>
    <t>LQH</t>
  </si>
  <si>
    <t>JERRY GARCIA, JOHN KAHN</t>
  </si>
  <si>
    <t>PURE JERRY: MARIN VETERANS MEMORIA (RSD)</t>
  </si>
  <si>
    <t>LQK</t>
  </si>
  <si>
    <t>JERRY GARCIA/DAVID GRISMAN</t>
  </si>
  <si>
    <t>BARE BONES: VOL. II - OTHER TUNES (2 LP)</t>
  </si>
  <si>
    <t>BARE BONES: VOL. III - ALTERNATE (2 LP)</t>
  </si>
  <si>
    <t>ATO - DIGITAL_V1-new</t>
  </si>
  <si>
    <t>Sales Channel (D) DESC</t>
  </si>
  <si>
    <t>Sales Channel (D) CODE</t>
  </si>
  <si>
    <t>Sold As DESC</t>
  </si>
  <si>
    <t>Sold As CODE</t>
  </si>
  <si>
    <t>Track Artist (D) DESC</t>
  </si>
  <si>
    <t>Track (D) Title</t>
  </si>
  <si>
    <t>ISRC (D) ID</t>
  </si>
  <si>
    <t>Statement Start Date (D) ID</t>
  </si>
  <si>
    <t>Statement End Date (D) ID</t>
  </si>
  <si>
    <t>National Account (D) DESC</t>
  </si>
  <si>
    <t>MTD Digital Revenue</t>
  </si>
  <si>
    <t>MTD Digital Units</t>
  </si>
  <si>
    <t>AD SUPPORTED STREAMS</t>
  </si>
  <si>
    <t>25</t>
  </si>
  <si>
    <t>C4</t>
  </si>
  <si>
    <t>TRACK</t>
  </si>
  <si>
    <t>T</t>
  </si>
  <si>
    <t>BOUNCER</t>
  </si>
  <si>
    <t>NEVER EVER</t>
  </si>
  <si>
    <t>00602508186684</t>
  </si>
  <si>
    <t>ESGL AUDIO/SGL TRACK</t>
  </si>
  <si>
    <t>ID</t>
  </si>
  <si>
    <t>00602508241888</t>
  </si>
  <si>
    <t>ALL THE TROUBLE</t>
  </si>
  <si>
    <t>INTERNET ALBUM</t>
  </si>
  <si>
    <t>IE</t>
  </si>
  <si>
    <t>HALF A LIFETIME</t>
  </si>
  <si>
    <t>00880882659554</t>
  </si>
  <si>
    <t>TOUCH TUNES</t>
  </si>
  <si>
    <t>TREBEL MUSIC</t>
  </si>
  <si>
    <t>00880882659653</t>
  </si>
  <si>
    <t>00880882659752</t>
  </si>
  <si>
    <t>SQUID INK</t>
  </si>
  <si>
    <t>TIME WAITED</t>
  </si>
  <si>
    <t>AD SUPPORTED VIDEO STREAMING (NO CPRT)</t>
  </si>
  <si>
    <t>87</t>
  </si>
  <si>
    <t>D4</t>
  </si>
  <si>
    <t>COMING HOME</t>
  </si>
  <si>
    <t>00602537786558</t>
  </si>
  <si>
    <t>ESINGLE - VIDEO</t>
  </si>
  <si>
    <t>IV</t>
  </si>
  <si>
    <t>VEVO</t>
  </si>
  <si>
    <t>MY LIFE</t>
  </si>
  <si>
    <t>00602537998821</t>
  </si>
  <si>
    <t>ADF USER GENERATED STREAMS (UMG VIDEO)</t>
  </si>
  <si>
    <t>85</t>
  </si>
  <si>
    <t>USER GENERATED STREAMS</t>
  </si>
  <si>
    <t>10</t>
  </si>
  <si>
    <t>00602508194474</t>
  </si>
  <si>
    <t>ALLOCATION AUDIO STREAMS OTHER</t>
  </si>
  <si>
    <t>DAL11</t>
  </si>
  <si>
    <t>DIGITAL ALLOCATIONS STREAMS</t>
  </si>
  <si>
    <t>C7</t>
  </si>
  <si>
    <t>AMAZON</t>
  </si>
  <si>
    <t>ALLOCATION AUDIO STREAMS TRUE UP</t>
  </si>
  <si>
    <t>DAL12</t>
  </si>
  <si>
    <t>NA</t>
  </si>
  <si>
    <t>0</t>
  </si>
  <si>
    <t>THE HOGG</t>
  </si>
  <si>
    <t>Musical.ly</t>
  </si>
  <si>
    <t>ALLOCATION SUBSCRIPTION AUDIO STREAMS</t>
  </si>
  <si>
    <t>DAL13</t>
  </si>
  <si>
    <t>ALLOCATION VIDEO STREAMS TRUE UP</t>
  </si>
  <si>
    <t>DAL15</t>
  </si>
  <si>
    <t>'@VEVO_UK TWITTER TAKEOVER</t>
  </si>
  <si>
    <t>00602537810833</t>
  </si>
  <si>
    <t>#YNOT INTERVIEW</t>
  </si>
  <si>
    <t>00602537810840</t>
  </si>
  <si>
    <t>#YNOT WINNERS DAY</t>
  </si>
  <si>
    <t>00602537810857</t>
  </si>
  <si>
    <t>BROADCAST LINEAR PROGRAMMING</t>
  </si>
  <si>
    <t>XITE</t>
  </si>
  <si>
    <t>FIXED PLAYS</t>
  </si>
  <si>
    <t>35</t>
  </si>
  <si>
    <t>Fixed Plays</t>
  </si>
  <si>
    <t>B6</t>
  </si>
  <si>
    <t>BASSNECTAR</t>
  </si>
  <si>
    <t>VAVA VOOM</t>
  </si>
  <si>
    <t>00880882433512</t>
  </si>
  <si>
    <t>LAUGHTER CRESCENDO</t>
  </si>
  <si>
    <t>APPLE DIGITAL SALES</t>
  </si>
  <si>
    <t>THE WHIGS</t>
  </si>
  <si>
    <t>IN THE DARK</t>
  </si>
  <si>
    <t>00880882170226</t>
  </si>
  <si>
    <t>BLACK LOTUS</t>
  </si>
  <si>
    <t>DYING</t>
  </si>
  <si>
    <t>I DON'T EVEN CARE ABOUT THE ONE I LOVE</t>
  </si>
  <si>
    <t>KILL ME CAROLYNE</t>
  </si>
  <si>
    <t>NAKED</t>
  </si>
  <si>
    <t>SO LONELY</t>
  </si>
  <si>
    <t>SOMEONE'S DAUGHTER</t>
  </si>
  <si>
    <t>PERMANENT DOWNLOADS</t>
  </si>
  <si>
    <t>DIGITAL PERMANENT DOWNLOAD</t>
  </si>
  <si>
    <t>38</t>
  </si>
  <si>
    <t>PORTABLE SUB DEVICE PLAYS</t>
  </si>
  <si>
    <t>16</t>
  </si>
  <si>
    <t>PORTABLE SUBSCRIPTIONS</t>
  </si>
  <si>
    <t>12</t>
  </si>
  <si>
    <t>PORTABLE SUB PROGRAMMED PLAYS</t>
  </si>
  <si>
    <t>57</t>
  </si>
  <si>
    <t>PORTABLE SUB STREAMS</t>
  </si>
  <si>
    <t>00602508186677</t>
  </si>
  <si>
    <t>MUSICNET</t>
  </si>
  <si>
    <t>WIMP/TIDAL</t>
  </si>
  <si>
    <t>Xandrie USA, Inc</t>
  </si>
  <si>
    <t>PORTABLE SUB VIDEO DVC PLAYS</t>
  </si>
  <si>
    <t>84</t>
  </si>
  <si>
    <t>SUB USER GENERATED STREAMS (UMG VIDEO)</t>
  </si>
  <si>
    <t>PROGRAMMED STREAMING</t>
  </si>
  <si>
    <t>32</t>
  </si>
  <si>
    <t>STREAMS</t>
  </si>
  <si>
    <t>2</t>
  </si>
  <si>
    <t>86</t>
  </si>
  <si>
    <t>D7</t>
  </si>
  <si>
    <t>Subscription Limited Catalog</t>
  </si>
  <si>
    <t>13</t>
  </si>
  <si>
    <t>USER GENERATED STREAMS (UMG AUDIO / USER VIDEO)</t>
  </si>
  <si>
    <t>70</t>
  </si>
  <si>
    <t>YOUTUBE - MEDIA SALES</t>
  </si>
  <si>
    <t>00602537758944</t>
  </si>
  <si>
    <t>VIDEO FIXED PLAY</t>
  </si>
  <si>
    <t>42</t>
  </si>
  <si>
    <t>Video Fixed Play</t>
  </si>
  <si>
    <t>B9</t>
  </si>
  <si>
    <t>Video Streams (Sponsorship – NO CPRT)</t>
  </si>
  <si>
    <t>Ephemeral Plays</t>
  </si>
  <si>
    <t>B7</t>
  </si>
  <si>
    <t>IF YOU LET ME BE YOUR ANCHOR</t>
  </si>
  <si>
    <t>FRESHPLANET</t>
  </si>
  <si>
    <t>LOVE IS ALL I AM</t>
  </si>
  <si>
    <t>WHEN MY TIME COMES</t>
  </si>
  <si>
    <t>ALUMINUM PARK</t>
  </si>
  <si>
    <t>HIGHLY SUSPICIOUS</t>
  </si>
  <si>
    <t>LIBRARIAN</t>
  </si>
  <si>
    <t>SEC WALKIN</t>
  </si>
  <si>
    <t>TWO HALVES</t>
  </si>
  <si>
    <t>HAPPY FACE</t>
  </si>
  <si>
    <t>ROLLING ON</t>
  </si>
  <si>
    <t>(IT'S GONNA BE) I TOLD YOU SO</t>
  </si>
  <si>
    <t>AFTER THE SCENE DIES</t>
  </si>
  <si>
    <t>BIRTHDAY BOY</t>
  </si>
  <si>
    <t>DADDY LEARNED TO FLY</t>
  </si>
  <si>
    <t>DRAG THE LAKE CHARLIE</t>
  </si>
  <si>
    <t>GET DOWNTOWN</t>
  </si>
  <si>
    <t>SANTA FE</t>
  </si>
  <si>
    <t>THE FLYING WALLENDAS</t>
  </si>
  <si>
    <t>THE FOURTH NIGHT OF MY DRINKING</t>
  </si>
  <si>
    <t>THE WIG HE MADE HER WEAR</t>
  </si>
  <si>
    <t>THIS FUCKING JOB</t>
  </si>
  <si>
    <t>YOU GOT ANOTHER</t>
  </si>
  <si>
    <t>THE JOHN BUTLER TRIO</t>
  </si>
  <si>
    <t>A STAR IS BORN</t>
  </si>
  <si>
    <t>EMIX BNDL ALB LP</t>
  </si>
  <si>
    <t>I8</t>
  </si>
  <si>
    <t>CLOSE TO YOU</t>
  </si>
  <si>
    <t>DON'T WANNA SEE YOUR FACE</t>
  </si>
  <si>
    <t>FOOL FOR YOU</t>
  </si>
  <si>
    <t>GONNA BE A LONG TIME</t>
  </si>
  <si>
    <t>I'D DO ANYTHING</t>
  </si>
  <si>
    <t>JOHNNY'S GONE</t>
  </si>
  <si>
    <t>MYSTERY MAN</t>
  </si>
  <si>
    <t>RAGGED MILE</t>
  </si>
  <si>
    <t>REVOLUTION</t>
  </si>
  <si>
    <t>TO LOOK LIKE YOU</t>
  </si>
  <si>
    <t>YOUNG BLINDNESS</t>
  </si>
  <si>
    <t>09332727059834</t>
  </si>
  <si>
    <t>ADOLESCENCE</t>
  </si>
  <si>
    <t>COMPENSATION</t>
  </si>
  <si>
    <t>IMPROVING SOLUTIONS</t>
  </si>
  <si>
    <t>LET ME DOWN LIGHTLY</t>
  </si>
  <si>
    <t>REASSURANCE</t>
  </si>
  <si>
    <t>THINK OUT LOUD</t>
  </si>
  <si>
    <t>UNKNOWN DISEASE</t>
  </si>
  <si>
    <t>WOLF CREEP</t>
  </si>
  <si>
    <t>WIDESPREAD PANIC</t>
  </si>
  <si>
    <t>CLINIC CYNIC</t>
  </si>
  <si>
    <t>COTTON WAS KING</t>
  </si>
  <si>
    <t>JADED TOURIST</t>
  </si>
  <si>
    <t>NORTH</t>
  </si>
  <si>
    <t>SAINT EX</t>
  </si>
  <si>
    <t>SHUT UP AND DRIVE</t>
  </si>
  <si>
    <t>ST. LOUIS</t>
  </si>
  <si>
    <t>TRUE TO MY NATURE</t>
  </si>
  <si>
    <t>VISITING DAY</t>
  </si>
  <si>
    <t>WHEN YOU COMING HOME</t>
  </si>
  <si>
    <t>EYES LIKE GLUE</t>
  </si>
  <si>
    <t>GOOD INTENTIONS</t>
  </si>
  <si>
    <t>00880882167554</t>
  </si>
  <si>
    <t>BEDSIDE MANNER</t>
  </si>
  <si>
    <t>GOD REST MY SOUL</t>
  </si>
  <si>
    <t>MY GIRL TO ME</t>
  </si>
  <si>
    <t>PEACE IN THE VALLEY</t>
  </si>
  <si>
    <t>THAT WESTERN SKYLINE</t>
  </si>
  <si>
    <t>WHEN YOU CALL MY NAME</t>
  </si>
  <si>
    <t>00823674649029</t>
  </si>
  <si>
    <t>LOOK AT YOU</t>
  </si>
  <si>
    <t>REMNANTS</t>
  </si>
  <si>
    <t>THANK YOU TOO!</t>
  </si>
  <si>
    <t>TOUCH ME I'M GOING TO SCREAM</t>
  </si>
  <si>
    <t>CUMBÉ</t>
  </si>
  <si>
    <t>TAKE ME</t>
  </si>
  <si>
    <t>THIS CRUEL THING</t>
  </si>
  <si>
    <t>Jukebox</t>
  </si>
  <si>
    <t>68</t>
  </si>
  <si>
    <t>AMI ENTERTAINMENT, INC</t>
  </si>
  <si>
    <t>00602527974538</t>
  </si>
  <si>
    <t>LISTEN/RHAPSODY</t>
  </si>
  <si>
    <t>DIGITAL STREAM</t>
  </si>
  <si>
    <t>39</t>
  </si>
  <si>
    <t>SUB USER GENERATED STREAMS (UMG AUDIO)</t>
  </si>
  <si>
    <t>71</t>
  </si>
  <si>
    <t>Facebook, Inc.</t>
  </si>
  <si>
    <t>NOW CNTRY CLSCS '00S</t>
  </si>
  <si>
    <t>NOW</t>
  </si>
  <si>
    <t>ONE WAY ROAD</t>
  </si>
  <si>
    <t>ESINGLE/MULTI-TRACK</t>
  </si>
  <si>
    <t>IM</t>
  </si>
  <si>
    <t>see Phy FiRR</t>
  </si>
  <si>
    <t>G/L Amount</t>
  </si>
  <si>
    <t>Ship Quantity</t>
  </si>
  <si>
    <t xml:space="preserve">Order Quantity
</t>
  </si>
  <si>
    <t>G/L Account No.</t>
  </si>
  <si>
    <t>Material Number</t>
  </si>
  <si>
    <t>PO Number</t>
  </si>
  <si>
    <t>Operating Unit</t>
  </si>
  <si>
    <t>Music Line</t>
  </si>
  <si>
    <t>Fiscal Year</t>
  </si>
  <si>
    <t>Posting period</t>
  </si>
  <si>
    <t>Posting Month</t>
  </si>
  <si>
    <t>Invoice No.</t>
  </si>
  <si>
    <t>Sales Document</t>
  </si>
  <si>
    <t>Cust PO</t>
  </si>
  <si>
    <t>Supplier No.</t>
  </si>
  <si>
    <t>Document Date</t>
  </si>
  <si>
    <t>EA</t>
  </si>
  <si>
    <t>00880882443528\ATO\DD\CD\0020015803\0001\F\\</t>
  </si>
  <si>
    <t>600000</t>
  </si>
  <si>
    <t>20015803</t>
  </si>
  <si>
    <t>Not assigned</t>
  </si>
  <si>
    <t>ZFRD</t>
  </si>
  <si>
    <t>FINISHED GOODS - NOT OWNED</t>
  </si>
  <si>
    <t>US019</t>
  </si>
  <si>
    <t>US1A/2025</t>
  </si>
  <si>
    <t>US1A/2025/6</t>
  </si>
  <si>
    <t>05/27/2025</t>
  </si>
  <si>
    <t>00880882443528\ATO\DD\CD\0030008190\0001\C\\</t>
  </si>
  <si>
    <t>2000043330</t>
  </si>
  <si>
    <t>BKLT 16 PG 4/4 W/ MATTE ON BOTH SIDES</t>
  </si>
  <si>
    <t>30008190</t>
  </si>
  <si>
    <t>ZROD</t>
  </si>
  <si>
    <t>RAW MATERIAL - NOT OWNED</t>
  </si>
  <si>
    <t>Vantiva Mexico</t>
  </si>
  <si>
    <t>Sales &amp; Purchase Flexible Analysis [SP1] [SP1]</t>
  </si>
  <si>
    <t>MTD Digital Allocated Revenue</t>
  </si>
  <si>
    <t>MTD Digital Allocated Units</t>
  </si>
  <si>
    <t>All Media Supply</t>
  </si>
  <si>
    <t>Account/VendorID</t>
  </si>
  <si>
    <t>Account/Vendor Name</t>
  </si>
  <si>
    <t>Title</t>
  </si>
  <si>
    <t>Media Name</t>
  </si>
  <si>
    <t>Ad Start Date</t>
  </si>
  <si>
    <t>Ad End Date</t>
  </si>
  <si>
    <t>Specs/Notes</t>
  </si>
  <si>
    <t>AdControl</t>
  </si>
  <si>
    <t>Cost$</t>
  </si>
  <si>
    <t>Notes</t>
  </si>
  <si>
    <t xml:space="preserve">WBS element </t>
  </si>
  <si>
    <t>GL Acct</t>
  </si>
  <si>
    <t>Co code</t>
  </si>
  <si>
    <t xml:space="preserve">Super label </t>
  </si>
  <si>
    <t>Exp</t>
  </si>
  <si>
    <t>PLC</t>
  </si>
  <si>
    <t>PT</t>
  </si>
  <si>
    <t>MT</t>
  </si>
  <si>
    <t>F3307</t>
  </si>
  <si>
    <t>AMS</t>
  </si>
  <si>
    <t>Virgin</t>
  </si>
  <si>
    <t>Online Advertising</t>
  </si>
  <si>
    <t>Pre-Order Alert Email Blast</t>
  </si>
  <si>
    <t>UNI070124</t>
  </si>
  <si>
    <t>One Of A Kind</t>
  </si>
  <si>
    <t>In The Shadow of The Holy Mountain</t>
  </si>
  <si>
    <t>Contractual Obligations EP</t>
  </si>
  <si>
    <t>Rockin Dopsie Jr</t>
  </si>
  <si>
    <t>More Fun With Rockin Dopsie Jr. &amp; The Zydeco Twisters</t>
  </si>
  <si>
    <t>Pre Order Alert Email Blast</t>
  </si>
  <si>
    <t>UNIUS092724</t>
  </si>
  <si>
    <t>American Band (Deluxe)</t>
  </si>
  <si>
    <t>UNI032724</t>
  </si>
  <si>
    <t>U-M007311926-SL-XC-NR / 663500</t>
  </si>
  <si>
    <t>Garcia Live Vol. 21 – Keystone Berkeley</t>
  </si>
  <si>
    <t>UNIUS042624</t>
  </si>
  <si>
    <t>Live!” &amp; “Young Blindness</t>
  </si>
  <si>
    <t>UNI05242024</t>
  </si>
  <si>
    <t>Monsters of Folk (Deluxe Edition)</t>
  </si>
  <si>
    <t>AEC Q1 2024</t>
  </si>
  <si>
    <t>AEC</t>
  </si>
  <si>
    <t>BOYS &amp; GIRLS (10 YEAR ANNIVERSARY EDITION)</t>
  </si>
  <si>
    <t>Barnes &amp; Noble</t>
  </si>
  <si>
    <t>CD BIN</t>
  </si>
  <si>
    <t xml:space="preserve">20% off </t>
  </si>
  <si>
    <t>Indie Retail</t>
  </si>
  <si>
    <t>GRAMMYS - PAST &amp; PRESENT</t>
  </si>
  <si>
    <t>CELEBRATE BLACK HISTORY MONTH</t>
  </si>
  <si>
    <t>NR FIXT (DSTEP - BACK) - STORE CHOICE</t>
  </si>
  <si>
    <t>Music Deals</t>
  </si>
  <si>
    <t>CHRONICLES OF A DIAMOND</t>
  </si>
  <si>
    <t>FUTURE IS OUR WAY OUT</t>
  </si>
  <si>
    <t>BEST OF 2024 SALE</t>
  </si>
  <si>
    <t>ALBUMS OF THE MONTH - 11 NOV 2024</t>
  </si>
  <si>
    <t>EC 03 - DSCVR</t>
  </si>
  <si>
    <t>MUSIC DEALS</t>
  </si>
  <si>
    <t>WEST OF IT ALL</t>
  </si>
  <si>
    <t>CARLILE,BRANDI</t>
  </si>
  <si>
    <t>FIREWATCHER'S DAUGHTER</t>
  </si>
  <si>
    <t>FRANCIS,NEAL</t>
  </si>
  <si>
    <t>RETURN TO ZERO</t>
  </si>
  <si>
    <t>DEEP DISCOUNT CD LANDING PAGE</t>
  </si>
  <si>
    <t> 880882647919</t>
  </si>
  <si>
    <t>March Coming Soon</t>
  </si>
  <si>
    <t> 685735</t>
  </si>
  <si>
    <t>GARCIA,JERRY / GRISMAN,DAVID</t>
  </si>
  <si>
    <t>BARE BONES: VOLUME I - MASTER TAKES</t>
  </si>
  <si>
    <t>RAMONA</t>
  </si>
  <si>
    <t>ABIN</t>
  </si>
  <si>
    <t>BINEBIAI</t>
  </si>
  <si>
    <t>HEAVY HEAVY</t>
  </si>
  <si>
    <t>ONE OF A KIND</t>
  </si>
  <si>
    <t>HOOD,PATTERSON</t>
  </si>
  <si>
    <t>DEEP DISCOUNT HERO &amp; ROOM</t>
  </si>
  <si>
    <t>685692</t>
  </si>
  <si>
    <t> 880882648619</t>
  </si>
  <si>
    <t> Comimg Soon FEB</t>
  </si>
  <si>
    <t> 281504</t>
  </si>
  <si>
    <t>HOWARD,BRITTANY</t>
  </si>
  <si>
    <t>JAIME</t>
  </si>
  <si>
    <t>IRON MAIDEN</t>
  </si>
  <si>
    <t>SOMEWHERE BACK IN TIME: THE BEST OF 1980-1989</t>
  </si>
  <si>
    <t>886973047828</t>
  </si>
  <si>
    <t xml:space="preserve">30% off </t>
  </si>
  <si>
    <t>JACKSON 5</t>
  </si>
  <si>
    <t>GET IT TOGETHER</t>
  </si>
  <si>
    <t>8435395504284</t>
  </si>
  <si>
    <t>THIRD ALBUM</t>
  </si>
  <si>
    <t>8435395504321</t>
  </si>
  <si>
    <t>SUN</t>
  </si>
  <si>
    <t> 880882654221</t>
  </si>
  <si>
    <t> INDY CS</t>
  </si>
  <si>
    <t> 280994</t>
  </si>
  <si>
    <t>685723</t>
  </si>
  <si>
    <t>IS</t>
  </si>
  <si>
    <t> 880882653316</t>
  </si>
  <si>
    <t> 685736</t>
  </si>
  <si>
    <t>AMERICAN PRIMITIVE</t>
  </si>
  <si>
    <t>OLD CROW MEDICINE</t>
  </si>
  <si>
    <t>JUBILEE</t>
  </si>
  <si>
    <t>IN BETWEEN THOUGHT A NEW WORLD</t>
  </si>
  <si>
    <t>SHIRES,AMANDA</t>
  </si>
  <si>
    <t>ST PAUL &amp; THE BROKEN BONES</t>
  </si>
  <si>
    <t>ANGELS IN SCIENCE FICTION</t>
  </si>
  <si>
    <t>AEC Q2 2024</t>
  </si>
  <si>
    <t>INFEST THE RATS NEST</t>
  </si>
  <si>
    <t>MUST HAVE METAL</t>
  </si>
  <si>
    <t>U-M007311926-SL-SC-NR / 663500</t>
  </si>
  <si>
    <t>US5C100031</t>
  </si>
  <si>
    <t>20% off Music</t>
  </si>
  <si>
    <t>NOTEBOOK FANTASY</t>
  </si>
  <si>
    <t>670309</t>
  </si>
  <si>
    <t>670315</t>
  </si>
  <si>
    <t>GARCIA,JERRY</t>
  </si>
  <si>
    <t>ELECTRIC ON THE EEL: JUNE 10TH, 1989</t>
  </si>
  <si>
    <t> 880882618018</t>
  </si>
  <si>
    <t> IR RSDG 2024</t>
  </si>
  <si>
    <t> 268372</t>
  </si>
  <si>
    <t>ALMOST ACOUSTIC</t>
  </si>
  <si>
    <t> 880882604813</t>
  </si>
  <si>
    <t>RAGGED BUT RIGHT</t>
  </si>
  <si>
    <t> 880882618919</t>
  </si>
  <si>
    <t>GARCIA,JERRY / SAUNDERS,MERL</t>
  </si>
  <si>
    <t>HEADS &amp; TAILS VOL 1</t>
  </si>
  <si>
    <t> 880882582111</t>
  </si>
  <si>
    <t>GARCIA,JERRY / LP GIOBBI</t>
  </si>
  <si>
    <t>GARCIA (REMIXED)</t>
  </si>
  <si>
    <t> 880882616519</t>
  </si>
  <si>
    <t>CCM CATALOG 1 CUT</t>
  </si>
  <si>
    <t>670314</t>
  </si>
  <si>
    <t>670313</t>
  </si>
  <si>
    <t> 880882614119</t>
  </si>
  <si>
    <t> CS APR</t>
  </si>
  <si>
    <t> 267863</t>
  </si>
  <si>
    <t> 267864</t>
  </si>
  <si>
    <t> 268369</t>
  </si>
  <si>
    <t> 880882620615</t>
  </si>
  <si>
    <t> 268370</t>
  </si>
  <si>
    <t> 880882620516</t>
  </si>
  <si>
    <t>CUMMINGS,GRACE</t>
  </si>
  <si>
    <t> 880882601010</t>
  </si>
  <si>
    <t> RSD_04</t>
  </si>
  <si>
    <t> 268402</t>
  </si>
  <si>
    <t>CD BIN/EC 04 - INDIE (20% OFF CD)</t>
  </si>
  <si>
    <t>MOVIE DEALS</t>
  </si>
  <si>
    <t>Music Deals/INDIE SALE 5/3-5/30</t>
  </si>
  <si>
    <t>Music For Moms</t>
  </si>
  <si>
    <t>JAIME REIMAGINED</t>
  </si>
  <si>
    <t>880882455910</t>
  </si>
  <si>
    <t>880882550912</t>
  </si>
  <si>
    <t>LIFE &amp; LIFE ONLY</t>
  </si>
  <si>
    <t>SHIRES,AMANDA &amp; NELSON,BOBBIE</t>
  </si>
  <si>
    <t>LOVING YOU</t>
  </si>
  <si>
    <t>880882567217</t>
  </si>
  <si>
    <t>ENGLISH OCEANS (10TH ANNIVERSARY EDITION)</t>
  </si>
  <si>
    <t> 880882620219</t>
  </si>
  <si>
    <t> 269492</t>
  </si>
  <si>
    <t xml:space="preserve">EC 03 - DSCVR/INDIE SALE </t>
  </si>
  <si>
    <t>EC 04 - INDIE (20% OFF CD)</t>
  </si>
  <si>
    <t> 880882622329</t>
  </si>
  <si>
    <t> 271588</t>
  </si>
  <si>
    <t>CLAYPOOL LENNON DELIRIUM</t>
  </si>
  <si>
    <t>MONOLITH OF PHOBOS [PHOBOS MOON EDITION]</t>
  </si>
  <si>
    <t>Dad's Rock Sale</t>
  </si>
  <si>
    <t>GREEN NAUGAHYDE: 10TH ANNIVERSARY</t>
  </si>
  <si>
    <t>SOUTH OF REALITY [AMETHUST EDITION]</t>
  </si>
  <si>
    <t>PRIMUS &amp; THE CHOCOLATE FACTORY WITH FUNGI ENSEMBLE</t>
  </si>
  <si>
    <t>AMYL &amp; THE SNIFFERS</t>
  </si>
  <si>
    <t>880882468118</t>
  </si>
  <si>
    <t>MMJ LIVE VOL 3: BONNAROO 2004 (THUNDERDOME EDITION</t>
  </si>
  <si>
    <t>674205</t>
  </si>
  <si>
    <t>GARCIALIVE VOL. 21: FEBRUARY 13TH, 1976 - KEYSTONE</t>
  </si>
  <si>
    <t>674208</t>
  </si>
  <si>
    <t>MURLOCS</t>
  </si>
  <si>
    <t> 880882620912</t>
  </si>
  <si>
    <t> 672742</t>
  </si>
  <si>
    <t> 880882624620</t>
  </si>
  <si>
    <t> 271258</t>
  </si>
  <si>
    <t>DESATURATING SEVEN (7TH ANNIVERSARY EDITION)</t>
  </si>
  <si>
    <t> 880882621612</t>
  </si>
  <si>
    <t> 271259</t>
  </si>
  <si>
    <t>I'M ALONE, NO YOU'RE NOT (MOON PHASE EDITION)</t>
  </si>
  <si>
    <t> 880882562816</t>
  </si>
  <si>
    <t> RSD FTR</t>
  </si>
  <si>
    <t> 672743</t>
  </si>
  <si>
    <t>Pls See tab AEC Q1 &amp; Q2</t>
  </si>
  <si>
    <t>Pls see All Media Support</t>
  </si>
  <si>
    <t>See SOP</t>
  </si>
  <si>
    <t>Newbury Comics</t>
  </si>
  <si>
    <t>Waterfall</t>
  </si>
  <si>
    <t>AD1029</t>
  </si>
  <si>
    <t>U-M007311926-SL-SC-NR 663500</t>
  </si>
  <si>
    <t>Label coding</t>
  </si>
  <si>
    <t>Pls see Newbury Comics tab</t>
  </si>
  <si>
    <t>JUNE 30, 2025</t>
  </si>
  <si>
    <t>ASL: US3E070174 / PARENT: ATO_RECORD / SUB: USATO</t>
  </si>
  <si>
    <t>FOR 1 MONTH ENDING JUNE 30, 2025</t>
  </si>
  <si>
    <t>17% Provision for returns (Gross Less Discounts Excluding LPs)</t>
  </si>
  <si>
    <t>9% Distribution Fee on (Net)</t>
  </si>
  <si>
    <t>0% Manufacturing Admin Fee (N/A)</t>
  </si>
  <si>
    <t>3.5% Distribution Fee on Gross Digital Sales</t>
  </si>
  <si>
    <t>0% Sound Exchange Fee</t>
  </si>
  <si>
    <t>20% Licensing Fee</t>
  </si>
  <si>
    <t>9% Distribution Fee (Net)</t>
  </si>
  <si>
    <t>Field10</t>
  </si>
  <si>
    <t>Field11</t>
  </si>
  <si>
    <t>Field12</t>
  </si>
  <si>
    <t>Field13</t>
  </si>
  <si>
    <t>Field14</t>
  </si>
  <si>
    <t>Field15</t>
  </si>
  <si>
    <t>Field16</t>
  </si>
  <si>
    <t>Field17</t>
  </si>
  <si>
    <t>Field18</t>
  </si>
  <si>
    <t>Field5</t>
  </si>
  <si>
    <t>Field6</t>
  </si>
  <si>
    <t>Field3</t>
  </si>
  <si>
    <t>Field4</t>
  </si>
  <si>
    <t>Manufacturing Manufacturing Charges</t>
  </si>
  <si>
    <t>Manufacturing Variable Manufacturing Costs</t>
  </si>
  <si>
    <t>Manufacturing Overall Result</t>
  </si>
  <si>
    <t>Obsolescence Manufacturing Charges</t>
  </si>
  <si>
    <t>Obsolescence Variable Manufacturing Costs</t>
  </si>
  <si>
    <t>Obsolescence Overall Result</t>
  </si>
  <si>
    <t xml:space="preserve"> </t>
  </si>
  <si>
    <t>Sum of Cost$</t>
  </si>
  <si>
    <t>add back media name??</t>
  </si>
  <si>
    <t>Phys</t>
  </si>
  <si>
    <t>Dig</t>
  </si>
  <si>
    <t>NR Fixture</t>
  </si>
  <si>
    <t>Indie Retail RSD Guide</t>
  </si>
  <si>
    <t>Collectors Choice Music</t>
  </si>
  <si>
    <t>Coming Soon April</t>
  </si>
  <si>
    <t>Indie Coming Soon</t>
  </si>
  <si>
    <t>AEC NR Fixture</t>
  </si>
  <si>
    <t>AEC Music Deals</t>
  </si>
  <si>
    <t>AEC Indie Retail RSD Guide</t>
  </si>
  <si>
    <t>AEC Collectors Choice</t>
  </si>
  <si>
    <t>AEC Coming Soon</t>
  </si>
  <si>
    <t>AEC Deep Discount</t>
  </si>
  <si>
    <t xml:space="preserve"> Indie Coming Soon</t>
  </si>
  <si>
    <t>AMS email blast</t>
  </si>
  <si>
    <t>CONCAT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</si>
</sst>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#,##0;\-#,##0;#,##0"/>
    <numFmt numFmtId="168" formatCode="#,##0.000;\-#,##0.000;#,##0.000"/>
    <numFmt numFmtId="169" formatCode="&quot;$&quot;#,##0.00"/>
    <numFmt numFmtId="170" formatCode="m/d/yy;@"/>
    <numFmt numFmtId="171" formatCode="mm/dd/yy;@"/>
  </numFmts>
  <fonts count="38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Verdana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Verdana"/>
      <family val="2"/>
    </font>
    <font>
      <u val="singleAccounting"/>
      <sz val="11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-0.24994659260841701"/>
      </bottom>
      <diagonal/>
    </border>
    <border>
      <left style="medium">
        <color rgb="FF000000"/>
      </left>
      <right style="medium">
        <color rgb="FF333F4F"/>
      </right>
      <top/>
      <bottom style="medium">
        <color rgb="FF333F4F"/>
      </bottom>
      <diagonal/>
    </border>
    <border>
      <left/>
      <right style="medium">
        <color rgb="FF333F4F"/>
      </right>
      <top/>
      <bottom style="medium">
        <color rgb="FF333F4F"/>
      </bottom>
      <diagonal/>
    </border>
    <border>
      <left/>
      <right style="medium">
        <color rgb="FF000000"/>
      </right>
      <top/>
      <bottom style="medium">
        <color rgb="FF333F4F"/>
      </bottom>
      <diagonal/>
    </border>
    <border>
      <left/>
      <right style="medium">
        <color rgb="FF000000"/>
      </right>
      <top/>
      <bottom style="medium">
        <color rgb="FFBFBFBF"/>
      </bottom>
      <diagonal/>
    </border>
  </borders>
  <cellStyleXfs count="66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164" fontId="20" fillId="33" borderId="14" applyNumberFormat="0">
      <alignment horizontal="right" vertical="center"/>
      <protection locked="0"/>
    </xf>
    <xf numFmtId="164" fontId="21" fillId="0" borderId="14" applyNumberFormat="0" applyProtection="0">
      <alignment horizontal="right" vertical="center"/>
    </xf>
    <xf numFmtId="164" fontId="3" fillId="4" borderId="3" applyNumberFormat="0" applyBorder="0" applyAlignment="0" applyProtection="0">
      <alignment horizontal="right" vertical="center" indent="1"/>
    </xf>
    <xf numFmtId="164" fontId="21" fillId="34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1" fillId="0" borderId="14" applyNumberFormat="0" applyFill="0" applyBorder="0" applyAlignment="0" applyProtection="0">
      <alignment horizontal="right" vertical="center"/>
    </xf>
    <xf numFmtId="164" fontId="3" fillId="3" borderId="3" applyNumberFormat="0" applyBorder="0" applyAlignment="0" applyProtection="0">
      <alignment horizontal="right" vertical="center" indent="1"/>
    </xf>
    <xf numFmtId="0" fontId="1" fillId="39" borderId="1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0" fontId="1" fillId="36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2" borderId="2" applyNumberFormat="0" applyAlignment="0" applyProtection="0">
      <alignment horizontal="left" vertical="center" indent="1"/>
    </xf>
    <xf numFmtId="164" fontId="22" fillId="32" borderId="14" applyNumberFormat="0" applyProtection="0">
      <alignment horizontal="right" vertical="center"/>
    </xf>
    <xf numFmtId="0" fontId="1" fillId="32" borderId="2" applyNumberFormat="0" applyAlignment="0" applyProtection="0">
      <alignment horizontal="left" vertical="center" indent="1"/>
    </xf>
    <xf numFmtId="0" fontId="1" fillId="38" borderId="1" applyNumberFormat="0" applyAlignment="0" applyProtection="0">
      <alignment horizontal="left" vertical="center" indent="1"/>
    </xf>
    <xf numFmtId="164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23" fillId="35" borderId="0" applyNumberFormat="0" applyAlignment="0" applyProtection="0">
      <alignment horizontal="left" vertical="center" indent="1"/>
    </xf>
    <xf numFmtId="164" fontId="21" fillId="0" borderId="14" applyNumberFormat="0" applyFill="0" applyBorder="0" applyAlignment="0" applyProtection="0">
      <alignment horizontal="right" vertical="center"/>
    </xf>
    <xf numFmtId="164" fontId="5" fillId="9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0" fontId="7" fillId="33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4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0" fillId="32" borderId="14" applyNumberFormat="0" applyProtection="0">
      <alignment horizontal="right" vertical="center"/>
    </xf>
    <xf numFmtId="0" fontId="1" fillId="40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0" fillId="0" borderId="14" applyNumberFormat="0" applyProtection="0">
      <alignment horizontal="right" vertical="center"/>
    </xf>
    <xf numFmtId="0" fontId="1" fillId="33" borderId="2" applyNumberFormat="0" applyAlignment="0">
      <alignment horizontal="left" vertical="center" indent="1"/>
      <protection locked="0"/>
    </xf>
    <xf numFmtId="0" fontId="1" fillId="32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34" borderId="1" applyNumberFormat="0" applyAlignment="0" applyProtection="0">
      <alignment horizontal="left" vertical="center" indent="1"/>
    </xf>
    <xf numFmtId="164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4" fontId="22" fillId="33" borderId="14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  <xf numFmtId="44" fontId="11" fillId="0" borderId="0" applyFont="0" applyFill="0" applyBorder="0" applyAlignment="0" applyProtection="0"/>
  </cellStyleXfs>
  <cellXfs count="199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16" fillId="31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9" xfId="0" applyNumberFormat="1" applyFont="1" applyBorder="1"/>
    <xf numFmtId="38" fontId="18" fillId="0" borderId="10" xfId="0" applyNumberFormat="1" applyFont="1" applyBorder="1"/>
    <xf numFmtId="38" fontId="19" fillId="0" borderId="10" xfId="0" applyNumberFormat="1" applyFont="1" applyBorder="1"/>
    <xf numFmtId="38" fontId="19" fillId="0" borderId="0" xfId="0" applyNumberFormat="1" applyFont="1"/>
    <xf numFmtId="38" fontId="19" fillId="0" borderId="11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23" xfId="0" applyNumberFormat="1" applyFont="1" applyBorder="1"/>
    <xf numFmtId="14" fontId="0" fillId="0" borderId="0" xfId="0" applyNumberFormat="1"/>
    <xf numFmtId="43" fontId="0" fillId="0" borderId="0" xfId="22" applyFont="1"/>
    <xf numFmtId="0" fontId="20" fillId="2" borderId="16" xfId="64" quotePrefix="1" applyNumberFormat="1" applyBorder="1" applyAlignment="1"/>
    <xf numFmtId="0" fontId="20" fillId="2" borderId="15" xfId="64" quotePrefix="1" applyNumberFormat="1" applyBorder="1" applyAlignment="1"/>
    <xf numFmtId="0" fontId="20" fillId="2" borderId="21" xfId="64" quotePrefix="1" applyNumberFormat="1" applyBorder="1" applyAlignment="1"/>
    <xf numFmtId="0" fontId="21" fillId="34" borderId="18" xfId="60" quotePrefix="1" applyNumberFormat="1" applyBorder="1" applyAlignment="1"/>
    <xf numFmtId="0" fontId="21" fillId="34" borderId="1" xfId="60" quotePrefix="1" applyNumberFormat="1" applyAlignment="1"/>
    <xf numFmtId="0" fontId="21" fillId="34" borderId="20" xfId="60" quotePrefix="1" applyNumberFormat="1" applyBorder="1" applyAlignment="1"/>
    <xf numFmtId="0" fontId="21" fillId="34" borderId="17" xfId="60" quotePrefix="1" applyNumberFormat="1" applyBorder="1" applyAlignment="1"/>
    <xf numFmtId="165" fontId="21" fillId="0" borderId="14" xfId="24" applyNumberFormat="1">
      <alignment horizontal="right" vertical="center"/>
    </xf>
    <xf numFmtId="0" fontId="20" fillId="2" borderId="15" xfId="64" applyNumberFormat="1" applyBorder="1" applyAlignment="1"/>
    <xf numFmtId="0" fontId="21" fillId="34" borderId="21" xfId="60" quotePrefix="1" applyNumberFormat="1" applyBorder="1" applyAlignment="1"/>
    <xf numFmtId="166" fontId="21" fillId="0" borderId="14" xfId="24" applyNumberFormat="1">
      <alignment horizontal="right" vertical="center"/>
    </xf>
    <xf numFmtId="165" fontId="20" fillId="0" borderId="14" xfId="56" applyNumberFormat="1">
      <alignment horizontal="right" vertical="center"/>
    </xf>
    <xf numFmtId="165" fontId="20" fillId="0" borderId="25" xfId="56" applyNumberFormat="1" applyBorder="1">
      <alignment horizontal="right" vertical="center"/>
    </xf>
    <xf numFmtId="165" fontId="20" fillId="0" borderId="28" xfId="56" applyNumberFormat="1" applyBorder="1">
      <alignment horizontal="right" vertical="center"/>
    </xf>
    <xf numFmtId="165" fontId="20" fillId="0" borderId="29" xfId="56" applyNumberFormat="1" applyBorder="1">
      <alignment horizontal="right" vertical="center"/>
    </xf>
    <xf numFmtId="0" fontId="20" fillId="2" borderId="30" xfId="42" applyNumberFormat="1" applyBorder="1" applyAlignment="1"/>
    <xf numFmtId="0" fontId="21" fillId="34" borderId="24" xfId="60" quotePrefix="1" applyNumberFormat="1" applyBorder="1" applyAlignment="1"/>
    <xf numFmtId="167" fontId="21" fillId="0" borderId="14" xfId="24" applyNumberFormat="1">
      <alignment horizontal="right" vertical="center"/>
    </xf>
    <xf numFmtId="0" fontId="20" fillId="2" borderId="31" xfId="42" applyNumberFormat="1" applyBorder="1" applyAlignment="1"/>
    <xf numFmtId="167" fontId="20" fillId="0" borderId="25" xfId="56" applyNumberFormat="1" applyBorder="1">
      <alignment horizontal="right" vertical="center"/>
    </xf>
    <xf numFmtId="167" fontId="20" fillId="0" borderId="28" xfId="56" applyNumberFormat="1" applyBorder="1">
      <alignment horizontal="right" vertical="center"/>
    </xf>
    <xf numFmtId="167" fontId="20" fillId="0" borderId="29" xfId="56" applyNumberFormat="1" applyBorder="1">
      <alignment horizontal="right" vertical="center"/>
    </xf>
    <xf numFmtId="0" fontId="20" fillId="2" borderId="17" xfId="64" applyNumberFormat="1" applyBorder="1" applyAlignment="1"/>
    <xf numFmtId="0" fontId="20" fillId="2" borderId="26" xfId="64" quotePrefix="1" applyNumberFormat="1" applyBorder="1" applyAlignment="1"/>
    <xf numFmtId="0" fontId="20" fillId="2" borderId="24" xfId="64" quotePrefix="1" applyNumberFormat="1" applyBorder="1" applyAlignment="1"/>
    <xf numFmtId="0" fontId="20" fillId="2" borderId="27" xfId="64" quotePrefix="1" applyNumberFormat="1" applyBorder="1" applyAlignment="1"/>
    <xf numFmtId="0" fontId="21" fillId="34" borderId="27" xfId="60" quotePrefix="1" applyNumberFormat="1" applyBorder="1" applyAlignment="1"/>
    <xf numFmtId="0" fontId="20" fillId="2" borderId="19" xfId="64" quotePrefix="1" applyNumberFormat="1" applyBorder="1" applyAlignment="1"/>
    <xf numFmtId="0" fontId="20" fillId="2" borderId="17" xfId="64" quotePrefix="1" applyNumberFormat="1" applyBorder="1" applyAlignment="1"/>
    <xf numFmtId="0" fontId="20" fillId="2" borderId="22" xfId="64" quotePrefix="1" applyNumberFormat="1" applyBorder="1" applyAlignment="1"/>
    <xf numFmtId="0" fontId="20" fillId="2" borderId="31" xfId="42" quotePrefix="1" applyNumberFormat="1" applyBorder="1" applyAlignment="1"/>
    <xf numFmtId="0" fontId="20" fillId="2" borderId="30" xfId="42" quotePrefix="1" applyNumberFormat="1" applyBorder="1" applyAlignment="1"/>
    <xf numFmtId="0" fontId="20" fillId="2" borderId="32" xfId="42" quotePrefix="1" applyNumberFormat="1" applyBorder="1" applyAlignment="1"/>
    <xf numFmtId="166" fontId="20" fillId="0" borderId="14" xfId="56" applyNumberFormat="1">
      <alignment horizontal="right" vertical="center"/>
    </xf>
    <xf numFmtId="166" fontId="21" fillId="0" borderId="28" xfId="24" applyNumberFormat="1" applyBorder="1">
      <alignment horizontal="right" vertical="center"/>
    </xf>
    <xf numFmtId="0" fontId="21" fillId="34" borderId="15" xfId="60" quotePrefix="1" applyNumberFormat="1" applyBorder="1" applyAlignment="1"/>
    <xf numFmtId="166" fontId="20" fillId="0" borderId="29" xfId="56" applyNumberFormat="1" applyBorder="1">
      <alignment horizontal="right" vertical="center"/>
    </xf>
    <xf numFmtId="166" fontId="20" fillId="0" borderId="25" xfId="56" applyNumberFormat="1" applyBorder="1">
      <alignment horizontal="right" vertical="center"/>
    </xf>
    <xf numFmtId="166" fontId="20" fillId="0" borderId="28" xfId="56" applyNumberFormat="1" applyBorder="1">
      <alignment horizontal="right" vertical="center"/>
    </xf>
    <xf numFmtId="43" fontId="18" fillId="0" borderId="0" xfId="22" applyFont="1"/>
    <xf numFmtId="0" fontId="27" fillId="0" borderId="0" xfId="0" applyFont="1"/>
    <xf numFmtId="0" fontId="27" fillId="0" borderId="33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17" fontId="27" fillId="0" borderId="8" xfId="0" quotePrefix="1" applyNumberFormat="1" applyFont="1" applyBorder="1" applyAlignment="1">
      <alignment horizontal="center"/>
    </xf>
    <xf numFmtId="0" fontId="27" fillId="0" borderId="8" xfId="0" applyFont="1" applyBorder="1"/>
    <xf numFmtId="0" fontId="27" fillId="0" borderId="34" xfId="0" applyFont="1" applyBorder="1" applyAlignment="1">
      <alignment horizontal="center"/>
    </xf>
    <xf numFmtId="49" fontId="28" fillId="0" borderId="13" xfId="0" quotePrefix="1" applyNumberFormat="1" applyFont="1" applyBorder="1" applyAlignment="1">
      <alignment horizontal="right"/>
    </xf>
    <xf numFmtId="43" fontId="18" fillId="0" borderId="13" xfId="22" applyFont="1" applyBorder="1"/>
    <xf numFmtId="0" fontId="27" fillId="0" borderId="12" xfId="0" applyFont="1" applyBorder="1"/>
    <xf numFmtId="43" fontId="27" fillId="0" borderId="8" xfId="22" applyFont="1" applyBorder="1"/>
    <xf numFmtId="43" fontId="18" fillId="0" borderId="0" xfId="22" applyFont="1" applyAlignment="1">
      <alignment horizontal="right"/>
    </xf>
    <xf numFmtId="43" fontId="26" fillId="0" borderId="9" xfId="22" applyFont="1" applyBorder="1"/>
    <xf numFmtId="43" fontId="19" fillId="0" borderId="0" xfId="22" applyFont="1"/>
    <xf numFmtId="0" fontId="0" fillId="0" borderId="8" xfId="0" applyBorder="1"/>
    <xf numFmtId="1" fontId="0" fillId="0" borderId="8" xfId="0" applyNumberFormat="1" applyBorder="1"/>
    <xf numFmtId="43" fontId="0" fillId="0" borderId="8" xfId="22" applyFont="1" applyBorder="1"/>
    <xf numFmtId="0" fontId="9" fillId="0" borderId="8" xfId="0" applyFont="1" applyBorder="1"/>
    <xf numFmtId="0" fontId="31" fillId="41" borderId="8" xfId="0" applyFont="1" applyFill="1" applyBorder="1"/>
    <xf numFmtId="1" fontId="31" fillId="41" borderId="8" xfId="0" applyNumberFormat="1" applyFont="1" applyFill="1" applyBorder="1"/>
    <xf numFmtId="0" fontId="29" fillId="0" borderId="8" xfId="0" applyFont="1" applyBorder="1"/>
    <xf numFmtId="14" fontId="29" fillId="0" borderId="8" xfId="0" applyNumberFormat="1" applyFont="1" applyBorder="1"/>
    <xf numFmtId="0" fontId="30" fillId="0" borderId="8" xfId="0" applyFont="1" applyBorder="1"/>
    <xf numFmtId="1" fontId="29" fillId="0" borderId="8" xfId="0" applyNumberFormat="1" applyFont="1" applyBorder="1"/>
    <xf numFmtId="1" fontId="30" fillId="0" borderId="8" xfId="0" applyNumberFormat="1" applyFont="1" applyBorder="1"/>
    <xf numFmtId="43" fontId="29" fillId="0" borderId="8" xfId="22" applyFont="1" applyBorder="1"/>
    <xf numFmtId="14" fontId="0" fillId="0" borderId="8" xfId="0" applyNumberFormat="1" applyBorder="1"/>
    <xf numFmtId="37" fontId="0" fillId="0" borderId="8" xfId="0" applyNumberFormat="1" applyBorder="1"/>
    <xf numFmtId="43" fontId="0" fillId="0" borderId="0" xfId="0" applyNumberFormat="1"/>
    <xf numFmtId="43" fontId="9" fillId="0" borderId="0" xfId="0" applyNumberFormat="1" applyFont="1"/>
    <xf numFmtId="0" fontId="32" fillId="0" borderId="0" xfId="28" applyNumberFormat="1" applyFont="1" applyFill="1" applyBorder="1" applyAlignment="1"/>
    <xf numFmtId="0" fontId="24" fillId="0" borderId="0" xfId="0" applyFont="1"/>
    <xf numFmtId="0" fontId="20" fillId="2" borderId="1" xfId="64" quotePrefix="1" applyNumberFormat="1" applyAlignment="1"/>
    <xf numFmtId="0" fontId="20" fillId="2" borderId="1" xfId="64" applyNumberFormat="1" applyAlignment="1"/>
    <xf numFmtId="0" fontId="21" fillId="34" borderId="1" xfId="60" quotePrefix="1" applyNumberFormat="1" applyAlignment="1">
      <alignment horizontal="right"/>
    </xf>
    <xf numFmtId="168" fontId="21" fillId="0" borderId="14" xfId="24" applyNumberFormat="1">
      <alignment horizontal="right" vertical="center"/>
    </xf>
    <xf numFmtId="166" fontId="21" fillId="0" borderId="35" xfId="24" applyNumberFormat="1" applyBorder="1">
      <alignment horizontal="right" vertical="center"/>
    </xf>
    <xf numFmtId="167" fontId="21" fillId="0" borderId="35" xfId="24" applyNumberFormat="1" applyBorder="1">
      <alignment horizontal="right" vertical="center"/>
    </xf>
    <xf numFmtId="168" fontId="21" fillId="0" borderId="35" xfId="24" applyNumberFormat="1" applyBorder="1">
      <alignment horizontal="right" vertical="center"/>
    </xf>
    <xf numFmtId="166" fontId="9" fillId="0" borderId="0" xfId="0" applyNumberFormat="1" applyFont="1"/>
    <xf numFmtId="0" fontId="20" fillId="34" borderId="1" xfId="60" quotePrefix="1" applyNumberFormat="1" applyFont="1" applyAlignment="1"/>
    <xf numFmtId="0" fontId="20" fillId="34" borderId="1" xfId="60" quotePrefix="1" applyNumberFormat="1" applyFont="1" applyAlignment="1">
      <alignment wrapText="1"/>
    </xf>
    <xf numFmtId="43" fontId="0" fillId="0" borderId="8" xfId="22" applyFont="1" applyBorder="1" applyAlignment="1"/>
    <xf numFmtId="43" fontId="9" fillId="30" borderId="0" xfId="0" applyNumberFormat="1" applyFont="1" applyFill="1"/>
    <xf numFmtId="0" fontId="33" fillId="30" borderId="0" xfId="0" applyFont="1" applyFill="1"/>
    <xf numFmtId="0" fontId="9" fillId="0" borderId="8" xfId="0" applyFont="1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9" fillId="0" borderId="8" xfId="0" applyFont="1" applyBorder="1" applyAlignment="1">
      <alignment horizontal="left" wrapText="1"/>
    </xf>
    <xf numFmtId="1" fontId="9" fillId="0" borderId="8" xfId="0" applyNumberFormat="1" applyFont="1" applyBorder="1" applyAlignment="1">
      <alignment horizontal="left" wrapText="1"/>
    </xf>
    <xf numFmtId="169" fontId="9" fillId="0" borderId="8" xfId="0" applyNumberFormat="1" applyFont="1" applyBorder="1" applyAlignment="1">
      <alignment horizontal="center" wrapText="1"/>
    </xf>
    <xf numFmtId="0" fontId="9" fillId="42" borderId="0" xfId="0" applyFont="1" applyFill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1" fontId="0" fillId="0" borderId="8" xfId="0" applyNumberFormat="1" applyBorder="1" applyAlignment="1">
      <alignment horizontal="left"/>
    </xf>
    <xf numFmtId="14" fontId="0" fillId="0" borderId="8" xfId="0" applyNumberFormat="1" applyBorder="1" applyAlignment="1">
      <alignment horizontal="center"/>
    </xf>
    <xf numFmtId="43" fontId="0" fillId="0" borderId="8" xfId="22" applyFont="1" applyBorder="1" applyAlignment="1">
      <alignment horizontal="center"/>
    </xf>
    <xf numFmtId="0" fontId="9" fillId="42" borderId="8" xfId="0" applyFont="1" applyFill="1" applyBorder="1" applyAlignment="1">
      <alignment horizontal="center" wrapText="1"/>
    </xf>
    <xf numFmtId="0" fontId="9" fillId="42" borderId="8" xfId="0" applyFont="1" applyFill="1" applyBorder="1" applyAlignment="1">
      <alignment wrapText="1"/>
    </xf>
    <xf numFmtId="1" fontId="9" fillId="41" borderId="8" xfId="0" applyNumberFormat="1" applyFont="1" applyFill="1" applyBorder="1" applyAlignment="1">
      <alignment horizontal="center" wrapText="1"/>
    </xf>
    <xf numFmtId="170" fontId="9" fillId="42" borderId="8" xfId="0" applyNumberFormat="1" applyFont="1" applyFill="1" applyBorder="1" applyAlignment="1">
      <alignment horizontal="center" wrapText="1"/>
    </xf>
    <xf numFmtId="0" fontId="9" fillId="42" borderId="8" xfId="0" applyFont="1" applyFill="1" applyBorder="1" applyAlignment="1">
      <alignment horizontal="left" wrapText="1"/>
    </xf>
    <xf numFmtId="169" fontId="9" fillId="42" borderId="8" xfId="0" applyNumberFormat="1" applyFont="1" applyFill="1" applyBorder="1" applyAlignment="1">
      <alignment horizontal="center" wrapText="1"/>
    </xf>
    <xf numFmtId="0" fontId="9" fillId="42" borderId="0" xfId="0" applyFont="1" applyFill="1" applyAlignment="1">
      <alignment horizontal="left"/>
    </xf>
    <xf numFmtId="1" fontId="0" fillId="0" borderId="8" xfId="0" applyNumberFormat="1" applyBorder="1" applyAlignment="1">
      <alignment horizontal="center"/>
    </xf>
    <xf numFmtId="170" fontId="0" fillId="0" borderId="8" xfId="0" applyNumberFormat="1" applyBorder="1" applyAlignment="1">
      <alignment horizontal="center"/>
    </xf>
    <xf numFmtId="0" fontId="24" fillId="0" borderId="0" xfId="0" applyFont="1" applyAlignment="1">
      <alignment horizontal="left"/>
    </xf>
    <xf numFmtId="1" fontId="0" fillId="41" borderId="8" xfId="0" applyNumberFormat="1" applyFill="1" applyBorder="1" applyAlignment="1">
      <alignment horizontal="center"/>
    </xf>
    <xf numFmtId="171" fontId="0" fillId="0" borderId="8" xfId="0" applyNumberFormat="1" applyBorder="1" applyAlignment="1">
      <alignment horizontal="center"/>
    </xf>
    <xf numFmtId="0" fontId="0" fillId="41" borderId="8" xfId="0" applyFill="1" applyBorder="1" applyAlignment="1">
      <alignment horizontal="center"/>
    </xf>
    <xf numFmtId="0" fontId="0" fillId="41" borderId="8" xfId="0" applyFill="1" applyBorder="1"/>
    <xf numFmtId="0" fontId="0" fillId="41" borderId="8" xfId="0" applyFill="1" applyBorder="1" applyAlignment="1">
      <alignment horizontal="left"/>
    </xf>
    <xf numFmtId="171" fontId="0" fillId="41" borderId="8" xfId="0" applyNumberFormat="1" applyFill="1" applyBorder="1" applyAlignment="1">
      <alignment horizontal="center"/>
    </xf>
    <xf numFmtId="43" fontId="0" fillId="41" borderId="8" xfId="22" applyFont="1" applyFill="1" applyBorder="1" applyAlignment="1">
      <alignment horizontal="center"/>
    </xf>
    <xf numFmtId="43" fontId="9" fillId="0" borderId="0" xfId="22" applyFont="1"/>
    <xf numFmtId="43" fontId="0" fillId="0" borderId="9" xfId="22" applyFont="1" applyBorder="1"/>
    <xf numFmtId="0" fontId="21" fillId="34" borderId="0" xfId="60" applyNumberFormat="1" applyBorder="1" applyAlignment="1"/>
    <xf numFmtId="1" fontId="0" fillId="0" borderId="0" xfId="0" quotePrefix="1" applyNumberFormat="1"/>
    <xf numFmtId="0" fontId="9" fillId="0" borderId="0" xfId="0" applyFont="1" applyAlignment="1">
      <alignment horizontal="right"/>
    </xf>
    <xf numFmtId="0" fontId="9" fillId="0" borderId="6" xfId="0" applyFont="1" applyBorder="1"/>
    <xf numFmtId="1" fontId="9" fillId="0" borderId="7" xfId="0" applyNumberFormat="1" applyFont="1" applyBorder="1"/>
    <xf numFmtId="169" fontId="9" fillId="0" borderId="0" xfId="0" applyNumberFormat="1" applyFont="1"/>
    <xf numFmtId="0" fontId="1" fillId="43" borderId="36" xfId="0" applyFont="1" applyFill="1" applyBorder="1" applyAlignment="1">
      <alignment vertical="center"/>
    </xf>
    <xf numFmtId="0" fontId="1" fillId="43" borderId="37" xfId="0" applyFont="1" applyFill="1" applyBorder="1" applyAlignment="1">
      <alignment vertical="center"/>
    </xf>
    <xf numFmtId="0" fontId="1" fillId="43" borderId="38" xfId="0" applyFont="1" applyFill="1" applyBorder="1" applyAlignment="1">
      <alignment vertical="center"/>
    </xf>
    <xf numFmtId="44" fontId="0" fillId="0" borderId="0" xfId="65" applyFont="1"/>
    <xf numFmtId="44" fontId="9" fillId="0" borderId="0" xfId="65" applyFont="1"/>
    <xf numFmtId="44" fontId="21" fillId="34" borderId="21" xfId="65" quotePrefix="1" applyFont="1" applyFill="1" applyBorder="1" applyAlignment="1"/>
    <xf numFmtId="44" fontId="21" fillId="0" borderId="28" xfId="65" applyFont="1" applyBorder="1" applyAlignment="1">
      <alignment horizontal="right" vertical="center"/>
    </xf>
    <xf numFmtId="44" fontId="1" fillId="0" borderId="39" xfId="65" applyFont="1" applyBorder="1" applyAlignment="1">
      <alignment horizontal="right" vertical="center"/>
    </xf>
    <xf numFmtId="44" fontId="20" fillId="0" borderId="29" xfId="65" applyFont="1" applyBorder="1" applyAlignment="1">
      <alignment horizontal="right" vertical="center"/>
    </xf>
    <xf numFmtId="38" fontId="18" fillId="30" borderId="0" xfId="0" applyNumberFormat="1" applyFont="1" applyFill="1"/>
    <xf numFmtId="43" fontId="34" fillId="0" borderId="8" xfId="22" applyFont="1" applyBorder="1" applyAlignment="1">
      <alignment horizontal="center"/>
    </xf>
    <xf numFmtId="43" fontId="34" fillId="41" borderId="8" xfId="22" applyFont="1" applyFill="1" applyBorder="1" applyAlignment="1">
      <alignment horizontal="center"/>
    </xf>
    <xf numFmtId="43" fontId="34" fillId="0" borderId="9" xfId="22" applyFont="1" applyBorder="1"/>
    <xf numFmtId="43" fontId="35" fillId="0" borderId="0" xfId="22" applyFont="1"/>
    <xf numFmtId="43" fontId="34" fillId="0" borderId="0" xfId="22" applyFont="1"/>
    <xf numFmtId="43" fontId="35" fillId="42" borderId="8" xfId="22" applyFont="1" applyFill="1" applyBorder="1" applyAlignment="1">
      <alignment horizontal="center" wrapText="1"/>
    </xf>
    <xf numFmtId="43" fontId="35" fillId="30" borderId="0" xfId="22" applyFont="1" applyFill="1"/>
    <xf numFmtId="0" fontId="9" fillId="30" borderId="8" xfId="0" applyFont="1" applyFill="1" applyBorder="1" applyAlignment="1">
      <alignment horizontal="left" wrapText="1"/>
    </xf>
    <xf numFmtId="0" fontId="9" fillId="30" borderId="8" xfId="0" applyFont="1" applyFill="1" applyBorder="1" applyAlignment="1">
      <alignment horizontal="center" wrapText="1"/>
    </xf>
    <xf numFmtId="0" fontId="0" fillId="0" borderId="0" xfId="0" pivotButton="1"/>
    <xf numFmtId="0" fontId="34" fillId="0" borderId="0" xfId="0" applyFont="1"/>
    <xf numFmtId="0" fontId="35" fillId="0" borderId="0" xfId="0" applyFont="1"/>
    <xf numFmtId="0" fontId="36" fillId="34" borderId="24" xfId="60" quotePrefix="1" applyNumberFormat="1" applyFont="1" applyBorder="1" applyAlignment="1"/>
    <xf numFmtId="0" fontId="5" fillId="2" borderId="31" xfId="42" quotePrefix="1" applyNumberFormat="1" applyFont="1" applyBorder="1" applyAlignment="1"/>
    <xf numFmtId="165" fontId="5" fillId="0" borderId="14" xfId="56" applyNumberFormat="1" applyFont="1">
      <alignment horizontal="right" vertical="center"/>
    </xf>
    <xf numFmtId="165" fontId="5" fillId="0" borderId="25" xfId="56" applyNumberFormat="1" applyFont="1" applyBorder="1">
      <alignment horizontal="right" vertical="center"/>
    </xf>
    <xf numFmtId="0" fontId="9" fillId="44" borderId="0" xfId="0" applyFont="1" applyFill="1"/>
    <xf numFmtId="0" fontId="21" fillId="45" borderId="24" xfId="60" quotePrefix="1" applyNumberFormat="1" applyFill="1" applyBorder="1" applyAlignment="1"/>
    <xf numFmtId="0" fontId="21" fillId="45" borderId="27" xfId="60" quotePrefix="1" applyNumberFormat="1" applyFill="1" applyBorder="1" applyAlignment="1"/>
    <xf numFmtId="38" fontId="28" fillId="0" borderId="0" xfId="0" applyNumberFormat="1" applyFont="1"/>
    <xf numFmtId="43" fontId="18" fillId="0" borderId="0" xfId="22" applyFont="1" applyBorder="1" applyAlignment="1">
      <alignment horizontal="center"/>
    </xf>
    <xf numFmtId="43" fontId="37" fillId="0" borderId="0" xfId="22" applyFont="1" applyBorder="1" applyAlignment="1">
      <alignment horizontal="center"/>
    </xf>
    <xf numFmtId="38" fontId="0" fillId="0" borderId="0" xfId="0" applyNumberFormat="1"/>
    <xf numFmtId="0" fontId="9" fillId="30" borderId="8" xfId="0" applyFont="1" applyFill="1" applyBorder="1" applyAlignment="1">
      <alignment wrapText="1"/>
    </xf>
    <xf numFmtId="43" fontId="34" fillId="46" borderId="8" xfId="22" applyFont="1" applyFill="1" applyBorder="1" applyAlignment="1">
      <alignment horizontal="center"/>
    </xf>
    <xf numFmtId="165" fontId="34" fillId="0" borderId="0" xfId="0" applyNumberFormat="1" applyFont="1"/>
    <xf numFmtId="43" fontId="18" fillId="30" borderId="0" xfId="22" applyFont="1" applyFill="1"/>
    <xf numFmtId="167" fontId="20" fillId="30" borderId="28" xfId="56" applyNumberFormat="1" applyFill="1" applyBorder="1">
      <alignment horizontal="right" vertical="center"/>
    </xf>
    <xf numFmtId="0" fontId="20" fillId="47" borderId="17" xfId="64" quotePrefix="1" applyNumberFormat="1" applyFill="1" applyBorder="1" applyAlignment="1"/>
    <xf numFmtId="0" fontId="21" fillId="48" borderId="18" xfId="60" quotePrefix="1" applyNumberFormat="1" applyFill="1" applyBorder="1" applyAlignment="1"/>
    <xf numFmtId="0" fontId="21" fillId="48" borderId="1" xfId="60" quotePrefix="1" applyNumberFormat="1" applyFill="1" applyAlignment="1"/>
    <xf numFmtId="0" fontId="21" fillId="48" borderId="20" xfId="60" quotePrefix="1" applyNumberFormat="1" applyFill="1" applyBorder="1" applyAlignment="1"/>
    <xf numFmtId="166" fontId="21" fillId="30" borderId="14" xfId="24" applyNumberFormat="1" applyFill="1">
      <alignment horizontal="right" vertical="center"/>
    </xf>
    <xf numFmtId="165" fontId="21" fillId="30" borderId="14" xfId="24" applyNumberFormat="1" applyFill="1">
      <alignment horizontal="right" vertical="center"/>
    </xf>
    <xf numFmtId="165" fontId="20" fillId="30" borderId="14" xfId="56" applyNumberFormat="1" applyFill="1">
      <alignment horizontal="right" vertical="center"/>
    </xf>
    <xf numFmtId="167" fontId="21" fillId="30" borderId="14" xfId="24" applyNumberFormat="1" applyFill="1">
      <alignment horizontal="right" vertical="center"/>
    </xf>
    <xf numFmtId="0" fontId="0" fillId="30" borderId="0" xfId="0" applyFill="1"/>
    <xf numFmtId="167" fontId="20" fillId="49" borderId="28" xfId="56" applyNumberFormat="1" applyFill="1" applyBorder="1">
      <alignment horizontal="right" vertical="center"/>
    </xf>
    <xf numFmtId="0" fontId="21" fillId="50" borderId="18" xfId="60" quotePrefix="1" applyNumberFormat="1" applyFill="1" applyBorder="1" applyAlignment="1"/>
    <xf numFmtId="0" fontId="21" fillId="50" borderId="1" xfId="60" quotePrefix="1" applyNumberFormat="1" applyFill="1" applyAlignment="1"/>
    <xf numFmtId="0" fontId="21" fillId="50" borderId="20" xfId="60" quotePrefix="1" applyNumberFormat="1" applyFill="1" applyBorder="1" applyAlignment="1"/>
    <xf numFmtId="165" fontId="21" fillId="51" borderId="14" xfId="24" applyNumberFormat="1" applyFill="1">
      <alignment horizontal="right" vertical="center"/>
    </xf>
    <xf numFmtId="165" fontId="20" fillId="51" borderId="14" xfId="56" applyNumberFormat="1" applyFill="1">
      <alignment horizontal="right" vertical="center"/>
    </xf>
    <xf numFmtId="167" fontId="21" fillId="51" borderId="14" xfId="24" applyNumberFormat="1" applyFill="1">
      <alignment horizontal="right" vertical="center"/>
    </xf>
    <xf numFmtId="167" fontId="20" fillId="51" borderId="28" xfId="56" applyNumberFormat="1" applyFill="1" applyBorder="1">
      <alignment horizontal="right" vertical="center"/>
    </xf>
    <xf numFmtId="0" fontId="0" fillId="51" borderId="0" xfId="0" applyFill="1"/>
    <xf numFmtId="166" fontId="21" fillId="51" borderId="14" xfId="24" applyNumberFormat="1" applyFill="1">
      <alignment horizontal="right" vertical="center"/>
    </xf>
    <xf numFmtId="166" fontId="20" fillId="51" borderId="14" xfId="56" applyNumberFormat="1" applyFill="1">
      <alignment horizontal="right" vertical="center"/>
    </xf>
  </cellXfs>
  <cellStyles count="66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Currency" xfId="65" builtinId="4"/>
    <cellStyle name="Followed Hyperlink" xfId="21" builtinId="9" customBuiltin="1"/>
    <cellStyle name="Hyperlink" xfId="20" builtinId="8" customBuiltin="1"/>
    <cellStyle name="Normal" xfId="0" builtinId="0"/>
    <cellStyle name="Per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32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533400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719F3-5BF7-410E-882F-6E9997DCA809}"/>
            </a:ext>
          </a:extLst>
        </xdr:cNvPr>
        <xdr:cNvSpPr/>
      </xdr:nvSpPr>
      <xdr:spPr>
        <a:xfrm>
          <a:off x="4191000" y="0"/>
          <a:ext cx="127000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923924</xdr:colOff>
      <xdr:row>0</xdr:row>
      <xdr:rowOff>0</xdr:rowOff>
    </xdr:from>
    <xdr:to>
      <xdr:col>6</xdr:col>
      <xdr:colOff>371474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8DCE1E-811A-4D65-BB46-A25D79C91F82}"/>
            </a:ext>
          </a:extLst>
        </xdr:cNvPr>
        <xdr:cNvSpPr/>
      </xdr:nvSpPr>
      <xdr:spPr>
        <a:xfrm>
          <a:off x="5851524" y="0"/>
          <a:ext cx="3092450" cy="3302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B" refreshedDate="45869.462398611111" createdVersion="8" refreshedVersion="8" minRefreshableVersion="3" recordCount="243" xr:uid="{ACF2B8BB-1C77-46E5-AE7C-CA583026AC2E}">
  <cacheSource type="worksheet">
    <worksheetSource ref="A2:Z245" sheet="coop stacked"/>
  </cacheSource>
  <cacheFields count="26">
    <cacheField name="Account/VendorID" numFmtId="0">
      <sharedItems containsMixedTypes="1" containsNumber="1" containsInteger="1" minValue="15138" maxValue="44422"/>
    </cacheField>
    <cacheField name="Account/Vendor Name" numFmtId="0">
      <sharedItems count="11">
        <s v="AEC"/>
        <s v="AEC NR Fixture"/>
        <s v="AEC Music Deals"/>
        <s v="AEC Indie Retail RSD Guide"/>
        <s v="AEC Collectors Choice"/>
        <s v="AEC Coming Soon"/>
        <s v="AEC Deep Discount"/>
        <s v=" Indie Coming Soon"/>
        <s v="AMS"/>
        <s v="AMS email blast"/>
        <s v="Newbury Comics"/>
      </sharedItems>
    </cacheField>
    <cacheField name="Artist" numFmtId="0">
      <sharedItems count="46">
        <s v="ALABAMA SHAKES"/>
        <s v="BLACK PUMAS"/>
        <s v="BRIGITTE CALLS ME BABY"/>
        <s v="BRISCOE"/>
        <s v="CARLILE,BRANDI"/>
        <s v="DRIVE-BY TRUCKERS"/>
        <s v="FRANCIS,NEAL"/>
        <s v="FRIKO"/>
        <s v="GARCIA,JERRY / GRISMAN,DAVID"/>
        <s v="GRACE CUMMINGS"/>
        <s v="HEAVY HEAVY"/>
        <s v="HOOD,PATTERSON"/>
        <s v="HOWARD,BRITTANY"/>
        <s v="IRON MAIDEN"/>
        <s v="JACKSON 5"/>
        <s v="JOSEPH"/>
        <s v="MOE"/>
        <s v="MONSTERS OF FOLK"/>
        <s v="MY MORNING JACKET"/>
        <s v="OLD 97'S"/>
        <s v="OLD CROW MEDICINE"/>
        <s v="OLD CROW MEDICINE SHOW"/>
        <s v="RODRIGO Y GABRIELA"/>
        <s v="SHIRES,AMANDA"/>
        <s v="ST PAUL &amp; THE BROKEN BONES"/>
        <s v="KING GIZZARD &amp; THE LIZARD WIZARD"/>
        <s v="CHICANO BATMAN"/>
        <s v="GARCIA,JERRY"/>
        <s v="GARCIA,JERRY / SAUNDERS,MERL"/>
        <s v="GARCIA,JERRY / LP GIOBBI"/>
        <s v="PACHYMAN"/>
        <s v="CUMMINGS,GRACE"/>
        <s v="SHIRES,AMANDA &amp; NELSON,BOBBIE"/>
        <s v="CLAYPOOL LENNON DELIRIUM"/>
        <s v="PRIMUS"/>
        <s v="AMYL &amp; THE SNIFFERS"/>
        <s v="MURLOCS"/>
        <s v="The Heavy Heavy"/>
        <s v="Blind Pilot"/>
        <s v="Deer Tick"/>
        <s v="Rockin Dopsie Jr"/>
        <s v="Allen Stone"/>
        <s v="Drive By Truckers"/>
        <s v="Jerry Garcia"/>
        <s v="The Murlocs"/>
        <s v="Phish"/>
      </sharedItems>
    </cacheField>
    <cacheField name="Title" numFmtId="0">
      <sharedItems count="69">
        <s v="BOYS &amp; GIRLS (10 YEAR ANNIVERSARY EDITION)"/>
        <s v="BOYS &amp; GIRLS"/>
        <s v="SOUND &amp; COLOR"/>
        <s v="LIVE FROM BROOKLYN PARAMOUNT"/>
        <s v="BLACK PUMAS"/>
        <s v="CAPITOL CUTS - LIVE FROM STUDIO A"/>
        <s v="CHRONICLES OF A DIAMOND"/>
        <s v="FUTURE IS OUR WAY OUT"/>
        <s v="WEST OF IT ALL"/>
        <s v="FIREWATCHER'S DAUGHTER"/>
        <s v="WELCOME 2 CLUB XIII"/>
        <s v="RETURN TO ZERO"/>
        <s v="WHERE WE'VE BEEN, WHERE WE GO FROM HERE"/>
        <s v="BARE BONES: VOLUME I - MASTER TAKES"/>
        <s v="RAMONA"/>
        <s v="ONE OF A KIND"/>
        <s v="LIFE AND LIFE ONLY"/>
        <s v="EXPLODING TREES &amp; AIRPLANE SCREAMS"/>
        <s v="JAIME"/>
        <s v="SOMEWHERE BACK IN TIME: THE BEST OF 1980-1989"/>
        <s v="GET IT TOGETHER"/>
        <s v="THIRD ALBUM"/>
        <s v="SUN"/>
        <s v="CIRCLE OF GIANTS"/>
        <s v="MONSTERS OF FOLK"/>
        <s v="IS"/>
        <s v="AMERICAN PRIMITIVE"/>
        <s v="JUBILEE"/>
        <s v="PAINT THIS TOWN"/>
        <s v="IN BETWEEN THOUGHT A NEW WORLD"/>
        <s v="TAKE IT LIKE A MAN"/>
        <s v="ANGELS IN SCIENCE FICTION"/>
        <s v="INFEST THE RATS NEST"/>
        <s v="NOTEBOOK FANTASY"/>
        <s v="ELECTRIC ON THE EEL: JUNE 10TH, 1989"/>
        <s v="ALMOST ACOUSTIC"/>
        <s v="RAGGED BUT RIGHT"/>
        <s v="HEADS &amp; TAILS VOL 1"/>
        <s v="GARCIA (REMIXED)"/>
        <s v="AT 333 HOUSE"/>
        <s v="IN DUB"/>
        <s v="JAIME REIMAGINED"/>
        <s v="LIFE &amp; LIFE ONLY"/>
        <s v="LOVING YOU"/>
        <s v="ENGLISH OCEANS (10TH ANNIVERSARY EDITION)"/>
        <s v="MONOLITH OF PHOBOS [PHOBOS MOON EDITION]"/>
        <s v="GREEN NAUGAHYDE: 10TH ANNIVERSARY"/>
        <s v="SOUTH OF REALITY [AMETHUST EDITION]"/>
        <s v="PRIMUS &amp; THE CHOCOLATE FACTORY WITH FUNGI ENSEMBLE"/>
        <s v="COMFORT TO ME"/>
        <s v="MMJ LIVE VOL 3: BONNAROO 2004 (THUNDERDOME EDITION"/>
        <s v="Z"/>
        <s v="AMYL &amp; THE SNIFFERS"/>
        <s v="GARCIALIVE VOL. 21: FEBRUARY 13TH, 1976 - KEYSTONE"/>
        <s v="YOUNG BLINDNESS"/>
        <s v="DESATURATING SEVEN (7TH ANNIVERSARY EDITION)"/>
        <s v="I'M ALONE, NO YOU'RE NOT (MOON PHASE EDITION)"/>
        <s v="The Future Is Our Way Out"/>
        <s v="In The Shadow of The Holy Mountain"/>
        <s v="Contractual Obligations EP"/>
        <s v="More Fun With Rockin Dopsie Jr. &amp; The Zydeco Twisters"/>
        <s v="Mystery"/>
        <s v="American Band (Deluxe)"/>
        <s v="English Oceans"/>
        <s v="Garcia Live Vol. 21 – Keystone Berkeley"/>
        <s v="Live!” &amp; “Young Blindness"/>
        <s v="The Desaturating Seven"/>
        <s v="Monsters of Folk (Deluxe Edition)"/>
        <s v="Evolve"/>
      </sharedItems>
    </cacheField>
    <cacheField name="Product Number" numFmtId="0">
      <sharedItems containsString="0" containsBlank="1" containsNumber="1" containsInteger="1" minValue="1000156787" maxValue="1000156787"/>
    </cacheField>
    <cacheField name="UPC" numFmtId="1">
      <sharedItems containsMixedTypes="1" containsNumber="1" containsInteger="1" minValue="88088262420" maxValue="880882644819"/>
    </cacheField>
    <cacheField name="Label" numFmtId="0">
      <sharedItems/>
    </cacheField>
    <cacheField name="Media Name" numFmtId="0">
      <sharedItems/>
    </cacheField>
    <cacheField name="Ad Start Date" numFmtId="0">
      <sharedItems containsSemiMixedTypes="0" containsNonDate="0" containsDate="1" containsString="0" minDate="2024-02-26T00:00:00" maxDate="2025-03-22T00:00:00"/>
    </cacheField>
    <cacheField name="Ad End Date" numFmtId="0">
      <sharedItems containsSemiMixedTypes="0" containsNonDate="0" containsDate="1" containsString="0" minDate="2024-03-31T00:00:00" maxDate="2025-04-01T00:00:00"/>
    </cacheField>
    <cacheField name="Specs/Notes" numFmtId="0">
      <sharedItems/>
    </cacheField>
    <cacheField name="AdControl" numFmtId="0">
      <sharedItems containsMixedTypes="1" containsNumber="1" containsInteger="1" minValue="268412" maxValue="686874"/>
    </cacheField>
    <cacheField name="Cost$" numFmtId="43">
      <sharedItems containsSemiMixedTypes="0" containsString="0" containsNumber="1" minValue="1" maxValue="750"/>
    </cacheField>
    <cacheField name="Notes" numFmtId="0">
      <sharedItems/>
    </cacheField>
    <cacheField name="WBS element " numFmtId="0">
      <sharedItems/>
    </cacheField>
    <cacheField name="GL Acct" numFmtId="0">
      <sharedItems containsSemiMixedTypes="0" containsString="0" containsNumber="1" containsInteger="1" minValue="663500" maxValue="663500"/>
    </cacheField>
    <cacheField name="PC" numFmtId="0">
      <sharedItems/>
    </cacheField>
    <cacheField name="Co code" numFmtId="0">
      <sharedItems/>
    </cacheField>
    <cacheField name="Rep Owner" numFmtId="0">
      <sharedItems containsNonDate="0" containsString="0" containsBlank="1"/>
    </cacheField>
    <cacheField name="Super label " numFmtId="0">
      <sharedItems containsNonDate="0" containsString="0" containsBlank="1"/>
    </cacheField>
    <cacheField name="Exp" numFmtId="0">
      <sharedItems containsNonDate="0" containsString="0" containsBlank="1"/>
    </cacheField>
    <cacheField name="PLC" numFmtId="0">
      <sharedItems containsNonDate="0" containsString="0" containsBlank="1"/>
    </cacheField>
    <cacheField name="PT" numFmtId="0">
      <sharedItems containsNonDate="0" containsString="0" containsBlank="1"/>
    </cacheField>
    <cacheField name="MT" numFmtId="0">
      <sharedItems containsNonDate="0" containsString="0" containsBlank="1"/>
    </cacheField>
    <cacheField name="UPC2" numFmtId="0">
      <sharedItems containsNonDate="0" containsString="0" containsBlank="1"/>
    </cacheField>
    <cacheField name="ASL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3">
  <r>
    <n v="44422"/>
    <x v="0"/>
    <x v="0"/>
    <x v="0"/>
    <m/>
    <s v="880882541927"/>
    <s v="Virgin"/>
    <s v="Barnes &amp; Noble"/>
    <d v="2024-12-07T00:00:00"/>
    <d v="2024-12-29T00:00:00"/>
    <s v="CD BIN"/>
    <n v="280529"/>
    <n v="7"/>
    <s v="ATO"/>
    <s v="U-M007311926-SL-SC-NR"/>
    <n v="663500"/>
    <s v="US5T100001"/>
    <s v="US5T"/>
    <m/>
    <m/>
    <m/>
    <m/>
    <m/>
    <m/>
    <m/>
    <m/>
  </r>
  <r>
    <n v="44422"/>
    <x v="0"/>
    <x v="0"/>
    <x v="0"/>
    <m/>
    <s v="880882541927"/>
    <s v="Virgin"/>
    <s v="Barnes &amp; Noble"/>
    <d v="2024-12-30T00:00:00"/>
    <d v="2025-01-05T00:00:00"/>
    <s v="CD BIN"/>
    <n v="281553"/>
    <n v="1"/>
    <s v="ATO"/>
    <s v="U-M007311926-SL-SC-NR"/>
    <n v="663500"/>
    <s v="US5T100001"/>
    <s v="US5T"/>
    <m/>
    <m/>
    <m/>
    <m/>
    <m/>
    <m/>
    <m/>
    <m/>
  </r>
  <r>
    <n v="44422"/>
    <x v="0"/>
    <x v="0"/>
    <x v="0"/>
    <m/>
    <s v="880882541927"/>
    <s v="Virgin"/>
    <s v="Barnes &amp; Noble"/>
    <d v="2025-01-06T00:00:00"/>
    <d v="2025-01-26T00:00:00"/>
    <s v="CD BIN"/>
    <n v="281669"/>
    <n v="3"/>
    <s v="ATO"/>
    <s v="U-M007311926-SL-SC-NR"/>
    <n v="663500"/>
    <s v="US5T100001"/>
    <s v="US5T"/>
    <m/>
    <m/>
    <m/>
    <m/>
    <m/>
    <m/>
    <m/>
    <m/>
  </r>
  <r>
    <n v="44422"/>
    <x v="0"/>
    <x v="0"/>
    <x v="0"/>
    <m/>
    <s v="880882541927"/>
    <s v="Virgin"/>
    <s v="Barnes &amp; Noble"/>
    <d v="2025-01-06T00:00:00"/>
    <d v="2025-01-26T00:00:00"/>
    <s v="20% off "/>
    <n v="281838"/>
    <n v="2"/>
    <s v="ATO"/>
    <s v="U-M007311926-SL-SC-NR"/>
    <n v="663500"/>
    <s v="US5T100001"/>
    <s v="US5T"/>
    <m/>
    <m/>
    <m/>
    <m/>
    <m/>
    <m/>
    <m/>
    <m/>
  </r>
  <r>
    <n v="44422"/>
    <x v="0"/>
    <x v="0"/>
    <x v="1"/>
    <m/>
    <s v="880882641009"/>
    <s v="Virgin"/>
    <s v="Indie Retail"/>
    <d v="2025-01-12T00:00:00"/>
    <d v="2025-02-01T00:00:00"/>
    <s v="GRAMMYS - PAST &amp; PRESENT"/>
    <n v="282148"/>
    <n v="20"/>
    <s v="ATO"/>
    <s v="U-M007311926-SL-SC-NR"/>
    <n v="663500"/>
    <s v="US5T100001"/>
    <s v="US5T"/>
    <m/>
    <m/>
    <m/>
    <m/>
    <m/>
    <m/>
    <m/>
    <m/>
  </r>
  <r>
    <n v="44422"/>
    <x v="0"/>
    <x v="0"/>
    <x v="0"/>
    <m/>
    <s v="880882472412"/>
    <s v="Virgin"/>
    <s v="Indie Retail"/>
    <d v="2025-01-12T00:00:00"/>
    <d v="2025-02-01T00:00:00"/>
    <s v="GRAMMYS - PAST &amp; PRESENT"/>
    <n v="282148"/>
    <n v="27"/>
    <s v="ATO"/>
    <s v="U-M007311926-SL-SC-NR"/>
    <n v="663500"/>
    <s v="US5T100001"/>
    <s v="US5T"/>
    <m/>
    <m/>
    <m/>
    <m/>
    <m/>
    <m/>
    <m/>
    <m/>
  </r>
  <r>
    <n v="44422"/>
    <x v="0"/>
    <x v="0"/>
    <x v="2"/>
    <m/>
    <s v="880882445713"/>
    <s v="Virgin"/>
    <s v="Indie Retail"/>
    <d v="2025-01-12T00:00:00"/>
    <d v="2025-02-01T00:00:00"/>
    <s v="GRAMMYS - PAST &amp; PRESENT"/>
    <n v="282148"/>
    <n v="26"/>
    <s v="ATO"/>
    <s v="U-M007311926-SL-SC-NR"/>
    <n v="663500"/>
    <s v="US5T100001"/>
    <s v="US5T"/>
    <m/>
    <m/>
    <m/>
    <m/>
    <m/>
    <m/>
    <m/>
    <m/>
  </r>
  <r>
    <n v="44422"/>
    <x v="0"/>
    <x v="0"/>
    <x v="2"/>
    <m/>
    <s v="880882445621"/>
    <s v="Virgin"/>
    <s v="Indie Retail"/>
    <d v="2025-01-12T00:00:00"/>
    <d v="2025-02-01T00:00:00"/>
    <s v="GRAMMYS - PAST &amp; PRESENT"/>
    <n v="282148"/>
    <n v="2"/>
    <s v="ATO"/>
    <s v="U-M007311926-SL-SC-NR"/>
    <n v="663500"/>
    <s v="US5T100001"/>
    <s v="US5T"/>
    <m/>
    <m/>
    <m/>
    <m/>
    <m/>
    <m/>
    <m/>
    <m/>
  </r>
  <r>
    <n v="44422"/>
    <x v="0"/>
    <x v="0"/>
    <x v="0"/>
    <m/>
    <s v="880882541927"/>
    <s v="Virgin"/>
    <s v="Barnes &amp; Noble"/>
    <d v="2025-01-27T00:00:00"/>
    <d v="2025-02-23T00:00:00"/>
    <s v="CD BIN"/>
    <n v="282713"/>
    <n v="4"/>
    <s v="ATO"/>
    <s v="U-M007311926-SL-SC-NR"/>
    <n v="663500"/>
    <s v="US5T100001"/>
    <s v="US5T"/>
    <m/>
    <m/>
    <m/>
    <m/>
    <m/>
    <m/>
    <m/>
    <m/>
  </r>
  <r>
    <n v="44422"/>
    <x v="0"/>
    <x v="0"/>
    <x v="0"/>
    <m/>
    <s v="880882541927"/>
    <s v="Virgin"/>
    <s v="Barnes &amp; Noble"/>
    <d v="2025-01-27T00:00:00"/>
    <d v="2025-02-23T00:00:00"/>
    <s v="20% off "/>
    <n v="282875"/>
    <n v="1"/>
    <s v="ATO"/>
    <s v="U-M007311926-SL-SC-NR"/>
    <n v="663500"/>
    <s v="US5T100001"/>
    <s v="US5T"/>
    <m/>
    <m/>
    <m/>
    <m/>
    <m/>
    <m/>
    <m/>
    <m/>
  </r>
  <r>
    <n v="44422"/>
    <x v="0"/>
    <x v="0"/>
    <x v="2"/>
    <m/>
    <s v="880882445621"/>
    <s v="Virgin"/>
    <s v="Indie Retail"/>
    <d v="2025-02-01T00:00:00"/>
    <d v="2025-02-28T00:00:00"/>
    <s v="CELEBRATE BLACK HISTORY MONTH"/>
    <n v="283226"/>
    <n v="3"/>
    <s v="ATO"/>
    <s v="U-M007311926-SL-SC-NR"/>
    <n v="663500"/>
    <s v="US5T100001"/>
    <s v="US5T"/>
    <m/>
    <m/>
    <m/>
    <m/>
    <m/>
    <m/>
    <m/>
    <m/>
  </r>
  <r>
    <n v="44422"/>
    <x v="0"/>
    <x v="0"/>
    <x v="2"/>
    <m/>
    <s v="880882445713"/>
    <s v="Virgin"/>
    <s v="Indie Retail"/>
    <d v="2025-02-01T00:00:00"/>
    <d v="2025-02-28T00:00:00"/>
    <s v="CELEBRATE BLACK HISTORY MONTH"/>
    <n v="283226"/>
    <n v="29"/>
    <s v="ATO"/>
    <s v="U-M007311926-SL-SC-NR"/>
    <n v="663500"/>
    <s v="US5T100001"/>
    <s v="US5T"/>
    <m/>
    <m/>
    <m/>
    <m/>
    <m/>
    <m/>
    <m/>
    <m/>
  </r>
  <r>
    <n v="44422"/>
    <x v="0"/>
    <x v="0"/>
    <x v="0"/>
    <m/>
    <s v="880882472412"/>
    <s v="Virgin"/>
    <s v="Indie Retail"/>
    <d v="2025-02-01T00:00:00"/>
    <d v="2025-02-28T00:00:00"/>
    <s v="CELEBRATE BLACK HISTORY MONTH"/>
    <n v="283226"/>
    <n v="25"/>
    <s v="ATO"/>
    <s v="U-M007311926-SL-SC-NR"/>
    <n v="663500"/>
    <s v="US5T100001"/>
    <s v="US5T"/>
    <m/>
    <m/>
    <m/>
    <m/>
    <m/>
    <m/>
    <m/>
    <m/>
  </r>
  <r>
    <n v="44422"/>
    <x v="0"/>
    <x v="1"/>
    <x v="3"/>
    <m/>
    <s v="880882646325"/>
    <s v="Virgin"/>
    <s v="Barnes &amp; Noble"/>
    <d v="2024-11-25T00:00:00"/>
    <d v="2024-12-29T00:00:00"/>
    <s v="NR FIXT (DSTEP - BACK) - STORE CHOICE"/>
    <n v="280529"/>
    <n v="37"/>
    <s v="ATO"/>
    <s v="U-M007311926-SL-SC-NR"/>
    <n v="663500"/>
    <s v="US5T100001"/>
    <s v="US5T"/>
    <m/>
    <m/>
    <m/>
    <m/>
    <m/>
    <m/>
    <m/>
    <m/>
  </r>
  <r>
    <n v="44422"/>
    <x v="0"/>
    <x v="1"/>
    <x v="3"/>
    <m/>
    <s v="880882646325"/>
    <s v="Virgin"/>
    <s v="Barnes &amp; Noble"/>
    <d v="2024-11-25T00:00:00"/>
    <d v="2024-12-29T00:00:00"/>
    <s v="Music Deals"/>
    <n v="280721"/>
    <n v="3"/>
    <s v="ATO"/>
    <s v="U-M007311926-SL-SC-NR"/>
    <n v="663500"/>
    <s v="US5T100001"/>
    <s v="US5T"/>
    <m/>
    <m/>
    <m/>
    <m/>
    <m/>
    <m/>
    <m/>
    <m/>
  </r>
  <r>
    <n v="44422"/>
    <x v="0"/>
    <x v="1"/>
    <x v="3"/>
    <m/>
    <s v="880882646325"/>
    <s v="Virgin"/>
    <s v="Barnes &amp; Noble"/>
    <d v="2024-12-30T00:00:00"/>
    <d v="2025-01-05T00:00:00"/>
    <s v="NR FIXT (DSTEP - BACK) - STORE CHOICE"/>
    <n v="281553"/>
    <n v="3"/>
    <s v="ATO"/>
    <s v="U-M007311926-SL-SC-NR"/>
    <n v="663500"/>
    <s v="US5T100001"/>
    <s v="US5T"/>
    <m/>
    <m/>
    <m/>
    <m/>
    <m/>
    <m/>
    <m/>
    <m/>
  </r>
  <r>
    <n v="44422"/>
    <x v="0"/>
    <x v="1"/>
    <x v="4"/>
    <m/>
    <s v="880882452513"/>
    <s v="Virgin"/>
    <s v="Indie Retail"/>
    <d v="2025-01-12T00:00:00"/>
    <d v="2025-02-01T00:00:00"/>
    <s v="GRAMMYS - PAST &amp; PRESENT"/>
    <n v="282148"/>
    <n v="33"/>
    <s v="ATO"/>
    <s v="U-M007311926-SL-SC-NR"/>
    <n v="663500"/>
    <s v="US5T100001"/>
    <s v="US5T"/>
    <m/>
    <m/>
    <m/>
    <m/>
    <m/>
    <m/>
    <m/>
    <m/>
  </r>
  <r>
    <n v="44422"/>
    <x v="0"/>
    <x v="1"/>
    <x v="4"/>
    <m/>
    <s v="880882358716"/>
    <s v="Virgin"/>
    <s v="Indie Retail"/>
    <d v="2025-01-12T00:00:00"/>
    <d v="2025-02-01T00:00:00"/>
    <s v="GRAMMYS - PAST &amp; PRESENT"/>
    <n v="282148"/>
    <n v="13"/>
    <s v="ATO"/>
    <s v="U-M007311926-SL-SC-NR"/>
    <n v="663500"/>
    <s v="US5T100001"/>
    <s v="US5T"/>
    <m/>
    <m/>
    <m/>
    <m/>
    <m/>
    <m/>
    <m/>
    <m/>
  </r>
  <r>
    <n v="44422"/>
    <x v="0"/>
    <x v="1"/>
    <x v="4"/>
    <m/>
    <s v="880882425326"/>
    <s v="Virgin"/>
    <s v="Indie Retail"/>
    <d v="2025-01-12T00:00:00"/>
    <d v="2025-02-01T00:00:00"/>
    <s v="GRAMMYS - PAST &amp; PRESENT"/>
    <n v="282148"/>
    <n v="1"/>
    <s v="ATO"/>
    <s v="U-M007311926-SL-SC-NR"/>
    <n v="663500"/>
    <s v="US5T100001"/>
    <s v="US5T"/>
    <m/>
    <m/>
    <m/>
    <m/>
    <m/>
    <m/>
    <m/>
    <m/>
  </r>
  <r>
    <n v="44422"/>
    <x v="0"/>
    <x v="1"/>
    <x v="4"/>
    <m/>
    <s v="880882358723"/>
    <s v="Virgin"/>
    <s v="Indie Retail"/>
    <d v="2025-01-12T00:00:00"/>
    <d v="2025-02-01T00:00:00"/>
    <s v="GRAMMYS - PAST &amp; PRESENT"/>
    <n v="282148"/>
    <n v="5"/>
    <s v="ATO"/>
    <s v="U-M007311926-SL-SC-NR"/>
    <n v="663500"/>
    <s v="US5T100001"/>
    <s v="US5T"/>
    <m/>
    <m/>
    <m/>
    <m/>
    <m/>
    <m/>
    <m/>
    <m/>
  </r>
  <r>
    <n v="44422"/>
    <x v="0"/>
    <x v="1"/>
    <x v="5"/>
    <m/>
    <s v="880882448714"/>
    <s v="Virgin"/>
    <s v="Indie Retail"/>
    <d v="2025-01-12T00:00:00"/>
    <d v="2025-02-01T00:00:00"/>
    <s v="GRAMMYS - PAST &amp; PRESENT"/>
    <n v="282148"/>
    <n v="3"/>
    <s v="ATO"/>
    <s v="U-M007311926-SL-SC-NR"/>
    <n v="663500"/>
    <s v="US5T100001"/>
    <s v="US5T"/>
    <m/>
    <m/>
    <m/>
    <m/>
    <m/>
    <m/>
    <m/>
    <m/>
  </r>
  <r>
    <n v="44422"/>
    <x v="0"/>
    <x v="1"/>
    <x v="6"/>
    <m/>
    <s v="880882584610"/>
    <s v="Virgin"/>
    <s v="Indie Retail"/>
    <d v="2025-01-12T00:00:00"/>
    <d v="2025-02-01T00:00:00"/>
    <s v="GRAMMYS - PAST &amp; PRESENT"/>
    <n v="282148"/>
    <n v="18"/>
    <s v="ATO"/>
    <s v="U-M007311926-SL-SC-NR"/>
    <n v="663500"/>
    <s v="US5T100001"/>
    <s v="US5T"/>
    <m/>
    <m/>
    <m/>
    <m/>
    <m/>
    <m/>
    <m/>
    <m/>
  </r>
  <r>
    <n v="44422"/>
    <x v="0"/>
    <x v="1"/>
    <x v="4"/>
    <m/>
    <s v="880882358716"/>
    <s v="Virgin"/>
    <s v="Indie Retail"/>
    <d v="2025-02-01T00:00:00"/>
    <d v="2025-02-28T00:00:00"/>
    <s v="CELEBRATE BLACK HISTORY MONTH"/>
    <n v="283226"/>
    <n v="51"/>
    <s v="ATO"/>
    <s v="U-M007311926-SL-SC-NR"/>
    <n v="663500"/>
    <s v="US5T100001"/>
    <s v="US5T"/>
    <m/>
    <m/>
    <m/>
    <m/>
    <m/>
    <m/>
    <m/>
    <m/>
  </r>
  <r>
    <n v="44422"/>
    <x v="0"/>
    <x v="1"/>
    <x v="4"/>
    <m/>
    <s v="880882425326"/>
    <s v="Virgin"/>
    <s v="Indie Retail"/>
    <d v="2025-02-01T00:00:00"/>
    <d v="2025-02-28T00:00:00"/>
    <s v="CELEBRATE BLACK HISTORY MONTH"/>
    <n v="283226"/>
    <n v="6"/>
    <s v="ATO"/>
    <s v="U-M007311926-SL-SC-NR"/>
    <n v="663500"/>
    <s v="US5T100001"/>
    <s v="US5T"/>
    <m/>
    <m/>
    <m/>
    <m/>
    <m/>
    <m/>
    <m/>
    <m/>
  </r>
  <r>
    <n v="44422"/>
    <x v="0"/>
    <x v="1"/>
    <x v="5"/>
    <m/>
    <s v="880882448714"/>
    <s v="Virgin"/>
    <s v="Indie Retail"/>
    <d v="2025-02-01T00:00:00"/>
    <d v="2025-02-28T00:00:00"/>
    <s v="CELEBRATE BLACK HISTORY MONTH"/>
    <n v="283226"/>
    <n v="1"/>
    <s v="ATO"/>
    <s v="U-M007311926-SL-SC-NR"/>
    <n v="663500"/>
    <s v="US5T100001"/>
    <s v="US5T"/>
    <m/>
    <m/>
    <m/>
    <m/>
    <m/>
    <m/>
    <m/>
    <m/>
  </r>
  <r>
    <n v="44422"/>
    <x v="0"/>
    <x v="1"/>
    <x v="4"/>
    <m/>
    <s v="880882452513"/>
    <s v="Virgin"/>
    <s v="Indie Retail"/>
    <d v="2025-02-01T00:00:00"/>
    <d v="2025-02-28T00:00:00"/>
    <s v="CELEBRATE BLACK HISTORY MONTH"/>
    <n v="283226"/>
    <n v="34"/>
    <s v="ATO"/>
    <s v="U-M007311926-SL-SC-NR"/>
    <n v="663500"/>
    <s v="US5T100001"/>
    <s v="US5T"/>
    <m/>
    <m/>
    <m/>
    <m/>
    <m/>
    <m/>
    <m/>
    <m/>
  </r>
  <r>
    <n v="44422"/>
    <x v="0"/>
    <x v="1"/>
    <x v="6"/>
    <m/>
    <s v="880882584610"/>
    <s v="Virgin"/>
    <s v="Indie Retail"/>
    <d v="2025-02-01T00:00:00"/>
    <d v="2025-02-28T00:00:00"/>
    <s v="CELEBRATE BLACK HISTORY MONTH"/>
    <n v="283226"/>
    <n v="17"/>
    <s v="ATO"/>
    <s v="U-M007311926-SL-SC-NR"/>
    <n v="663500"/>
    <s v="US5T100001"/>
    <s v="US5T"/>
    <m/>
    <m/>
    <m/>
    <m/>
    <m/>
    <m/>
    <m/>
    <m/>
  </r>
  <r>
    <n v="44422"/>
    <x v="0"/>
    <x v="1"/>
    <x v="6"/>
    <m/>
    <s v="880882594923"/>
    <s v="Virgin"/>
    <s v="Indie Retail"/>
    <d v="2025-02-01T00:00:00"/>
    <d v="2025-02-28T00:00:00"/>
    <s v="CELEBRATE BLACK HISTORY MONTH"/>
    <n v="283226"/>
    <n v="2"/>
    <s v="ATO"/>
    <s v="U-M007311926-SL-SC-NR"/>
    <n v="663500"/>
    <s v="US5T100001"/>
    <s v="US5T"/>
    <m/>
    <m/>
    <m/>
    <m/>
    <m/>
    <m/>
    <m/>
    <m/>
  </r>
  <r>
    <n v="44422"/>
    <x v="0"/>
    <x v="1"/>
    <x v="3"/>
    <m/>
    <s v="880882646219"/>
    <s v="Virgin"/>
    <s v="Indie Retail"/>
    <d v="2025-02-01T00:00:00"/>
    <d v="2025-02-28T00:00:00"/>
    <s v="CELEBRATE BLACK HISTORY MONTH"/>
    <n v="283226"/>
    <n v="9"/>
    <s v="ATO"/>
    <s v="U-M007311926-SL-SC-NR"/>
    <n v="663500"/>
    <s v="US5T100001"/>
    <s v="US5T"/>
    <m/>
    <m/>
    <m/>
    <m/>
    <m/>
    <m/>
    <m/>
    <m/>
  </r>
  <r>
    <n v="44422"/>
    <x v="0"/>
    <x v="1"/>
    <x v="3"/>
    <m/>
    <s v="880882646325"/>
    <s v="Virgin"/>
    <s v="Indie Retail"/>
    <d v="2025-02-01T00:00:00"/>
    <d v="2025-02-28T00:00:00"/>
    <s v="CELEBRATE BLACK HISTORY MONTH"/>
    <n v="283226"/>
    <n v="4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219"/>
    <s v="Virgin"/>
    <s v="Indie Retail"/>
    <d v="2024-12-01T00:00:00"/>
    <d v="2024-12-28T00:00:00"/>
    <s v="BEST OF 2024 SALE"/>
    <n v="280232"/>
    <n v="13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Indie Retail"/>
    <d v="2024-12-01T00:00:00"/>
    <d v="2024-12-28T00:00:00"/>
    <s v="BEST OF 2024 SALE"/>
    <n v="280232"/>
    <n v="3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219"/>
    <s v="Virgin"/>
    <s v="Barnes &amp; Noble"/>
    <d v="2024-11-25T00:00:00"/>
    <d v="2024-12-29T00:00:00"/>
    <s v="ALBUMS OF THE MONTH - 11 NOV 2024"/>
    <n v="280529"/>
    <n v="121.6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219"/>
    <s v="Virgin"/>
    <s v="Barnes &amp; Noble"/>
    <d v="2024-11-25T00:00:00"/>
    <d v="2024-12-29T00:00:00"/>
    <s v="Music Deals"/>
    <n v="280721"/>
    <n v="7.6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Barnes &amp; Noble"/>
    <d v="2024-11-25T00:00:00"/>
    <d v="2024-12-29T00:00:00"/>
    <s v="EC 03 - DSCVR"/>
    <n v="280529"/>
    <n v="100.8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Barnes &amp; Noble"/>
    <d v="2024-11-25T00:00:00"/>
    <d v="2024-12-29T00:00:00"/>
    <s v="Music Deals"/>
    <n v="280721"/>
    <n v="11.2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219"/>
    <s v="Virgin"/>
    <s v="Barnes &amp; Noble"/>
    <d v="2024-12-30T00:00:00"/>
    <d v="2025-01-05T00:00:00"/>
    <s v="ALBUMS OF THE MONTH - 11 NOV 2024"/>
    <n v="281553"/>
    <n v="24.32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Barnes &amp; Noble"/>
    <d v="2024-12-30T00:00:00"/>
    <d v="2025-01-05T00:00:00"/>
    <s v="EC 03 - DSCVR"/>
    <n v="281553"/>
    <n v="6.4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Barnes &amp; Noble"/>
    <d v="2024-12-30T00:00:00"/>
    <d v="2025-01-05T00:00:00"/>
    <s v="Music Deals"/>
    <n v="281774"/>
    <n v="1.6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Barnes &amp; Noble"/>
    <d v="2025-01-06T00:00:00"/>
    <d v="2025-01-26T00:00:00"/>
    <s v="EC 03 - DSCVR"/>
    <n v="281669"/>
    <n v="15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Barnes &amp; Noble"/>
    <d v="2025-01-06T00:00:00"/>
    <d v="2025-01-26T00:00:00"/>
    <s v="Music Deals"/>
    <n v="281838"/>
    <n v="1"/>
    <s v="ATO"/>
    <s v="U-M007311926-SL-SC-NR"/>
    <n v="663500"/>
    <s v="US5T100001"/>
    <s v="US5T"/>
    <m/>
    <m/>
    <m/>
    <m/>
    <m/>
    <m/>
    <m/>
    <m/>
  </r>
  <r>
    <n v="44422"/>
    <x v="0"/>
    <x v="2"/>
    <x v="7"/>
    <m/>
    <s v="880882633325"/>
    <s v="Virgin"/>
    <s v="Barnes &amp; Noble"/>
    <d v="2025-01-27T00:00:00"/>
    <d v="2025-02-23T00:00:00"/>
    <s v="EC 03 - DSCVR"/>
    <n v="282713"/>
    <n v="3"/>
    <s v="ATO"/>
    <s v="U-M007311926-SL-SC-NR"/>
    <n v="663500"/>
    <s v="US5T100001"/>
    <s v="US5T"/>
    <m/>
    <m/>
    <m/>
    <m/>
    <m/>
    <m/>
    <m/>
    <m/>
  </r>
  <r>
    <n v="44422"/>
    <x v="0"/>
    <x v="3"/>
    <x v="8"/>
    <m/>
    <s v="880882576028"/>
    <s v="Virgin"/>
    <s v="Barnes &amp; Noble"/>
    <d v="2024-12-07T00:00:00"/>
    <d v="2024-12-29T00:00:00"/>
    <s v="EC 03 - DSCVR"/>
    <n v="280529"/>
    <n v="5"/>
    <s v="ATO"/>
    <s v="U-M007311926-SL-SC-NR"/>
    <n v="663500"/>
    <s v="US5T100001"/>
    <s v="US5T"/>
    <m/>
    <m/>
    <m/>
    <m/>
    <m/>
    <m/>
    <m/>
    <m/>
  </r>
  <r>
    <n v="44422"/>
    <x v="0"/>
    <x v="3"/>
    <x v="8"/>
    <m/>
    <s v="880882576028"/>
    <s v="Virgin"/>
    <s v="Barnes &amp; Noble"/>
    <d v="2024-12-30T00:00:00"/>
    <d v="2025-01-05T00:00:00"/>
    <s v="EC 03 - DSCVR"/>
    <n v="281553"/>
    <n v="1"/>
    <s v="ATO"/>
    <s v="U-M007311926-SL-SC-NR"/>
    <n v="663500"/>
    <s v="US5T100001"/>
    <s v="US5T"/>
    <m/>
    <m/>
    <m/>
    <m/>
    <m/>
    <m/>
    <m/>
    <m/>
  </r>
  <r>
    <n v="44422"/>
    <x v="0"/>
    <x v="3"/>
    <x v="8"/>
    <m/>
    <s v="880882576028"/>
    <s v="Virgin"/>
    <s v="Barnes &amp; Noble"/>
    <d v="2025-01-06T00:00:00"/>
    <d v="2025-01-26T00:00:00"/>
    <s v="EC 03 - DSCVR"/>
    <n v="281669"/>
    <n v="3"/>
    <s v="ATO"/>
    <s v="U-M007311926-SL-SC-NR"/>
    <n v="663500"/>
    <s v="US5T100001"/>
    <s v="US5T"/>
    <m/>
    <m/>
    <m/>
    <m/>
    <m/>
    <m/>
    <m/>
    <m/>
  </r>
  <r>
    <n v="44422"/>
    <x v="0"/>
    <x v="3"/>
    <x v="8"/>
    <m/>
    <s v="880882576028"/>
    <s v="Virgin"/>
    <s v="Barnes &amp; Noble"/>
    <d v="2025-01-27T00:00:00"/>
    <d v="2025-02-23T00:00:00"/>
    <s v="EC 03 - DSCVR"/>
    <n v="282713"/>
    <n v="1"/>
    <s v="ATO"/>
    <s v="U-M007311926-SL-SC-NR"/>
    <n v="663500"/>
    <s v="US5T100001"/>
    <s v="US5T"/>
    <m/>
    <m/>
    <m/>
    <m/>
    <m/>
    <m/>
    <m/>
    <m/>
  </r>
  <r>
    <n v="44422"/>
    <x v="0"/>
    <x v="4"/>
    <x v="9"/>
    <m/>
    <s v="880882421311"/>
    <s v="Virgin"/>
    <s v="Indie Retail"/>
    <d v="2025-01-12T00:00:00"/>
    <d v="2025-02-01T00:00:00"/>
    <s v="GRAMMYS - PAST &amp; PRESENT"/>
    <n v="282148"/>
    <n v="12"/>
    <s v="ATO"/>
    <s v="U-M007311926-SL-SC-NR"/>
    <n v="663500"/>
    <s v="US5T100001"/>
    <s v="US5T"/>
    <m/>
    <m/>
    <m/>
    <m/>
    <m/>
    <m/>
    <m/>
    <m/>
  </r>
  <r>
    <n v="44422"/>
    <x v="0"/>
    <x v="4"/>
    <x v="9"/>
    <m/>
    <s v="880882223724"/>
    <s v="Virgin"/>
    <s v="Indie Retail"/>
    <d v="2025-01-12T00:00:00"/>
    <d v="2025-02-01T00:00:00"/>
    <s v="GRAMMYS - PAST &amp; PRESENT"/>
    <n v="282148"/>
    <n v="1"/>
    <s v="ATO"/>
    <s v="U-M007311926-SL-SC-NR"/>
    <n v="663500"/>
    <s v="US5T100001"/>
    <s v="US5T"/>
    <m/>
    <m/>
    <m/>
    <m/>
    <m/>
    <m/>
    <m/>
    <m/>
  </r>
  <r>
    <n v="44422"/>
    <x v="0"/>
    <x v="5"/>
    <x v="10"/>
    <m/>
    <s v="880882445423"/>
    <s v="Virgin"/>
    <s v="Barnes &amp; Noble"/>
    <d v="2024-12-30T00:00:00"/>
    <d v="2025-01-05T00:00:00"/>
    <s v="CD BIN"/>
    <n v="281553"/>
    <n v="2"/>
    <s v="ATO"/>
    <s v="U-M007311926-SL-SC-NR"/>
    <n v="663500"/>
    <s v="US5T100001"/>
    <s v="US5T"/>
    <m/>
    <m/>
    <m/>
    <m/>
    <m/>
    <m/>
    <m/>
    <m/>
  </r>
  <r>
    <n v="44422"/>
    <x v="0"/>
    <x v="5"/>
    <x v="10"/>
    <m/>
    <s v="880882445423"/>
    <s v="Virgin"/>
    <s v="Barnes &amp; Noble"/>
    <d v="2025-01-27T00:00:00"/>
    <d v="2025-02-23T00:00:00"/>
    <s v="CD BIN"/>
    <n v="282713"/>
    <n v="1"/>
    <s v="ATO"/>
    <s v="U-M007311926-SL-SC-NR"/>
    <n v="663500"/>
    <s v="US5T100001"/>
    <s v="US5T"/>
    <m/>
    <m/>
    <m/>
    <m/>
    <m/>
    <m/>
    <m/>
    <m/>
  </r>
  <r>
    <n v="44111"/>
    <x v="0"/>
    <x v="6"/>
    <x v="11"/>
    <m/>
    <s v="880882648022"/>
    <s v="Virgin"/>
    <s v="Online Advertising"/>
    <d v="2025-03-14T00:00:00"/>
    <d v="2025-03-20T00:00:00"/>
    <s v="DEEP DISCOUNT CD LANDING PAGE"/>
    <n v="686868"/>
    <n v="55"/>
    <s v="ATO"/>
    <s v="U-M007311926-SL-SC-NR"/>
    <n v="663500"/>
    <s v="US5T100001"/>
    <s v="US5T"/>
    <m/>
    <m/>
    <m/>
    <m/>
    <m/>
    <m/>
    <m/>
    <m/>
  </r>
  <r>
    <n v="44422"/>
    <x v="0"/>
    <x v="6"/>
    <x v="11"/>
    <m/>
    <s v=" 880882647919"/>
    <s v="Virgin"/>
    <s v="Indie Retail"/>
    <d v="2025-03-01T00:00:00"/>
    <d v="2025-03-31T00:00:00"/>
    <s v="March Coming Soon"/>
    <s v=" 685735"/>
    <n v="300"/>
    <s v="ATO"/>
    <s v="U-M007311926-SL-SC-NR"/>
    <n v="663500"/>
    <s v="US5T100001"/>
    <s v="US5T"/>
    <m/>
    <m/>
    <m/>
    <m/>
    <m/>
    <m/>
    <m/>
    <m/>
  </r>
  <r>
    <n v="44422"/>
    <x v="0"/>
    <x v="7"/>
    <x v="12"/>
    <m/>
    <s v="880882595210"/>
    <s v="Virgin"/>
    <s v="Indie Retail"/>
    <d v="2024-12-01T00:00:00"/>
    <d v="2024-12-28T00:00:00"/>
    <s v="BEST OF 2024 SALE"/>
    <n v="280232"/>
    <n v="10"/>
    <s v="ATO"/>
    <s v="U-M007311926-SL-SC-NR"/>
    <n v="663500"/>
    <s v="US5T100001"/>
    <s v="US5T"/>
    <m/>
    <m/>
    <m/>
    <m/>
    <m/>
    <m/>
    <m/>
    <m/>
  </r>
  <r>
    <n v="44422"/>
    <x v="0"/>
    <x v="7"/>
    <x v="12"/>
    <m/>
    <s v="880882606626"/>
    <s v="Virgin"/>
    <s v="Indie Retail"/>
    <d v="2024-12-01T00:00:00"/>
    <d v="2024-12-28T00:00:00"/>
    <s v="BEST OF 2024 SALE"/>
    <n v="280232"/>
    <n v="1"/>
    <s v="ATO"/>
    <s v="U-M007311926-SL-SC-NR"/>
    <n v="663500"/>
    <s v="US5T100001"/>
    <s v="US5T"/>
    <m/>
    <m/>
    <m/>
    <m/>
    <m/>
    <m/>
    <m/>
    <m/>
  </r>
  <r>
    <n v="44422"/>
    <x v="1"/>
    <x v="8"/>
    <x v="13"/>
    <m/>
    <s v="880882643423"/>
    <s v="Virgin"/>
    <s v="Barnes &amp; Noble"/>
    <d v="2024-12-13T00:00:00"/>
    <d v="2024-12-29T00:00:00"/>
    <s v="NR Fixture"/>
    <n v="280529"/>
    <n v="176"/>
    <s v="ATO"/>
    <s v="U-M007311926-SL-SC-NR"/>
    <n v="663500"/>
    <s v="US5T100001"/>
    <s v="US5T"/>
    <m/>
    <m/>
    <m/>
    <m/>
    <m/>
    <m/>
    <m/>
    <m/>
  </r>
  <r>
    <n v="44422"/>
    <x v="2"/>
    <x v="8"/>
    <x v="13"/>
    <m/>
    <s v="880882643423"/>
    <s v="Virgin"/>
    <s v="Barnes &amp; Noble"/>
    <d v="2024-11-25T00:00:00"/>
    <d v="2024-12-29T00:00:00"/>
    <s v="Music Deals"/>
    <n v="280721"/>
    <n v="23"/>
    <s v="ATO"/>
    <s v="U-M007311926-SL-SC-NR"/>
    <n v="663500"/>
    <s v="US5T100001"/>
    <s v="US5T"/>
    <m/>
    <m/>
    <m/>
    <m/>
    <m/>
    <m/>
    <m/>
    <m/>
  </r>
  <r>
    <n v="44422"/>
    <x v="1"/>
    <x v="8"/>
    <x v="13"/>
    <m/>
    <s v="880882643423"/>
    <s v="Virgin"/>
    <s v="Barnes &amp; Noble"/>
    <d v="2024-12-30T00:00:00"/>
    <d v="2025-01-05T00:00:00"/>
    <s v="NR Fixture"/>
    <n v="281553"/>
    <n v="26"/>
    <s v="ATO"/>
    <s v="U-M007311926-SL-SC-NR"/>
    <n v="663500"/>
    <s v="US5T100001"/>
    <s v="US5T"/>
    <m/>
    <m/>
    <m/>
    <m/>
    <m/>
    <m/>
    <m/>
    <m/>
  </r>
  <r>
    <n v="44422"/>
    <x v="2"/>
    <x v="8"/>
    <x v="13"/>
    <m/>
    <s v="880882643423"/>
    <s v="Virgin"/>
    <s v="Barnes &amp; Noble"/>
    <d v="2024-12-30T00:00:00"/>
    <d v="2025-01-05T00:00:00"/>
    <s v="Music Deals"/>
    <n v="281774"/>
    <n v="1"/>
    <s v="ATO"/>
    <s v="U-M007311926-SL-SC-NR"/>
    <n v="663500"/>
    <s v="US5T100001"/>
    <s v="US5T"/>
    <m/>
    <m/>
    <m/>
    <m/>
    <m/>
    <m/>
    <m/>
    <m/>
  </r>
  <r>
    <n v="44422"/>
    <x v="0"/>
    <x v="9"/>
    <x v="14"/>
    <m/>
    <s v="880882600921"/>
    <s v="Virgin"/>
    <s v="Barnes &amp; Noble"/>
    <d v="2024-12-07T00:00:00"/>
    <d v="2024-12-29T00:00:00"/>
    <s v="ABIN"/>
    <n v="280529"/>
    <n v="1"/>
    <s v="ATO"/>
    <s v="U-M007311926-SL-SC-NR"/>
    <n v="663500"/>
    <s v="US5T100001"/>
    <s v="US5T"/>
    <m/>
    <m/>
    <m/>
    <m/>
    <m/>
    <m/>
    <m/>
    <m/>
  </r>
  <r>
    <n v="44422"/>
    <x v="0"/>
    <x v="9"/>
    <x v="14"/>
    <m/>
    <s v="880882600921"/>
    <s v="Virgin"/>
    <s v="Barnes &amp; Noble"/>
    <d v="2024-12-07T00:00:00"/>
    <d v="2024-12-29T00:00:00"/>
    <s v="20% off "/>
    <n v="280721"/>
    <n v="2"/>
    <s v="ATO"/>
    <s v="U-M007311926-SL-SC-NR"/>
    <n v="663500"/>
    <s v="US5T100001"/>
    <s v="US5T"/>
    <m/>
    <m/>
    <m/>
    <m/>
    <m/>
    <m/>
    <m/>
    <m/>
  </r>
  <r>
    <n v="44422"/>
    <x v="0"/>
    <x v="9"/>
    <x v="14"/>
    <m/>
    <s v="880882600921"/>
    <s v="Virgin"/>
    <s v="Barnes &amp; Noble"/>
    <d v="2025-01-06T00:00:00"/>
    <d v="2025-01-26T00:00:00"/>
    <s v="ABIN"/>
    <n v="281669"/>
    <n v="1"/>
    <s v="BINEBIAI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Indie Retail"/>
    <d v="2024-12-01T00:00:00"/>
    <d v="2024-12-28T00:00:00"/>
    <s v="BEST OF 2024 SALE"/>
    <n v="280232"/>
    <n v="1"/>
    <s v="ATO"/>
    <s v="U-M007311926-SL-SC-NR"/>
    <n v="663500"/>
    <s v="US5T100001"/>
    <s v="US5T"/>
    <m/>
    <m/>
    <m/>
    <m/>
    <m/>
    <m/>
    <m/>
    <m/>
  </r>
  <r>
    <n v="44422"/>
    <x v="0"/>
    <x v="10"/>
    <x v="16"/>
    <m/>
    <s v="880882470227"/>
    <s v="Virgin"/>
    <s v="Barnes &amp; Noble"/>
    <d v="2024-12-07T00:00:00"/>
    <d v="2024-12-29T00:00:00"/>
    <s v="CD BIN"/>
    <n v="280529"/>
    <n v="2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4-11-25T00:00:00"/>
    <d v="2024-12-29T00:00:00"/>
    <s v="EC 03 - DSCVR"/>
    <n v="280529"/>
    <n v="24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4-11-25T00:00:00"/>
    <d v="2024-12-29T00:00:00"/>
    <s v="Music Deals"/>
    <n v="280721"/>
    <n v="3"/>
    <s v="ATO"/>
    <s v="U-M007311926-SL-SC-NR"/>
    <n v="663500"/>
    <s v="US5T100001"/>
    <s v="US5T"/>
    <m/>
    <m/>
    <m/>
    <m/>
    <m/>
    <m/>
    <m/>
    <m/>
  </r>
  <r>
    <n v="44422"/>
    <x v="0"/>
    <x v="10"/>
    <x v="16"/>
    <m/>
    <s v="880882470227"/>
    <s v="Virgin"/>
    <s v="Barnes &amp; Noble"/>
    <d v="2024-12-30T00:00:00"/>
    <d v="2025-01-05T00:00:00"/>
    <s v="CD BIN"/>
    <n v="281553"/>
    <n v="2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4-12-30T00:00:00"/>
    <d v="2025-01-05T00:00:00"/>
    <s v="EC 03 - DSCVR"/>
    <n v="281553"/>
    <n v="2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4-12-30T00:00:00"/>
    <d v="2025-01-05T00:00:00"/>
    <s v="Music Deals"/>
    <n v="281774"/>
    <n v="1"/>
    <s v="ATO"/>
    <s v="U-M007311926-SL-SC-NR"/>
    <n v="663500"/>
    <s v="US5T100001"/>
    <s v="US5T"/>
    <m/>
    <m/>
    <m/>
    <m/>
    <m/>
    <m/>
    <m/>
    <m/>
  </r>
  <r>
    <n v="44422"/>
    <x v="0"/>
    <x v="10"/>
    <x v="16"/>
    <m/>
    <s v="880882470227"/>
    <s v="Virgin"/>
    <s v="Barnes &amp; Noble"/>
    <d v="2025-01-06T00:00:00"/>
    <d v="2025-01-26T00:00:00"/>
    <s v="CD BIN"/>
    <n v="281669"/>
    <n v="2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5-01-06T00:00:00"/>
    <d v="2025-01-26T00:00:00"/>
    <s v="EC 03 - DSCVR"/>
    <n v="281669"/>
    <n v="11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5-01-06T00:00:00"/>
    <d v="2025-01-26T00:00:00"/>
    <s v="Music Deals"/>
    <n v="281838"/>
    <n v="1"/>
    <s v="ATO"/>
    <s v="U-M007311926-SL-SC-NR"/>
    <n v="663500"/>
    <s v="US5T100001"/>
    <s v="US5T"/>
    <m/>
    <m/>
    <m/>
    <m/>
    <m/>
    <m/>
    <m/>
    <m/>
  </r>
  <r>
    <n v="44422"/>
    <x v="0"/>
    <x v="10"/>
    <x v="16"/>
    <m/>
    <s v="880882470227"/>
    <s v="Virgin"/>
    <s v="Barnes &amp; Noble"/>
    <d v="2025-01-27T00:00:00"/>
    <d v="2025-02-23T00:00:00"/>
    <s v="CD BIN"/>
    <n v="282713"/>
    <n v="2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5-01-27T00:00:00"/>
    <d v="2025-02-23T00:00:00"/>
    <s v="EC 03 - DSCVR"/>
    <n v="282713"/>
    <n v="6"/>
    <s v="ATO"/>
    <s v="U-M007311926-SL-SC-NR"/>
    <n v="663500"/>
    <s v="US5T100001"/>
    <s v="US5T"/>
    <m/>
    <m/>
    <m/>
    <m/>
    <m/>
    <m/>
    <m/>
    <m/>
  </r>
  <r>
    <n v="44422"/>
    <x v="0"/>
    <x v="10"/>
    <x v="15"/>
    <m/>
    <s v="880882630522"/>
    <s v="Virgin"/>
    <s v="Barnes &amp; Noble"/>
    <d v="2025-01-27T00:00:00"/>
    <d v="2025-02-23T00:00:00"/>
    <s v="Music Deals"/>
    <n v="282875"/>
    <n v="2"/>
    <s v="ATO"/>
    <s v="U-M007311926-SL-SC-NR"/>
    <n v="663500"/>
    <s v="US5T100001"/>
    <s v="US5T"/>
    <m/>
    <m/>
    <m/>
    <m/>
    <m/>
    <m/>
    <m/>
    <m/>
  </r>
  <r>
    <n v="44111"/>
    <x v="0"/>
    <x v="11"/>
    <x v="17"/>
    <m/>
    <s v="880882648725"/>
    <s v="Virgin"/>
    <s v="Online Advertising"/>
    <d v="2025-02-21T00:00:00"/>
    <d v="2025-02-27T00:00:00"/>
    <s v="DEEP DISCOUNT HERO &amp; ROOM"/>
    <s v="685692"/>
    <n v="80"/>
    <s v="ATO"/>
    <s v="U-M007311926-SL-SC-NR"/>
    <n v="663500"/>
    <s v="US5T100001"/>
    <s v="US5T"/>
    <m/>
    <m/>
    <m/>
    <m/>
    <m/>
    <m/>
    <m/>
    <m/>
  </r>
  <r>
    <n v="44422"/>
    <x v="0"/>
    <x v="11"/>
    <x v="17"/>
    <m/>
    <s v=" 880882648619"/>
    <s v="Virgin"/>
    <s v="Indie Retail"/>
    <d v="2025-02-01T00:00:00"/>
    <d v="2025-02-28T00:00:00"/>
    <s v=" Comimg Soon FEB"/>
    <s v=" 281504"/>
    <n v="300"/>
    <s v="ATO"/>
    <s v="U-M007311926-SL-SC-NR"/>
    <n v="663500"/>
    <s v="US5T100001"/>
    <s v="US5T"/>
    <m/>
    <m/>
    <m/>
    <m/>
    <m/>
    <m/>
    <m/>
    <m/>
  </r>
  <r>
    <n v="44422"/>
    <x v="0"/>
    <x v="11"/>
    <x v="17"/>
    <m/>
    <s v="880882648725"/>
    <s v="Virgin"/>
    <s v="Barnes &amp; Noble"/>
    <d v="2025-01-27T00:00:00"/>
    <d v="2025-02-23T00:00:00"/>
    <s v="ABIN"/>
    <n v="282713"/>
    <n v="5"/>
    <s v="ATO"/>
    <s v="U-M007311926-SL-SC-NR"/>
    <n v="663500"/>
    <s v="US5T100001"/>
    <s v="US5T"/>
    <m/>
    <m/>
    <m/>
    <m/>
    <m/>
    <m/>
    <m/>
    <m/>
  </r>
  <r>
    <n v="44422"/>
    <x v="0"/>
    <x v="11"/>
    <x v="17"/>
    <m/>
    <s v="880882648725"/>
    <s v="Virgin"/>
    <s v="Barnes &amp; Noble"/>
    <d v="2025-01-27T00:00:00"/>
    <d v="2025-02-23T00:00:00"/>
    <s v="Music Deals"/>
    <n v="282875"/>
    <n v="1"/>
    <s v="ATO"/>
    <s v="U-M007311926-SL-SC-NR"/>
    <n v="663500"/>
    <s v="US5T100001"/>
    <s v="US5T"/>
    <m/>
    <m/>
    <m/>
    <m/>
    <m/>
    <m/>
    <m/>
    <m/>
  </r>
  <r>
    <n v="44422"/>
    <x v="0"/>
    <x v="12"/>
    <x v="18"/>
    <m/>
    <s v="880882359317"/>
    <s v="Virgin"/>
    <s v="Indie Retail"/>
    <d v="2025-02-01T00:00:00"/>
    <d v="2025-02-28T00:00:00"/>
    <s v="CELEBRATE BLACK HISTORY MONTH"/>
    <n v="283226"/>
    <n v="7"/>
    <s v="ATO"/>
    <s v="U-M007311926-SL-SC-NR"/>
    <n v="663500"/>
    <s v="US5T100001"/>
    <s v="US5T"/>
    <m/>
    <m/>
    <m/>
    <m/>
    <m/>
    <m/>
    <m/>
    <m/>
  </r>
  <r>
    <n v="44422"/>
    <x v="0"/>
    <x v="12"/>
    <x v="18"/>
    <m/>
    <s v="880882359324"/>
    <s v="Virgin"/>
    <s v="Indie Retail"/>
    <d v="2025-02-01T00:00:00"/>
    <d v="2025-02-28T00:00:00"/>
    <s v="CELEBRATE BLACK HISTORY MONTH"/>
    <n v="283226"/>
    <n v="1"/>
    <s v="ATO"/>
    <s v="U-M007311926-SL-SC-NR"/>
    <n v="663500"/>
    <s v="US5T100001"/>
    <s v="US5T"/>
    <m/>
    <m/>
    <m/>
    <m/>
    <m/>
    <m/>
    <m/>
    <m/>
  </r>
  <r>
    <n v="44422"/>
    <x v="0"/>
    <x v="13"/>
    <x v="19"/>
    <m/>
    <s v="886973047828"/>
    <s v="Virgin"/>
    <s v="Barnes &amp; Noble"/>
    <d v="2024-11-25T00:00:00"/>
    <d v="2024-12-29T00:00:00"/>
    <s v="30% off "/>
    <n v="280721"/>
    <n v="15.8"/>
    <s v="ATO"/>
    <s v="U-M007311926-SL-SC-NR"/>
    <n v="663500"/>
    <s v="US5T100001"/>
    <s v="US5T"/>
    <m/>
    <m/>
    <m/>
    <m/>
    <m/>
    <m/>
    <m/>
    <m/>
  </r>
  <r>
    <n v="44422"/>
    <x v="0"/>
    <x v="14"/>
    <x v="20"/>
    <m/>
    <s v="8435395504284"/>
    <s v="Virgin"/>
    <s v="Indie Retail"/>
    <d v="2025-02-01T00:00:00"/>
    <d v="2025-02-28T00:00:00"/>
    <s v="CELEBRATE BLACK HISTORY MONTH"/>
    <n v="283226"/>
    <n v="2"/>
    <s v="ATO"/>
    <s v="U-M007311926-SL-SC-NR"/>
    <n v="663500"/>
    <s v="US5T100001"/>
    <s v="US5T"/>
    <m/>
    <m/>
    <m/>
    <m/>
    <m/>
    <m/>
    <m/>
    <m/>
  </r>
  <r>
    <n v="44422"/>
    <x v="0"/>
    <x v="14"/>
    <x v="21"/>
    <m/>
    <s v="8435395504321"/>
    <s v="Virgin"/>
    <s v="Indie Retail"/>
    <d v="2025-02-01T00:00:00"/>
    <d v="2025-02-28T00:00:00"/>
    <s v="CELEBRATE BLACK HISTORY MONTH"/>
    <n v="283226"/>
    <n v="2"/>
    <s v="ATO"/>
    <s v="U-M007311926-SL-SC-NR"/>
    <n v="663500"/>
    <s v="US5T100001"/>
    <s v="US5T"/>
    <m/>
    <m/>
    <m/>
    <m/>
    <m/>
    <m/>
    <m/>
    <m/>
  </r>
  <r>
    <n v="44422"/>
    <x v="0"/>
    <x v="15"/>
    <x v="22"/>
    <m/>
    <s v="880882550820"/>
    <s v="Virgin"/>
    <s v="Barnes &amp; Noble"/>
    <d v="2024-12-07T00:00:00"/>
    <d v="2024-12-29T00:00:00"/>
    <s v="EC 03 - DSCVR"/>
    <n v="280529"/>
    <n v="4"/>
    <s v="ATO"/>
    <s v="U-M007311926-SL-SC-NR"/>
    <n v="663500"/>
    <s v="US5T100001"/>
    <s v="US5T"/>
    <m/>
    <m/>
    <m/>
    <m/>
    <m/>
    <m/>
    <m/>
    <m/>
  </r>
  <r>
    <n v="44422"/>
    <x v="0"/>
    <x v="15"/>
    <x v="22"/>
    <m/>
    <s v="880882550820"/>
    <s v="Virgin"/>
    <s v="Barnes &amp; Noble"/>
    <d v="2024-12-30T00:00:00"/>
    <d v="2025-01-05T00:00:00"/>
    <s v="EC 03 - DSCVR"/>
    <n v="281553"/>
    <n v="2"/>
    <s v="ATO"/>
    <s v="U-M007311926-SL-SC-NR"/>
    <n v="663500"/>
    <s v="US5T100001"/>
    <s v="US5T"/>
    <m/>
    <m/>
    <m/>
    <m/>
    <m/>
    <m/>
    <m/>
    <m/>
  </r>
  <r>
    <n v="44422"/>
    <x v="0"/>
    <x v="15"/>
    <x v="22"/>
    <m/>
    <s v="880882550820"/>
    <s v="Virgin"/>
    <s v="Barnes &amp; Noble"/>
    <d v="2025-01-06T00:00:00"/>
    <d v="2025-01-26T00:00:00"/>
    <s v="EC 03 - DSCVR"/>
    <n v="281669"/>
    <n v="2"/>
    <s v="ATO"/>
    <s v="U-M007311926-SL-SC-NR"/>
    <n v="663500"/>
    <s v="US5T100001"/>
    <s v="US5T"/>
    <m/>
    <m/>
    <m/>
    <m/>
    <m/>
    <m/>
    <m/>
    <m/>
  </r>
  <r>
    <n v="44422"/>
    <x v="0"/>
    <x v="15"/>
    <x v="22"/>
    <m/>
    <s v="880882550820"/>
    <s v="Virgin"/>
    <s v="Barnes &amp; Noble"/>
    <d v="2025-01-27T00:00:00"/>
    <d v="2025-02-23T00:00:00"/>
    <s v="EC 03 - DSCVR"/>
    <n v="282713"/>
    <n v="1"/>
    <s v="ATO"/>
    <s v="U-M007311926-SL-SC-NR"/>
    <n v="663500"/>
    <s v="US5T100001"/>
    <s v="US5T"/>
    <m/>
    <m/>
    <m/>
    <m/>
    <m/>
    <m/>
    <m/>
    <m/>
  </r>
  <r>
    <n v="44422"/>
    <x v="0"/>
    <x v="16"/>
    <x v="23"/>
    <m/>
    <s v=" 880882654221"/>
    <s v="Virgin"/>
    <s v="Indie Retail"/>
    <d v="2025-01-01T00:00:00"/>
    <d v="2025-01-31T00:00:00"/>
    <s v=" INDY CS"/>
    <s v=" 280994"/>
    <n v="300"/>
    <s v="ATO"/>
    <s v="U-M007311926-SL-SC-NR"/>
    <n v="663500"/>
    <s v="US5T100001"/>
    <s v="US5T"/>
    <m/>
    <m/>
    <m/>
    <m/>
    <m/>
    <m/>
    <m/>
    <m/>
  </r>
  <r>
    <n v="44111"/>
    <x v="0"/>
    <x v="16"/>
    <x v="23"/>
    <m/>
    <s v="880882654221"/>
    <s v="Virgin"/>
    <s v="Online Advertising"/>
    <d v="2025-01-31T00:00:00"/>
    <d v="2025-02-06T00:00:00"/>
    <s v="DEEP DISCOUNT HERO &amp; ROOM"/>
    <s v="685723"/>
    <n v="80"/>
    <s v="ATO"/>
    <s v="U-M007311926-SL-SC-NR"/>
    <n v="663500"/>
    <s v="US5T100001"/>
    <s v="US5T"/>
    <m/>
    <m/>
    <m/>
    <m/>
    <m/>
    <m/>
    <m/>
    <m/>
  </r>
  <r>
    <n v="44422"/>
    <x v="0"/>
    <x v="16"/>
    <x v="23"/>
    <m/>
    <s v="880882654221"/>
    <s v="Virgin"/>
    <s v="Barnes &amp; Noble"/>
    <d v="2025-01-31T00:00:00"/>
    <d v="2025-02-23T00:00:00"/>
    <s v="ABIN"/>
    <n v="282713"/>
    <n v="11"/>
    <s v="ATO"/>
    <s v="U-M007311926-SL-SC-NR"/>
    <n v="663500"/>
    <s v="US5T100001"/>
    <s v="US5T"/>
    <m/>
    <m/>
    <m/>
    <m/>
    <m/>
    <m/>
    <m/>
    <m/>
  </r>
  <r>
    <n v="44422"/>
    <x v="0"/>
    <x v="16"/>
    <x v="23"/>
    <m/>
    <s v="880882654221"/>
    <s v="Virgin"/>
    <s v="Barnes &amp; Noble"/>
    <d v="2025-01-27T00:00:00"/>
    <d v="2025-02-23T00:00:00"/>
    <s v="Music Deals"/>
    <n v="282875"/>
    <n v="1"/>
    <s v="ATO"/>
    <s v="U-M007311926-SL-SC-NR"/>
    <n v="663500"/>
    <s v="US5T100001"/>
    <s v="US5T"/>
    <m/>
    <m/>
    <m/>
    <m/>
    <m/>
    <m/>
    <m/>
    <m/>
  </r>
  <r>
    <n v="44422"/>
    <x v="0"/>
    <x v="17"/>
    <x v="24"/>
    <m/>
    <s v="880882622329"/>
    <s v="Virgin"/>
    <s v="Barnes &amp; Noble"/>
    <d v="2024-12-07T00:00:00"/>
    <d v="2024-12-29T00:00:00"/>
    <s v="ABIN"/>
    <n v="280529"/>
    <n v="1"/>
    <s v="ATO"/>
    <s v="U-M007311926-SL-SC-NR"/>
    <n v="663500"/>
    <s v="US5T100001"/>
    <s v="US5T"/>
    <m/>
    <m/>
    <m/>
    <m/>
    <m/>
    <m/>
    <m/>
    <m/>
  </r>
  <r>
    <n v="44422"/>
    <x v="0"/>
    <x v="17"/>
    <x v="24"/>
    <m/>
    <s v="880882622329"/>
    <s v="Virgin"/>
    <s v="Barnes &amp; Noble"/>
    <d v="2024-12-30T00:00:00"/>
    <d v="2025-01-05T00:00:00"/>
    <s v="ABIN"/>
    <n v="281553"/>
    <n v="1"/>
    <s v="ATO"/>
    <s v="U-M007311926-SL-SC-NR"/>
    <n v="663500"/>
    <s v="US5T100001"/>
    <s v="US5T"/>
    <m/>
    <m/>
    <m/>
    <m/>
    <m/>
    <m/>
    <m/>
    <m/>
  </r>
  <r>
    <n v="44111"/>
    <x v="0"/>
    <x v="18"/>
    <x v="25"/>
    <m/>
    <s v="880882652227"/>
    <s v="Virgin"/>
    <s v="Online Advertising"/>
    <d v="2025-03-21T00:00:00"/>
    <d v="2025-03-27T00:00:00"/>
    <s v="DEEP DISCOUNT HERO &amp; ROOM"/>
    <n v="686874"/>
    <n v="155"/>
    <s v="ATO"/>
    <s v="U-M007311926-SL-SC-NR"/>
    <n v="663500"/>
    <s v="US5T100001"/>
    <s v="US5T"/>
    <m/>
    <m/>
    <m/>
    <m/>
    <m/>
    <m/>
    <m/>
    <m/>
  </r>
  <r>
    <n v="44422"/>
    <x v="0"/>
    <x v="18"/>
    <x v="25"/>
    <m/>
    <s v=" 880882653316"/>
    <s v="Virgin"/>
    <s v="Indie Retail"/>
    <d v="2025-03-01T00:00:00"/>
    <d v="2025-03-31T00:00:00"/>
    <s v="March Coming Soon"/>
    <s v=" 685736"/>
    <n v="300"/>
    <s v="ATO"/>
    <s v="U-M007311926-SL-SC-NR"/>
    <n v="663500"/>
    <s v="US5T100001"/>
    <s v="US5T"/>
    <m/>
    <m/>
    <m/>
    <m/>
    <m/>
    <m/>
    <m/>
    <m/>
  </r>
  <r>
    <n v="44422"/>
    <x v="0"/>
    <x v="19"/>
    <x v="26"/>
    <m/>
    <s v="880882614522"/>
    <s v="Virgin"/>
    <s v="Barnes &amp; Noble"/>
    <d v="2024-11-25T00:00:00"/>
    <d v="2024-11-27T00:00:00"/>
    <s v="20% off "/>
    <n v="280721"/>
    <n v="1"/>
    <s v="ATO"/>
    <s v="U-M007311926-SL-SC-NR"/>
    <n v="663500"/>
    <s v="US5T100001"/>
    <s v="US5T"/>
    <m/>
    <m/>
    <m/>
    <m/>
    <m/>
    <m/>
    <m/>
    <m/>
  </r>
  <r>
    <n v="44422"/>
    <x v="0"/>
    <x v="19"/>
    <x v="26"/>
    <m/>
    <s v="880882614522"/>
    <s v="Virgin"/>
    <s v="Barnes &amp; Noble"/>
    <d v="2024-12-07T00:00:00"/>
    <d v="2024-12-29T00:00:00"/>
    <s v="ABIN"/>
    <n v="280529"/>
    <n v="2"/>
    <s v="ATO"/>
    <s v="U-M007311926-SL-SC-NR"/>
    <n v="663500"/>
    <s v="US5T100001"/>
    <s v="US5T"/>
    <m/>
    <m/>
    <m/>
    <m/>
    <m/>
    <m/>
    <m/>
    <m/>
  </r>
  <r>
    <n v="44422"/>
    <x v="0"/>
    <x v="19"/>
    <x v="26"/>
    <m/>
    <s v="880882614522"/>
    <s v="Virgin"/>
    <s v="Barnes &amp; Noble"/>
    <d v="2024-12-30T00:00:00"/>
    <d v="2025-01-05T00:00:00"/>
    <s v="ABIN"/>
    <n v="281553"/>
    <n v="1"/>
    <s v="ATO"/>
    <s v="U-M007311926-SL-SC-NR"/>
    <n v="663500"/>
    <s v="US5T100001"/>
    <s v="US5T"/>
    <m/>
    <m/>
    <m/>
    <m/>
    <m/>
    <m/>
    <m/>
    <m/>
  </r>
  <r>
    <n v="44422"/>
    <x v="0"/>
    <x v="19"/>
    <x v="26"/>
    <m/>
    <s v="880882614522"/>
    <s v="Virgin"/>
    <s v="Barnes &amp; Noble"/>
    <d v="2025-01-06T00:00:00"/>
    <d v="2025-01-26T00:00:00"/>
    <s v="20% off "/>
    <n v="281838"/>
    <n v="1"/>
    <s v="ATO"/>
    <s v="U-M007311926-SL-SC-NR"/>
    <n v="663500"/>
    <s v="US5T100001"/>
    <s v="US5T"/>
    <m/>
    <m/>
    <m/>
    <m/>
    <m/>
    <m/>
    <m/>
    <m/>
  </r>
  <r>
    <n v="44422"/>
    <x v="0"/>
    <x v="19"/>
    <x v="26"/>
    <m/>
    <s v="880882614522"/>
    <s v="Virgin"/>
    <s v="Barnes &amp; Noble"/>
    <d v="2025-01-27T00:00:00"/>
    <d v="2025-02-23T00:00:00"/>
    <s v="ABIN"/>
    <n v="282713"/>
    <n v="1"/>
    <s v="ATO"/>
    <s v="U-M007311926-SL-SC-NR"/>
    <n v="663500"/>
    <s v="US5T100001"/>
    <s v="US5T"/>
    <m/>
    <m/>
    <m/>
    <m/>
    <m/>
    <m/>
    <m/>
    <m/>
  </r>
  <r>
    <n v="44422"/>
    <x v="0"/>
    <x v="20"/>
    <x v="27"/>
    <m/>
    <s v="880882573423"/>
    <s v="Virgin"/>
    <s v="Barnes &amp; Noble"/>
    <d v="2024-12-07T00:00:00"/>
    <d v="2024-12-29T00:00:00"/>
    <s v="CD BIN"/>
    <n v="280529"/>
    <n v="8"/>
    <s v="ATO"/>
    <s v="U-M007311926-SL-SC-NR"/>
    <n v="663500"/>
    <s v="US5T100001"/>
    <s v="US5T"/>
    <m/>
    <m/>
    <m/>
    <m/>
    <m/>
    <m/>
    <m/>
    <m/>
  </r>
  <r>
    <n v="44422"/>
    <x v="0"/>
    <x v="20"/>
    <x v="27"/>
    <m/>
    <s v="880882573423"/>
    <s v="Virgin"/>
    <s v="Barnes &amp; Noble"/>
    <d v="2024-12-30T00:00:00"/>
    <d v="2025-01-05T00:00:00"/>
    <s v="CD BIN"/>
    <n v="281553"/>
    <n v="2"/>
    <s v="ATO"/>
    <s v="U-M007311926-SL-SC-NR"/>
    <n v="663500"/>
    <s v="US5T100001"/>
    <s v="US5T"/>
    <m/>
    <m/>
    <m/>
    <m/>
    <m/>
    <m/>
    <m/>
    <m/>
  </r>
  <r>
    <n v="44422"/>
    <x v="0"/>
    <x v="20"/>
    <x v="27"/>
    <m/>
    <s v="880882573423"/>
    <s v="Virgin"/>
    <s v="Barnes &amp; Noble"/>
    <d v="2025-01-06T00:00:00"/>
    <d v="2025-01-26T00:00:00"/>
    <s v="CD BIN"/>
    <n v="281669"/>
    <n v="2"/>
    <s v="ATO"/>
    <s v="U-M007311926-SL-SC-NR"/>
    <n v="663500"/>
    <s v="US5T100001"/>
    <s v="US5T"/>
    <m/>
    <m/>
    <m/>
    <m/>
    <m/>
    <m/>
    <m/>
    <m/>
  </r>
  <r>
    <n v="44422"/>
    <x v="0"/>
    <x v="20"/>
    <x v="27"/>
    <m/>
    <s v="880882573423"/>
    <s v="Virgin"/>
    <s v="Barnes &amp; Noble"/>
    <d v="2025-01-27T00:00:00"/>
    <d v="2025-02-23T00:00:00"/>
    <s v="CD BIN"/>
    <n v="282713"/>
    <n v="4"/>
    <s v="ATO"/>
    <s v="U-M007311926-SL-SC-NR"/>
    <n v="663500"/>
    <s v="US5T100001"/>
    <s v="US5T"/>
    <m/>
    <m/>
    <m/>
    <m/>
    <m/>
    <m/>
    <m/>
    <m/>
  </r>
  <r>
    <n v="44422"/>
    <x v="0"/>
    <x v="21"/>
    <x v="28"/>
    <m/>
    <s v="880882445522"/>
    <s v="Virgin"/>
    <s v="Barnes &amp; Noble"/>
    <d v="2024-12-07T00:00:00"/>
    <d v="2024-12-29T00:00:00"/>
    <s v="CD BIN"/>
    <n v="280529"/>
    <n v="3"/>
    <s v="ATO"/>
    <s v="U-M007311926-SL-SC-NR"/>
    <n v="663500"/>
    <s v="US5T100001"/>
    <s v="US5T"/>
    <m/>
    <m/>
    <m/>
    <m/>
    <m/>
    <m/>
    <m/>
    <m/>
  </r>
  <r>
    <n v="44422"/>
    <x v="0"/>
    <x v="21"/>
    <x v="28"/>
    <m/>
    <s v="880882445522"/>
    <s v="Virgin"/>
    <s v="Barnes &amp; Noble"/>
    <d v="2024-12-30T00:00:00"/>
    <d v="2025-01-05T00:00:00"/>
    <s v="CD BIN"/>
    <n v="281553"/>
    <n v="1"/>
    <s v="ATO"/>
    <s v="U-M007311926-SL-SC-NR"/>
    <n v="663500"/>
    <s v="US5T100001"/>
    <s v="US5T"/>
    <m/>
    <m/>
    <m/>
    <m/>
    <m/>
    <m/>
    <m/>
    <m/>
  </r>
  <r>
    <n v="44422"/>
    <x v="0"/>
    <x v="21"/>
    <x v="28"/>
    <m/>
    <s v="880882445522"/>
    <s v="Virgin"/>
    <s v="Barnes &amp; Noble"/>
    <d v="2025-01-06T00:00:00"/>
    <d v="2025-01-26T00:00:00"/>
    <s v="CD BIN"/>
    <n v="281669"/>
    <n v="2"/>
    <s v="ATO"/>
    <s v="U-M007311926-SL-SC-NR"/>
    <n v="663500"/>
    <s v="US5T100001"/>
    <s v="US5T"/>
    <m/>
    <m/>
    <m/>
    <m/>
    <m/>
    <m/>
    <m/>
    <m/>
  </r>
  <r>
    <n v="44422"/>
    <x v="0"/>
    <x v="21"/>
    <x v="28"/>
    <m/>
    <s v="880882445522"/>
    <s v="Virgin"/>
    <s v="Barnes &amp; Noble"/>
    <d v="2025-01-06T00:00:00"/>
    <d v="2025-01-26T00:00:00"/>
    <s v="20% off "/>
    <n v="281838"/>
    <n v="1"/>
    <s v="ATO"/>
    <s v="U-M007311926-SL-SC-NR"/>
    <n v="663500"/>
    <s v="US5T100001"/>
    <s v="US5T"/>
    <m/>
    <m/>
    <m/>
    <m/>
    <m/>
    <m/>
    <m/>
    <m/>
  </r>
  <r>
    <n v="44422"/>
    <x v="0"/>
    <x v="22"/>
    <x v="29"/>
    <m/>
    <s v="880882446420"/>
    <s v="Virgin"/>
    <s v="Barnes &amp; Noble"/>
    <d v="2024-12-07T00:00:00"/>
    <d v="2024-12-29T00:00:00"/>
    <s v="CD BIN"/>
    <n v="280529"/>
    <n v="3"/>
    <s v="ATO"/>
    <s v="U-M007311926-SL-SC-NR"/>
    <n v="663500"/>
    <s v="US5T100001"/>
    <s v="US5T"/>
    <m/>
    <m/>
    <m/>
    <m/>
    <m/>
    <m/>
    <m/>
    <m/>
  </r>
  <r>
    <n v="44422"/>
    <x v="0"/>
    <x v="22"/>
    <x v="29"/>
    <m/>
    <s v="880882446420"/>
    <s v="Virgin"/>
    <s v="Barnes &amp; Noble"/>
    <d v="2024-12-07T00:00:00"/>
    <d v="2024-12-29T00:00:00"/>
    <s v="20% off "/>
    <n v="280721"/>
    <n v="2"/>
    <s v="ATO"/>
    <s v="U-M007311926-SL-SC-NR"/>
    <n v="663500"/>
    <s v="US5T100001"/>
    <s v="US5T"/>
    <m/>
    <m/>
    <m/>
    <m/>
    <m/>
    <m/>
    <m/>
    <m/>
  </r>
  <r>
    <n v="44422"/>
    <x v="0"/>
    <x v="22"/>
    <x v="29"/>
    <m/>
    <s v="880882446420"/>
    <s v="Virgin"/>
    <s v="Barnes &amp; Noble"/>
    <d v="2025-01-06T00:00:00"/>
    <d v="2025-01-26T00:00:00"/>
    <s v="CD BIN"/>
    <n v="281669"/>
    <n v="1"/>
    <s v="ATO"/>
    <s v="U-M007311926-SL-SC-NR"/>
    <n v="663500"/>
    <s v="US5T100001"/>
    <s v="US5T"/>
    <m/>
    <m/>
    <m/>
    <m/>
    <m/>
    <m/>
    <m/>
    <m/>
  </r>
  <r>
    <n v="44422"/>
    <x v="0"/>
    <x v="22"/>
    <x v="29"/>
    <m/>
    <s v="880882446420"/>
    <s v="Virgin"/>
    <s v="Barnes &amp; Noble"/>
    <d v="2025-01-27T00:00:00"/>
    <d v="2025-02-23T00:00:00"/>
    <s v="CD BIN"/>
    <n v="282713"/>
    <n v="2"/>
    <s v="ATO"/>
    <s v="U-M007311926-SL-SC-NR"/>
    <n v="663500"/>
    <s v="US5T100001"/>
    <s v="US5T"/>
    <m/>
    <m/>
    <m/>
    <m/>
    <m/>
    <m/>
    <m/>
    <m/>
  </r>
  <r>
    <n v="44422"/>
    <x v="0"/>
    <x v="23"/>
    <x v="30"/>
    <m/>
    <s v="880882445720"/>
    <s v="Virgin"/>
    <s v="Barnes &amp; Noble"/>
    <d v="2024-12-07T00:00:00"/>
    <d v="2024-12-29T00:00:00"/>
    <s v="CD BIN"/>
    <n v="280529"/>
    <n v="1"/>
    <s v="ATO"/>
    <s v="U-M007311926-SL-SC-NR"/>
    <n v="663500"/>
    <s v="US5T100001"/>
    <s v="US5T"/>
    <m/>
    <m/>
    <m/>
    <m/>
    <m/>
    <m/>
    <m/>
    <m/>
  </r>
  <r>
    <n v="44422"/>
    <x v="0"/>
    <x v="23"/>
    <x v="30"/>
    <m/>
    <s v="880882445720"/>
    <s v="Virgin"/>
    <s v="Barnes &amp; Noble"/>
    <d v="2024-12-30T00:00:00"/>
    <d v="2025-01-05T00:00:00"/>
    <s v="CD BIN"/>
    <n v="281553"/>
    <n v="1"/>
    <s v="ATO"/>
    <s v="U-M007311926-SL-SC-NR"/>
    <n v="663500"/>
    <s v="US5T100001"/>
    <s v="US5T"/>
    <m/>
    <m/>
    <m/>
    <m/>
    <m/>
    <m/>
    <m/>
    <m/>
  </r>
  <r>
    <n v="44422"/>
    <x v="0"/>
    <x v="23"/>
    <x v="30"/>
    <m/>
    <s v="880882445720"/>
    <s v="Virgin"/>
    <s v="Barnes &amp; Noble"/>
    <d v="2025-01-06T00:00:00"/>
    <d v="2025-01-26T00:00:00"/>
    <s v="CD BIN"/>
    <n v="281669"/>
    <n v="2"/>
    <s v="ATO"/>
    <s v="U-M007311926-SL-SC-NR"/>
    <n v="663500"/>
    <s v="US5T100001"/>
    <s v="US5T"/>
    <m/>
    <m/>
    <m/>
    <m/>
    <m/>
    <m/>
    <m/>
    <m/>
  </r>
  <r>
    <n v="44422"/>
    <x v="0"/>
    <x v="23"/>
    <x v="30"/>
    <m/>
    <s v="880882445720"/>
    <s v="Virgin"/>
    <s v="Barnes &amp; Noble"/>
    <d v="2025-01-27T00:00:00"/>
    <d v="2025-02-23T00:00:00"/>
    <s v="CD BIN"/>
    <n v="282713"/>
    <n v="1"/>
    <s v="ATO"/>
    <s v="U-M007311926-SL-SC-NR"/>
    <n v="663500"/>
    <s v="US5T100001"/>
    <s v="US5T"/>
    <m/>
    <m/>
    <m/>
    <m/>
    <m/>
    <m/>
    <m/>
    <m/>
  </r>
  <r>
    <n v="44422"/>
    <x v="0"/>
    <x v="24"/>
    <x v="31"/>
    <m/>
    <s v="880882443924"/>
    <s v="Virgin"/>
    <s v="Barnes &amp; Noble"/>
    <d v="2024-11-25T00:00:00"/>
    <d v="2024-11-28T00:00:00"/>
    <s v="CD BIN"/>
    <n v="280529"/>
    <n v="1"/>
    <s v="ATO"/>
    <s v="U-M007311926-SL-SC-NR"/>
    <n v="663500"/>
    <s v="US5T100001"/>
    <s v="US5T"/>
    <m/>
    <m/>
    <m/>
    <m/>
    <m/>
    <m/>
    <m/>
    <m/>
  </r>
  <r>
    <n v="44422"/>
    <x v="0"/>
    <x v="24"/>
    <x v="31"/>
    <m/>
    <s v="880882443924"/>
    <s v="Virgin"/>
    <s v="Barnes &amp; Noble"/>
    <d v="2024-12-07T00:00:00"/>
    <d v="2024-12-29T00:00:00"/>
    <s v="CD BIN"/>
    <n v="280529"/>
    <n v="4"/>
    <s v="ATO"/>
    <s v="U-M007311926-SL-SC-NR"/>
    <n v="663500"/>
    <s v="US5T100001"/>
    <s v="US5T"/>
    <m/>
    <m/>
    <m/>
    <m/>
    <m/>
    <m/>
    <m/>
    <m/>
  </r>
  <r>
    <n v="44422"/>
    <x v="0"/>
    <x v="24"/>
    <x v="31"/>
    <m/>
    <s v="880882443924"/>
    <s v="Virgin"/>
    <s v="Barnes &amp; Noble"/>
    <d v="2025-01-06T00:00:00"/>
    <d v="2025-01-26T00:00:00"/>
    <s v="CD BIN"/>
    <n v="281669"/>
    <n v="3"/>
    <s v="ATO"/>
    <s v="U-M007311926-SL-SC-NR"/>
    <n v="663500"/>
    <s v="US5T100001"/>
    <s v="US5T"/>
    <m/>
    <m/>
    <m/>
    <m/>
    <m/>
    <m/>
    <m/>
    <m/>
  </r>
  <r>
    <n v="44422"/>
    <x v="0"/>
    <x v="24"/>
    <x v="31"/>
    <m/>
    <s v="880882443924"/>
    <s v="Virgin"/>
    <s v="Barnes &amp; Noble"/>
    <d v="2025-01-27T00:00:00"/>
    <d v="2025-02-23T00:00:00"/>
    <s v="CD BIN"/>
    <n v="282713"/>
    <n v="3"/>
    <s v="ATO"/>
    <s v="U-M007311926-SL-SC-NR"/>
    <n v="663500"/>
    <s v="US5T100001"/>
    <s v="US5T"/>
    <m/>
    <m/>
    <m/>
    <m/>
    <m/>
    <m/>
    <m/>
    <m/>
  </r>
  <r>
    <n v="44422"/>
    <x v="0"/>
    <x v="25"/>
    <x v="32"/>
    <m/>
    <s v="880882367213"/>
    <s v="Virgin"/>
    <s v="Indie Retail"/>
    <d v="2024-03-01T00:00:00"/>
    <d v="2024-03-31T00:00:00"/>
    <s v="MUST HAVE METAL"/>
    <n v="268412"/>
    <n v="100"/>
    <s v="U-M007311926-SL-SC-NR / 663500"/>
    <s v="U-M007311926-SL-SC-NR"/>
    <n v="663500"/>
    <s v="US5C100031"/>
    <s v="US5C"/>
    <m/>
    <m/>
    <m/>
    <m/>
    <m/>
    <m/>
    <m/>
    <m/>
  </r>
  <r>
    <n v="44422"/>
    <x v="0"/>
    <x v="24"/>
    <x v="31"/>
    <m/>
    <s v="880882443924"/>
    <s v="Virgin"/>
    <s v="Barnes &amp; Noble"/>
    <d v="2024-02-26T00:00:00"/>
    <d v="2024-03-31T00:00:00"/>
    <s v="CD BIN"/>
    <n v="268491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5"/>
    <x v="10"/>
    <m/>
    <s v="880882445423"/>
    <s v="Virgin"/>
    <s v="Barnes &amp; Noble"/>
    <d v="2024-02-26T00:00:00"/>
    <d v="2024-03-31T00:00:00"/>
    <s v="CD BIN"/>
    <n v="268491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8"/>
    <m/>
    <s v="880882445522"/>
    <s v="Virgin"/>
    <s v="Barnes &amp; Noble"/>
    <d v="2024-02-26T00:00:00"/>
    <d v="2024-03-31T00:00:00"/>
    <s v="CD BIN"/>
    <n v="268491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22"/>
    <x v="29"/>
    <m/>
    <s v="880882446420"/>
    <s v="Virgin"/>
    <s v="Barnes &amp; Noble"/>
    <d v="2024-02-26T00:00:00"/>
    <d v="2024-03-31T00:00:00"/>
    <s v="CD BIN"/>
    <n v="268491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10"/>
    <x v="16"/>
    <m/>
    <s v="880882470227"/>
    <s v="Virgin"/>
    <s v="Barnes &amp; Noble"/>
    <d v="2024-02-26T00:00:00"/>
    <d v="2024-03-31T00:00:00"/>
    <s v="CD BIN"/>
    <n v="268491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541927"/>
    <s v="Virgin"/>
    <s v="Barnes &amp; Noble"/>
    <d v="2024-02-26T00:00:00"/>
    <d v="2024-03-31T00:00:00"/>
    <s v="CD BIN"/>
    <n v="268491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15"/>
    <x v="22"/>
    <m/>
    <s v="880882550820"/>
    <s v="Virgin"/>
    <s v="Barnes &amp; Noble"/>
    <d v="2024-02-26T00:00:00"/>
    <d v="2024-03-31T00:00:00"/>
    <s v="EC 03 - DSCVR"/>
    <n v="268491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7"/>
    <m/>
    <s v="880882573423"/>
    <s v="Virgin"/>
    <s v="Barnes &amp; Noble"/>
    <d v="2024-02-26T00:00:00"/>
    <d v="2024-03-31T00:00:00"/>
    <s v="ABIN"/>
    <n v="268491"/>
    <n v="7"/>
    <s v="U-M007311926-SL-SC-NR / 663500"/>
    <s v="U-M007311926-SL-SC-NR"/>
    <n v="663500"/>
    <s v="US5C100031"/>
    <s v="US5C"/>
    <m/>
    <m/>
    <m/>
    <m/>
    <m/>
    <m/>
    <m/>
    <m/>
  </r>
  <r>
    <n v="44422"/>
    <x v="0"/>
    <x v="3"/>
    <x v="8"/>
    <m/>
    <s v="880882576028"/>
    <s v="Virgin"/>
    <s v="Barnes &amp; Noble"/>
    <d v="2024-02-26T00:00:00"/>
    <d v="2024-03-31T00:00:00"/>
    <s v="EC 03 - DSCVR"/>
    <n v="268491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23"/>
    <x v="30"/>
    <m/>
    <s v="880882445720"/>
    <s v="Virgin"/>
    <s v="Barnes &amp; Noble"/>
    <d v="2024-02-26T00:00:00"/>
    <d v="2024-03-31T00:00:00"/>
    <s v="20% off Music"/>
    <n v="26857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22"/>
    <x v="29"/>
    <m/>
    <s v="880882446420"/>
    <s v="Virgin"/>
    <s v="Barnes &amp; Noble"/>
    <d v="2024-02-26T00:00:00"/>
    <d v="2024-03-31T00:00:00"/>
    <s v="20% off Music"/>
    <n v="26857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9"/>
    <x v="14"/>
    <m/>
    <s v="880882600921"/>
    <s v="Virgin"/>
    <s v="Barnes &amp; Noble"/>
    <d v="2024-02-26T00:00:00"/>
    <d v="2024-03-31T00:00:00"/>
    <s v="Music Deals"/>
    <n v="268572"/>
    <n v="1"/>
    <s v="U-M007311926-SL-SC-NR / 663500"/>
    <s v="U-M007311926-SL-SC-NR"/>
    <n v="663500"/>
    <s v="US5C100031"/>
    <s v="US5C"/>
    <m/>
    <m/>
    <m/>
    <m/>
    <m/>
    <m/>
    <m/>
    <m/>
  </r>
  <r>
    <n v="44111"/>
    <x v="0"/>
    <x v="26"/>
    <x v="33"/>
    <m/>
    <n v="880882607227"/>
    <s v="Virgin"/>
    <s v="Online Advertising"/>
    <d v="2024-03-29T00:00:00"/>
    <d v="2024-04-04T00:00:00"/>
    <s v="DEEP DISCOUNT CD LANDING PAGE"/>
    <s v="670309"/>
    <n v="75"/>
    <s v="U-M007311926-SL-SC-NR / 663500"/>
    <s v="U-M007311926-SL-SC-NR"/>
    <n v="663500"/>
    <s v="US5C100031"/>
    <s v="US5C"/>
    <m/>
    <m/>
    <m/>
    <m/>
    <m/>
    <m/>
    <m/>
    <m/>
  </r>
  <r>
    <n v="44111"/>
    <x v="0"/>
    <x v="19"/>
    <x v="26"/>
    <m/>
    <n v="880882614522"/>
    <s v="Virgin"/>
    <s v="Online Advertising"/>
    <d v="2024-04-05T00:00:00"/>
    <d v="2024-04-11T00:00:00"/>
    <s v="DEEP DISCOUNT CD LANDING PAGE"/>
    <s v="670315"/>
    <n v="75"/>
    <s v="U-M007311926-SL-SC-NR / 663500"/>
    <s v="U-M007311926-SL-SC-NR"/>
    <n v="663500"/>
    <s v="US5C100031"/>
    <s v="US5C"/>
    <m/>
    <m/>
    <m/>
    <m/>
    <m/>
    <m/>
    <m/>
    <m/>
  </r>
  <r>
    <n v="44422"/>
    <x v="3"/>
    <x v="27"/>
    <x v="34"/>
    <m/>
    <s v=" 880882618018"/>
    <s v="Virgin"/>
    <s v="Indie Retail"/>
    <d v="2024-03-24T00:00:00"/>
    <d v="2024-04-20T00:00:00"/>
    <s v="Indie Retail RSD Guide"/>
    <s v=" 268372"/>
    <n v="750"/>
    <s v="U-M007311926-SL-SC-NR / 663500"/>
    <s v="U-M007311926-SL-SC-NR"/>
    <n v="663500"/>
    <s v="US5C100031"/>
    <s v="US5C"/>
    <m/>
    <m/>
    <m/>
    <m/>
    <m/>
    <m/>
    <m/>
    <m/>
  </r>
  <r>
    <n v="44422"/>
    <x v="3"/>
    <x v="27"/>
    <x v="35"/>
    <m/>
    <s v=" 880882604813"/>
    <s v="Virgin"/>
    <s v="Indie Retail"/>
    <d v="2024-03-24T00:00:00"/>
    <d v="2024-04-20T00:00:00"/>
    <s v="Indie Retail RSD Guide"/>
    <s v=" 268372"/>
    <n v="187.5"/>
    <s v="U-M007311926-SL-SC-NR / 663500"/>
    <s v="U-M007311926-SL-SC-NR"/>
    <n v="663500"/>
    <s v="US5C100031"/>
    <s v="US5C"/>
    <m/>
    <m/>
    <m/>
    <m/>
    <m/>
    <m/>
    <m/>
    <m/>
  </r>
  <r>
    <n v="44422"/>
    <x v="3"/>
    <x v="27"/>
    <x v="36"/>
    <m/>
    <s v=" 880882618919"/>
    <s v="Virgin"/>
    <s v="Indie Retail"/>
    <d v="2024-03-24T00:00:00"/>
    <d v="2024-04-20T00:00:00"/>
    <s v="Indie Retail RSD Guide"/>
    <s v=" 268372"/>
    <n v="187.5"/>
    <s v="U-M007311926-SL-SC-NR / 663500"/>
    <s v="U-M007311926-SL-SC-NR"/>
    <n v="663500"/>
    <s v="US5C100031"/>
    <s v="US5C"/>
    <m/>
    <m/>
    <m/>
    <m/>
    <m/>
    <m/>
    <m/>
    <m/>
  </r>
  <r>
    <n v="44422"/>
    <x v="3"/>
    <x v="28"/>
    <x v="37"/>
    <m/>
    <s v=" 880882582111"/>
    <s v="Virgin"/>
    <s v="Indie Retail"/>
    <d v="2024-03-24T00:00:00"/>
    <d v="2024-04-20T00:00:00"/>
    <s v="Indie Retail RSD Guide"/>
    <s v=" 268372"/>
    <n v="187.5"/>
    <s v="U-M007311926-SL-SC-NR / 663500"/>
    <s v="U-M007311926-SL-SC-NR"/>
    <n v="663500"/>
    <s v="US5C100031"/>
    <s v="US5C"/>
    <m/>
    <m/>
    <m/>
    <m/>
    <m/>
    <m/>
    <m/>
    <m/>
  </r>
  <r>
    <n v="44422"/>
    <x v="3"/>
    <x v="29"/>
    <x v="38"/>
    <m/>
    <s v=" 880882616519"/>
    <s v="Virgin"/>
    <s v="Indie Retail"/>
    <d v="2024-03-24T00:00:00"/>
    <d v="2024-04-20T00:00:00"/>
    <s v="Indie Retail RSD Guide"/>
    <s v=" 268372"/>
    <n v="187.5"/>
    <s v="U-M007311926-SL-SC-NR / 663500"/>
    <s v="U-M007311926-SL-SC-NR"/>
    <n v="663500"/>
    <s v="US5C100031"/>
    <s v="US5C"/>
    <m/>
    <m/>
    <m/>
    <m/>
    <m/>
    <m/>
    <m/>
    <m/>
  </r>
  <r>
    <n v="44111"/>
    <x v="4"/>
    <x v="27"/>
    <x v="36"/>
    <m/>
    <n v="880882618919"/>
    <s v="Virgin"/>
    <s v="Online Advertising"/>
    <d v="2024-04-01T00:00:00"/>
    <d v="2024-04-30T00:00:00"/>
    <s v="Collectors Choice Music"/>
    <s v="670314"/>
    <n v="40"/>
    <s v="U-M007311926-SL-SC-NR / 663500"/>
    <s v="U-M007311926-SL-SC-NR"/>
    <n v="663500"/>
    <s v="US5C100031"/>
    <s v="US5C"/>
    <m/>
    <m/>
    <m/>
    <m/>
    <m/>
    <m/>
    <m/>
    <m/>
  </r>
  <r>
    <n v="44111"/>
    <x v="4"/>
    <x v="27"/>
    <x v="35"/>
    <m/>
    <n v="880882604813"/>
    <s v="Virgin"/>
    <s v="Online Advertising"/>
    <d v="2024-04-01T00:00:00"/>
    <d v="2024-04-30T00:00:00"/>
    <s v="Collectors Choice Music"/>
    <s v="670313"/>
    <n v="40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 880882614119"/>
    <s v="Virgin"/>
    <s v="Indie Retail"/>
    <d v="2024-04-01T00:00:00"/>
    <d v="2024-04-30T00:00:00"/>
    <s v=" CS APR"/>
    <s v=" 267863"/>
    <n v="300"/>
    <s v="U-M007311926-SL-SC-NR / 663500"/>
    <s v="U-M007311926-SL-SC-NR"/>
    <n v="663500"/>
    <s v="US5C100031"/>
    <s v="US5C"/>
    <m/>
    <m/>
    <m/>
    <m/>
    <m/>
    <m/>
    <m/>
    <m/>
  </r>
  <r>
    <n v="44422"/>
    <x v="5"/>
    <x v="27"/>
    <x v="35"/>
    <m/>
    <s v=" 880882604813"/>
    <s v="Virgin"/>
    <s v="Indie Retail"/>
    <d v="2024-04-01T00:00:00"/>
    <d v="2024-04-30T00:00:00"/>
    <s v="Coming Soon April"/>
    <s v=" 267864"/>
    <n v="150"/>
    <s v="U-M007311926-SL-SC-NR / 663500"/>
    <s v="U-M007311926-SL-SC-NR"/>
    <n v="663500"/>
    <s v="US5C100031"/>
    <s v="US5C"/>
    <m/>
    <m/>
    <m/>
    <m/>
    <m/>
    <m/>
    <m/>
    <m/>
  </r>
  <r>
    <n v="44422"/>
    <x v="5"/>
    <x v="27"/>
    <x v="36"/>
    <m/>
    <s v=" 880882618919"/>
    <s v="Virgin"/>
    <s v="Indie Retail"/>
    <d v="2024-04-01T00:00:00"/>
    <d v="2024-04-30T00:00:00"/>
    <s v="Coming Soon April"/>
    <s v=" 267864"/>
    <n v="150"/>
    <s v="U-M007311926-SL-SC-NR / 663500"/>
    <s v="U-M007311926-SL-SC-NR"/>
    <n v="663500"/>
    <s v="US5C100031"/>
    <s v="US5C"/>
    <m/>
    <m/>
    <m/>
    <m/>
    <m/>
    <m/>
    <m/>
    <m/>
  </r>
  <r>
    <n v="44422"/>
    <x v="5"/>
    <x v="29"/>
    <x v="38"/>
    <m/>
    <s v=" 880882616519"/>
    <s v="Virgin"/>
    <s v="Indie Retail"/>
    <d v="2024-04-01T00:00:00"/>
    <d v="2024-04-30T00:00:00"/>
    <s v="Coming Soon April"/>
    <s v=" 268369"/>
    <n v="300"/>
    <s v="U-M007311926-SL-SC-NR / 663500"/>
    <s v="U-M007311926-SL-SC-NR"/>
    <n v="663500"/>
    <s v="US5C100031"/>
    <s v="US5C"/>
    <m/>
    <m/>
    <m/>
    <m/>
    <m/>
    <m/>
    <m/>
    <m/>
  </r>
  <r>
    <n v="44422"/>
    <x v="0"/>
    <x v="30"/>
    <x v="39"/>
    <m/>
    <s v=" 880882620615"/>
    <s v="Virgin"/>
    <s v="Indie Retail"/>
    <d v="2024-04-01T00:00:00"/>
    <d v="2024-04-30T00:00:00"/>
    <s v=" CS APR"/>
    <s v=" 268370"/>
    <n v="150"/>
    <s v="U-M007311926-SL-SC-NR / 663500"/>
    <s v="U-M007311926-SL-SC-NR"/>
    <n v="663500"/>
    <s v="US5C100031"/>
    <s v="US5C"/>
    <m/>
    <m/>
    <m/>
    <m/>
    <m/>
    <m/>
    <m/>
    <m/>
  </r>
  <r>
    <n v="44422"/>
    <x v="0"/>
    <x v="30"/>
    <x v="40"/>
    <m/>
    <s v=" 880882620516"/>
    <s v="Virgin"/>
    <s v="Indie Retail"/>
    <d v="2024-04-01T00:00:00"/>
    <d v="2024-04-30T00:00:00"/>
    <s v=" CS APR"/>
    <s v=" 268370"/>
    <n v="150"/>
    <s v="U-M007311926-SL-SC-NR / 663500"/>
    <s v="U-M007311926-SL-SC-NR"/>
    <n v="663500"/>
    <s v="US5C100031"/>
    <s v="US5C"/>
    <m/>
    <m/>
    <m/>
    <m/>
    <m/>
    <m/>
    <m/>
    <m/>
  </r>
  <r>
    <n v="44422"/>
    <x v="0"/>
    <x v="31"/>
    <x v="14"/>
    <m/>
    <s v=" 880882601010"/>
    <s v="Virgin"/>
    <s v="Indie Retail"/>
    <d v="2024-04-01T00:00:00"/>
    <d v="2024-04-30T00:00:00"/>
    <s v=" RSD_04"/>
    <s v=" 268402"/>
    <n v="200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8"/>
    <m/>
    <s v="880882445522"/>
    <s v="Virgin"/>
    <s v="Barnes &amp; Noble"/>
    <d v="2024-04-01T00:00:00"/>
    <d v="2024-04-07T00:00:00"/>
    <s v="CD BIN"/>
    <n v="269956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22"/>
    <x v="29"/>
    <m/>
    <s v="880882446420"/>
    <s v="Virgin"/>
    <s v="Barnes &amp; Noble"/>
    <d v="2024-04-01T00:00:00"/>
    <d v="2024-04-07T00:00:00"/>
    <s v="CD BIN"/>
    <n v="269956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541927"/>
    <s v="Virgin"/>
    <s v="Barnes &amp; Noble"/>
    <d v="2024-04-01T00:00:00"/>
    <d v="2024-04-07T00:00:00"/>
    <s v="CD BIN"/>
    <n v="269956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15"/>
    <x v="22"/>
    <m/>
    <s v="880882550820"/>
    <s v="Virgin"/>
    <s v="Barnes &amp; Noble"/>
    <d v="2024-04-01T00:00:00"/>
    <d v="2024-04-07T00:00:00"/>
    <s v="EC 03 - DSCVR"/>
    <n v="269956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7"/>
    <m/>
    <s v="880882573423"/>
    <s v="Virgin"/>
    <s v="Barnes &amp; Noble"/>
    <d v="2024-04-01T00:00:00"/>
    <d v="2024-04-07T00:00:00"/>
    <s v="ABIN"/>
    <n v="269956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9"/>
    <x v="14"/>
    <m/>
    <s v="880882600921"/>
    <s v="Virgin"/>
    <s v="Barnes &amp; Noble"/>
    <d v="2024-04-05T00:00:00"/>
    <d v="2024-04-07T00:00:00"/>
    <s v="ABIN"/>
    <n v="269956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522"/>
    <s v="Virgin"/>
    <s v="Barnes &amp; Noble"/>
    <d v="2024-04-05T00:00:00"/>
    <d v="2024-04-07T00:00:00"/>
    <s v="ABIN"/>
    <n v="269956"/>
    <n v="10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522"/>
    <s v="Virgin"/>
    <s v="Barnes &amp; Noble"/>
    <d v="2024-04-05T00:00:00"/>
    <d v="2024-04-07T00:00:00"/>
    <s v="Music Deals"/>
    <n v="270112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24"/>
    <x v="31"/>
    <m/>
    <s v="880882443924"/>
    <s v="Virgin"/>
    <s v="Barnes &amp; Noble"/>
    <d v="2024-04-08T00:00:00"/>
    <d v="2024-04-28T00:00:00"/>
    <s v="CD BIN"/>
    <n v="270021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8"/>
    <m/>
    <s v="880882445522"/>
    <s v="Virgin"/>
    <s v="Barnes &amp; Noble"/>
    <d v="2024-04-08T00:00:00"/>
    <d v="2024-04-28T00:00:00"/>
    <s v="CD BIN"/>
    <n v="270021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23"/>
    <x v="30"/>
    <m/>
    <s v="880882445720"/>
    <s v="Virgin"/>
    <s v="Barnes &amp; Noble"/>
    <d v="2024-04-08T00:00:00"/>
    <d v="2024-04-28T00:00:00"/>
    <s v="CD BIN"/>
    <n v="270021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22"/>
    <x v="29"/>
    <m/>
    <s v="880882446420"/>
    <s v="Virgin"/>
    <s v="Barnes &amp; Noble"/>
    <d v="2024-04-08T00:00:00"/>
    <d v="2024-04-28T00:00:00"/>
    <s v="CD BIN"/>
    <n v="270021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541927"/>
    <s v="Virgin"/>
    <s v="Barnes &amp; Noble"/>
    <d v="2024-04-08T00:00:00"/>
    <d v="2024-04-28T00:00:00"/>
    <s v="CD BIN/EC 04 - INDIE (20% OFF CD)"/>
    <n v="270021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15"/>
    <x v="22"/>
    <m/>
    <s v="880882550820"/>
    <s v="Virgin"/>
    <s v="Barnes &amp; Noble"/>
    <d v="2024-04-08T00:00:00"/>
    <d v="2024-04-28T00:00:00"/>
    <s v="EC 03 - DSCVR"/>
    <n v="270021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7"/>
    <m/>
    <s v="880882573423"/>
    <s v="Virgin"/>
    <s v="Barnes &amp; Noble"/>
    <d v="2024-04-08T00:00:00"/>
    <d v="2024-04-28T00:00:00"/>
    <s v="ABIN"/>
    <n v="270021"/>
    <n v="8"/>
    <s v="U-M007311926-SL-SC-NR / 663500"/>
    <s v="U-M007311926-SL-SC-NR"/>
    <n v="663500"/>
    <s v="US5C100031"/>
    <s v="US5C"/>
    <m/>
    <m/>
    <m/>
    <m/>
    <m/>
    <m/>
    <m/>
    <m/>
  </r>
  <r>
    <n v="44422"/>
    <x v="0"/>
    <x v="9"/>
    <x v="14"/>
    <m/>
    <s v="880882600921"/>
    <s v="Virgin"/>
    <s v="Barnes &amp; Noble"/>
    <d v="2024-04-08T00:00:00"/>
    <d v="2024-04-28T00:00:00"/>
    <s v="ABIN"/>
    <n v="270021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522"/>
    <s v="Virgin"/>
    <s v="Barnes &amp; Noble"/>
    <d v="2024-04-08T00:00:00"/>
    <d v="2024-04-28T00:00:00"/>
    <s v="ABIN"/>
    <n v="270021"/>
    <n v="5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8"/>
    <m/>
    <s v="880882445522"/>
    <s v="Virgin"/>
    <s v="Barnes &amp; Noble"/>
    <d v="2024-04-08T00:00:00"/>
    <d v="2024-04-28T00:00:00"/>
    <s v="MOVIE DEALS"/>
    <n v="270166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22"/>
    <x v="29"/>
    <m/>
    <s v="880882446420"/>
    <s v="Virgin"/>
    <s v="Barnes &amp; Noble"/>
    <d v="2024-04-08T00:00:00"/>
    <d v="2024-04-28T00:00:00"/>
    <s v="MOVIE DEALS"/>
    <n v="270166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541927"/>
    <s v="Virgin"/>
    <s v="Barnes &amp; Noble"/>
    <d v="2024-04-08T00:00:00"/>
    <d v="2024-04-28T00:00:00"/>
    <s v="Music Deals/INDIE SALE 5/3-5/30"/>
    <n v="270166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9"/>
    <x v="14"/>
    <m/>
    <s v="880882600921"/>
    <s v="Virgin"/>
    <s v="Barnes &amp; Noble"/>
    <d v="2024-04-08T00:00:00"/>
    <d v="2024-04-28T00:00:00"/>
    <s v="Music Deals"/>
    <n v="270166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522"/>
    <s v="Virgin"/>
    <s v="Barnes &amp; Noble"/>
    <d v="2024-04-08T00:00:00"/>
    <d v="2024-04-28T00:00:00"/>
    <s v="Music Deals"/>
    <n v="270166"/>
    <n v="5"/>
    <s v="U-M007311926-SL-SC-NR / 663500"/>
    <s v="U-M007311926-SL-SC-NR"/>
    <n v="663500"/>
    <s v="US5C100031"/>
    <s v="US5C"/>
    <m/>
    <m/>
    <m/>
    <m/>
    <m/>
    <m/>
    <m/>
    <m/>
  </r>
  <r>
    <n v="44422"/>
    <x v="0"/>
    <x v="4"/>
    <x v="9"/>
    <m/>
    <s v="880882223724"/>
    <s v="Virgin"/>
    <s v="Indie Retail"/>
    <d v="2024-04-21T00:00:00"/>
    <d v="2024-05-11T00:00:00"/>
    <s v="Music For Moms"/>
    <n v="2710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12"/>
    <x v="18"/>
    <m/>
    <s v="880882359317"/>
    <s v="Virgin"/>
    <s v="Indie Retail"/>
    <d v="2024-04-21T00:00:00"/>
    <d v="2024-05-11T00:00:00"/>
    <s v="Music For Moms"/>
    <n v="271062"/>
    <n v="8"/>
    <s v="U-M007311926-SL-SC-NR / 663500"/>
    <s v="U-M007311926-SL-SC-NR"/>
    <n v="663500"/>
    <s v="US5C100031"/>
    <s v="US5C"/>
    <m/>
    <m/>
    <m/>
    <m/>
    <m/>
    <m/>
    <m/>
    <m/>
  </r>
  <r>
    <n v="44422"/>
    <x v="0"/>
    <x v="12"/>
    <x v="18"/>
    <m/>
    <s v="880882359324"/>
    <s v="Virgin"/>
    <s v="Indie Retail"/>
    <d v="2024-04-21T00:00:00"/>
    <d v="2024-05-11T00:00:00"/>
    <s v="Music For Moms"/>
    <n v="2710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4"/>
    <x v="9"/>
    <m/>
    <s v="880882421311"/>
    <s v="Virgin"/>
    <s v="Indie Retail"/>
    <d v="2024-04-21T00:00:00"/>
    <d v="2024-05-11T00:00:00"/>
    <s v="Music For Moms"/>
    <n v="271062"/>
    <n v="9"/>
    <s v="U-M007311926-SL-SC-NR / 663500"/>
    <s v="U-M007311926-SL-SC-NR"/>
    <n v="663500"/>
    <s v="US5C100031"/>
    <s v="US5C"/>
    <m/>
    <m/>
    <m/>
    <m/>
    <m/>
    <m/>
    <m/>
    <m/>
  </r>
  <r>
    <n v="44422"/>
    <x v="0"/>
    <x v="24"/>
    <x v="31"/>
    <m/>
    <s v="880882443924"/>
    <s v="Virgin"/>
    <s v="Indie Retail"/>
    <d v="2024-04-21T00:00:00"/>
    <d v="2024-05-11T00:00:00"/>
    <s v="Music For Moms"/>
    <n v="271062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12"/>
    <x v="41"/>
    <m/>
    <s v="880882455910"/>
    <s v="Virgin"/>
    <s v="Indie Retail"/>
    <d v="2024-04-21T00:00:00"/>
    <d v="2024-05-11T00:00:00"/>
    <s v="Music For Moms"/>
    <n v="271062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23"/>
    <x v="30"/>
    <m/>
    <s v="880882469115"/>
    <s v="Virgin"/>
    <s v="Indie Retail"/>
    <d v="2024-04-21T00:00:00"/>
    <d v="2024-05-11T00:00:00"/>
    <s v="Music For Moms"/>
    <n v="2710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472412"/>
    <s v="Virgin"/>
    <s v="Indie Retail"/>
    <d v="2024-04-21T00:00:00"/>
    <d v="2024-05-11T00:00:00"/>
    <s v="Music For Moms"/>
    <n v="271062"/>
    <n v="22"/>
    <s v="U-M007311926-SL-SC-NR / 663500"/>
    <s v="U-M007311926-SL-SC-NR"/>
    <n v="663500"/>
    <s v="US5C100031"/>
    <s v="US5C"/>
    <m/>
    <m/>
    <m/>
    <m/>
    <m/>
    <m/>
    <m/>
    <m/>
  </r>
  <r>
    <n v="44422"/>
    <x v="0"/>
    <x v="15"/>
    <x v="22"/>
    <m/>
    <s v="880882550820"/>
    <s v="Virgin"/>
    <s v="Indie Retail"/>
    <d v="2024-04-21T00:00:00"/>
    <d v="2024-05-11T00:00:00"/>
    <s v="Music For Moms"/>
    <n v="2710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15"/>
    <x v="22"/>
    <m/>
    <s v="880882550912"/>
    <s v="Virgin"/>
    <s v="Indie Retail"/>
    <d v="2024-04-21T00:00:00"/>
    <d v="2024-05-11T00:00:00"/>
    <s v="Music For Moms"/>
    <n v="271062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10"/>
    <x v="42"/>
    <m/>
    <s v="880882560010"/>
    <s v="Virgin"/>
    <s v="Indie Retail"/>
    <d v="2024-04-21T00:00:00"/>
    <d v="2024-05-11T00:00:00"/>
    <s v="Music For Moms"/>
    <n v="271062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32"/>
    <x v="43"/>
    <m/>
    <s v="880882567125"/>
    <s v="Virgin"/>
    <s v="Indie Retail"/>
    <d v="2024-04-21T00:00:00"/>
    <d v="2024-05-11T00:00:00"/>
    <s v="Music For Moms"/>
    <n v="271062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32"/>
    <x v="43"/>
    <m/>
    <s v="880882567217"/>
    <s v="Virgin"/>
    <s v="Indie Retail"/>
    <d v="2024-04-21T00:00:00"/>
    <d v="2024-05-11T00:00:00"/>
    <s v="Music For Moms"/>
    <n v="2710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5"/>
    <x v="44"/>
    <m/>
    <s v=" 880882620219"/>
    <s v="Virgin"/>
    <s v="Indie Retail"/>
    <d v="2024-05-01T00:00:00"/>
    <d v="2024-05-31T00:00:00"/>
    <s v=" INDY CS"/>
    <s v=" 269492"/>
    <n v="300"/>
    <s v="U-M007311926-SL-SC-NR / 663500"/>
    <s v="U-M007311926-SL-SC-NR"/>
    <n v="663500"/>
    <s v="US5C100031"/>
    <s v="US5C"/>
    <m/>
    <m/>
    <m/>
    <m/>
    <m/>
    <m/>
    <m/>
    <m/>
  </r>
  <r>
    <n v="44422"/>
    <x v="0"/>
    <x v="24"/>
    <x v="31"/>
    <m/>
    <s v="880882443924"/>
    <s v="Virgin"/>
    <s v="Barnes &amp; Noble"/>
    <d v="2024-04-29T00:00:00"/>
    <d v="2024-05-26T00:00:00"/>
    <s v="CD BIN"/>
    <n v="271361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23"/>
    <x v="30"/>
    <m/>
    <s v="880882445720"/>
    <s v="Virgin"/>
    <s v="Barnes &amp; Noble"/>
    <d v="2024-04-29T00:00:00"/>
    <d v="2024-05-26T00:00:00"/>
    <s v="CD BIN"/>
    <n v="271361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23"/>
    <x v="30"/>
    <m/>
    <s v="880882445720"/>
    <s v="Virgin"/>
    <s v="Barnes &amp; Noble"/>
    <d v="2024-04-29T00:00:00"/>
    <d v="2024-05-26T00:00:00"/>
    <s v="MOVIE DEALS"/>
    <n v="2714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22"/>
    <x v="29"/>
    <m/>
    <s v="880882446420"/>
    <s v="Virgin"/>
    <s v="Barnes &amp; Noble"/>
    <d v="2024-04-29T00:00:00"/>
    <d v="2024-05-26T00:00:00"/>
    <s v="CD BIN"/>
    <n v="271361"/>
    <n v="5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8"/>
    <m/>
    <s v="880882445522"/>
    <s v="Virgin"/>
    <s v="Barnes &amp; Noble"/>
    <d v="2024-04-29T00:00:00"/>
    <d v="2024-05-26T00:00:00"/>
    <s v="CD BIN"/>
    <n v="271361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21"/>
    <x v="27"/>
    <m/>
    <s v="880882573423"/>
    <s v="Virgin"/>
    <s v="Barnes &amp; Noble"/>
    <d v="2024-04-29T00:00:00"/>
    <d v="2024-05-26T00:00:00"/>
    <s v="ABIN"/>
    <n v="271361"/>
    <n v="5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522"/>
    <s v="Virgin"/>
    <s v="Barnes &amp; Noble"/>
    <d v="2024-04-29T00:00:00"/>
    <d v="2024-05-26T00:00:00"/>
    <s v="ABIN"/>
    <n v="271361"/>
    <n v="6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522"/>
    <s v="Virgin"/>
    <s v="Barnes &amp; Noble"/>
    <d v="2024-04-29T00:00:00"/>
    <d v="2024-05-26T00:00:00"/>
    <s v="Music Deals"/>
    <n v="271462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15"/>
    <x v="22"/>
    <m/>
    <s v="880882550820"/>
    <s v="Virgin"/>
    <s v="Barnes &amp; Noble"/>
    <d v="2024-04-29T00:00:00"/>
    <d v="2024-05-26T00:00:00"/>
    <s v="EC 03 - DSCVR"/>
    <n v="271361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10"/>
    <x v="16"/>
    <m/>
    <s v="880882470227"/>
    <s v="Virgin"/>
    <s v="Barnes &amp; Noble"/>
    <d v="2024-04-29T00:00:00"/>
    <d v="2024-05-26T00:00:00"/>
    <s v="CD BIN"/>
    <n v="271361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9"/>
    <x v="14"/>
    <m/>
    <s v="880882600921"/>
    <s v="Virgin"/>
    <s v="Barnes &amp; Noble"/>
    <d v="2024-04-29T00:00:00"/>
    <d v="2024-05-26T00:00:00"/>
    <s v="ABIN"/>
    <n v="271361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9"/>
    <x v="14"/>
    <m/>
    <s v="880882600921"/>
    <s v="Virgin"/>
    <s v="Barnes &amp; Noble"/>
    <d v="2024-04-29T00:00:00"/>
    <d v="2024-05-26T00:00:00"/>
    <s v="Music Deals"/>
    <n v="2714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5"/>
    <x v="10"/>
    <m/>
    <s v="880882445423"/>
    <s v="Virgin"/>
    <s v="Barnes &amp; Noble"/>
    <d v="2024-04-29T00:00:00"/>
    <d v="2024-05-26T00:00:00"/>
    <s v="CD BIN/EC 04 - INDIE (20% OFF CD)"/>
    <n v="271361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5"/>
    <x v="10"/>
    <m/>
    <s v="880882445423"/>
    <s v="Virgin"/>
    <s v="Barnes &amp; Noble"/>
    <d v="2024-04-29T00:00:00"/>
    <d v="2024-05-26T00:00:00"/>
    <s v="Music Deals/INDIE SALE 5/3-5/30"/>
    <n v="271462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3"/>
    <x v="8"/>
    <m/>
    <s v="880882576028"/>
    <s v="Virgin"/>
    <s v="Barnes &amp; Noble"/>
    <d v="2024-04-29T00:00:00"/>
    <d v="2024-05-26T00:00:00"/>
    <s v="EC 03 - DSCVR/INDIE SALE "/>
    <n v="271361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1"/>
    <x v="6"/>
    <m/>
    <s v="880882594923"/>
    <s v="Virgin"/>
    <s v="Barnes &amp; Noble"/>
    <d v="2024-05-03T00:00:00"/>
    <d v="2024-05-26T00:00:00"/>
    <s v="EC 04 - INDIE (20% OFF CD)"/>
    <n v="271361"/>
    <n v="18"/>
    <s v="U-M007311926-SL-SC-NR / 663500"/>
    <s v="U-M007311926-SL-SC-NR"/>
    <n v="663500"/>
    <s v="US5C100031"/>
    <s v="US5C"/>
    <m/>
    <m/>
    <m/>
    <m/>
    <m/>
    <m/>
    <m/>
    <m/>
  </r>
  <r>
    <n v="44422"/>
    <x v="0"/>
    <x v="1"/>
    <x v="6"/>
    <m/>
    <s v="880882594923"/>
    <s v="Virgin"/>
    <s v="Barnes &amp; Noble"/>
    <d v="2024-05-03T00:00:00"/>
    <d v="2024-05-26T00:00:00"/>
    <s v="Music Deals"/>
    <n v="271462"/>
    <n v="2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541927"/>
    <s v="Virgin"/>
    <s v="Barnes &amp; Noble"/>
    <d v="2024-04-29T00:00:00"/>
    <d v="2024-05-26T00:00:00"/>
    <s v="CD BIN/EC 04 - INDIE (20% OFF CD)"/>
    <n v="271361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17"/>
    <x v="24"/>
    <m/>
    <s v=" 880882622329"/>
    <s v="Virgin"/>
    <s v="Indie Retail"/>
    <d v="2024-05-01T00:00:00"/>
    <d v="2024-05-31T00:00:00"/>
    <s v=" INDY CS"/>
    <s v=" 271588"/>
    <n v="300"/>
    <s v="U-M007311926-SL-SC-NR / 663500"/>
    <s v="U-M007311926-SL-SC-NR"/>
    <n v="663500"/>
    <s v="US5C100031"/>
    <s v="US5C"/>
    <m/>
    <m/>
    <m/>
    <m/>
    <m/>
    <m/>
    <m/>
    <m/>
  </r>
  <r>
    <n v="44422"/>
    <x v="0"/>
    <x v="33"/>
    <x v="45"/>
    <m/>
    <s v="880882463410"/>
    <s v="Virgin"/>
    <s v="Indie Retail"/>
    <d v="2024-05-26T00:00:00"/>
    <d v="2024-06-15T00:00:00"/>
    <s v="Dad's Rock Sale"/>
    <n v="272127"/>
    <n v="6"/>
    <s v="U-M007311926-SL-SC-NR / 663500"/>
    <s v="U-M007311926-SL-SC-NR"/>
    <n v="663500"/>
    <s v="US5C100031"/>
    <s v="US5C"/>
    <m/>
    <m/>
    <m/>
    <m/>
    <m/>
    <m/>
    <m/>
    <m/>
  </r>
  <r>
    <n v="44422"/>
    <x v="0"/>
    <x v="34"/>
    <x v="46"/>
    <m/>
    <s v="880882456214"/>
    <s v="Virgin"/>
    <s v="Indie Retail"/>
    <d v="2024-05-26T00:00:00"/>
    <d v="2024-06-15T00:00:00"/>
    <s v="Dad's Rock Sale"/>
    <n v="272127"/>
    <n v="4"/>
    <s v="U-M007311926-SL-SC-NR / 663500"/>
    <s v="U-M007311926-SL-SC-NR"/>
    <n v="663500"/>
    <s v="US5C100031"/>
    <s v="US5C"/>
    <m/>
    <m/>
    <m/>
    <m/>
    <m/>
    <m/>
    <m/>
    <m/>
  </r>
  <r>
    <n v="44422"/>
    <x v="0"/>
    <x v="33"/>
    <x v="47"/>
    <m/>
    <s v="880882463519"/>
    <s v="Virgin"/>
    <s v="Indie Retail"/>
    <d v="2024-05-26T00:00:00"/>
    <d v="2024-06-15T00:00:00"/>
    <s v="Dad's Rock Sale"/>
    <n v="272127"/>
    <n v="14"/>
    <s v="U-M007311926-SL-SC-NR / 663500"/>
    <s v="U-M007311926-SL-SC-NR"/>
    <n v="663500"/>
    <s v="US5C100031"/>
    <s v="US5C"/>
    <m/>
    <m/>
    <m/>
    <m/>
    <m/>
    <m/>
    <m/>
    <m/>
  </r>
  <r>
    <n v="44422"/>
    <x v="0"/>
    <x v="34"/>
    <x v="48"/>
    <m/>
    <s v="880882534110"/>
    <s v="Virgin"/>
    <s v="Indie Retail"/>
    <d v="2024-05-26T00:00:00"/>
    <d v="2024-06-15T00:00:00"/>
    <s v="Dad's Rock Sale"/>
    <n v="272127"/>
    <n v="8"/>
    <s v="U-M007311926-SL-SC-NR / 663500"/>
    <s v="U-M007311926-SL-SC-NR"/>
    <n v="663500"/>
    <s v="US5C100031"/>
    <s v="US5C"/>
    <m/>
    <m/>
    <m/>
    <m/>
    <m/>
    <m/>
    <m/>
    <m/>
  </r>
  <r>
    <n v="44422"/>
    <x v="0"/>
    <x v="35"/>
    <x v="49"/>
    <m/>
    <s v="880882468118"/>
    <s v="Virgin"/>
    <s v="Indie Retail"/>
    <d v="2024-05-26T00:00:00"/>
    <d v="2024-06-15T00:00:00"/>
    <s v="Dad's Rock Sale"/>
    <n v="272127"/>
    <n v="24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472412"/>
    <s v="Virgin"/>
    <s v="Indie Retail"/>
    <d v="2024-05-26T00:00:00"/>
    <d v="2024-06-15T00:00:00"/>
    <s v="Dad's Rock Sale"/>
    <n v="272127"/>
    <n v="42"/>
    <s v="U-M007311926-SL-SC-NR / 663500"/>
    <s v="U-M007311926-SL-SC-NR"/>
    <n v="663500"/>
    <s v="US5C100031"/>
    <s v="US5C"/>
    <m/>
    <m/>
    <m/>
    <m/>
    <m/>
    <m/>
    <m/>
    <m/>
  </r>
  <r>
    <n v="44422"/>
    <x v="0"/>
    <x v="18"/>
    <x v="50"/>
    <m/>
    <s v="880882555313"/>
    <s v="Virgin"/>
    <s v="Indie Retail"/>
    <d v="2024-05-26T00:00:00"/>
    <d v="2024-06-15T00:00:00"/>
    <s v="Dad's Rock Sale"/>
    <n v="272127"/>
    <n v="6"/>
    <s v="U-M007311926-SL-SC-NR / 663500"/>
    <s v="U-M007311926-SL-SC-NR"/>
    <n v="663500"/>
    <s v="US5C100031"/>
    <s v="US5C"/>
    <m/>
    <m/>
    <m/>
    <m/>
    <m/>
    <m/>
    <m/>
    <m/>
  </r>
  <r>
    <n v="44422"/>
    <x v="0"/>
    <x v="18"/>
    <x v="51"/>
    <m/>
    <s v="880882418915"/>
    <s v="Virgin"/>
    <s v="Indie Retail"/>
    <d v="2024-05-26T00:00:00"/>
    <d v="2024-06-15T00:00:00"/>
    <s v="Dad's Rock Sale"/>
    <n v="272127"/>
    <n v="19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2"/>
    <m/>
    <s v="880882226718"/>
    <s v="Virgin"/>
    <s v="Indie Retail"/>
    <d v="2024-05-26T00:00:00"/>
    <d v="2024-06-15T00:00:00"/>
    <s v="Dad's Rock Sale"/>
    <n v="272127"/>
    <n v="37"/>
    <s v="U-M007311926-SL-SC-NR / 663500"/>
    <s v="U-M007311926-SL-SC-NR"/>
    <n v="663500"/>
    <s v="US5C100031"/>
    <s v="US5C"/>
    <m/>
    <m/>
    <m/>
    <m/>
    <m/>
    <m/>
    <m/>
    <m/>
  </r>
  <r>
    <n v="44422"/>
    <x v="0"/>
    <x v="12"/>
    <x v="18"/>
    <m/>
    <s v="880882359317"/>
    <s v="Virgin"/>
    <s v="Indie Retail"/>
    <d v="2024-05-26T00:00:00"/>
    <d v="2024-06-15T00:00:00"/>
    <s v="Dad's Rock Sale"/>
    <n v="272127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35"/>
    <x v="49"/>
    <m/>
    <s v="880882456313"/>
    <s v="Virgin"/>
    <s v="Indie Retail"/>
    <d v="2024-05-26T00:00:00"/>
    <d v="2024-06-15T00:00:00"/>
    <s v="Dad's Rock Sale"/>
    <n v="272127"/>
    <n v="27"/>
    <s v="U-M007311926-SL-SC-NR / 663500"/>
    <s v="U-M007311926-SL-SC-NR"/>
    <n v="663500"/>
    <s v="US5C100031"/>
    <s v="US5C"/>
    <m/>
    <m/>
    <m/>
    <m/>
    <m/>
    <m/>
    <m/>
    <m/>
  </r>
  <r>
    <n v="44422"/>
    <x v="0"/>
    <x v="35"/>
    <x v="52"/>
    <m/>
    <s v="880882356514"/>
    <s v="Virgin"/>
    <s v="Indie Retail"/>
    <d v="2024-05-26T00:00:00"/>
    <d v="2024-06-15T00:00:00"/>
    <s v="Dad's Rock Sale"/>
    <n v="272127"/>
    <n v="19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119"/>
    <s v="Virgin"/>
    <s v="Indie Retail"/>
    <d v="2024-05-26T00:00:00"/>
    <d v="2024-06-15T00:00:00"/>
    <s v="Dad's Rock Sale"/>
    <n v="272127"/>
    <n v="10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0"/>
    <m/>
    <s v="880882541927"/>
    <s v="Virgin"/>
    <s v="Indie Retail"/>
    <d v="2024-05-26T00:00:00"/>
    <d v="2024-06-15T00:00:00"/>
    <s v="Dad's Rock Sale"/>
    <n v="272127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0"/>
    <x v="2"/>
    <m/>
    <s v="880882445621"/>
    <s v="Virgin"/>
    <s v="Indie Retail"/>
    <d v="2024-05-26T00:00:00"/>
    <d v="2024-06-15T00:00:00"/>
    <s v="Dad's Rock Sale"/>
    <n v="272127"/>
    <n v="1"/>
    <s v="U-M007311926-SL-SC-NR / 663500"/>
    <s v="U-M007311926-SL-SC-NR"/>
    <n v="663500"/>
    <s v="US5C100031"/>
    <s v="US5C"/>
    <m/>
    <m/>
    <m/>
    <m/>
    <m/>
    <m/>
    <m/>
    <m/>
  </r>
  <r>
    <n v="44422"/>
    <x v="0"/>
    <x v="19"/>
    <x v="26"/>
    <m/>
    <s v="880882614522"/>
    <s v="Virgin"/>
    <s v="Indie Retail"/>
    <d v="2024-05-26T00:00:00"/>
    <d v="2024-06-15T00:00:00"/>
    <s v="Dad's Rock Sale"/>
    <n v="272127"/>
    <n v="7"/>
    <s v="U-M007311926-SL-SC-NR / 663500"/>
    <s v="U-M007311926-SL-SC-NR"/>
    <n v="663500"/>
    <s v="US5C100031"/>
    <s v="US5C"/>
    <m/>
    <m/>
    <m/>
    <m/>
    <m/>
    <m/>
    <m/>
    <m/>
  </r>
  <r>
    <n v="44422"/>
    <x v="0"/>
    <x v="35"/>
    <x v="49"/>
    <m/>
    <s v="880882443528"/>
    <s v="Virgin"/>
    <s v="Indie Retail"/>
    <d v="2024-05-26T00:00:00"/>
    <d v="2024-06-15T00:00:00"/>
    <s v="Dad's Rock Sale"/>
    <n v="272127"/>
    <n v="3"/>
    <s v="U-M007311926-SL-SC-NR / 663500"/>
    <s v="U-M007311926-SL-SC-NR"/>
    <n v="663500"/>
    <s v="US5C100031"/>
    <s v="US5C"/>
    <m/>
    <m/>
    <m/>
    <m/>
    <m/>
    <m/>
    <m/>
    <m/>
  </r>
  <r>
    <n v="44422"/>
    <x v="0"/>
    <x v="35"/>
    <x v="52"/>
    <m/>
    <s v="880882356521"/>
    <s v="Virgin"/>
    <s v="Indie Retail"/>
    <d v="2024-05-26T00:00:00"/>
    <d v="2024-06-15T00:00:00"/>
    <s v="Dad's Rock Sale"/>
    <n v="272127"/>
    <n v="11"/>
    <s v="U-M007311926-SL-SC-NR / 663500"/>
    <s v="U-M007311926-SL-SC-NR"/>
    <n v="663500"/>
    <s v="US5C100031"/>
    <s v="US5C"/>
    <m/>
    <m/>
    <m/>
    <m/>
    <m/>
    <m/>
    <m/>
    <m/>
  </r>
  <r>
    <n v="44111"/>
    <x v="0"/>
    <x v="17"/>
    <x v="24"/>
    <m/>
    <s v="880882622329"/>
    <s v="Virgin"/>
    <s v="Online Advertising"/>
    <d v="2024-06-14T00:00:00"/>
    <d v="2024-06-20T00:00:00"/>
    <s v="DEEP DISCOUNT CD LANDING PAGE"/>
    <s v="674205"/>
    <n v="45"/>
    <s v="U-M007311926-SL-SC-NR / 663500"/>
    <s v="U-M007311926-SL-SC-NR"/>
    <n v="663500"/>
    <s v="US5C100031"/>
    <s v="US5C"/>
    <m/>
    <m/>
    <m/>
    <m/>
    <m/>
    <m/>
    <m/>
    <m/>
  </r>
  <r>
    <n v="44111"/>
    <x v="6"/>
    <x v="27"/>
    <x v="53"/>
    <m/>
    <s v="880882624620"/>
    <s v="Virgin"/>
    <s v="Online Advertising"/>
    <d v="2024-06-14T00:00:00"/>
    <d v="2024-06-20T00:00:00"/>
    <s v="DEEP DISCOUNT HERO &amp; ROOM"/>
    <s v="674208"/>
    <n v="130"/>
    <s v="U-M007311926-SL-SC-NR / 663500"/>
    <s v="U-M007311926-SL-SC-NR"/>
    <n v="663500"/>
    <s v="US5C100031"/>
    <s v="US5C"/>
    <m/>
    <m/>
    <m/>
    <m/>
    <m/>
    <m/>
    <m/>
    <m/>
  </r>
  <r>
    <n v="44422"/>
    <x v="0"/>
    <x v="36"/>
    <x v="54"/>
    <m/>
    <s v=" 880882620912"/>
    <s v="Virgin"/>
    <s v="Indie Retail"/>
    <d v="2024-06-01T00:00:00"/>
    <d v="2024-06-30T00:00:00"/>
    <s v=" INDY CS"/>
    <s v=" 672742"/>
    <n v="300"/>
    <s v="U-M007311926-SL-SC-NR / 663500"/>
    <s v="U-M007311926-SL-SC-NR"/>
    <n v="663500"/>
    <s v="US5C100031"/>
    <s v="US5C"/>
    <m/>
    <m/>
    <m/>
    <m/>
    <m/>
    <m/>
    <m/>
    <m/>
  </r>
  <r>
    <n v="44422"/>
    <x v="7"/>
    <x v="27"/>
    <x v="53"/>
    <m/>
    <s v=" 880882624620"/>
    <s v="Virgin"/>
    <s v="Indie Retail"/>
    <d v="2024-06-01T00:00:00"/>
    <d v="2024-06-30T00:00:00"/>
    <s v="Indie Coming Soon"/>
    <s v=" 271258"/>
    <n v="300"/>
    <s v="U-M007311926-SL-SC-NR / 663500"/>
    <s v="U-M007311926-SL-SC-NR"/>
    <n v="663500"/>
    <s v="US5C100031"/>
    <s v="US5C"/>
    <m/>
    <m/>
    <m/>
    <m/>
    <m/>
    <m/>
    <m/>
    <m/>
  </r>
  <r>
    <n v="44422"/>
    <x v="0"/>
    <x v="34"/>
    <x v="55"/>
    <m/>
    <s v=" 880882621612"/>
    <s v="Virgin"/>
    <s v="Indie Retail"/>
    <d v="2024-06-01T00:00:00"/>
    <d v="2024-06-30T00:00:00"/>
    <s v=" INDY CS"/>
    <s v=" 271259"/>
    <n v="300"/>
    <s v="U-M007311926-SL-SC-NR / 663500"/>
    <s v="U-M007311926-SL-SC-NR"/>
    <n v="663500"/>
    <s v="US5C100031"/>
    <s v="US5C"/>
    <m/>
    <m/>
    <m/>
    <m/>
    <m/>
    <m/>
    <m/>
    <m/>
  </r>
  <r>
    <n v="44422"/>
    <x v="0"/>
    <x v="15"/>
    <x v="56"/>
    <m/>
    <s v=" 880882562816"/>
    <s v="Virgin"/>
    <s v="Indie Retail"/>
    <d v="2024-06-01T00:00:00"/>
    <d v="2024-06-30T00:00:00"/>
    <s v=" RSD FTR"/>
    <s v=" 672743"/>
    <n v="200"/>
    <s v="U-M007311926-SL-SC-NR / 663500"/>
    <s v="U-M007311926-SL-SC-NR"/>
    <n v="663500"/>
    <s v="US5C100031"/>
    <s v="US5C"/>
    <m/>
    <m/>
    <m/>
    <m/>
    <m/>
    <m/>
    <m/>
    <m/>
  </r>
  <r>
    <s v="F3307"/>
    <x v="8"/>
    <x v="2"/>
    <x v="57"/>
    <m/>
    <n v="880882633219"/>
    <s v="Virgin"/>
    <s v="Online Advertising"/>
    <d v="2024-06-01T00:00:00"/>
    <d v="2024-06-30T00:00:00"/>
    <s v="Pre-Order Alert Email Blast"/>
    <s v="UNI070124"/>
    <n v="100"/>
    <s v="U-M007311926-SL-XC-NR"/>
    <s v="U-M007311926-SL-XC-NR"/>
    <n v="663500"/>
    <s v="USYB100001"/>
    <s v="USYB"/>
    <m/>
    <m/>
    <m/>
    <m/>
    <m/>
    <m/>
    <m/>
    <m/>
  </r>
  <r>
    <s v="F3307"/>
    <x v="8"/>
    <x v="37"/>
    <x v="15"/>
    <m/>
    <n v="880882631215"/>
    <s v="Virgin"/>
    <s v="Online Advertising"/>
    <d v="2024-06-01T00:00:00"/>
    <d v="2024-06-30T00:00:00"/>
    <s v="Pre-Order Alert Email Blast"/>
    <s v="UNI070124"/>
    <n v="100"/>
    <s v="U-M007311926-SL-XC-NR"/>
    <s v="U-M007311926-SL-XC-NR"/>
    <n v="663500"/>
    <s v="USYB100001"/>
    <s v="USYB"/>
    <m/>
    <m/>
    <m/>
    <m/>
    <m/>
    <m/>
    <m/>
    <m/>
  </r>
  <r>
    <s v="F3307"/>
    <x v="8"/>
    <x v="38"/>
    <x v="58"/>
    <m/>
    <n v="880882632311"/>
    <s v="Virgin"/>
    <s v="Online Advertising"/>
    <d v="2024-06-01T00:00:00"/>
    <d v="2024-06-30T00:00:00"/>
    <s v="Pre-Order Alert Email Blast"/>
    <s v="UNI070124"/>
    <n v="100"/>
    <s v="U-M007311926-SL-XC-NR"/>
    <s v="U-M007311926-SL-XC-NR"/>
    <n v="663500"/>
    <s v="USYB100001"/>
    <s v="USYB"/>
    <m/>
    <m/>
    <m/>
    <m/>
    <m/>
    <m/>
    <m/>
    <m/>
  </r>
  <r>
    <s v="F3307"/>
    <x v="8"/>
    <x v="39"/>
    <x v="59"/>
    <m/>
    <n v="880882634513"/>
    <s v="Virgin"/>
    <s v="Online Advertising"/>
    <d v="2024-06-01T00:00:00"/>
    <d v="2024-06-30T00:00:00"/>
    <s v="Pre-Order Alert Email Blast"/>
    <s v="UNI070124"/>
    <n v="100"/>
    <s v="U-M007311926-SL-XC-NR"/>
    <s v="U-M007311926-SL-XC-NR"/>
    <n v="663500"/>
    <s v="USYB100001"/>
    <s v="USYB"/>
    <m/>
    <m/>
    <m/>
    <m/>
    <m/>
    <m/>
    <m/>
    <m/>
  </r>
  <r>
    <s v="F3307"/>
    <x v="8"/>
    <x v="40"/>
    <x v="60"/>
    <m/>
    <n v="880882627614"/>
    <s v="Virgin"/>
    <s v="Online Advertising"/>
    <d v="2024-06-01T00:00:00"/>
    <d v="2024-06-30T00:00:00"/>
    <s v="Pre-Order Alert Email Blast"/>
    <s v="UNI070124"/>
    <n v="100"/>
    <s v="U-M007311926-SL-XC-NR"/>
    <s v="U-M007311926-SL-XC-NR"/>
    <n v="663500"/>
    <s v="USYB100001"/>
    <s v="USYB"/>
    <m/>
    <m/>
    <m/>
    <m/>
    <m/>
    <m/>
    <m/>
    <m/>
  </r>
  <r>
    <s v="F3307"/>
    <x v="8"/>
    <x v="41"/>
    <x v="61"/>
    <m/>
    <n v="880882644819"/>
    <s v="Virgin"/>
    <s v="Online Advertising"/>
    <d v="2024-09-01T00:00:00"/>
    <d v="2024-09-30T00:00:00"/>
    <s v="Pre Order Alert Email Blast"/>
    <s v="UNIUS092724"/>
    <n v="100"/>
    <s v="U-M007311926-SL-XC-NR"/>
    <s v="U-M007311926-SL-XC-NR"/>
    <n v="663500"/>
    <s v="USYB100001"/>
    <s v="USYB"/>
    <m/>
    <m/>
    <m/>
    <m/>
    <m/>
    <m/>
    <m/>
    <m/>
  </r>
  <r>
    <s v="F3307"/>
    <x v="8"/>
    <x v="5"/>
    <x v="62"/>
    <m/>
    <n v="880882643119"/>
    <s v="Virgin"/>
    <s v="Online Advertising"/>
    <d v="2024-09-01T00:00:00"/>
    <d v="2024-09-30T00:00:00"/>
    <s v="Pre Order Alert Email Blast"/>
    <s v="UNIUS092724"/>
    <n v="100"/>
    <s v="U-M007311926-SL-XC-NR"/>
    <s v="U-M007311926-SL-XC-NR"/>
    <n v="663500"/>
    <s v="USYB100001"/>
    <s v="USYB"/>
    <m/>
    <m/>
    <m/>
    <m/>
    <m/>
    <m/>
    <m/>
    <m/>
  </r>
  <r>
    <s v="F3307"/>
    <x v="8"/>
    <x v="30"/>
    <x v="40"/>
    <m/>
    <n v="880882620516"/>
    <s v="Virgin"/>
    <s v="Online Advertising"/>
    <d v="2024-03-01T00:00:00"/>
    <d v="2024-03-31T00:00:00"/>
    <s v="Pre-Order Alert Email Blast"/>
    <s v="UNI032724"/>
    <n v="100"/>
    <s v="U-M007311926-SL-XC-NR / 663500"/>
    <s v="U-M007311926-SL-XC-NR"/>
    <n v="663500"/>
    <s v="USYB100001"/>
    <s v="USYB"/>
    <m/>
    <m/>
    <m/>
    <m/>
    <m/>
    <m/>
    <m/>
    <m/>
  </r>
  <r>
    <s v="F3307"/>
    <x v="8"/>
    <x v="42"/>
    <x v="63"/>
    <m/>
    <n v="880882620219"/>
    <s v="Virgin"/>
    <s v="Online Advertising"/>
    <d v="2024-03-01T00:00:00"/>
    <d v="2024-03-31T00:00:00"/>
    <s v="Pre-Order Alert Email Blast"/>
    <s v="UNI032724"/>
    <n v="100"/>
    <s v="U-M007311926-SL-XC-NR / 663500"/>
    <s v="U-M007311926-SL-XC-NR"/>
    <n v="663500"/>
    <s v="USYB100001"/>
    <s v="USYB"/>
    <m/>
    <m/>
    <m/>
    <m/>
    <m/>
    <m/>
    <m/>
    <m/>
  </r>
  <r>
    <s v="F3307"/>
    <x v="9"/>
    <x v="43"/>
    <x v="64"/>
    <m/>
    <n v="88088262420"/>
    <s v="Virgin"/>
    <s v="Online Advertising"/>
    <d v="2024-04-01T00:00:00"/>
    <d v="2024-04-30T00:00:00"/>
    <s v="Pre-Order Alert Email Blast"/>
    <s v="UNIUS042624"/>
    <n v="100"/>
    <s v="U-M007311926-SL-XC-NR / 663500"/>
    <s v="U-M007311926-SL-XC-NR"/>
    <n v="663500"/>
    <s v="USYB100001"/>
    <s v="USYB"/>
    <m/>
    <m/>
    <m/>
    <m/>
    <m/>
    <m/>
    <m/>
    <m/>
  </r>
  <r>
    <s v="F3307"/>
    <x v="8"/>
    <x v="44"/>
    <x v="65"/>
    <m/>
    <n v="880882625016"/>
    <s v="Virgin"/>
    <s v="Online Advertising"/>
    <d v="2024-04-01T00:00:00"/>
    <d v="2024-04-30T00:00:00"/>
    <s v="Pre-Order Alert Email Blast"/>
    <s v="UNIUS042624"/>
    <n v="100"/>
    <s v="U-M007311926-SL-XC-NR / 663500"/>
    <s v="U-M007311926-SL-XC-NR"/>
    <n v="663500"/>
    <s v="USYB100001"/>
    <s v="USYB"/>
    <m/>
    <m/>
    <m/>
    <m/>
    <m/>
    <m/>
    <m/>
    <m/>
  </r>
  <r>
    <s v="F3307"/>
    <x v="8"/>
    <x v="34"/>
    <x v="66"/>
    <m/>
    <n v="880882621612"/>
    <s v="Virgin"/>
    <s v="Online Advertising"/>
    <d v="2024-05-01T00:00:00"/>
    <d v="2024-05-31T00:00:00"/>
    <s v="Pre-Order Alert Email Blast"/>
    <s v="UNI05242024"/>
    <n v="100"/>
    <s v="U-M007311926-SL-XC-NR / 663500"/>
    <s v="U-M007311926-SL-XC-NR"/>
    <n v="663500"/>
    <s v="USYB100001"/>
    <s v="USYB"/>
    <m/>
    <m/>
    <m/>
    <m/>
    <m/>
    <m/>
    <m/>
    <m/>
  </r>
  <r>
    <s v="F3307"/>
    <x v="8"/>
    <x v="17"/>
    <x v="67"/>
    <m/>
    <n v="880882621919"/>
    <s v="Virgin"/>
    <s v="Online Advertising"/>
    <d v="2024-05-01T00:00:00"/>
    <d v="2024-05-31T00:00:00"/>
    <s v="Pre-Order Alert Email Blast"/>
    <s v="UNI05242024"/>
    <n v="100"/>
    <s v="U-M007311926-SL-XC-NR / 663500"/>
    <s v="U-M007311926-SL-XC-NR"/>
    <n v="663500"/>
    <s v="USYB100001"/>
    <s v="USYB"/>
    <m/>
    <m/>
    <m/>
    <m/>
    <m/>
    <m/>
    <m/>
    <m/>
  </r>
  <r>
    <s v="F3307"/>
    <x v="8"/>
    <x v="45"/>
    <x v="68"/>
    <m/>
    <n v="880882630317"/>
    <s v="Virgin"/>
    <s v="Online Advertising"/>
    <d v="2024-05-01T00:00:00"/>
    <d v="2024-05-31T00:00:00"/>
    <s v="Pre-Order Alert Email Blast"/>
    <s v="UNI05242024"/>
    <n v="100"/>
    <s v="U-M007311926-SL-XC-NR / 663500"/>
    <s v="U-M007311926-SL-XC-NR"/>
    <n v="663500"/>
    <s v="USYB100001"/>
    <s v="USYB"/>
    <m/>
    <m/>
    <m/>
    <m/>
    <m/>
    <m/>
    <m/>
    <m/>
  </r>
  <r>
    <n v="15138"/>
    <x v="10"/>
    <x v="45"/>
    <x v="68"/>
    <n v="1000156787"/>
    <s v="880882627027"/>
    <s v="Virgin"/>
    <s v="Waterfall"/>
    <d v="2024-07-12T00:00:00"/>
    <d v="2024-08-07T00:00:00"/>
    <s v="Waterfall"/>
    <s v="AD1029"/>
    <n v="250"/>
    <s v="U-M007311926-SL-SC-NR 663500"/>
    <s v="U-M007311926-SL-SC-NR"/>
    <n v="663500"/>
    <s v="USYB100001"/>
    <s v="USYB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FBD8C8-41C1-499F-BC7D-07035C10D2AF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D85" firstHeaderRow="1" firstDataRow="1" firstDataCol="3"/>
  <pivotFields count="26">
    <pivotField compact="0" outline="0" showAll="0" defaultSubtotal="0"/>
    <pivotField axis="axisRow" compact="0" outline="0" showAll="0" defaultSubtotal="0">
      <items count="11">
        <item x="0"/>
        <item x="8"/>
        <item x="10"/>
        <item x="1"/>
        <item x="2"/>
        <item x="3"/>
        <item x="4"/>
        <item x="5"/>
        <item x="6"/>
        <item x="7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6">
        <item x="0"/>
        <item x="41"/>
        <item x="35"/>
        <item x="1"/>
        <item x="38"/>
        <item x="2"/>
        <item x="3"/>
        <item x="4"/>
        <item x="26"/>
        <item x="33"/>
        <item x="31"/>
        <item x="39"/>
        <item x="42"/>
        <item x="5"/>
        <item x="6"/>
        <item x="7"/>
        <item x="27"/>
        <item x="8"/>
        <item x="29"/>
        <item x="28"/>
        <item x="9"/>
        <item x="10"/>
        <item x="11"/>
        <item x="12"/>
        <item x="13"/>
        <item x="14"/>
        <item x="43"/>
        <item x="15"/>
        <item x="25"/>
        <item x="16"/>
        <item x="17"/>
        <item x="36"/>
        <item x="18"/>
        <item x="19"/>
        <item x="20"/>
        <item x="21"/>
        <item x="30"/>
        <item x="45"/>
        <item x="34"/>
        <item x="40"/>
        <item x="22"/>
        <item x="23"/>
        <item x="32"/>
        <item x="24"/>
        <item x="37"/>
        <item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9">
        <item x="22"/>
        <item x="35"/>
        <item x="62"/>
        <item x="26"/>
        <item x="52"/>
        <item x="31"/>
        <item x="39"/>
        <item x="13"/>
        <item x="4"/>
        <item x="1"/>
        <item x="0"/>
        <item x="5"/>
        <item x="6"/>
        <item x="23"/>
        <item x="49"/>
        <item x="59"/>
        <item x="55"/>
        <item x="34"/>
        <item x="63"/>
        <item x="44"/>
        <item x="68"/>
        <item x="17"/>
        <item x="9"/>
        <item x="7"/>
        <item x="38"/>
        <item x="64"/>
        <item x="53"/>
        <item x="20"/>
        <item x="46"/>
        <item x="37"/>
        <item x="56"/>
        <item x="29"/>
        <item x="40"/>
        <item x="58"/>
        <item x="32"/>
        <item x="25"/>
        <item x="18"/>
        <item x="41"/>
        <item x="27"/>
        <item x="42"/>
        <item x="16"/>
        <item x="3"/>
        <item x="65"/>
        <item x="43"/>
        <item x="50"/>
        <item x="45"/>
        <item x="24"/>
        <item x="67"/>
        <item x="60"/>
        <item x="61"/>
        <item x="33"/>
        <item x="15"/>
        <item x="28"/>
        <item x="48"/>
        <item x="36"/>
        <item x="14"/>
        <item x="11"/>
        <item x="19"/>
        <item x="2"/>
        <item x="47"/>
        <item x="30"/>
        <item x="66"/>
        <item x="57"/>
        <item x="21"/>
        <item x="10"/>
        <item x="8"/>
        <item x="12"/>
        <item x="54"/>
        <item x="5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numFmtId="43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3">
    <field x="2"/>
    <field x="3"/>
    <field x="1"/>
  </rowFields>
  <rowItems count="82">
    <i>
      <x/>
      <x v="9"/>
      <x/>
    </i>
    <i r="1">
      <x v="10"/>
      <x/>
    </i>
    <i r="1">
      <x v="58"/>
      <x/>
    </i>
    <i>
      <x v="1"/>
      <x v="49"/>
      <x v="1"/>
    </i>
    <i>
      <x v="2"/>
      <x v="4"/>
      <x/>
    </i>
    <i r="1">
      <x v="14"/>
      <x/>
    </i>
    <i>
      <x v="3"/>
      <x v="8"/>
      <x/>
    </i>
    <i r="1">
      <x v="11"/>
      <x/>
    </i>
    <i r="1">
      <x v="12"/>
      <x/>
    </i>
    <i r="1">
      <x v="41"/>
      <x/>
    </i>
    <i>
      <x v="4"/>
      <x v="33"/>
      <x v="1"/>
    </i>
    <i>
      <x v="5"/>
      <x v="23"/>
      <x/>
    </i>
    <i r="1">
      <x v="62"/>
      <x v="1"/>
    </i>
    <i>
      <x v="6"/>
      <x v="65"/>
      <x/>
    </i>
    <i>
      <x v="7"/>
      <x v="22"/>
      <x/>
    </i>
    <i>
      <x v="8"/>
      <x v="50"/>
      <x/>
    </i>
    <i>
      <x v="9"/>
      <x v="45"/>
      <x/>
    </i>
    <i r="1">
      <x v="59"/>
      <x/>
    </i>
    <i>
      <x v="10"/>
      <x v="55"/>
      <x/>
    </i>
    <i>
      <x v="11"/>
      <x v="15"/>
      <x v="1"/>
    </i>
    <i>
      <x v="12"/>
      <x v="18"/>
      <x v="1"/>
    </i>
    <i>
      <x v="13"/>
      <x v="2"/>
      <x v="1"/>
    </i>
    <i r="1">
      <x v="19"/>
      <x/>
    </i>
    <i r="1">
      <x v="64"/>
      <x/>
    </i>
    <i>
      <x v="14"/>
      <x v="56"/>
      <x/>
    </i>
    <i>
      <x v="15"/>
      <x v="66"/>
      <x/>
    </i>
    <i>
      <x v="16"/>
      <x v="1"/>
      <x v="5"/>
    </i>
    <i r="2">
      <x v="6"/>
    </i>
    <i r="2">
      <x v="7"/>
    </i>
    <i r="1">
      <x v="17"/>
      <x v="5"/>
    </i>
    <i r="1">
      <x v="26"/>
      <x v="8"/>
    </i>
    <i r="2">
      <x v="9"/>
    </i>
    <i r="1">
      <x v="54"/>
      <x v="5"/>
    </i>
    <i r="2">
      <x v="6"/>
    </i>
    <i r="2">
      <x v="7"/>
    </i>
    <i>
      <x v="17"/>
      <x v="7"/>
      <x v="3"/>
    </i>
    <i r="2">
      <x v="4"/>
    </i>
    <i>
      <x v="18"/>
      <x v="24"/>
      <x v="5"/>
    </i>
    <i r="2">
      <x v="7"/>
    </i>
    <i>
      <x v="19"/>
      <x v="29"/>
      <x v="5"/>
    </i>
    <i>
      <x v="20"/>
      <x v="55"/>
      <x/>
    </i>
    <i>
      <x v="21"/>
      <x v="39"/>
      <x/>
    </i>
    <i r="1">
      <x v="40"/>
      <x/>
    </i>
    <i r="1">
      <x v="51"/>
      <x/>
    </i>
    <i>
      <x v="22"/>
      <x v="21"/>
      <x/>
    </i>
    <i>
      <x v="23"/>
      <x v="36"/>
      <x/>
    </i>
    <i r="1">
      <x v="37"/>
      <x/>
    </i>
    <i>
      <x v="24"/>
      <x v="57"/>
      <x/>
    </i>
    <i>
      <x v="25"/>
      <x v="27"/>
      <x/>
    </i>
    <i r="1">
      <x v="63"/>
      <x/>
    </i>
    <i>
      <x v="26"/>
      <x v="25"/>
      <x v="10"/>
    </i>
    <i>
      <x v="27"/>
      <x/>
      <x/>
    </i>
    <i r="1">
      <x v="30"/>
      <x/>
    </i>
    <i>
      <x v="28"/>
      <x v="34"/>
      <x/>
    </i>
    <i>
      <x v="29"/>
      <x v="13"/>
      <x/>
    </i>
    <i>
      <x v="30"/>
      <x v="46"/>
      <x/>
    </i>
    <i r="1">
      <x v="47"/>
      <x v="1"/>
    </i>
    <i>
      <x v="31"/>
      <x v="67"/>
      <x/>
    </i>
    <i>
      <x v="32"/>
      <x v="35"/>
      <x/>
    </i>
    <i r="1">
      <x v="44"/>
      <x/>
    </i>
    <i r="1">
      <x v="68"/>
      <x/>
    </i>
    <i>
      <x v="33"/>
      <x v="3"/>
      <x/>
    </i>
    <i>
      <x v="34"/>
      <x v="38"/>
      <x/>
    </i>
    <i>
      <x v="35"/>
      <x v="38"/>
      <x/>
    </i>
    <i r="1">
      <x v="52"/>
      <x/>
    </i>
    <i>
      <x v="36"/>
      <x v="6"/>
      <x/>
    </i>
    <i r="1">
      <x v="32"/>
      <x/>
    </i>
    <i r="2">
      <x v="1"/>
    </i>
    <i>
      <x v="37"/>
      <x v="20"/>
      <x v="1"/>
    </i>
    <i r="2">
      <x v="2"/>
    </i>
    <i>
      <x v="38"/>
      <x v="16"/>
      <x/>
    </i>
    <i r="1">
      <x v="28"/>
      <x/>
    </i>
    <i r="1">
      <x v="53"/>
      <x/>
    </i>
    <i r="1">
      <x v="61"/>
      <x v="1"/>
    </i>
    <i>
      <x v="39"/>
      <x v="48"/>
      <x v="1"/>
    </i>
    <i>
      <x v="40"/>
      <x v="31"/>
      <x/>
    </i>
    <i>
      <x v="41"/>
      <x v="60"/>
      <x/>
    </i>
    <i>
      <x v="42"/>
      <x v="43"/>
      <x/>
    </i>
    <i>
      <x v="43"/>
      <x v="5"/>
      <x/>
    </i>
    <i>
      <x v="44"/>
      <x v="51"/>
      <x v="1"/>
    </i>
    <i>
      <x v="45"/>
      <x v="42"/>
      <x v="1"/>
    </i>
    <i t="grand">
      <x/>
    </i>
  </rowItems>
  <colItems count="1">
    <i/>
  </colItems>
  <dataFields count="1">
    <dataField name="Sum of Cost$" fld="12" baseField="0" baseItem="0"/>
  </dataFields>
  <formats count="1">
    <format dxfId="15">
      <pivotArea outline="0" fieldPosition="0">
        <references count="3">
          <reference field="1" count="1" selected="0">
            <x v="0"/>
          </reference>
          <reference field="2" count="4" selected="0">
            <x v="16"/>
            <x v="17"/>
            <x v="18"/>
            <x v="19"/>
          </reference>
          <reference field="3" count="7" selected="0">
            <x v="1"/>
            <x v="7"/>
            <x v="17"/>
            <x v="24"/>
            <x v="26"/>
            <x v="29"/>
            <x v="5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3.bin"/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4.bin"/><Relationship Id="rId4" Type="http://schemas.openxmlformats.org/officeDocument/2006/relationships/customProperty" Target="../customProperty2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customProperty" Target="../customProperty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0.bin"/><Relationship Id="rId2" Type="http://schemas.openxmlformats.org/officeDocument/2006/relationships/customProperty" Target="../customProperty29.bin"/><Relationship Id="rId1" Type="http://schemas.openxmlformats.org/officeDocument/2006/relationships/customProperty" Target="../customProperty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2.bin"/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5.bin"/><Relationship Id="rId4" Type="http://schemas.openxmlformats.org/officeDocument/2006/relationships/customProperty" Target="../customProperty3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customProperty" Target="../customProperty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1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customProperty" Target="../customProperty1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8.bin"/><Relationship Id="rId2" Type="http://schemas.openxmlformats.org/officeDocument/2006/relationships/customProperty" Target="../customProperty17.bin"/><Relationship Id="rId1" Type="http://schemas.openxmlformats.org/officeDocument/2006/relationships/customProperty" Target="../customProperty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customProperty" Target="../customProperty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2E58-241C-444E-B968-2F83A0E43D17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1A15-0E62-4904-806C-3DE47CDEA0FB}">
  <dimension ref="A1:K5"/>
  <sheetViews>
    <sheetView workbookViewId="0">
      <selection sqref="A1:K5"/>
    </sheetView>
  </sheetViews>
  <sheetFormatPr baseColWidth="10" defaultColWidth="8.83203125" defaultRowHeight="15" x14ac:dyDescent="0.2"/>
  <cols>
    <col min="1" max="1" width="10.33203125" bestFit="1" customWidth="1"/>
    <col min="2" max="2" width="11.83203125" bestFit="1" customWidth="1"/>
    <col min="3" max="3" width="15.5" bestFit="1" customWidth="1"/>
    <col min="4" max="4" width="12.83203125" bestFit="1" customWidth="1"/>
    <col min="9" max="9" width="9.5" bestFit="1" customWidth="1"/>
    <col min="10" max="10" width="14.1640625" bestFit="1" customWidth="1"/>
  </cols>
  <sheetData>
    <row r="1" spans="1:11" x14ac:dyDescent="0.2">
      <c r="A1" s="1" t="s">
        <v>152</v>
      </c>
    </row>
    <row r="3" spans="1:11" x14ac:dyDescent="0.2">
      <c r="A3" s="77" t="s">
        <v>0</v>
      </c>
      <c r="B3" s="77" t="s">
        <v>3114</v>
      </c>
      <c r="C3" s="77" t="s">
        <v>3115</v>
      </c>
      <c r="D3" s="77" t="s">
        <v>3116</v>
      </c>
      <c r="E3" s="77" t="s">
        <v>3117</v>
      </c>
      <c r="F3" s="77" t="s">
        <v>3118</v>
      </c>
      <c r="G3" s="77" t="s">
        <v>108</v>
      </c>
      <c r="H3" s="77" t="s">
        <v>3119</v>
      </c>
      <c r="I3" s="77" t="s">
        <v>3</v>
      </c>
      <c r="J3" s="77" t="s">
        <v>3120</v>
      </c>
      <c r="K3" s="77" t="s">
        <v>117</v>
      </c>
    </row>
    <row r="4" spans="1:11" x14ac:dyDescent="0.2">
      <c r="A4" s="74" t="s">
        <v>94</v>
      </c>
      <c r="B4" s="74" t="s">
        <v>2213</v>
      </c>
      <c r="C4" s="74" t="s">
        <v>846</v>
      </c>
      <c r="D4" s="75">
        <v>880882388515</v>
      </c>
      <c r="E4" s="74" t="s">
        <v>373</v>
      </c>
      <c r="F4" s="74" t="s">
        <v>372</v>
      </c>
      <c r="G4" s="74" t="s">
        <v>2016</v>
      </c>
      <c r="H4" s="74">
        <v>19</v>
      </c>
      <c r="I4" s="74" t="s">
        <v>867</v>
      </c>
      <c r="J4" s="74">
        <v>1</v>
      </c>
      <c r="K4" s="76">
        <v>3.5281294569391597</v>
      </c>
    </row>
    <row r="5" spans="1:11" x14ac:dyDescent="0.2">
      <c r="K5" s="1">
        <v>3.53</v>
      </c>
    </row>
  </sheetData>
  <pageMargins left="0.7" right="0.7" top="0.75" bottom="0.75" header="0.3" footer="0.3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2885-354D-4C7D-B64D-01133776708E}">
  <sheetPr codeName="Sheet21">
    <outlinePr summaryBelow="0"/>
  </sheetPr>
  <dimension ref="A1:AC14"/>
  <sheetViews>
    <sheetView topLeftCell="L1" workbookViewId="0">
      <selection activeCell="R13" sqref="R13:R14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9.5" bestFit="1" customWidth="1"/>
    <col min="4" max="4" width="10.5" bestFit="1" customWidth="1"/>
    <col min="5" max="5" width="38" bestFit="1" customWidth="1"/>
    <col min="6" max="6" width="13.1640625" bestFit="1" customWidth="1"/>
    <col min="7" max="7" width="13.5" bestFit="1" customWidth="1"/>
    <col min="8" max="8" width="12.1640625" bestFit="1" customWidth="1"/>
    <col min="9" max="9" width="23.33203125" bestFit="1" customWidth="1"/>
    <col min="10" max="10" width="11" bestFit="1" customWidth="1"/>
    <col min="11" max="11" width="28" bestFit="1" customWidth="1"/>
    <col min="12" max="12" width="13.5" bestFit="1" customWidth="1"/>
    <col min="13" max="13" width="20.5" bestFit="1" customWidth="1"/>
    <col min="14" max="14" width="16.83203125" bestFit="1" customWidth="1"/>
    <col min="15" max="15" width="33" bestFit="1" customWidth="1"/>
    <col min="16" max="16" width="20.1640625" bestFit="1" customWidth="1"/>
    <col min="17" max="17" width="25.33203125" bestFit="1" customWidth="1"/>
    <col min="18" max="18" width="14.1640625" style="161" bestFit="1" customWidth="1"/>
    <col min="19" max="19" width="20.1640625" bestFit="1" customWidth="1"/>
    <col min="20" max="20" width="25.33203125" bestFit="1" customWidth="1"/>
    <col min="21" max="21" width="14.1640625" bestFit="1" customWidth="1"/>
    <col min="22" max="22" width="31.5" bestFit="1" customWidth="1"/>
    <col min="23" max="23" width="14.1640625" bestFit="1" customWidth="1"/>
    <col min="24" max="26" width="14.1640625" customWidth="1"/>
    <col min="27" max="27" width="13.1640625" bestFit="1" customWidth="1"/>
    <col min="28" max="28" width="34.33203125" bestFit="1" customWidth="1"/>
    <col min="29" max="29" width="33.5" bestFit="1" customWidth="1"/>
  </cols>
  <sheetData>
    <row r="1" spans="1:29" ht="26" x14ac:dyDescent="0.3">
      <c r="A1" s="2" t="s">
        <v>20</v>
      </c>
    </row>
    <row r="3" spans="1:2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56</v>
      </c>
      <c r="K3" s="1" t="s">
        <v>58</v>
      </c>
      <c r="L3" s="1" t="s">
        <v>7</v>
      </c>
      <c r="M3" s="1" t="s">
        <v>14</v>
      </c>
      <c r="N3" s="1" t="s">
        <v>15</v>
      </c>
      <c r="O3" s="1" t="s">
        <v>57</v>
      </c>
      <c r="P3" s="1" t="s">
        <v>4127</v>
      </c>
      <c r="Q3" s="1" t="s">
        <v>4128</v>
      </c>
      <c r="R3" s="162" t="s">
        <v>4129</v>
      </c>
      <c r="S3" s="1" t="s">
        <v>4130</v>
      </c>
      <c r="T3" s="1" t="s">
        <v>4131</v>
      </c>
      <c r="U3" s="1" t="s">
        <v>4132</v>
      </c>
      <c r="V3" s="1" t="s">
        <v>4133</v>
      </c>
      <c r="W3" s="1" t="s">
        <v>4133</v>
      </c>
      <c r="X3" s="1" t="s">
        <v>4133</v>
      </c>
      <c r="Y3" s="1" t="s">
        <v>4133</v>
      </c>
      <c r="Z3" s="1"/>
    </row>
    <row r="4" spans="1:29" outlineLevel="1" x14ac:dyDescent="0.2">
      <c r="A4" s="44" t="s">
        <v>159</v>
      </c>
      <c r="B4" s="45" t="s">
        <v>159</v>
      </c>
      <c r="C4" s="45" t="s">
        <v>159</v>
      </c>
      <c r="D4" s="45" t="s">
        <v>159</v>
      </c>
      <c r="E4" s="45" t="s">
        <v>159</v>
      </c>
      <c r="F4" s="45" t="s">
        <v>159</v>
      </c>
      <c r="G4" s="45" t="s">
        <v>159</v>
      </c>
      <c r="H4" s="45" t="s">
        <v>159</v>
      </c>
      <c r="I4" s="45" t="s">
        <v>159</v>
      </c>
      <c r="J4" s="45" t="s">
        <v>159</v>
      </c>
      <c r="K4" s="45" t="s">
        <v>159</v>
      </c>
      <c r="L4" s="45" t="s">
        <v>159</v>
      </c>
      <c r="M4" s="45" t="s">
        <v>159</v>
      </c>
      <c r="N4" s="45" t="s">
        <v>159</v>
      </c>
      <c r="O4" s="46" t="s">
        <v>159</v>
      </c>
      <c r="P4" s="37" t="s">
        <v>20</v>
      </c>
      <c r="Q4" s="37" t="s">
        <v>20</v>
      </c>
      <c r="R4" s="163" t="s">
        <v>20</v>
      </c>
      <c r="S4" s="37" t="s">
        <v>443</v>
      </c>
      <c r="T4" s="37" t="s">
        <v>443</v>
      </c>
      <c r="U4" s="47" t="s">
        <v>443</v>
      </c>
    </row>
    <row r="5" spans="1:29" outlineLevel="1" x14ac:dyDescent="0.2">
      <c r="A5" s="48" t="s">
        <v>0</v>
      </c>
      <c r="B5" s="49" t="s">
        <v>1</v>
      </c>
      <c r="C5" s="49" t="s">
        <v>2</v>
      </c>
      <c r="D5" s="49" t="s">
        <v>3</v>
      </c>
      <c r="E5" s="43"/>
      <c r="F5" s="49" t="s">
        <v>4</v>
      </c>
      <c r="G5" s="43"/>
      <c r="H5" s="49" t="s">
        <v>6</v>
      </c>
      <c r="I5" s="43"/>
      <c r="J5" s="49" t="s">
        <v>56</v>
      </c>
      <c r="K5" s="43"/>
      <c r="L5" s="49" t="s">
        <v>7</v>
      </c>
      <c r="M5" s="43"/>
      <c r="N5" s="49" t="s">
        <v>15</v>
      </c>
      <c r="O5" s="50" t="s">
        <v>338</v>
      </c>
      <c r="P5" s="27" t="s">
        <v>444</v>
      </c>
      <c r="Q5" s="27" t="s">
        <v>1984</v>
      </c>
      <c r="R5" s="164" t="s">
        <v>162</v>
      </c>
      <c r="S5" s="27" t="s">
        <v>444</v>
      </c>
      <c r="T5" s="27" t="s">
        <v>1984</v>
      </c>
      <c r="U5" s="52" t="s">
        <v>162</v>
      </c>
    </row>
    <row r="6" spans="1:29" x14ac:dyDescent="0.2">
      <c r="A6" s="24" t="s">
        <v>160</v>
      </c>
      <c r="B6" s="25" t="s">
        <v>373</v>
      </c>
      <c r="C6" s="25" t="s">
        <v>620</v>
      </c>
      <c r="D6" s="25" t="s">
        <v>576</v>
      </c>
      <c r="E6" s="25" t="s">
        <v>577</v>
      </c>
      <c r="F6" s="25" t="s">
        <v>636</v>
      </c>
      <c r="G6" s="25" t="s">
        <v>637</v>
      </c>
      <c r="H6" s="25" t="s">
        <v>172</v>
      </c>
      <c r="I6" s="25" t="s">
        <v>173</v>
      </c>
      <c r="J6" s="25" t="s">
        <v>1985</v>
      </c>
      <c r="K6" s="25" t="s">
        <v>1986</v>
      </c>
      <c r="L6" s="25" t="s">
        <v>8</v>
      </c>
      <c r="M6" s="25" t="s">
        <v>174</v>
      </c>
      <c r="N6" s="25" t="s">
        <v>344</v>
      </c>
      <c r="O6" s="26" t="s">
        <v>1987</v>
      </c>
      <c r="P6" s="31"/>
      <c r="Q6" s="28">
        <v>-1209.8399999999999</v>
      </c>
      <c r="R6" s="165">
        <v>-1209.8399999999999</v>
      </c>
      <c r="S6" s="31"/>
      <c r="T6" s="31"/>
      <c r="U6" s="59"/>
      <c r="AA6" t="s">
        <v>16</v>
      </c>
      <c r="AB6" t="s">
        <v>149</v>
      </c>
      <c r="AC6" t="s">
        <v>150</v>
      </c>
    </row>
    <row r="7" spans="1:29" x14ac:dyDescent="0.2">
      <c r="A7" s="24" t="s">
        <v>160</v>
      </c>
      <c r="B7" s="25" t="s">
        <v>373</v>
      </c>
      <c r="C7" s="25" t="s">
        <v>620</v>
      </c>
      <c r="D7" s="25" t="s">
        <v>576</v>
      </c>
      <c r="E7" s="25" t="s">
        <v>577</v>
      </c>
      <c r="F7" s="25" t="s">
        <v>636</v>
      </c>
      <c r="G7" s="25" t="s">
        <v>637</v>
      </c>
      <c r="H7" s="25" t="s">
        <v>172</v>
      </c>
      <c r="I7" s="25" t="s">
        <v>173</v>
      </c>
      <c r="J7" s="25" t="s">
        <v>1985</v>
      </c>
      <c r="K7" s="25" t="s">
        <v>1986</v>
      </c>
      <c r="L7" s="25" t="s">
        <v>8</v>
      </c>
      <c r="M7" s="25" t="s">
        <v>174</v>
      </c>
      <c r="N7" s="25" t="s">
        <v>344</v>
      </c>
      <c r="O7" s="26" t="s">
        <v>1988</v>
      </c>
      <c r="P7" s="31"/>
      <c r="Q7" s="28">
        <v>-730</v>
      </c>
      <c r="R7" s="165">
        <v>-730</v>
      </c>
      <c r="S7" s="31"/>
      <c r="T7" s="31"/>
      <c r="U7" s="59"/>
      <c r="AA7" t="s">
        <v>152</v>
      </c>
      <c r="AB7">
        <v>-17.86</v>
      </c>
    </row>
    <row r="8" spans="1:29" x14ac:dyDescent="0.2">
      <c r="A8" s="24" t="s">
        <v>160</v>
      </c>
      <c r="B8" s="25" t="s">
        <v>373</v>
      </c>
      <c r="C8" s="25" t="s">
        <v>620</v>
      </c>
      <c r="D8" s="25" t="s">
        <v>576</v>
      </c>
      <c r="E8" s="25" t="s">
        <v>577</v>
      </c>
      <c r="F8" s="25" t="s">
        <v>641</v>
      </c>
      <c r="G8" s="25" t="s">
        <v>637</v>
      </c>
      <c r="H8" s="25" t="s">
        <v>172</v>
      </c>
      <c r="I8" s="25" t="s">
        <v>173</v>
      </c>
      <c r="J8" s="25" t="s">
        <v>1985</v>
      </c>
      <c r="K8" s="25" t="s">
        <v>1986</v>
      </c>
      <c r="L8" s="25" t="s">
        <v>186</v>
      </c>
      <c r="M8" s="25" t="s">
        <v>187</v>
      </c>
      <c r="N8" s="25" t="s">
        <v>1989</v>
      </c>
      <c r="O8" s="26" t="s">
        <v>1990</v>
      </c>
      <c r="P8" s="31"/>
      <c r="Q8" s="28">
        <v>-175</v>
      </c>
      <c r="R8" s="165">
        <v>-175</v>
      </c>
      <c r="S8" s="31"/>
      <c r="T8" s="31"/>
      <c r="U8" s="59"/>
      <c r="AA8" t="s">
        <v>344</v>
      </c>
      <c r="AB8">
        <v>-1939.84</v>
      </c>
    </row>
    <row r="9" spans="1:29" x14ac:dyDescent="0.2">
      <c r="A9" s="24" t="s">
        <v>160</v>
      </c>
      <c r="B9" s="25" t="s">
        <v>373</v>
      </c>
      <c r="C9" s="25" t="s">
        <v>846</v>
      </c>
      <c r="D9" s="25" t="s">
        <v>867</v>
      </c>
      <c r="E9" s="25" t="s">
        <v>868</v>
      </c>
      <c r="F9" s="25" t="s">
        <v>872</v>
      </c>
      <c r="G9" s="25" t="s">
        <v>873</v>
      </c>
      <c r="H9" s="25" t="s">
        <v>445</v>
      </c>
      <c r="I9" s="25" t="s">
        <v>446</v>
      </c>
      <c r="J9" s="25" t="s">
        <v>447</v>
      </c>
      <c r="K9" s="25" t="s">
        <v>448</v>
      </c>
      <c r="L9" s="25" t="s">
        <v>186</v>
      </c>
      <c r="M9" s="25" t="s">
        <v>187</v>
      </c>
      <c r="N9" s="25" t="s">
        <v>152</v>
      </c>
      <c r="O9" s="26" t="s">
        <v>449</v>
      </c>
      <c r="P9" s="28">
        <v>-17.86</v>
      </c>
      <c r="Q9" s="31"/>
      <c r="R9" s="165">
        <v>-17.86</v>
      </c>
      <c r="S9" s="31"/>
      <c r="T9" s="31"/>
      <c r="U9" s="59"/>
      <c r="AA9" t="s">
        <v>1989</v>
      </c>
      <c r="AB9">
        <v>-175</v>
      </c>
    </row>
    <row r="10" spans="1:29" x14ac:dyDescent="0.2">
      <c r="A10" s="53" t="s">
        <v>162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6"/>
      <c r="P10" s="33">
        <v>-17.86</v>
      </c>
      <c r="Q10" s="33">
        <v>-2114.84</v>
      </c>
      <c r="R10" s="166">
        <v>-2132.6999999999998</v>
      </c>
      <c r="S10" s="58"/>
      <c r="T10" s="58"/>
      <c r="U10" s="57"/>
      <c r="AA10" t="s">
        <v>17</v>
      </c>
      <c r="AB10">
        <v>-2132.6999999999998</v>
      </c>
    </row>
    <row r="13" spans="1:29" x14ac:dyDescent="0.2">
      <c r="R13" s="176">
        <f>SUM(R6:R8)</f>
        <v>-2114.84</v>
      </c>
    </row>
    <row r="14" spans="1:29" x14ac:dyDescent="0.2">
      <c r="R14" s="176">
        <f>SUM(R9)</f>
        <v>-17.86</v>
      </c>
    </row>
  </sheetData>
  <pageMargins left="0.2" right="0.2" top="0.5" bottom="0.5" header="0.3" footer="0.3"/>
  <pageSetup paperSize="5" scale="38" orientation="landscape" r:id="rId1"/>
  <headerFooter>
    <oddHeader xml:space="preserve">&amp;LManufacturing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E1DF-0241-4B74-8C6F-05A401976347}">
  <dimension ref="A1:AK9"/>
  <sheetViews>
    <sheetView workbookViewId="0">
      <selection sqref="A1:AK9"/>
    </sheetView>
  </sheetViews>
  <sheetFormatPr baseColWidth="10" defaultColWidth="8.83203125" defaultRowHeight="15" x14ac:dyDescent="0.2"/>
  <cols>
    <col min="37" max="37" width="13.5" bestFit="1" customWidth="1"/>
  </cols>
  <sheetData>
    <row r="1" spans="1:37" x14ac:dyDescent="0.2">
      <c r="A1" s="1" t="s">
        <v>3112</v>
      </c>
    </row>
    <row r="2" spans="1:37" ht="15" customHeight="1" x14ac:dyDescent="0.2"/>
    <row r="3" spans="1:37" x14ac:dyDescent="0.2">
      <c r="A3" s="90" t="s">
        <v>3906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</row>
    <row r="4" spans="1:37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</row>
    <row r="5" spans="1:37" ht="37" x14ac:dyDescent="0.2">
      <c r="A5" s="92" t="s">
        <v>159</v>
      </c>
      <c r="B5" s="92" t="s">
        <v>159</v>
      </c>
      <c r="C5" s="92" t="s">
        <v>159</v>
      </c>
      <c r="D5" s="92" t="s">
        <v>159</v>
      </c>
      <c r="E5" s="92" t="s">
        <v>159</v>
      </c>
      <c r="F5" s="92" t="s">
        <v>159</v>
      </c>
      <c r="G5" s="92" t="s">
        <v>159</v>
      </c>
      <c r="H5" s="92" t="s">
        <v>159</v>
      </c>
      <c r="I5" s="92" t="s">
        <v>159</v>
      </c>
      <c r="J5" s="92" t="s">
        <v>159</v>
      </c>
      <c r="K5" s="92" t="s">
        <v>159</v>
      </c>
      <c r="L5" s="92" t="s">
        <v>159</v>
      </c>
      <c r="M5" s="92" t="s">
        <v>159</v>
      </c>
      <c r="N5" s="92" t="s">
        <v>159</v>
      </c>
      <c r="O5" s="92" t="s">
        <v>159</v>
      </c>
      <c r="P5" s="92" t="s">
        <v>159</v>
      </c>
      <c r="Q5" s="92" t="s">
        <v>159</v>
      </c>
      <c r="R5" s="92" t="s">
        <v>159</v>
      </c>
      <c r="S5" s="92" t="s">
        <v>159</v>
      </c>
      <c r="T5" s="92" t="s">
        <v>159</v>
      </c>
      <c r="U5" s="92" t="s">
        <v>159</v>
      </c>
      <c r="V5" s="92" t="s">
        <v>159</v>
      </c>
      <c r="W5" s="92" t="s">
        <v>159</v>
      </c>
      <c r="X5" s="92" t="s">
        <v>159</v>
      </c>
      <c r="Y5" s="92" t="s">
        <v>159</v>
      </c>
      <c r="Z5" s="92" t="s">
        <v>159</v>
      </c>
      <c r="AA5" s="92" t="s">
        <v>159</v>
      </c>
      <c r="AB5" s="92" t="s">
        <v>159</v>
      </c>
      <c r="AC5" s="92" t="s">
        <v>159</v>
      </c>
      <c r="AD5" s="92" t="s">
        <v>159</v>
      </c>
      <c r="AE5" s="92" t="s">
        <v>159</v>
      </c>
      <c r="AF5" s="92" t="s">
        <v>159</v>
      </c>
      <c r="AG5" s="92" t="s">
        <v>159</v>
      </c>
      <c r="AH5" s="100" t="s">
        <v>3872</v>
      </c>
      <c r="AI5" s="100" t="s">
        <v>3873</v>
      </c>
      <c r="AJ5" s="101" t="s">
        <v>3874</v>
      </c>
      <c r="AK5" s="100" t="s">
        <v>132</v>
      </c>
    </row>
    <row r="6" spans="1:37" x14ac:dyDescent="0.2">
      <c r="A6" s="92" t="s">
        <v>3152</v>
      </c>
      <c r="B6" s="92" t="s">
        <v>3875</v>
      </c>
      <c r="C6" s="93"/>
      <c r="D6" s="92" t="s">
        <v>4</v>
      </c>
      <c r="E6" s="92" t="s">
        <v>3876</v>
      </c>
      <c r="F6" s="93"/>
      <c r="G6" s="92" t="s">
        <v>128</v>
      </c>
      <c r="H6" s="92" t="s">
        <v>2</v>
      </c>
      <c r="I6" s="92" t="s">
        <v>3877</v>
      </c>
      <c r="J6" s="92" t="s">
        <v>124</v>
      </c>
      <c r="K6" s="93"/>
      <c r="L6" s="92" t="s">
        <v>3878</v>
      </c>
      <c r="M6" s="93"/>
      <c r="N6" s="92" t="s">
        <v>118</v>
      </c>
      <c r="O6" s="93"/>
      <c r="P6" s="92" t="s">
        <v>3879</v>
      </c>
      <c r="Q6" s="92" t="s">
        <v>133</v>
      </c>
      <c r="R6" s="93"/>
      <c r="S6" s="92" t="s">
        <v>134</v>
      </c>
      <c r="T6" s="93"/>
      <c r="U6" s="92" t="s">
        <v>107</v>
      </c>
      <c r="V6" s="92" t="s">
        <v>120</v>
      </c>
      <c r="W6" s="92" t="s">
        <v>3880</v>
      </c>
      <c r="X6" s="92" t="s">
        <v>3881</v>
      </c>
      <c r="Y6" s="93"/>
      <c r="Z6" s="92" t="s">
        <v>3882</v>
      </c>
      <c r="AA6" s="92" t="s">
        <v>3883</v>
      </c>
      <c r="AB6" s="92" t="s">
        <v>24</v>
      </c>
      <c r="AC6" s="92" t="s">
        <v>3086</v>
      </c>
      <c r="AD6" s="92" t="s">
        <v>3884</v>
      </c>
      <c r="AE6" s="92" t="s">
        <v>3885</v>
      </c>
      <c r="AF6" s="92" t="s">
        <v>3886</v>
      </c>
      <c r="AG6" s="92" t="s">
        <v>3887</v>
      </c>
      <c r="AH6" s="94" t="s">
        <v>19</v>
      </c>
      <c r="AI6" s="94" t="s">
        <v>3888</v>
      </c>
      <c r="AJ6" s="94" t="s">
        <v>159</v>
      </c>
      <c r="AK6" s="94" t="s">
        <v>159</v>
      </c>
    </row>
    <row r="7" spans="1:37" x14ac:dyDescent="0.2">
      <c r="A7" s="25" t="s">
        <v>3889</v>
      </c>
      <c r="B7" s="25" t="s">
        <v>3890</v>
      </c>
      <c r="C7" s="25" t="s">
        <v>1984</v>
      </c>
      <c r="D7" s="25" t="s">
        <v>2639</v>
      </c>
      <c r="E7" s="25" t="s">
        <v>2640</v>
      </c>
      <c r="F7" s="25" t="s">
        <v>2641</v>
      </c>
      <c r="G7" s="25" t="s">
        <v>366</v>
      </c>
      <c r="H7" s="25" t="s">
        <v>2526</v>
      </c>
      <c r="I7" s="25" t="s">
        <v>3891</v>
      </c>
      <c r="J7" s="25" t="s">
        <v>2024</v>
      </c>
      <c r="K7" s="25" t="s">
        <v>2015</v>
      </c>
      <c r="L7" s="25" t="s">
        <v>2026</v>
      </c>
      <c r="M7" s="25" t="s">
        <v>2015</v>
      </c>
      <c r="N7" s="25" t="s">
        <v>2019</v>
      </c>
      <c r="O7" s="25" t="s">
        <v>3210</v>
      </c>
      <c r="P7" s="25" t="s">
        <v>3224</v>
      </c>
      <c r="Q7" s="25" t="s">
        <v>81</v>
      </c>
      <c r="R7" s="25" t="s">
        <v>3892</v>
      </c>
      <c r="S7" s="25" t="s">
        <v>3893</v>
      </c>
      <c r="T7" s="25" t="s">
        <v>3894</v>
      </c>
      <c r="U7" s="25" t="s">
        <v>2028</v>
      </c>
      <c r="V7" s="25" t="s">
        <v>3895</v>
      </c>
      <c r="W7" s="25" t="s">
        <v>3896</v>
      </c>
      <c r="X7" s="25" t="s">
        <v>3153</v>
      </c>
      <c r="Y7" s="25" t="s">
        <v>3897</v>
      </c>
      <c r="Z7" s="25" t="s">
        <v>3153</v>
      </c>
      <c r="AA7" s="25" t="s">
        <v>81</v>
      </c>
      <c r="AB7" s="25" t="s">
        <v>3898</v>
      </c>
      <c r="AC7" s="25" t="s">
        <v>81</v>
      </c>
      <c r="AD7" s="25" t="s">
        <v>81</v>
      </c>
      <c r="AE7" s="25" t="s">
        <v>81</v>
      </c>
      <c r="AF7" s="25" t="s">
        <v>3892</v>
      </c>
      <c r="AG7" s="25" t="s">
        <v>3898</v>
      </c>
      <c r="AH7" s="31">
        <v>730</v>
      </c>
      <c r="AI7" s="38">
        <v>0</v>
      </c>
      <c r="AJ7" s="95">
        <v>1000</v>
      </c>
      <c r="AK7" s="95">
        <v>1000</v>
      </c>
    </row>
    <row r="8" spans="1:37" x14ac:dyDescent="0.2">
      <c r="A8" s="25" t="s">
        <v>3899</v>
      </c>
      <c r="B8" s="25" t="s">
        <v>3890</v>
      </c>
      <c r="C8" s="25" t="s">
        <v>1984</v>
      </c>
      <c r="D8" s="25" t="s">
        <v>2639</v>
      </c>
      <c r="E8" s="25" t="s">
        <v>3900</v>
      </c>
      <c r="F8" s="25" t="s">
        <v>3901</v>
      </c>
      <c r="G8" s="25" t="s">
        <v>3711</v>
      </c>
      <c r="H8" s="25" t="s">
        <v>2526</v>
      </c>
      <c r="I8" s="25" t="s">
        <v>3902</v>
      </c>
      <c r="J8" s="25" t="s">
        <v>2024</v>
      </c>
      <c r="K8" s="25" t="s">
        <v>2015</v>
      </c>
      <c r="L8" s="25" t="s">
        <v>2026</v>
      </c>
      <c r="M8" s="25" t="s">
        <v>2015</v>
      </c>
      <c r="N8" s="25" t="s">
        <v>2019</v>
      </c>
      <c r="O8" s="25" t="s">
        <v>3210</v>
      </c>
      <c r="P8" s="25" t="s">
        <v>3224</v>
      </c>
      <c r="Q8" s="25" t="s">
        <v>81</v>
      </c>
      <c r="R8" s="25" t="s">
        <v>3892</v>
      </c>
      <c r="S8" s="25" t="s">
        <v>3903</v>
      </c>
      <c r="T8" s="25" t="s">
        <v>3904</v>
      </c>
      <c r="U8" s="25" t="s">
        <v>2028</v>
      </c>
      <c r="V8" s="25" t="s">
        <v>3895</v>
      </c>
      <c r="W8" s="25" t="s">
        <v>3896</v>
      </c>
      <c r="X8" s="25" t="s">
        <v>3153</v>
      </c>
      <c r="Y8" s="25" t="s">
        <v>3897</v>
      </c>
      <c r="Z8" s="25" t="s">
        <v>3153</v>
      </c>
      <c r="AA8" s="25" t="s">
        <v>81</v>
      </c>
      <c r="AB8" s="25" t="s">
        <v>3898</v>
      </c>
      <c r="AC8" s="25" t="s">
        <v>81</v>
      </c>
      <c r="AD8" s="25" t="s">
        <v>81</v>
      </c>
      <c r="AE8" s="25" t="s">
        <v>81</v>
      </c>
      <c r="AF8" s="25" t="s">
        <v>3905</v>
      </c>
      <c r="AG8" s="25" t="s">
        <v>3898</v>
      </c>
      <c r="AH8" s="96">
        <v>1209.8399999999999</v>
      </c>
      <c r="AI8" s="97">
        <v>1065</v>
      </c>
      <c r="AJ8" s="98">
        <v>1000</v>
      </c>
      <c r="AK8" s="98">
        <v>1065</v>
      </c>
    </row>
    <row r="9" spans="1:37" x14ac:dyDescent="0.2">
      <c r="AH9" s="99">
        <v>1939.84</v>
      </c>
    </row>
  </sheetData>
  <conditionalFormatting sqref="A3">
    <cfRule type="expression" dxfId="0" priority="1">
      <formula>$C$4&lt;&gt;"BIP"</formula>
    </cfRule>
  </conditionalFormatting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3D17-E485-48A2-985D-CB1201D69006}">
  <dimension ref="A1:AE5"/>
  <sheetViews>
    <sheetView workbookViewId="0">
      <selection sqref="A1:AE5"/>
    </sheetView>
  </sheetViews>
  <sheetFormatPr baseColWidth="10" defaultColWidth="8.83203125" defaultRowHeight="15" x14ac:dyDescent="0.2"/>
  <cols>
    <col min="25" max="25" width="11.33203125" bestFit="1" customWidth="1"/>
    <col min="27" max="27" width="10.1640625" bestFit="1" customWidth="1"/>
  </cols>
  <sheetData>
    <row r="1" spans="1:31" x14ac:dyDescent="0.2">
      <c r="A1" s="1" t="s">
        <v>3113</v>
      </c>
    </row>
    <row r="3" spans="1:31" x14ac:dyDescent="0.2">
      <c r="A3" s="78" t="s">
        <v>3121</v>
      </c>
      <c r="B3" s="78" t="s">
        <v>3122</v>
      </c>
      <c r="C3" s="78" t="s">
        <v>3123</v>
      </c>
      <c r="D3" s="78" t="s">
        <v>3124</v>
      </c>
      <c r="E3" s="78" t="s">
        <v>3125</v>
      </c>
      <c r="F3" s="78" t="s">
        <v>3126</v>
      </c>
      <c r="G3" s="78" t="s">
        <v>3127</v>
      </c>
      <c r="H3" s="78" t="s">
        <v>3128</v>
      </c>
      <c r="I3" s="78" t="s">
        <v>3129</v>
      </c>
      <c r="J3" s="78" t="s">
        <v>3130</v>
      </c>
      <c r="K3" s="78" t="s">
        <v>4</v>
      </c>
      <c r="L3" s="78" t="s">
        <v>3131</v>
      </c>
      <c r="M3" s="78" t="s">
        <v>3132</v>
      </c>
      <c r="N3" s="78" t="s">
        <v>3133</v>
      </c>
      <c r="O3" s="78" t="s">
        <v>3134</v>
      </c>
      <c r="P3" s="78" t="s">
        <v>3135</v>
      </c>
      <c r="Q3" s="78" t="s">
        <v>3136</v>
      </c>
      <c r="R3" s="79" t="s">
        <v>3137</v>
      </c>
      <c r="S3" s="78" t="s">
        <v>3138</v>
      </c>
      <c r="T3" s="78" t="s">
        <v>3139</v>
      </c>
      <c r="U3" s="78" t="s">
        <v>3140</v>
      </c>
      <c r="V3" s="78" t="s">
        <v>3141</v>
      </c>
      <c r="W3" s="78" t="s">
        <v>3114</v>
      </c>
      <c r="X3" s="78" t="s">
        <v>3115</v>
      </c>
      <c r="Y3" s="78" t="s">
        <v>3116</v>
      </c>
      <c r="Z3" s="78" t="s">
        <v>3117</v>
      </c>
      <c r="AA3" s="78" t="s">
        <v>3118</v>
      </c>
      <c r="AB3" s="78" t="s">
        <v>108</v>
      </c>
      <c r="AC3" s="78" t="s">
        <v>3119</v>
      </c>
      <c r="AD3" s="78" t="s">
        <v>3</v>
      </c>
      <c r="AE3" s="78" t="s">
        <v>0</v>
      </c>
    </row>
    <row r="4" spans="1:31" x14ac:dyDescent="0.2">
      <c r="A4" s="80" t="s">
        <v>3142</v>
      </c>
      <c r="B4" s="80" t="s">
        <v>3143</v>
      </c>
      <c r="C4" s="80" t="s">
        <v>3144</v>
      </c>
      <c r="D4" s="81">
        <v>45791</v>
      </c>
      <c r="E4" s="81">
        <v>45821</v>
      </c>
      <c r="F4" s="80" t="s">
        <v>3145</v>
      </c>
      <c r="G4" s="80" t="s">
        <v>3146</v>
      </c>
      <c r="H4" s="81">
        <v>45790</v>
      </c>
      <c r="I4" s="80"/>
      <c r="J4" s="80">
        <v>880882388515</v>
      </c>
      <c r="K4" s="80">
        <v>880882388515</v>
      </c>
      <c r="L4" s="80">
        <v>12</v>
      </c>
      <c r="M4" s="82">
        <v>880882388515</v>
      </c>
      <c r="N4" s="80" t="s">
        <v>3147</v>
      </c>
      <c r="O4" s="83" t="s">
        <v>3148</v>
      </c>
      <c r="P4" s="82">
        <v>1</v>
      </c>
      <c r="Q4" s="83" t="s">
        <v>3149</v>
      </c>
      <c r="R4" s="83" t="s">
        <v>3150</v>
      </c>
      <c r="S4" s="84">
        <v>1</v>
      </c>
      <c r="T4" s="80"/>
      <c r="U4" s="80">
        <v>17.86</v>
      </c>
      <c r="V4" s="80">
        <v>17.86</v>
      </c>
      <c r="W4" s="80" t="s">
        <v>2213</v>
      </c>
      <c r="X4" s="80" t="s">
        <v>846</v>
      </c>
      <c r="Y4" s="80" t="s">
        <v>3151</v>
      </c>
      <c r="Z4" s="80" t="s">
        <v>373</v>
      </c>
      <c r="AA4" s="85" t="s">
        <v>372</v>
      </c>
      <c r="AB4" s="85" t="s">
        <v>2016</v>
      </c>
      <c r="AC4" s="82">
        <v>19</v>
      </c>
      <c r="AD4" s="82" t="s">
        <v>867</v>
      </c>
      <c r="AE4" s="84" t="s">
        <v>94</v>
      </c>
    </row>
    <row r="5" spans="1:31" x14ac:dyDescent="0.2">
      <c r="V5" s="1">
        <v>17.86</v>
      </c>
    </row>
  </sheetData>
  <pageMargins left="0.7" right="0.7" top="0.75" bottom="0.75" header="0.3" footer="0.3"/>
  <customProperties>
    <customPr name="_pios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11"/>
  <sheetViews>
    <sheetView workbookViewId="0">
      <selection sqref="A1:U11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1640625" bestFit="1" customWidth="1"/>
    <col min="4" max="4" width="10.5" bestFit="1" customWidth="1"/>
    <col min="5" max="5" width="34.83203125" bestFit="1" customWidth="1"/>
    <col min="6" max="6" width="13.1640625" bestFit="1" customWidth="1"/>
    <col min="7" max="7" width="54.1640625" bestFit="1" customWidth="1"/>
    <col min="8" max="8" width="13.83203125" bestFit="1" customWidth="1"/>
    <col min="9" max="9" width="20.33203125" bestFit="1" customWidth="1"/>
    <col min="10" max="10" width="12.1640625" bestFit="1" customWidth="1"/>
    <col min="11" max="11" width="37" bestFit="1" customWidth="1"/>
    <col min="12" max="12" width="13.5" bestFit="1" customWidth="1"/>
    <col min="13" max="13" width="28.164062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3.1640625" bestFit="1" customWidth="1"/>
    <col min="20" max="20" width="32.1640625" bestFit="1" customWidth="1"/>
    <col min="21" max="21" width="33" bestFit="1" customWidth="1"/>
  </cols>
  <sheetData>
    <row r="1" spans="1:21" ht="26" x14ac:dyDescent="0.3">
      <c r="A1" s="2" t="s">
        <v>21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54</v>
      </c>
      <c r="I3" s="1" t="s">
        <v>55</v>
      </c>
      <c r="J3" s="1" t="s">
        <v>6</v>
      </c>
      <c r="K3" s="1" t="s">
        <v>13</v>
      </c>
      <c r="L3" s="1" t="s">
        <v>7</v>
      </c>
      <c r="M3" s="1" t="s">
        <v>14</v>
      </c>
      <c r="N3" s="1" t="s">
        <v>15</v>
      </c>
      <c r="O3" s="1" t="s">
        <v>59</v>
      </c>
      <c r="P3" s="1" t="s">
        <v>95</v>
      </c>
      <c r="Q3" s="1" t="s">
        <v>99</v>
      </c>
    </row>
    <row r="4" spans="1:21" outlineLevel="1" x14ac:dyDescent="0.2">
      <c r="A4" s="21" t="s">
        <v>0</v>
      </c>
      <c r="B4" s="22" t="s">
        <v>1</v>
      </c>
      <c r="C4" s="22" t="s">
        <v>2</v>
      </c>
      <c r="D4" s="22" t="s">
        <v>3</v>
      </c>
      <c r="E4" s="29"/>
      <c r="F4" s="22" t="s">
        <v>4</v>
      </c>
      <c r="G4" s="29"/>
      <c r="H4" s="22" t="s">
        <v>54</v>
      </c>
      <c r="I4" s="29"/>
      <c r="J4" s="22" t="s">
        <v>6</v>
      </c>
      <c r="K4" s="29"/>
      <c r="L4" s="22" t="s">
        <v>7</v>
      </c>
      <c r="M4" s="29"/>
      <c r="N4" s="22" t="s">
        <v>15</v>
      </c>
      <c r="O4" s="23" t="s">
        <v>59</v>
      </c>
      <c r="P4" s="56" t="s">
        <v>95</v>
      </c>
      <c r="Q4" s="30" t="s">
        <v>99</v>
      </c>
    </row>
    <row r="5" spans="1:21" x14ac:dyDescent="0.2">
      <c r="A5" s="24" t="s">
        <v>160</v>
      </c>
      <c r="B5" s="25" t="s">
        <v>373</v>
      </c>
      <c r="C5" s="25" t="s">
        <v>1190</v>
      </c>
      <c r="D5" s="25" t="s">
        <v>770</v>
      </c>
      <c r="E5" s="25" t="s">
        <v>418</v>
      </c>
      <c r="F5" s="25" t="s">
        <v>2001</v>
      </c>
      <c r="G5" s="25" t="s">
        <v>1195</v>
      </c>
      <c r="H5" s="25" t="s">
        <v>2002</v>
      </c>
      <c r="I5" s="25" t="s">
        <v>2003</v>
      </c>
      <c r="J5" s="25" t="s">
        <v>8</v>
      </c>
      <c r="K5" s="25" t="s">
        <v>353</v>
      </c>
      <c r="L5" s="25" t="s">
        <v>354</v>
      </c>
      <c r="M5" s="25" t="s">
        <v>355</v>
      </c>
      <c r="N5" s="25" t="s">
        <v>97</v>
      </c>
      <c r="O5" s="26" t="s">
        <v>458</v>
      </c>
      <c r="P5" s="28">
        <v>0.02</v>
      </c>
      <c r="Q5" s="55"/>
      <c r="S5" t="s">
        <v>16</v>
      </c>
      <c r="T5" t="s">
        <v>100</v>
      </c>
      <c r="U5" t="s">
        <v>101</v>
      </c>
    </row>
    <row r="6" spans="1:21" x14ac:dyDescent="0.2">
      <c r="A6" s="24" t="s">
        <v>160</v>
      </c>
      <c r="B6" s="25" t="s">
        <v>376</v>
      </c>
      <c r="C6" s="25" t="s">
        <v>1617</v>
      </c>
      <c r="D6" s="25" t="s">
        <v>1618</v>
      </c>
      <c r="E6" s="25" t="s">
        <v>433</v>
      </c>
      <c r="F6" s="25" t="s">
        <v>1963</v>
      </c>
      <c r="G6" s="25" t="s">
        <v>1622</v>
      </c>
      <c r="H6" s="25" t="s">
        <v>1964</v>
      </c>
      <c r="I6" s="25" t="s">
        <v>1965</v>
      </c>
      <c r="J6" s="25" t="s">
        <v>8</v>
      </c>
      <c r="K6" s="25" t="s">
        <v>353</v>
      </c>
      <c r="L6" s="25" t="s">
        <v>354</v>
      </c>
      <c r="M6" s="25" t="s">
        <v>355</v>
      </c>
      <c r="N6" s="25" t="s">
        <v>97</v>
      </c>
      <c r="O6" s="26" t="s">
        <v>458</v>
      </c>
      <c r="P6" s="28">
        <v>0.06</v>
      </c>
      <c r="Q6" s="55"/>
      <c r="S6" t="s">
        <v>97</v>
      </c>
      <c r="T6">
        <v>19.82</v>
      </c>
    </row>
    <row r="7" spans="1:21" x14ac:dyDescent="0.2">
      <c r="A7" s="24" t="s">
        <v>160</v>
      </c>
      <c r="B7" s="25" t="s">
        <v>376</v>
      </c>
      <c r="C7" s="25" t="s">
        <v>1617</v>
      </c>
      <c r="D7" s="25" t="s">
        <v>1618</v>
      </c>
      <c r="E7" s="25" t="s">
        <v>433</v>
      </c>
      <c r="F7" s="25" t="s">
        <v>1963</v>
      </c>
      <c r="G7" s="25" t="s">
        <v>1622</v>
      </c>
      <c r="H7" s="25" t="s">
        <v>1964</v>
      </c>
      <c r="I7" s="25" t="s">
        <v>1965</v>
      </c>
      <c r="J7" s="25" t="s">
        <v>8</v>
      </c>
      <c r="K7" s="25" t="s">
        <v>353</v>
      </c>
      <c r="L7" s="25" t="s">
        <v>356</v>
      </c>
      <c r="M7" s="25" t="s">
        <v>357</v>
      </c>
      <c r="N7" s="25" t="s">
        <v>97</v>
      </c>
      <c r="O7" s="26" t="s">
        <v>458</v>
      </c>
      <c r="P7" s="28">
        <v>1.88</v>
      </c>
      <c r="Q7" s="55"/>
      <c r="S7" t="s">
        <v>17</v>
      </c>
      <c r="T7">
        <v>19.82</v>
      </c>
    </row>
    <row r="8" spans="1:21" x14ac:dyDescent="0.2">
      <c r="A8" s="24" t="s">
        <v>160</v>
      </c>
      <c r="B8" s="25" t="s">
        <v>376</v>
      </c>
      <c r="C8" s="25" t="s">
        <v>1617</v>
      </c>
      <c r="D8" s="25" t="s">
        <v>1618</v>
      </c>
      <c r="E8" s="25" t="s">
        <v>433</v>
      </c>
      <c r="F8" s="25" t="s">
        <v>1963</v>
      </c>
      <c r="G8" s="25" t="s">
        <v>1622</v>
      </c>
      <c r="H8" s="25" t="s">
        <v>1964</v>
      </c>
      <c r="I8" s="25" t="s">
        <v>1965</v>
      </c>
      <c r="J8" s="25" t="s">
        <v>358</v>
      </c>
      <c r="K8" s="25" t="s">
        <v>359</v>
      </c>
      <c r="L8" s="25" t="s">
        <v>360</v>
      </c>
      <c r="M8" s="25" t="s">
        <v>361</v>
      </c>
      <c r="N8" s="25" t="s">
        <v>97</v>
      </c>
      <c r="O8" s="26" t="s">
        <v>458</v>
      </c>
      <c r="P8" s="28">
        <v>17.82</v>
      </c>
      <c r="Q8" s="55"/>
    </row>
    <row r="9" spans="1:21" x14ac:dyDescent="0.2">
      <c r="A9" s="24" t="s">
        <v>160</v>
      </c>
      <c r="B9" s="25" t="s">
        <v>376</v>
      </c>
      <c r="C9" s="25" t="s">
        <v>1617</v>
      </c>
      <c r="D9" s="25" t="s">
        <v>1618</v>
      </c>
      <c r="E9" s="25" t="s">
        <v>433</v>
      </c>
      <c r="F9" s="25" t="s">
        <v>1968</v>
      </c>
      <c r="G9" s="25" t="s">
        <v>1625</v>
      </c>
      <c r="H9" s="25" t="s">
        <v>1969</v>
      </c>
      <c r="I9" s="25" t="s">
        <v>1970</v>
      </c>
      <c r="J9" s="25" t="s">
        <v>8</v>
      </c>
      <c r="K9" s="25" t="s">
        <v>353</v>
      </c>
      <c r="L9" s="25" t="s">
        <v>354</v>
      </c>
      <c r="M9" s="25" t="s">
        <v>355</v>
      </c>
      <c r="N9" s="25" t="s">
        <v>97</v>
      </c>
      <c r="O9" s="26" t="s">
        <v>458</v>
      </c>
      <c r="P9" s="28">
        <v>0.02</v>
      </c>
      <c r="Q9" s="55"/>
    </row>
    <row r="10" spans="1:21" x14ac:dyDescent="0.2">
      <c r="A10" s="24" t="s">
        <v>160</v>
      </c>
      <c r="B10" s="25" t="s">
        <v>376</v>
      </c>
      <c r="C10" s="25" t="s">
        <v>1675</v>
      </c>
      <c r="D10" s="25" t="s">
        <v>1644</v>
      </c>
      <c r="E10" s="25" t="s">
        <v>1645</v>
      </c>
      <c r="F10" s="25" t="s">
        <v>1981</v>
      </c>
      <c r="G10" s="25" t="s">
        <v>1725</v>
      </c>
      <c r="H10" s="25" t="s">
        <v>2004</v>
      </c>
      <c r="I10" s="25" t="s">
        <v>2005</v>
      </c>
      <c r="J10" s="25" t="s">
        <v>8</v>
      </c>
      <c r="K10" s="25" t="s">
        <v>353</v>
      </c>
      <c r="L10" s="25" t="s">
        <v>354</v>
      </c>
      <c r="M10" s="25" t="s">
        <v>355</v>
      </c>
      <c r="N10" s="25" t="s">
        <v>97</v>
      </c>
      <c r="O10" s="26" t="s">
        <v>458</v>
      </c>
      <c r="P10" s="28">
        <v>0.02</v>
      </c>
      <c r="Q10" s="55"/>
    </row>
    <row r="11" spans="1:21" x14ac:dyDescent="0.2">
      <c r="A11" s="53" t="s">
        <v>162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6"/>
      <c r="P11" s="33">
        <v>19.82</v>
      </c>
      <c r="Q11" s="57"/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0370-7F8C-43E7-B650-6CDBEC4755C8}">
  <sheetPr codeName="Sheet33">
    <outlinePr summaryBelow="0"/>
  </sheetPr>
  <dimension ref="A1:W8"/>
  <sheetViews>
    <sheetView topLeftCell="N1" workbookViewId="0">
      <selection activeCell="T5" sqref="T5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2.1640625" bestFit="1" customWidth="1"/>
    <col min="4" max="4" width="22.5" bestFit="1" customWidth="1"/>
    <col min="5" max="5" width="19" bestFit="1" customWidth="1"/>
    <col min="6" max="6" width="10.5" bestFit="1" customWidth="1"/>
    <col min="7" max="7" width="37.1640625" bestFit="1" customWidth="1"/>
    <col min="8" max="8" width="17.33203125" bestFit="1" customWidth="1"/>
    <col min="9" max="9" width="12.1640625" bestFit="1" customWidth="1"/>
    <col min="10" max="10" width="21.5" bestFit="1" customWidth="1"/>
    <col min="11" max="11" width="13.5" bestFit="1" customWidth="1"/>
    <col min="12" max="12" width="17.33203125" bestFit="1" customWidth="1"/>
    <col min="13" max="13" width="16.83203125" bestFit="1" customWidth="1"/>
    <col min="14" max="14" width="11" bestFit="1" customWidth="1"/>
    <col min="15" max="15" width="2.33203125" bestFit="1" customWidth="1"/>
    <col min="16" max="16" width="16.5" bestFit="1" customWidth="1"/>
    <col min="17" max="17" width="18" bestFit="1" customWidth="1"/>
    <col min="18" max="18" width="8" bestFit="1" customWidth="1"/>
    <col min="19" max="19" width="20.5" bestFit="1" customWidth="1"/>
    <col min="20" max="20" width="12.6640625" style="144" bestFit="1" customWidth="1"/>
    <col min="21" max="21" width="20" bestFit="1" customWidth="1"/>
    <col min="22" max="22" width="12.5" bestFit="1" customWidth="1"/>
    <col min="23" max="23" width="15.83203125" bestFit="1" customWidth="1"/>
  </cols>
  <sheetData>
    <row r="1" spans="1:23" ht="26" x14ac:dyDescent="0.3">
      <c r="A1" s="2" t="s">
        <v>22</v>
      </c>
    </row>
    <row r="2" spans="1:23" x14ac:dyDescent="0.2">
      <c r="V2" t="s">
        <v>16</v>
      </c>
      <c r="W2" t="s">
        <v>98</v>
      </c>
    </row>
    <row r="3" spans="1:23" s="1" customFormat="1" x14ac:dyDescent="0.2">
      <c r="A3" s="1" t="s">
        <v>0</v>
      </c>
      <c r="B3" s="1" t="s">
        <v>1</v>
      </c>
      <c r="C3" s="1" t="s">
        <v>2</v>
      </c>
      <c r="D3" s="1" t="s">
        <v>62</v>
      </c>
      <c r="E3" s="1" t="s">
        <v>64</v>
      </c>
      <c r="F3" s="1" t="s">
        <v>3</v>
      </c>
      <c r="G3" s="1" t="s">
        <v>10</v>
      </c>
      <c r="H3" s="1" t="s">
        <v>18</v>
      </c>
      <c r="I3" s="1" t="s">
        <v>6</v>
      </c>
      <c r="J3" s="1" t="s">
        <v>13</v>
      </c>
      <c r="K3" s="1" t="s">
        <v>7</v>
      </c>
      <c r="L3" s="1" t="s">
        <v>14</v>
      </c>
      <c r="M3" s="1" t="s">
        <v>15</v>
      </c>
      <c r="N3" s="1" t="s">
        <v>56</v>
      </c>
      <c r="O3" s="1" t="s">
        <v>58</v>
      </c>
      <c r="P3" s="1" t="s">
        <v>59</v>
      </c>
      <c r="Q3" s="1" t="s">
        <v>63</v>
      </c>
      <c r="R3" s="1" t="s">
        <v>65</v>
      </c>
      <c r="S3" s="1" t="s">
        <v>57</v>
      </c>
      <c r="T3" s="145" t="s">
        <v>22</v>
      </c>
      <c r="V3" t="s">
        <v>148</v>
      </c>
      <c r="W3">
        <v>-9914.32</v>
      </c>
    </row>
    <row r="4" spans="1:23" outlineLevel="1" x14ac:dyDescent="0.2">
      <c r="A4" s="21" t="s">
        <v>0</v>
      </c>
      <c r="B4" s="22" t="s">
        <v>1</v>
      </c>
      <c r="C4" s="22" t="s">
        <v>2</v>
      </c>
      <c r="D4" s="22" t="s">
        <v>62</v>
      </c>
      <c r="E4" s="29"/>
      <c r="F4" s="22" t="s">
        <v>3</v>
      </c>
      <c r="G4" s="29"/>
      <c r="H4" s="22" t="s">
        <v>18</v>
      </c>
      <c r="I4" s="22" t="s">
        <v>6</v>
      </c>
      <c r="J4" s="29"/>
      <c r="K4" s="22" t="s">
        <v>7</v>
      </c>
      <c r="L4" s="29"/>
      <c r="M4" s="22" t="s">
        <v>15</v>
      </c>
      <c r="N4" s="22" t="s">
        <v>56</v>
      </c>
      <c r="O4" s="29"/>
      <c r="P4" s="22" t="s">
        <v>59</v>
      </c>
      <c r="Q4" s="22" t="s">
        <v>63</v>
      </c>
      <c r="R4" s="29"/>
      <c r="S4" s="23" t="s">
        <v>57</v>
      </c>
      <c r="T4" s="146" t="s">
        <v>22</v>
      </c>
      <c r="V4" t="s">
        <v>17</v>
      </c>
      <c r="W4">
        <v>-9914.32</v>
      </c>
    </row>
    <row r="5" spans="1:23" x14ac:dyDescent="0.2">
      <c r="A5" s="24" t="s">
        <v>160</v>
      </c>
      <c r="B5" s="25" t="s">
        <v>373</v>
      </c>
      <c r="C5" s="25" t="s">
        <v>2006</v>
      </c>
      <c r="D5" s="25" t="s">
        <v>2007</v>
      </c>
      <c r="E5" s="25" t="s">
        <v>2008</v>
      </c>
      <c r="F5" s="25" t="s">
        <v>2009</v>
      </c>
      <c r="G5" s="25" t="s">
        <v>2010</v>
      </c>
      <c r="H5" s="25" t="s">
        <v>147</v>
      </c>
      <c r="I5" s="25" t="s">
        <v>258</v>
      </c>
      <c r="J5" s="25" t="s">
        <v>259</v>
      </c>
      <c r="K5" s="25" t="s">
        <v>363</v>
      </c>
      <c r="L5" s="25" t="s">
        <v>364</v>
      </c>
      <c r="M5" s="25" t="s">
        <v>148</v>
      </c>
      <c r="N5" s="25" t="s">
        <v>81</v>
      </c>
      <c r="O5" s="25" t="s">
        <v>81</v>
      </c>
      <c r="P5" s="25" t="s">
        <v>365</v>
      </c>
      <c r="Q5" s="25" t="s">
        <v>366</v>
      </c>
      <c r="R5" s="25" t="s">
        <v>367</v>
      </c>
      <c r="S5" s="26" t="s">
        <v>2011</v>
      </c>
      <c r="T5" s="147">
        <v>-8264.32</v>
      </c>
      <c r="U5" s="135" t="s">
        <v>4095</v>
      </c>
    </row>
    <row r="6" spans="1:23" x14ac:dyDescent="0.2">
      <c r="A6" s="24" t="s">
        <v>160</v>
      </c>
      <c r="B6" s="25" t="s">
        <v>373</v>
      </c>
      <c r="C6" s="25" t="s">
        <v>2006</v>
      </c>
      <c r="D6" s="25" t="s">
        <v>2012</v>
      </c>
      <c r="E6" s="25" t="s">
        <v>2013</v>
      </c>
      <c r="F6" s="25" t="s">
        <v>2009</v>
      </c>
      <c r="G6" s="25" t="s">
        <v>2010</v>
      </c>
      <c r="H6" s="25" t="s">
        <v>147</v>
      </c>
      <c r="I6" s="25" t="s">
        <v>258</v>
      </c>
      <c r="J6" s="25" t="s">
        <v>259</v>
      </c>
      <c r="K6" s="25" t="s">
        <v>363</v>
      </c>
      <c r="L6" s="25" t="s">
        <v>364</v>
      </c>
      <c r="M6" s="25" t="s">
        <v>148</v>
      </c>
      <c r="N6" s="25" t="s">
        <v>81</v>
      </c>
      <c r="O6" s="25" t="s">
        <v>81</v>
      </c>
      <c r="P6" s="25" t="s">
        <v>365</v>
      </c>
      <c r="Q6" s="25" t="s">
        <v>366</v>
      </c>
      <c r="R6" s="25" t="s">
        <v>367</v>
      </c>
      <c r="S6" s="26" t="s">
        <v>2014</v>
      </c>
      <c r="T6" s="147">
        <v>-1400</v>
      </c>
      <c r="U6" s="135" t="s">
        <v>4096</v>
      </c>
    </row>
    <row r="7" spans="1:23" ht="16" thickBot="1" x14ac:dyDescent="0.25">
      <c r="A7" s="141" t="s">
        <v>160</v>
      </c>
      <c r="B7" s="142" t="s">
        <v>373</v>
      </c>
      <c r="C7" s="142" t="s">
        <v>2006</v>
      </c>
      <c r="D7" s="142" t="s">
        <v>2007</v>
      </c>
      <c r="E7" s="142" t="s">
        <v>2008</v>
      </c>
      <c r="F7" s="142">
        <v>7311926</v>
      </c>
      <c r="G7" s="142" t="s">
        <v>2010</v>
      </c>
      <c r="H7" s="142" t="s">
        <v>147</v>
      </c>
      <c r="I7" s="142">
        <v>416</v>
      </c>
      <c r="J7" s="142" t="s">
        <v>259</v>
      </c>
      <c r="K7" s="142">
        <v>1021</v>
      </c>
      <c r="L7" s="142" t="s">
        <v>364</v>
      </c>
      <c r="M7" s="142" t="s">
        <v>148</v>
      </c>
      <c r="N7" s="142" t="s">
        <v>81</v>
      </c>
      <c r="O7" s="142" t="s">
        <v>81</v>
      </c>
      <c r="P7" s="142" t="s">
        <v>365</v>
      </c>
      <c r="Q7" s="142">
        <v>1</v>
      </c>
      <c r="R7" s="142" t="s">
        <v>367</v>
      </c>
      <c r="S7" s="143">
        <v>6430168</v>
      </c>
      <c r="T7" s="148">
        <v>-250</v>
      </c>
      <c r="U7" s="135" t="s">
        <v>4103</v>
      </c>
    </row>
    <row r="8" spans="1:23" x14ac:dyDescent="0.2">
      <c r="A8" s="53" t="s">
        <v>162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6"/>
      <c r="T8" s="149">
        <v>-9914.32</v>
      </c>
    </row>
  </sheetData>
  <pageMargins left="0.2" right="0.2" top="0.5" bottom="0.5" header="0.3" footer="0.3"/>
  <pageSetup scale="40" orientation="landscape" r:id="rId1"/>
  <headerFooter>
    <oddHeader xml:space="preserve">&amp;LMarketing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EA3C6-2664-4F32-BB1D-551D8B902706}">
  <dimension ref="A1:H139"/>
  <sheetViews>
    <sheetView topLeftCell="A72" workbookViewId="0">
      <selection activeCell="F4" sqref="F4:H84"/>
    </sheetView>
  </sheetViews>
  <sheetFormatPr baseColWidth="10" defaultColWidth="8.83203125" defaultRowHeight="15" x14ac:dyDescent="0.2"/>
  <cols>
    <col min="1" max="1" width="34.5" customWidth="1"/>
    <col min="2" max="2" width="58.1640625" bestFit="1" customWidth="1"/>
    <col min="3" max="3" width="26.6640625" customWidth="1"/>
    <col min="4" max="4" width="12.5" style="20" bestFit="1" customWidth="1"/>
    <col min="5" max="5" width="12.5" style="144" bestFit="1" customWidth="1"/>
    <col min="6" max="6" width="84.83203125" bestFit="1" customWidth="1"/>
    <col min="8" max="8" width="9.1640625" style="20"/>
  </cols>
  <sheetData>
    <row r="1" spans="1:8" x14ac:dyDescent="0.2">
      <c r="G1" t="s">
        <v>4135</v>
      </c>
    </row>
    <row r="3" spans="1:8" x14ac:dyDescent="0.2">
      <c r="A3" s="160" t="s">
        <v>2</v>
      </c>
      <c r="B3" s="160" t="s">
        <v>3912</v>
      </c>
      <c r="C3" s="160" t="s">
        <v>3911</v>
      </c>
      <c r="D3" t="s">
        <v>4134</v>
      </c>
      <c r="E3"/>
      <c r="F3" s="1" t="s">
        <v>4151</v>
      </c>
    </row>
    <row r="4" spans="1:8" x14ac:dyDescent="0.2">
      <c r="A4" t="s">
        <v>2244</v>
      </c>
      <c r="B4" t="s">
        <v>3231</v>
      </c>
      <c r="C4" t="s">
        <v>3950</v>
      </c>
      <c r="D4">
        <v>20</v>
      </c>
      <c r="E4"/>
      <c r="F4" t="str">
        <f>CONCATENATE(A4," - ",B4," - ",C4)</f>
        <v>ALABAMA SHAKES - BOYS &amp; GIRLS - AEC</v>
      </c>
      <c r="H4" s="20">
        <f>D4</f>
        <v>20</v>
      </c>
    </row>
    <row r="5" spans="1:8" x14ac:dyDescent="0.2">
      <c r="A5" t="s">
        <v>2244</v>
      </c>
      <c r="B5" t="s">
        <v>3951</v>
      </c>
      <c r="C5" t="s">
        <v>3950</v>
      </c>
      <c r="D5">
        <v>146</v>
      </c>
      <c r="E5"/>
      <c r="F5" t="str">
        <f t="shared" ref="F5:F68" si="0">CONCATENATE(A5," - ",B5," - ",C5)</f>
        <v>ALABAMA SHAKES - BOYS &amp; GIRLS (10 YEAR ANNIVERSARY EDITION) - AEC</v>
      </c>
      <c r="H5" s="20">
        <f t="shared" ref="H5:H68" si="1">D5</f>
        <v>146</v>
      </c>
    </row>
    <row r="6" spans="1:8" x14ac:dyDescent="0.2">
      <c r="A6" t="s">
        <v>2244</v>
      </c>
      <c r="B6" t="s">
        <v>3236</v>
      </c>
      <c r="C6" t="s">
        <v>3950</v>
      </c>
      <c r="D6">
        <v>98</v>
      </c>
      <c r="E6"/>
      <c r="F6" t="str">
        <f t="shared" si="0"/>
        <v>ALABAMA SHAKES - SOUND &amp; COLOR - AEC</v>
      </c>
      <c r="H6" s="20">
        <f t="shared" si="1"/>
        <v>98</v>
      </c>
    </row>
    <row r="7" spans="1:8" x14ac:dyDescent="0.2">
      <c r="A7" t="s">
        <v>562</v>
      </c>
      <c r="B7" t="s">
        <v>583</v>
      </c>
      <c r="C7" t="s">
        <v>3929</v>
      </c>
      <c r="D7">
        <v>100</v>
      </c>
      <c r="E7"/>
      <c r="F7" t="str">
        <f t="shared" si="0"/>
        <v>Allen Stone - Mystery - AMS</v>
      </c>
      <c r="H7" s="20">
        <f t="shared" si="1"/>
        <v>100</v>
      </c>
    </row>
    <row r="8" spans="1:8" x14ac:dyDescent="0.2">
      <c r="A8" t="s">
        <v>4077</v>
      </c>
      <c r="B8" t="s">
        <v>4077</v>
      </c>
      <c r="C8" t="s">
        <v>3950</v>
      </c>
      <c r="D8">
        <v>30</v>
      </c>
      <c r="E8"/>
      <c r="F8" t="str">
        <f t="shared" si="0"/>
        <v>AMYL &amp; THE SNIFFERS - AMYL &amp; THE SNIFFERS - AEC</v>
      </c>
      <c r="H8" s="20">
        <f t="shared" si="1"/>
        <v>30</v>
      </c>
    </row>
    <row r="9" spans="1:8" x14ac:dyDescent="0.2">
      <c r="A9" t="s">
        <v>4077</v>
      </c>
      <c r="B9" t="s">
        <v>3267</v>
      </c>
      <c r="C9" t="s">
        <v>3950</v>
      </c>
      <c r="D9">
        <v>54</v>
      </c>
      <c r="E9"/>
      <c r="F9" t="str">
        <f t="shared" si="0"/>
        <v>AMYL &amp; THE SNIFFERS - COMFORT TO ME - AEC</v>
      </c>
      <c r="H9" s="20">
        <f t="shared" si="1"/>
        <v>54</v>
      </c>
    </row>
    <row r="10" spans="1:8" x14ac:dyDescent="0.2">
      <c r="A10" t="s">
        <v>2542</v>
      </c>
      <c r="B10" t="s">
        <v>2542</v>
      </c>
      <c r="C10" t="s">
        <v>3950</v>
      </c>
      <c r="D10">
        <v>143</v>
      </c>
      <c r="E10"/>
      <c r="F10" t="str">
        <f t="shared" si="0"/>
        <v>BLACK PUMAS - BLACK PUMAS - AEC</v>
      </c>
      <c r="H10" s="20">
        <f t="shared" si="1"/>
        <v>143</v>
      </c>
    </row>
    <row r="11" spans="1:8" x14ac:dyDescent="0.2">
      <c r="A11" t="s">
        <v>2542</v>
      </c>
      <c r="B11" t="s">
        <v>3275</v>
      </c>
      <c r="C11" t="s">
        <v>3950</v>
      </c>
      <c r="D11">
        <v>4</v>
      </c>
      <c r="E11"/>
      <c r="F11" t="str">
        <f t="shared" si="0"/>
        <v>BLACK PUMAS - CAPITOL CUTS - LIVE FROM STUDIO A - AEC</v>
      </c>
      <c r="H11" s="20">
        <f t="shared" si="1"/>
        <v>4</v>
      </c>
    </row>
    <row r="12" spans="1:8" x14ac:dyDescent="0.2">
      <c r="A12" t="s">
        <v>2542</v>
      </c>
      <c r="B12" t="s">
        <v>3960</v>
      </c>
      <c r="C12" t="s">
        <v>3950</v>
      </c>
      <c r="D12">
        <v>57</v>
      </c>
      <c r="E12"/>
      <c r="F12" t="str">
        <f t="shared" si="0"/>
        <v>BLACK PUMAS - CHRONICLES OF A DIAMOND - AEC</v>
      </c>
      <c r="H12" s="20">
        <f t="shared" si="1"/>
        <v>57</v>
      </c>
    </row>
    <row r="13" spans="1:8" x14ac:dyDescent="0.2">
      <c r="A13" t="s">
        <v>2542</v>
      </c>
      <c r="B13" t="s">
        <v>3281</v>
      </c>
      <c r="C13" t="s">
        <v>3950</v>
      </c>
      <c r="D13">
        <v>56</v>
      </c>
      <c r="E13"/>
      <c r="F13" t="str">
        <f t="shared" si="0"/>
        <v>BLACK PUMAS - LIVE FROM BROOKLYN PARAMOUNT - AEC</v>
      </c>
      <c r="H13" s="20">
        <f t="shared" si="1"/>
        <v>56</v>
      </c>
    </row>
    <row r="14" spans="1:8" x14ac:dyDescent="0.2">
      <c r="A14" t="s">
        <v>682</v>
      </c>
      <c r="B14" t="s">
        <v>3935</v>
      </c>
      <c r="C14" t="s">
        <v>3929</v>
      </c>
      <c r="D14">
        <v>100</v>
      </c>
      <c r="E14"/>
      <c r="F14" t="str">
        <f t="shared" si="0"/>
        <v>Blind Pilot - In The Shadow of The Holy Mountain - AMS</v>
      </c>
      <c r="H14" s="20">
        <f t="shared" si="1"/>
        <v>100</v>
      </c>
    </row>
    <row r="15" spans="1:8" x14ac:dyDescent="0.2">
      <c r="A15" t="s">
        <v>3288</v>
      </c>
      <c r="B15" t="s">
        <v>3961</v>
      </c>
      <c r="C15" t="s">
        <v>3950</v>
      </c>
      <c r="D15">
        <v>308.52</v>
      </c>
      <c r="E15"/>
      <c r="F15" t="str">
        <f t="shared" si="0"/>
        <v>BRIGITTE CALLS ME BABY - FUTURE IS OUR WAY OUT - AEC</v>
      </c>
      <c r="H15" s="20">
        <f t="shared" si="1"/>
        <v>308.52</v>
      </c>
    </row>
    <row r="16" spans="1:8" x14ac:dyDescent="0.2">
      <c r="A16" t="s">
        <v>3288</v>
      </c>
      <c r="B16" t="s">
        <v>708</v>
      </c>
      <c r="C16" t="s">
        <v>3929</v>
      </c>
      <c r="D16">
        <v>100</v>
      </c>
      <c r="E16"/>
      <c r="F16" t="str">
        <f t="shared" si="0"/>
        <v>BRIGITTE CALLS ME BABY - The Future Is Our Way Out - AMS</v>
      </c>
      <c r="H16" s="20">
        <f t="shared" si="1"/>
        <v>100</v>
      </c>
    </row>
    <row r="17" spans="1:8" x14ac:dyDescent="0.2">
      <c r="A17" t="s">
        <v>2896</v>
      </c>
      <c r="B17" t="s">
        <v>3966</v>
      </c>
      <c r="C17" t="s">
        <v>3950</v>
      </c>
      <c r="D17">
        <v>14</v>
      </c>
      <c r="E17"/>
      <c r="F17" t="str">
        <f t="shared" si="0"/>
        <v>BRISCOE - WEST OF IT ALL - AEC</v>
      </c>
      <c r="H17" s="20">
        <f t="shared" si="1"/>
        <v>14</v>
      </c>
    </row>
    <row r="18" spans="1:8" x14ac:dyDescent="0.2">
      <c r="A18" t="s">
        <v>3967</v>
      </c>
      <c r="B18" t="s">
        <v>3968</v>
      </c>
      <c r="C18" t="s">
        <v>3950</v>
      </c>
      <c r="D18">
        <v>23</v>
      </c>
      <c r="E18"/>
      <c r="F18" t="str">
        <f t="shared" si="0"/>
        <v>CARLILE,BRANDI - FIREWATCHER'S DAUGHTER - AEC</v>
      </c>
      <c r="H18" s="20">
        <f t="shared" si="1"/>
        <v>23</v>
      </c>
    </row>
    <row r="19" spans="1:8" x14ac:dyDescent="0.2">
      <c r="A19" t="s">
        <v>2392</v>
      </c>
      <c r="B19" t="s">
        <v>4020</v>
      </c>
      <c r="C19" t="s">
        <v>3950</v>
      </c>
      <c r="D19">
        <v>75</v>
      </c>
      <c r="E19"/>
      <c r="F19" t="str">
        <f t="shared" si="0"/>
        <v>CHICANO BATMAN - NOTEBOOK FANTASY - AEC</v>
      </c>
      <c r="H19" s="20">
        <f t="shared" si="1"/>
        <v>75</v>
      </c>
    </row>
    <row r="20" spans="1:8" x14ac:dyDescent="0.2">
      <c r="A20" t="s">
        <v>4071</v>
      </c>
      <c r="B20" t="s">
        <v>4072</v>
      </c>
      <c r="C20" t="s">
        <v>3950</v>
      </c>
      <c r="D20">
        <v>6</v>
      </c>
      <c r="E20"/>
      <c r="F20" t="str">
        <f t="shared" si="0"/>
        <v>CLAYPOOL LENNON DELIRIUM - MONOLITH OF PHOBOS [PHOBOS MOON EDITION] - AEC</v>
      </c>
      <c r="H20" s="20">
        <f t="shared" si="1"/>
        <v>6</v>
      </c>
    </row>
    <row r="21" spans="1:8" x14ac:dyDescent="0.2">
      <c r="A21" t="s">
        <v>4071</v>
      </c>
      <c r="B21" t="s">
        <v>4075</v>
      </c>
      <c r="C21" t="s">
        <v>3950</v>
      </c>
      <c r="D21">
        <v>14</v>
      </c>
      <c r="E21"/>
      <c r="F21" t="str">
        <f t="shared" si="0"/>
        <v>CLAYPOOL LENNON DELIRIUM - SOUTH OF REALITY [AMETHUST EDITION] - AEC</v>
      </c>
      <c r="H21" s="20">
        <f t="shared" si="1"/>
        <v>14</v>
      </c>
    </row>
    <row r="22" spans="1:8" x14ac:dyDescent="0.2">
      <c r="A22" t="s">
        <v>4049</v>
      </c>
      <c r="B22" t="s">
        <v>3977</v>
      </c>
      <c r="C22" t="s">
        <v>3950</v>
      </c>
      <c r="D22">
        <v>200</v>
      </c>
      <c r="E22"/>
      <c r="F22" t="str">
        <f t="shared" si="0"/>
        <v>CUMMINGS,GRACE - RAMONA - AEC</v>
      </c>
      <c r="H22" s="20">
        <f t="shared" si="1"/>
        <v>200</v>
      </c>
    </row>
    <row r="23" spans="1:8" x14ac:dyDescent="0.2">
      <c r="A23" t="s">
        <v>843</v>
      </c>
      <c r="B23" t="s">
        <v>3936</v>
      </c>
      <c r="C23" t="s">
        <v>3929</v>
      </c>
      <c r="D23">
        <v>100</v>
      </c>
      <c r="E23"/>
      <c r="F23" t="str">
        <f t="shared" si="0"/>
        <v>Deer Tick - Contractual Obligations EP - AMS</v>
      </c>
      <c r="H23" s="20">
        <f t="shared" si="1"/>
        <v>100</v>
      </c>
    </row>
    <row r="24" spans="1:8" x14ac:dyDescent="0.2">
      <c r="A24" t="s">
        <v>2991</v>
      </c>
      <c r="B24" t="s">
        <v>851</v>
      </c>
      <c r="C24" t="s">
        <v>3929</v>
      </c>
      <c r="D24">
        <v>100</v>
      </c>
      <c r="E24"/>
      <c r="F24" t="str">
        <f t="shared" si="0"/>
        <v>Drive By Truckers - English Oceans - AMS</v>
      </c>
      <c r="H24" s="20">
        <f t="shared" si="1"/>
        <v>100</v>
      </c>
    </row>
    <row r="25" spans="1:8" x14ac:dyDescent="0.2">
      <c r="A25" t="s">
        <v>2277</v>
      </c>
      <c r="B25" t="s">
        <v>3941</v>
      </c>
      <c r="C25" t="s">
        <v>3929</v>
      </c>
      <c r="D25">
        <v>100</v>
      </c>
      <c r="E25"/>
      <c r="F25" t="str">
        <f t="shared" si="0"/>
        <v>DRIVE-BY TRUCKERS - American Band (Deluxe) - AMS</v>
      </c>
      <c r="H25" s="20">
        <f t="shared" si="1"/>
        <v>100</v>
      </c>
    </row>
    <row r="26" spans="1:8" x14ac:dyDescent="0.2">
      <c r="A26" t="s">
        <v>2277</v>
      </c>
      <c r="B26" t="s">
        <v>4064</v>
      </c>
      <c r="C26" t="s">
        <v>3950</v>
      </c>
      <c r="D26">
        <v>300</v>
      </c>
      <c r="E26"/>
      <c r="F26" t="str">
        <f t="shared" si="0"/>
        <v>DRIVE-BY TRUCKERS - ENGLISH OCEANS (10TH ANNIVERSARY EDITION) - AEC</v>
      </c>
      <c r="H26" s="20">
        <f t="shared" si="1"/>
        <v>300</v>
      </c>
    </row>
    <row r="27" spans="1:8" x14ac:dyDescent="0.2">
      <c r="A27" t="s">
        <v>2277</v>
      </c>
      <c r="B27" t="s">
        <v>3344</v>
      </c>
      <c r="C27" t="s">
        <v>3950</v>
      </c>
      <c r="D27">
        <v>6</v>
      </c>
      <c r="E27"/>
      <c r="F27" t="str">
        <f t="shared" si="0"/>
        <v>DRIVE-BY TRUCKERS - WELCOME 2 CLUB XIII - AEC</v>
      </c>
      <c r="H27" s="20">
        <f t="shared" si="1"/>
        <v>6</v>
      </c>
    </row>
    <row r="28" spans="1:8" x14ac:dyDescent="0.2">
      <c r="A28" t="s">
        <v>3969</v>
      </c>
      <c r="B28" t="s">
        <v>3970</v>
      </c>
      <c r="C28" t="s">
        <v>3950</v>
      </c>
      <c r="D28">
        <v>355</v>
      </c>
      <c r="E28"/>
      <c r="F28" t="str">
        <f t="shared" si="0"/>
        <v>FRANCIS,NEAL - RETURN TO ZERO - AEC</v>
      </c>
      <c r="H28" s="20">
        <f t="shared" si="1"/>
        <v>355</v>
      </c>
    </row>
    <row r="29" spans="1:8" x14ac:dyDescent="0.2">
      <c r="A29" t="s">
        <v>3354</v>
      </c>
      <c r="B29" t="s">
        <v>3355</v>
      </c>
      <c r="C29" t="s">
        <v>3950</v>
      </c>
      <c r="D29">
        <v>11</v>
      </c>
      <c r="E29"/>
      <c r="F29" t="str">
        <f t="shared" si="0"/>
        <v>FRIKO - WHERE WE'VE BEEN, WHERE WE GO FROM HERE - AEC</v>
      </c>
      <c r="H29" s="20">
        <f t="shared" si="1"/>
        <v>11</v>
      </c>
    </row>
    <row r="30" spans="1:8" x14ac:dyDescent="0.2">
      <c r="A30" t="s">
        <v>4023</v>
      </c>
      <c r="B30" t="s">
        <v>4028</v>
      </c>
      <c r="C30" t="s">
        <v>4145</v>
      </c>
      <c r="D30">
        <v>187.5</v>
      </c>
      <c r="E30"/>
      <c r="F30" t="str">
        <f t="shared" si="0"/>
        <v>GARCIA,JERRY - ALMOST ACOUSTIC - AEC Indie Retail RSD Guide</v>
      </c>
      <c r="H30" s="20">
        <f t="shared" si="1"/>
        <v>187.5</v>
      </c>
    </row>
    <row r="31" spans="1:8" x14ac:dyDescent="0.2">
      <c r="A31" t="s">
        <v>4023</v>
      </c>
      <c r="B31" t="s">
        <v>4028</v>
      </c>
      <c r="C31" t="s">
        <v>4146</v>
      </c>
      <c r="D31">
        <v>40</v>
      </c>
      <c r="E31"/>
      <c r="F31" t="str">
        <f t="shared" si="0"/>
        <v>GARCIA,JERRY - ALMOST ACOUSTIC - AEC Collectors Choice</v>
      </c>
      <c r="H31" s="20">
        <f t="shared" si="1"/>
        <v>40</v>
      </c>
    </row>
    <row r="32" spans="1:8" x14ac:dyDescent="0.2">
      <c r="A32" t="s">
        <v>4023</v>
      </c>
      <c r="B32" t="s">
        <v>4028</v>
      </c>
      <c r="C32" t="s">
        <v>4147</v>
      </c>
      <c r="D32">
        <v>150</v>
      </c>
      <c r="E32"/>
      <c r="F32" t="str">
        <f t="shared" si="0"/>
        <v>GARCIA,JERRY - ALMOST ACOUSTIC - AEC Coming Soon</v>
      </c>
      <c r="H32" s="20">
        <f t="shared" si="1"/>
        <v>150</v>
      </c>
    </row>
    <row r="33" spans="1:8" x14ac:dyDescent="0.2">
      <c r="A33" t="s">
        <v>4023</v>
      </c>
      <c r="B33" t="s">
        <v>4024</v>
      </c>
      <c r="C33" t="s">
        <v>4145</v>
      </c>
      <c r="D33">
        <v>750</v>
      </c>
      <c r="E33"/>
      <c r="F33" t="str">
        <f t="shared" si="0"/>
        <v>GARCIA,JERRY - ELECTRIC ON THE EEL: JUNE 10TH, 1989 - AEC Indie Retail RSD Guide</v>
      </c>
      <c r="H33" s="20">
        <f t="shared" si="1"/>
        <v>750</v>
      </c>
    </row>
    <row r="34" spans="1:8" x14ac:dyDescent="0.2">
      <c r="A34" t="s">
        <v>4023</v>
      </c>
      <c r="B34" t="s">
        <v>4081</v>
      </c>
      <c r="C34" t="s">
        <v>4148</v>
      </c>
      <c r="D34">
        <v>130</v>
      </c>
      <c r="E34"/>
      <c r="F34" t="str">
        <f t="shared" si="0"/>
        <v>GARCIA,JERRY - GARCIALIVE VOL. 21: FEBRUARY 13TH, 1976 - KEYSTONE - AEC Deep Discount</v>
      </c>
      <c r="H34" s="20">
        <f t="shared" si="1"/>
        <v>130</v>
      </c>
    </row>
    <row r="35" spans="1:8" x14ac:dyDescent="0.2">
      <c r="A35" t="s">
        <v>4023</v>
      </c>
      <c r="B35" t="s">
        <v>4081</v>
      </c>
      <c r="C35" t="s">
        <v>4149</v>
      </c>
      <c r="D35">
        <v>300</v>
      </c>
      <c r="E35"/>
      <c r="F35" t="str">
        <f t="shared" si="0"/>
        <v>GARCIA,JERRY - GARCIALIVE VOL. 21: FEBRUARY 13TH, 1976 - KEYSTONE -  Indie Coming Soon</v>
      </c>
      <c r="H35" s="20">
        <f t="shared" si="1"/>
        <v>300</v>
      </c>
    </row>
    <row r="36" spans="1:8" x14ac:dyDescent="0.2">
      <c r="A36" t="s">
        <v>4023</v>
      </c>
      <c r="B36" t="s">
        <v>4030</v>
      </c>
      <c r="C36" t="s">
        <v>4145</v>
      </c>
      <c r="D36">
        <v>187.5</v>
      </c>
      <c r="E36"/>
      <c r="F36" t="str">
        <f t="shared" si="0"/>
        <v>GARCIA,JERRY - RAGGED BUT RIGHT - AEC Indie Retail RSD Guide</v>
      </c>
      <c r="H36" s="20">
        <f t="shared" si="1"/>
        <v>187.5</v>
      </c>
    </row>
    <row r="37" spans="1:8" x14ac:dyDescent="0.2">
      <c r="A37" t="s">
        <v>4023</v>
      </c>
      <c r="B37" t="s">
        <v>4030</v>
      </c>
      <c r="C37" t="s">
        <v>4146</v>
      </c>
      <c r="D37">
        <v>40</v>
      </c>
      <c r="E37"/>
      <c r="F37" t="str">
        <f t="shared" si="0"/>
        <v>GARCIA,JERRY - RAGGED BUT RIGHT - AEC Collectors Choice</v>
      </c>
      <c r="H37" s="20">
        <f t="shared" si="1"/>
        <v>40</v>
      </c>
    </row>
    <row r="38" spans="1:8" x14ac:dyDescent="0.2">
      <c r="A38" t="s">
        <v>4023</v>
      </c>
      <c r="B38" t="s">
        <v>4030</v>
      </c>
      <c r="C38" t="s">
        <v>4147</v>
      </c>
      <c r="D38">
        <v>150</v>
      </c>
      <c r="E38"/>
      <c r="F38" t="str">
        <f t="shared" si="0"/>
        <v>GARCIA,JERRY - RAGGED BUT RIGHT - AEC Coming Soon</v>
      </c>
      <c r="H38" s="20">
        <f t="shared" si="1"/>
        <v>150</v>
      </c>
    </row>
    <row r="39" spans="1:8" x14ac:dyDescent="0.2">
      <c r="A39" t="s">
        <v>3975</v>
      </c>
      <c r="B39" t="s">
        <v>3976</v>
      </c>
      <c r="C39" t="s">
        <v>4143</v>
      </c>
      <c r="D39">
        <v>202</v>
      </c>
      <c r="E39"/>
      <c r="F39" t="str">
        <f t="shared" si="0"/>
        <v>GARCIA,JERRY / GRISMAN,DAVID - BARE BONES: VOLUME I - MASTER TAKES - AEC NR Fixture</v>
      </c>
      <c r="H39" s="20">
        <f t="shared" si="1"/>
        <v>202</v>
      </c>
    </row>
    <row r="40" spans="1:8" x14ac:dyDescent="0.2">
      <c r="A40" t="s">
        <v>3975</v>
      </c>
      <c r="B40" t="s">
        <v>3976</v>
      </c>
      <c r="C40" t="s">
        <v>4144</v>
      </c>
      <c r="D40">
        <v>24</v>
      </c>
      <c r="E40"/>
      <c r="F40" t="str">
        <f t="shared" si="0"/>
        <v>GARCIA,JERRY / GRISMAN,DAVID - BARE BONES: VOLUME I - MASTER TAKES - AEC Music Deals</v>
      </c>
      <c r="H40" s="20">
        <f t="shared" si="1"/>
        <v>24</v>
      </c>
    </row>
    <row r="41" spans="1:8" x14ac:dyDescent="0.2">
      <c r="A41" t="s">
        <v>4035</v>
      </c>
      <c r="B41" t="s">
        <v>4036</v>
      </c>
      <c r="C41" t="s">
        <v>4145</v>
      </c>
      <c r="D41">
        <v>187.5</v>
      </c>
      <c r="E41"/>
      <c r="F41" t="str">
        <f t="shared" si="0"/>
        <v>GARCIA,JERRY / LP GIOBBI - GARCIA (REMIXED) - AEC Indie Retail RSD Guide</v>
      </c>
      <c r="H41" s="20">
        <f t="shared" si="1"/>
        <v>187.5</v>
      </c>
    </row>
    <row r="42" spans="1:8" x14ac:dyDescent="0.2">
      <c r="A42" t="s">
        <v>4035</v>
      </c>
      <c r="B42" t="s">
        <v>4036</v>
      </c>
      <c r="C42" t="s">
        <v>4147</v>
      </c>
      <c r="D42">
        <v>300</v>
      </c>
      <c r="E42"/>
      <c r="F42" t="str">
        <f t="shared" si="0"/>
        <v>GARCIA,JERRY / LP GIOBBI - GARCIA (REMIXED) - AEC Coming Soon</v>
      </c>
      <c r="H42" s="20">
        <f t="shared" si="1"/>
        <v>300</v>
      </c>
    </row>
    <row r="43" spans="1:8" x14ac:dyDescent="0.2">
      <c r="A43" t="s">
        <v>4032</v>
      </c>
      <c r="B43" t="s">
        <v>4033</v>
      </c>
      <c r="C43" t="s">
        <v>4145</v>
      </c>
      <c r="D43">
        <v>187.5</v>
      </c>
      <c r="E43"/>
      <c r="F43" t="str">
        <f t="shared" si="0"/>
        <v>GARCIA,JERRY / SAUNDERS,MERL - HEADS &amp; TAILS VOL 1 - AEC Indie Retail RSD Guide</v>
      </c>
      <c r="H43" s="20">
        <f t="shared" si="1"/>
        <v>187.5</v>
      </c>
    </row>
    <row r="44" spans="1:8" x14ac:dyDescent="0.2">
      <c r="A44" t="s">
        <v>2658</v>
      </c>
      <c r="B44" t="s">
        <v>3977</v>
      </c>
      <c r="C44" t="s">
        <v>3950</v>
      </c>
      <c r="D44">
        <v>13</v>
      </c>
      <c r="E44"/>
      <c r="F44" t="str">
        <f t="shared" si="0"/>
        <v>GRACE CUMMINGS - RAMONA - AEC</v>
      </c>
      <c r="H44" s="20">
        <f t="shared" si="1"/>
        <v>13</v>
      </c>
    </row>
    <row r="45" spans="1:8" x14ac:dyDescent="0.2">
      <c r="A45" t="s">
        <v>3980</v>
      </c>
      <c r="B45" t="s">
        <v>4060</v>
      </c>
      <c r="C45" t="s">
        <v>3950</v>
      </c>
      <c r="D45">
        <v>2</v>
      </c>
      <c r="E45"/>
      <c r="F45" t="str">
        <f t="shared" si="0"/>
        <v>HEAVY HEAVY - LIFE &amp; LIFE ONLY - AEC</v>
      </c>
      <c r="H45" s="20">
        <f t="shared" si="1"/>
        <v>2</v>
      </c>
    </row>
    <row r="46" spans="1:8" x14ac:dyDescent="0.2">
      <c r="A46" t="s">
        <v>3980</v>
      </c>
      <c r="B46" t="s">
        <v>3576</v>
      </c>
      <c r="C46" t="s">
        <v>3950</v>
      </c>
      <c r="D46">
        <v>11</v>
      </c>
      <c r="E46"/>
      <c r="F46" t="str">
        <f t="shared" si="0"/>
        <v>HEAVY HEAVY - LIFE AND LIFE ONLY - AEC</v>
      </c>
      <c r="H46" s="20">
        <f t="shared" si="1"/>
        <v>11</v>
      </c>
    </row>
    <row r="47" spans="1:8" x14ac:dyDescent="0.2">
      <c r="A47" t="s">
        <v>3980</v>
      </c>
      <c r="B47" t="s">
        <v>3981</v>
      </c>
      <c r="C47" t="s">
        <v>3950</v>
      </c>
      <c r="D47">
        <v>51</v>
      </c>
      <c r="E47"/>
      <c r="F47" t="str">
        <f t="shared" si="0"/>
        <v>HEAVY HEAVY - ONE OF A KIND - AEC</v>
      </c>
      <c r="H47" s="20">
        <f t="shared" si="1"/>
        <v>51</v>
      </c>
    </row>
    <row r="48" spans="1:8" x14ac:dyDescent="0.2">
      <c r="A48" t="s">
        <v>3982</v>
      </c>
      <c r="B48" t="s">
        <v>3522</v>
      </c>
      <c r="C48" t="s">
        <v>3950</v>
      </c>
      <c r="D48">
        <v>386</v>
      </c>
      <c r="E48"/>
      <c r="F48" t="str">
        <f t="shared" si="0"/>
        <v>HOOD,PATTERSON - EXPLODING TREES &amp; AIRPLANE SCREAMS - AEC</v>
      </c>
      <c r="H48" s="20">
        <f t="shared" si="1"/>
        <v>386</v>
      </c>
    </row>
    <row r="49" spans="1:8" x14ac:dyDescent="0.2">
      <c r="A49" t="s">
        <v>3988</v>
      </c>
      <c r="B49" t="s">
        <v>3989</v>
      </c>
      <c r="C49" t="s">
        <v>3950</v>
      </c>
      <c r="D49">
        <v>20</v>
      </c>
      <c r="E49"/>
      <c r="F49" t="str">
        <f t="shared" si="0"/>
        <v>HOWARD,BRITTANY - JAIME - AEC</v>
      </c>
      <c r="H49" s="20">
        <f t="shared" si="1"/>
        <v>20</v>
      </c>
    </row>
    <row r="50" spans="1:8" x14ac:dyDescent="0.2">
      <c r="A50" t="s">
        <v>3988</v>
      </c>
      <c r="B50" t="s">
        <v>4057</v>
      </c>
      <c r="C50" t="s">
        <v>3950</v>
      </c>
      <c r="D50">
        <v>4</v>
      </c>
      <c r="E50"/>
      <c r="F50" t="str">
        <f t="shared" si="0"/>
        <v>HOWARD,BRITTANY - JAIME REIMAGINED - AEC</v>
      </c>
      <c r="H50" s="20">
        <f t="shared" si="1"/>
        <v>4</v>
      </c>
    </row>
    <row r="51" spans="1:8" x14ac:dyDescent="0.2">
      <c r="A51" t="s">
        <v>3990</v>
      </c>
      <c r="B51" t="s">
        <v>3991</v>
      </c>
      <c r="C51" t="s">
        <v>3950</v>
      </c>
      <c r="D51">
        <v>15.8</v>
      </c>
      <c r="E51"/>
      <c r="F51" t="str">
        <f t="shared" si="0"/>
        <v>IRON MAIDEN - SOMEWHERE BACK IN TIME: THE BEST OF 1980-1989 - AEC</v>
      </c>
      <c r="H51" s="20">
        <f t="shared" si="1"/>
        <v>15.8</v>
      </c>
    </row>
    <row r="52" spans="1:8" x14ac:dyDescent="0.2">
      <c r="A52" t="s">
        <v>3994</v>
      </c>
      <c r="B52" t="s">
        <v>3995</v>
      </c>
      <c r="C52" t="s">
        <v>3950</v>
      </c>
      <c r="D52">
        <v>2</v>
      </c>
      <c r="E52"/>
      <c r="F52" t="str">
        <f t="shared" si="0"/>
        <v>JACKSON 5 - GET IT TOGETHER - AEC</v>
      </c>
      <c r="H52" s="20">
        <f t="shared" si="1"/>
        <v>2</v>
      </c>
    </row>
    <row r="53" spans="1:8" x14ac:dyDescent="0.2">
      <c r="A53" t="s">
        <v>3994</v>
      </c>
      <c r="B53" t="s">
        <v>3997</v>
      </c>
      <c r="C53" t="s">
        <v>3950</v>
      </c>
      <c r="D53">
        <v>2</v>
      </c>
      <c r="E53"/>
      <c r="F53" t="str">
        <f t="shared" si="0"/>
        <v>JACKSON 5 - THIRD ALBUM - AEC</v>
      </c>
      <c r="H53" s="20">
        <f t="shared" si="1"/>
        <v>2</v>
      </c>
    </row>
    <row r="54" spans="1:8" x14ac:dyDescent="0.2">
      <c r="A54" t="s">
        <v>1617</v>
      </c>
      <c r="B54" t="s">
        <v>3944</v>
      </c>
      <c r="C54" t="s">
        <v>4150</v>
      </c>
      <c r="D54">
        <v>100</v>
      </c>
      <c r="E54"/>
      <c r="F54" t="str">
        <f t="shared" si="0"/>
        <v>Jerry Garcia - Garcia Live Vol. 21 – Keystone Berkeley - AMS email blast</v>
      </c>
      <c r="H54" s="20">
        <f t="shared" si="1"/>
        <v>100</v>
      </c>
    </row>
    <row r="55" spans="1:8" x14ac:dyDescent="0.2">
      <c r="A55" t="s">
        <v>950</v>
      </c>
      <c r="B55" t="s">
        <v>3999</v>
      </c>
      <c r="C55" t="s">
        <v>3950</v>
      </c>
      <c r="D55">
        <v>25</v>
      </c>
      <c r="E55"/>
      <c r="F55" t="str">
        <f t="shared" si="0"/>
        <v>JOSEPH - SUN - AEC</v>
      </c>
      <c r="H55" s="20">
        <f t="shared" si="1"/>
        <v>25</v>
      </c>
    </row>
    <row r="56" spans="1:8" x14ac:dyDescent="0.2">
      <c r="A56" t="s">
        <v>950</v>
      </c>
      <c r="B56" t="s">
        <v>4091</v>
      </c>
      <c r="C56" t="s">
        <v>3950</v>
      </c>
      <c r="D56">
        <v>200</v>
      </c>
      <c r="E56"/>
      <c r="F56" t="str">
        <f t="shared" si="0"/>
        <v>JOSEPH - I'M ALONE, NO YOU'RE NOT (MOON PHASE EDITION) - AEC</v>
      </c>
      <c r="H56" s="20">
        <f t="shared" si="1"/>
        <v>200</v>
      </c>
    </row>
    <row r="57" spans="1:8" x14ac:dyDescent="0.2">
      <c r="A57" t="s">
        <v>2342</v>
      </c>
      <c r="B57" t="s">
        <v>4015</v>
      </c>
      <c r="C57" t="s">
        <v>3950</v>
      </c>
      <c r="D57">
        <v>100</v>
      </c>
      <c r="E57"/>
      <c r="F57" t="str">
        <f t="shared" si="0"/>
        <v>KING GIZZARD &amp; THE LIZARD WIZARD - INFEST THE RATS NEST - AEC</v>
      </c>
      <c r="H57" s="20">
        <f t="shared" si="1"/>
        <v>100</v>
      </c>
    </row>
    <row r="58" spans="1:8" x14ac:dyDescent="0.2">
      <c r="A58" t="s">
        <v>3459</v>
      </c>
      <c r="B58" t="s">
        <v>3460</v>
      </c>
      <c r="C58" t="s">
        <v>3950</v>
      </c>
      <c r="D58">
        <v>392</v>
      </c>
      <c r="E58"/>
      <c r="F58" t="str">
        <f t="shared" si="0"/>
        <v>MOE - CIRCLE OF GIANTS - AEC</v>
      </c>
      <c r="H58" s="20">
        <f t="shared" si="1"/>
        <v>392</v>
      </c>
    </row>
    <row r="59" spans="1:8" x14ac:dyDescent="0.2">
      <c r="A59" t="s">
        <v>3464</v>
      </c>
      <c r="B59" t="s">
        <v>3464</v>
      </c>
      <c r="C59" t="s">
        <v>3950</v>
      </c>
      <c r="D59">
        <v>347</v>
      </c>
      <c r="E59"/>
      <c r="F59" t="str">
        <f t="shared" si="0"/>
        <v>MONSTERS OF FOLK - MONSTERS OF FOLK - AEC</v>
      </c>
      <c r="H59" s="20">
        <f t="shared" si="1"/>
        <v>347</v>
      </c>
    </row>
    <row r="60" spans="1:8" x14ac:dyDescent="0.2">
      <c r="A60" t="s">
        <v>3464</v>
      </c>
      <c r="B60" t="s">
        <v>3948</v>
      </c>
      <c r="C60" t="s">
        <v>3929</v>
      </c>
      <c r="D60">
        <v>100</v>
      </c>
      <c r="E60"/>
      <c r="F60" t="str">
        <f t="shared" si="0"/>
        <v>MONSTERS OF FOLK - Monsters of Folk (Deluxe Edition) - AMS</v>
      </c>
      <c r="H60" s="20">
        <f t="shared" si="1"/>
        <v>100</v>
      </c>
    </row>
    <row r="61" spans="1:8" x14ac:dyDescent="0.2">
      <c r="A61" t="s">
        <v>4083</v>
      </c>
      <c r="B61" t="s">
        <v>3818</v>
      </c>
      <c r="C61" t="s">
        <v>3950</v>
      </c>
      <c r="D61">
        <v>300</v>
      </c>
      <c r="E61"/>
      <c r="F61" t="str">
        <f t="shared" si="0"/>
        <v>MURLOCS - YOUNG BLINDNESS - AEC</v>
      </c>
      <c r="H61" s="20">
        <f t="shared" si="1"/>
        <v>300</v>
      </c>
    </row>
    <row r="62" spans="1:8" x14ac:dyDescent="0.2">
      <c r="A62" t="s">
        <v>2350</v>
      </c>
      <c r="B62" t="s">
        <v>4004</v>
      </c>
      <c r="C62" t="s">
        <v>3950</v>
      </c>
      <c r="D62">
        <v>455</v>
      </c>
      <c r="E62"/>
      <c r="F62" t="str">
        <f t="shared" si="0"/>
        <v>MY MORNING JACKET - IS - AEC</v>
      </c>
      <c r="H62" s="20">
        <f t="shared" si="1"/>
        <v>455</v>
      </c>
    </row>
    <row r="63" spans="1:8" x14ac:dyDescent="0.2">
      <c r="A63" t="s">
        <v>2350</v>
      </c>
      <c r="B63" t="s">
        <v>4079</v>
      </c>
      <c r="C63" t="s">
        <v>3950</v>
      </c>
      <c r="D63">
        <v>6</v>
      </c>
      <c r="E63"/>
      <c r="F63" t="str">
        <f t="shared" si="0"/>
        <v>MY MORNING JACKET - MMJ LIVE VOL 3: BONNAROO 2004 (THUNDERDOME EDITION - AEC</v>
      </c>
      <c r="H63" s="20">
        <f t="shared" si="1"/>
        <v>6</v>
      </c>
    </row>
    <row r="64" spans="1:8" x14ac:dyDescent="0.2">
      <c r="A64" t="s">
        <v>2350</v>
      </c>
      <c r="B64" t="s">
        <v>1200</v>
      </c>
      <c r="C64" t="s">
        <v>3950</v>
      </c>
      <c r="D64">
        <v>19</v>
      </c>
      <c r="E64"/>
      <c r="F64" t="str">
        <f t="shared" si="0"/>
        <v>MY MORNING JACKET - Z - AEC</v>
      </c>
      <c r="H64" s="20">
        <f t="shared" si="1"/>
        <v>19</v>
      </c>
    </row>
    <row r="65" spans="1:8" x14ac:dyDescent="0.2">
      <c r="A65" t="s">
        <v>2400</v>
      </c>
      <c r="B65" t="s">
        <v>4007</v>
      </c>
      <c r="C65" t="s">
        <v>3950</v>
      </c>
      <c r="D65">
        <v>430</v>
      </c>
      <c r="E65"/>
      <c r="F65" t="str">
        <f t="shared" si="0"/>
        <v>OLD 97'S - AMERICAN PRIMITIVE - AEC</v>
      </c>
      <c r="H65" s="20">
        <f t="shared" si="1"/>
        <v>430</v>
      </c>
    </row>
    <row r="66" spans="1:8" x14ac:dyDescent="0.2">
      <c r="A66" t="s">
        <v>4008</v>
      </c>
      <c r="B66" t="s">
        <v>4009</v>
      </c>
      <c r="C66" t="s">
        <v>3950</v>
      </c>
      <c r="D66">
        <v>16</v>
      </c>
      <c r="E66"/>
      <c r="F66" t="str">
        <f t="shared" si="0"/>
        <v>OLD CROW MEDICINE - JUBILEE - AEC</v>
      </c>
      <c r="H66" s="20">
        <f t="shared" si="1"/>
        <v>16</v>
      </c>
    </row>
    <row r="67" spans="1:8" x14ac:dyDescent="0.2">
      <c r="A67" t="s">
        <v>2303</v>
      </c>
      <c r="B67" t="s">
        <v>4009</v>
      </c>
      <c r="C67" t="s">
        <v>3950</v>
      </c>
      <c r="D67">
        <v>22</v>
      </c>
      <c r="E67"/>
      <c r="F67" t="str">
        <f t="shared" si="0"/>
        <v>OLD CROW MEDICINE SHOW - JUBILEE - AEC</v>
      </c>
      <c r="H67" s="20">
        <f t="shared" si="1"/>
        <v>22</v>
      </c>
    </row>
    <row r="68" spans="1:8" x14ac:dyDescent="0.2">
      <c r="A68" t="s">
        <v>2303</v>
      </c>
      <c r="B68" t="s">
        <v>3510</v>
      </c>
      <c r="C68" t="s">
        <v>3950</v>
      </c>
      <c r="D68">
        <v>17</v>
      </c>
      <c r="E68"/>
      <c r="F68" t="str">
        <f t="shared" si="0"/>
        <v>OLD CROW MEDICINE SHOW - PAINT THIS TOWN - AEC</v>
      </c>
      <c r="H68" s="20">
        <f t="shared" si="1"/>
        <v>17</v>
      </c>
    </row>
    <row r="69" spans="1:8" x14ac:dyDescent="0.2">
      <c r="A69" t="s">
        <v>2749</v>
      </c>
      <c r="B69" t="s">
        <v>3515</v>
      </c>
      <c r="C69" t="s">
        <v>3950</v>
      </c>
      <c r="D69">
        <v>150</v>
      </c>
      <c r="E69"/>
      <c r="F69" t="str">
        <f t="shared" ref="F69:F84" si="2">CONCATENATE(A69," - ",B69," - ",C69)</f>
        <v>PACHYMAN - AT 333 HOUSE - AEC</v>
      </c>
      <c r="H69" s="20">
        <f t="shared" ref="H69:H84" si="3">D69</f>
        <v>150</v>
      </c>
    </row>
    <row r="70" spans="1:8" x14ac:dyDescent="0.2">
      <c r="A70" t="s">
        <v>2749</v>
      </c>
      <c r="B70" t="s">
        <v>3516</v>
      </c>
      <c r="C70" t="s">
        <v>3950</v>
      </c>
      <c r="D70">
        <v>150</v>
      </c>
      <c r="E70"/>
      <c r="F70" t="str">
        <f t="shared" si="2"/>
        <v>PACHYMAN - IN DUB - AEC</v>
      </c>
      <c r="H70" s="20">
        <f t="shared" si="3"/>
        <v>150</v>
      </c>
    </row>
    <row r="71" spans="1:8" x14ac:dyDescent="0.2">
      <c r="A71" t="s">
        <v>2749</v>
      </c>
      <c r="B71" t="s">
        <v>3516</v>
      </c>
      <c r="C71" t="s">
        <v>3929</v>
      </c>
      <c r="D71">
        <v>100</v>
      </c>
      <c r="E71"/>
      <c r="F71" t="str">
        <f t="shared" si="2"/>
        <v>PACHYMAN - IN DUB - AMS</v>
      </c>
      <c r="H71" s="20">
        <f t="shared" si="3"/>
        <v>100</v>
      </c>
    </row>
    <row r="72" spans="1:8" x14ac:dyDescent="0.2">
      <c r="A72" t="s">
        <v>1363</v>
      </c>
      <c r="B72" t="s">
        <v>1365</v>
      </c>
      <c r="C72" t="s">
        <v>3929</v>
      </c>
      <c r="D72">
        <v>100</v>
      </c>
      <c r="E72"/>
      <c r="F72" t="str">
        <f t="shared" si="2"/>
        <v>Phish - Evolve - AMS</v>
      </c>
      <c r="H72" s="20">
        <f t="shared" si="3"/>
        <v>100</v>
      </c>
    </row>
    <row r="73" spans="1:8" x14ac:dyDescent="0.2">
      <c r="A73" t="s">
        <v>1363</v>
      </c>
      <c r="B73" t="s">
        <v>1365</v>
      </c>
      <c r="C73" t="s">
        <v>4098</v>
      </c>
      <c r="D73">
        <v>250</v>
      </c>
      <c r="E73"/>
      <c r="F73" t="str">
        <f t="shared" si="2"/>
        <v>Phish - Evolve - Newbury Comics</v>
      </c>
      <c r="H73" s="20">
        <f t="shared" si="3"/>
        <v>250</v>
      </c>
    </row>
    <row r="74" spans="1:8" x14ac:dyDescent="0.2">
      <c r="A74" t="s">
        <v>2233</v>
      </c>
      <c r="B74" t="s">
        <v>4088</v>
      </c>
      <c r="C74" t="s">
        <v>3950</v>
      </c>
      <c r="D74">
        <v>300</v>
      </c>
      <c r="E74"/>
      <c r="F74" t="str">
        <f t="shared" si="2"/>
        <v>PRIMUS - DESATURATING SEVEN (7TH ANNIVERSARY EDITION) - AEC</v>
      </c>
      <c r="H74" s="20">
        <f t="shared" si="3"/>
        <v>300</v>
      </c>
    </row>
    <row r="75" spans="1:8" x14ac:dyDescent="0.2">
      <c r="A75" t="s">
        <v>2233</v>
      </c>
      <c r="B75" t="s">
        <v>4074</v>
      </c>
      <c r="C75" t="s">
        <v>3950</v>
      </c>
      <c r="D75">
        <v>4</v>
      </c>
      <c r="E75"/>
      <c r="F75" t="str">
        <f t="shared" si="2"/>
        <v>PRIMUS - GREEN NAUGAHYDE: 10TH ANNIVERSARY - AEC</v>
      </c>
      <c r="H75" s="20">
        <f t="shared" si="3"/>
        <v>4</v>
      </c>
    </row>
    <row r="76" spans="1:8" x14ac:dyDescent="0.2">
      <c r="A76" t="s">
        <v>2233</v>
      </c>
      <c r="B76" t="s">
        <v>4076</v>
      </c>
      <c r="C76" t="s">
        <v>3950</v>
      </c>
      <c r="D76">
        <v>8</v>
      </c>
      <c r="E76"/>
      <c r="F76" t="str">
        <f t="shared" si="2"/>
        <v>PRIMUS - PRIMUS &amp; THE CHOCOLATE FACTORY WITH FUNGI ENSEMBLE - AEC</v>
      </c>
      <c r="H76" s="20">
        <f t="shared" si="3"/>
        <v>8</v>
      </c>
    </row>
    <row r="77" spans="1:8" x14ac:dyDescent="0.2">
      <c r="A77" t="s">
        <v>2233</v>
      </c>
      <c r="B77" t="s">
        <v>1384</v>
      </c>
      <c r="C77" t="s">
        <v>3929</v>
      </c>
      <c r="D77">
        <v>100</v>
      </c>
      <c r="E77"/>
      <c r="F77" t="str">
        <f t="shared" si="2"/>
        <v>PRIMUS - The Desaturating Seven - AMS</v>
      </c>
      <c r="H77" s="20">
        <f t="shared" si="3"/>
        <v>100</v>
      </c>
    </row>
    <row r="78" spans="1:8" x14ac:dyDescent="0.2">
      <c r="A78" t="s">
        <v>3937</v>
      </c>
      <c r="B78" t="s">
        <v>3938</v>
      </c>
      <c r="C78" t="s">
        <v>3929</v>
      </c>
      <c r="D78">
        <v>100</v>
      </c>
      <c r="E78"/>
      <c r="F78" t="str">
        <f t="shared" si="2"/>
        <v>Rockin Dopsie Jr - More Fun With Rockin Dopsie Jr. &amp; The Zydeco Twisters - AMS</v>
      </c>
      <c r="H78" s="20">
        <f t="shared" si="3"/>
        <v>100</v>
      </c>
    </row>
    <row r="79" spans="1:8" x14ac:dyDescent="0.2">
      <c r="A79" t="s">
        <v>2162</v>
      </c>
      <c r="B79" t="s">
        <v>4010</v>
      </c>
      <c r="C79" t="s">
        <v>3950</v>
      </c>
      <c r="D79">
        <v>24</v>
      </c>
      <c r="E79"/>
      <c r="F79" t="str">
        <f t="shared" si="2"/>
        <v>RODRIGO Y GABRIELA - IN BETWEEN THOUGHT A NEW WORLD - AEC</v>
      </c>
      <c r="H79" s="20">
        <f t="shared" si="3"/>
        <v>24</v>
      </c>
    </row>
    <row r="80" spans="1:8" x14ac:dyDescent="0.2">
      <c r="A80" t="s">
        <v>4011</v>
      </c>
      <c r="B80" t="s">
        <v>3262</v>
      </c>
      <c r="C80" t="s">
        <v>3950</v>
      </c>
      <c r="D80">
        <v>10</v>
      </c>
      <c r="E80"/>
      <c r="F80" t="str">
        <f t="shared" si="2"/>
        <v>SHIRES,AMANDA - TAKE IT LIKE A MAN - AEC</v>
      </c>
      <c r="H80" s="20">
        <f t="shared" si="3"/>
        <v>10</v>
      </c>
    </row>
    <row r="81" spans="1:8" x14ac:dyDescent="0.2">
      <c r="A81" t="s">
        <v>4061</v>
      </c>
      <c r="B81" t="s">
        <v>4062</v>
      </c>
      <c r="C81" t="s">
        <v>3950</v>
      </c>
      <c r="D81">
        <v>3</v>
      </c>
      <c r="E81"/>
      <c r="F81" t="str">
        <f t="shared" si="2"/>
        <v>SHIRES,AMANDA &amp; NELSON,BOBBIE - LOVING YOU - AEC</v>
      </c>
      <c r="H81" s="20">
        <f t="shared" si="3"/>
        <v>3</v>
      </c>
    </row>
    <row r="82" spans="1:8" x14ac:dyDescent="0.2">
      <c r="A82" t="s">
        <v>4012</v>
      </c>
      <c r="B82" t="s">
        <v>4013</v>
      </c>
      <c r="C82" t="s">
        <v>3950</v>
      </c>
      <c r="D82">
        <v>23</v>
      </c>
      <c r="E82"/>
      <c r="F82" t="str">
        <f t="shared" si="2"/>
        <v>ST PAUL &amp; THE BROKEN BONES - ANGELS IN SCIENCE FICTION - AEC</v>
      </c>
      <c r="H82" s="20">
        <f t="shared" si="3"/>
        <v>23</v>
      </c>
    </row>
    <row r="83" spans="1:8" x14ac:dyDescent="0.2">
      <c r="A83" t="s">
        <v>1518</v>
      </c>
      <c r="B83" t="s">
        <v>3981</v>
      </c>
      <c r="C83" t="s">
        <v>3929</v>
      </c>
      <c r="D83">
        <v>100</v>
      </c>
      <c r="E83"/>
      <c r="F83" t="str">
        <f t="shared" si="2"/>
        <v>The Heavy Heavy - ONE OF A KIND - AMS</v>
      </c>
      <c r="H83" s="20">
        <f t="shared" si="3"/>
        <v>100</v>
      </c>
    </row>
    <row r="84" spans="1:8" x14ac:dyDescent="0.2">
      <c r="A84" t="s">
        <v>1527</v>
      </c>
      <c r="B84" t="s">
        <v>3946</v>
      </c>
      <c r="C84" t="s">
        <v>3929</v>
      </c>
      <c r="D84">
        <v>100</v>
      </c>
      <c r="E84"/>
      <c r="F84" t="str">
        <f t="shared" si="2"/>
        <v>The Murlocs - Live!” &amp; “Young Blindness - AMS</v>
      </c>
      <c r="H84" s="20">
        <f t="shared" si="3"/>
        <v>100</v>
      </c>
    </row>
    <row r="85" spans="1:8" x14ac:dyDescent="0.2">
      <c r="A85" t="s">
        <v>17</v>
      </c>
      <c r="D85">
        <v>9914.32</v>
      </c>
      <c r="E85"/>
    </row>
    <row r="86" spans="1:8" x14ac:dyDescent="0.2">
      <c r="E86"/>
    </row>
    <row r="87" spans="1:8" x14ac:dyDescent="0.2">
      <c r="E87"/>
    </row>
    <row r="88" spans="1:8" x14ac:dyDescent="0.2">
      <c r="E88"/>
    </row>
    <row r="89" spans="1:8" x14ac:dyDescent="0.2">
      <c r="E89"/>
    </row>
    <row r="90" spans="1:8" x14ac:dyDescent="0.2">
      <c r="E90"/>
    </row>
    <row r="91" spans="1:8" x14ac:dyDescent="0.2">
      <c r="E91"/>
    </row>
    <row r="92" spans="1:8" x14ac:dyDescent="0.2">
      <c r="E92"/>
    </row>
    <row r="93" spans="1:8" x14ac:dyDescent="0.2">
      <c r="E93"/>
    </row>
    <row r="94" spans="1:8" x14ac:dyDescent="0.2">
      <c r="E94"/>
    </row>
    <row r="95" spans="1:8" x14ac:dyDescent="0.2">
      <c r="E95"/>
    </row>
    <row r="96" spans="1:8" x14ac:dyDescent="0.2">
      <c r="E96"/>
    </row>
    <row r="97" spans="5:5" x14ac:dyDescent="0.2">
      <c r="E97"/>
    </row>
    <row r="98" spans="5:5" x14ac:dyDescent="0.2">
      <c r="E98"/>
    </row>
    <row r="99" spans="5:5" x14ac:dyDescent="0.2">
      <c r="E99"/>
    </row>
    <row r="100" spans="5:5" x14ac:dyDescent="0.2">
      <c r="E100"/>
    </row>
    <row r="101" spans="5:5" x14ac:dyDescent="0.2">
      <c r="E101"/>
    </row>
    <row r="102" spans="5:5" x14ac:dyDescent="0.2">
      <c r="E102"/>
    </row>
    <row r="103" spans="5:5" x14ac:dyDescent="0.2">
      <c r="E103"/>
    </row>
    <row r="104" spans="5:5" x14ac:dyDescent="0.2">
      <c r="E104"/>
    </row>
    <row r="105" spans="5:5" x14ac:dyDescent="0.2">
      <c r="E105"/>
    </row>
    <row r="106" spans="5:5" x14ac:dyDescent="0.2">
      <c r="E106"/>
    </row>
    <row r="107" spans="5:5" x14ac:dyDescent="0.2">
      <c r="E107"/>
    </row>
    <row r="108" spans="5:5" x14ac:dyDescent="0.2">
      <c r="E108"/>
    </row>
    <row r="109" spans="5:5" x14ac:dyDescent="0.2">
      <c r="E109"/>
    </row>
    <row r="110" spans="5:5" x14ac:dyDescent="0.2">
      <c r="E110"/>
    </row>
    <row r="111" spans="5:5" x14ac:dyDescent="0.2">
      <c r="E111"/>
    </row>
    <row r="112" spans="5:5" x14ac:dyDescent="0.2">
      <c r="E112"/>
    </row>
    <row r="113" spans="5:5" x14ac:dyDescent="0.2">
      <c r="E113"/>
    </row>
    <row r="114" spans="5:5" x14ac:dyDescent="0.2">
      <c r="E114"/>
    </row>
    <row r="115" spans="5:5" x14ac:dyDescent="0.2">
      <c r="E115"/>
    </row>
    <row r="116" spans="5:5" x14ac:dyDescent="0.2">
      <c r="E116"/>
    </row>
    <row r="117" spans="5:5" x14ac:dyDescent="0.2">
      <c r="E117"/>
    </row>
    <row r="118" spans="5:5" x14ac:dyDescent="0.2">
      <c r="E118"/>
    </row>
    <row r="119" spans="5:5" x14ac:dyDescent="0.2">
      <c r="E119"/>
    </row>
    <row r="120" spans="5:5" x14ac:dyDescent="0.2">
      <c r="E120"/>
    </row>
    <row r="121" spans="5:5" x14ac:dyDescent="0.2">
      <c r="E121"/>
    </row>
    <row r="122" spans="5:5" x14ac:dyDescent="0.2">
      <c r="E122"/>
    </row>
    <row r="123" spans="5:5" x14ac:dyDescent="0.2">
      <c r="E123"/>
    </row>
    <row r="124" spans="5:5" x14ac:dyDescent="0.2">
      <c r="E124"/>
    </row>
    <row r="125" spans="5:5" x14ac:dyDescent="0.2">
      <c r="E125"/>
    </row>
    <row r="126" spans="5:5" x14ac:dyDescent="0.2">
      <c r="E126"/>
    </row>
    <row r="127" spans="5:5" x14ac:dyDescent="0.2">
      <c r="E127"/>
    </row>
    <row r="128" spans="5:5" x14ac:dyDescent="0.2">
      <c r="E128"/>
    </row>
    <row r="129" spans="5:5" x14ac:dyDescent="0.2">
      <c r="E129"/>
    </row>
    <row r="130" spans="5:5" x14ac:dyDescent="0.2">
      <c r="E130"/>
    </row>
    <row r="131" spans="5:5" x14ac:dyDescent="0.2">
      <c r="E131"/>
    </row>
    <row r="132" spans="5:5" x14ac:dyDescent="0.2">
      <c r="E132"/>
    </row>
    <row r="133" spans="5:5" x14ac:dyDescent="0.2">
      <c r="E133"/>
    </row>
    <row r="134" spans="5:5" x14ac:dyDescent="0.2">
      <c r="E134"/>
    </row>
    <row r="135" spans="5:5" x14ac:dyDescent="0.2">
      <c r="E135"/>
    </row>
    <row r="136" spans="5:5" x14ac:dyDescent="0.2">
      <c r="E136"/>
    </row>
    <row r="137" spans="5:5" x14ac:dyDescent="0.2">
      <c r="E137"/>
    </row>
    <row r="138" spans="5:5" x14ac:dyDescent="0.2">
      <c r="E138"/>
    </row>
    <row r="139" spans="5:5" x14ac:dyDescent="0.2">
      <c r="E139"/>
    </row>
  </sheetData>
  <pageMargins left="0.7" right="0.7" top="0.75" bottom="0.75" header="0.3" footer="0.3"/>
  <pageSetup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166F-3E78-46CD-BDB5-83BD5E4F989E}">
  <dimension ref="A1:Z248"/>
  <sheetViews>
    <sheetView workbookViewId="0">
      <pane xSplit="6" ySplit="2" topLeftCell="G57" activePane="bottomRight" state="frozen"/>
      <selection activeCell="J44" sqref="J44"/>
      <selection pane="topRight" activeCell="J44" sqref="J44"/>
      <selection pane="bottomLeft" activeCell="J44" sqref="J44"/>
      <selection pane="bottomRight" activeCell="D144" sqref="D144"/>
    </sheetView>
  </sheetViews>
  <sheetFormatPr baseColWidth="10" defaultColWidth="8.6640625" defaultRowHeight="15" x14ac:dyDescent="0.2"/>
  <cols>
    <col min="2" max="2" width="24.5" customWidth="1"/>
    <col min="3" max="3" width="30.5" customWidth="1"/>
    <col min="4" max="5" width="46.83203125" customWidth="1"/>
    <col min="6" max="6" width="14.1640625" customWidth="1"/>
    <col min="7" max="7" width="6.33203125" customWidth="1"/>
    <col min="8" max="8" width="17.83203125" customWidth="1"/>
    <col min="9" max="10" width="9.6640625" customWidth="1"/>
    <col min="11" max="11" width="36.33203125" bestFit="1" customWidth="1"/>
    <col min="13" max="13" width="9.5" style="155" bestFit="1" customWidth="1"/>
  </cols>
  <sheetData>
    <row r="1" spans="1:26" ht="19" x14ac:dyDescent="0.25">
      <c r="A1" s="104" t="s">
        <v>3949</v>
      </c>
      <c r="B1" s="104"/>
    </row>
    <row r="2" spans="1:26" ht="32" x14ac:dyDescent="0.2">
      <c r="A2" s="116" t="s">
        <v>3910</v>
      </c>
      <c r="B2" s="159" t="s">
        <v>3911</v>
      </c>
      <c r="C2" s="174" t="s">
        <v>2</v>
      </c>
      <c r="D2" s="174" t="s">
        <v>3912</v>
      </c>
      <c r="E2" s="117" t="s">
        <v>125</v>
      </c>
      <c r="F2" s="119" t="s">
        <v>4</v>
      </c>
      <c r="G2" s="117" t="s">
        <v>1</v>
      </c>
      <c r="H2" s="159" t="s">
        <v>3913</v>
      </c>
      <c r="I2" s="119" t="s">
        <v>3914</v>
      </c>
      <c r="J2" s="119" t="s">
        <v>3915</v>
      </c>
      <c r="K2" s="158" t="s">
        <v>3916</v>
      </c>
      <c r="L2" s="116" t="s">
        <v>3917</v>
      </c>
      <c r="M2" s="156" t="s">
        <v>3918</v>
      </c>
      <c r="N2" s="122" t="s">
        <v>3919</v>
      </c>
      <c r="O2" s="122" t="s">
        <v>3920</v>
      </c>
      <c r="P2" s="122" t="s">
        <v>3921</v>
      </c>
      <c r="Q2" s="122" t="s">
        <v>3118</v>
      </c>
      <c r="R2" s="122" t="s">
        <v>3922</v>
      </c>
      <c r="S2" s="122" t="s">
        <v>3119</v>
      </c>
      <c r="T2" s="122" t="s">
        <v>3923</v>
      </c>
      <c r="U2" s="122" t="s">
        <v>3924</v>
      </c>
      <c r="V2" s="122" t="s">
        <v>3925</v>
      </c>
      <c r="W2" s="122" t="s">
        <v>3926</v>
      </c>
      <c r="X2" s="122" t="s">
        <v>3927</v>
      </c>
      <c r="Y2" s="122" t="s">
        <v>4</v>
      </c>
      <c r="Z2" s="122" t="s">
        <v>70</v>
      </c>
    </row>
    <row r="3" spans="1:26" x14ac:dyDescent="0.2">
      <c r="A3" s="111">
        <v>44422</v>
      </c>
      <c r="B3" s="111" t="s">
        <v>3950</v>
      </c>
      <c r="C3" s="74" t="s">
        <v>2244</v>
      </c>
      <c r="D3" s="74" t="s">
        <v>3951</v>
      </c>
      <c r="E3" s="74"/>
      <c r="F3" s="123" t="s">
        <v>555</v>
      </c>
      <c r="G3" s="74" t="s">
        <v>3930</v>
      </c>
      <c r="H3" s="112" t="s">
        <v>3952</v>
      </c>
      <c r="I3" s="124">
        <v>45633</v>
      </c>
      <c r="J3" s="124">
        <v>45655</v>
      </c>
      <c r="K3" s="112" t="s">
        <v>3953</v>
      </c>
      <c r="L3" s="111">
        <v>280529</v>
      </c>
      <c r="M3" s="151">
        <v>7</v>
      </c>
      <c r="N3" s="3" t="s">
        <v>2019</v>
      </c>
      <c r="O3" s="125" t="s">
        <v>2007</v>
      </c>
      <c r="P3" s="3">
        <v>663500</v>
      </c>
      <c r="Q3" s="3" t="s">
        <v>3095</v>
      </c>
      <c r="R3" s="3" t="s">
        <v>3096</v>
      </c>
      <c r="S3" s="3"/>
      <c r="T3" s="3"/>
      <c r="U3" s="3"/>
      <c r="V3" s="3"/>
      <c r="W3" s="3"/>
      <c r="X3" s="3"/>
      <c r="Y3" s="3"/>
      <c r="Z3" s="3"/>
    </row>
    <row r="4" spans="1:26" x14ac:dyDescent="0.2">
      <c r="A4" s="111">
        <v>44422</v>
      </c>
      <c r="B4" s="111" t="s">
        <v>3950</v>
      </c>
      <c r="C4" s="74" t="s">
        <v>2244</v>
      </c>
      <c r="D4" s="74" t="s">
        <v>3951</v>
      </c>
      <c r="E4" s="74"/>
      <c r="F4" s="126" t="s">
        <v>555</v>
      </c>
      <c r="G4" s="74" t="s">
        <v>3930</v>
      </c>
      <c r="H4" s="112" t="s">
        <v>3952</v>
      </c>
      <c r="I4" s="124">
        <v>45656</v>
      </c>
      <c r="J4" s="124">
        <v>45662</v>
      </c>
      <c r="K4" s="112" t="s">
        <v>3953</v>
      </c>
      <c r="L4" s="111">
        <v>281553</v>
      </c>
      <c r="M4" s="151">
        <v>1</v>
      </c>
      <c r="N4" s="3" t="s">
        <v>2019</v>
      </c>
      <c r="O4" s="125" t="s">
        <v>2007</v>
      </c>
      <c r="P4" s="3">
        <v>663500</v>
      </c>
      <c r="Q4" s="3" t="s">
        <v>3095</v>
      </c>
      <c r="R4" s="3" t="s">
        <v>3096</v>
      </c>
      <c r="S4" s="3"/>
      <c r="T4" s="3"/>
      <c r="U4" s="3"/>
      <c r="V4" s="3"/>
      <c r="W4" s="3"/>
      <c r="X4" s="3"/>
      <c r="Y4" s="3"/>
      <c r="Z4" s="3"/>
    </row>
    <row r="5" spans="1:26" x14ac:dyDescent="0.2">
      <c r="A5" s="111">
        <v>44422</v>
      </c>
      <c r="B5" s="111" t="s">
        <v>3950</v>
      </c>
      <c r="C5" s="74" t="s">
        <v>2244</v>
      </c>
      <c r="D5" s="74" t="s">
        <v>3951</v>
      </c>
      <c r="E5" s="74"/>
      <c r="F5" s="126" t="s">
        <v>555</v>
      </c>
      <c r="G5" s="74" t="s">
        <v>3930</v>
      </c>
      <c r="H5" s="112" t="s">
        <v>3952</v>
      </c>
      <c r="I5" s="124">
        <v>45663</v>
      </c>
      <c r="J5" s="124">
        <v>45683</v>
      </c>
      <c r="K5" s="112" t="s">
        <v>3953</v>
      </c>
      <c r="L5" s="111">
        <v>281669</v>
      </c>
      <c r="M5" s="151">
        <v>3</v>
      </c>
      <c r="N5" s="3" t="s">
        <v>2019</v>
      </c>
      <c r="O5" s="125" t="s">
        <v>2007</v>
      </c>
      <c r="P5" s="3">
        <v>663500</v>
      </c>
      <c r="Q5" s="3" t="s">
        <v>3095</v>
      </c>
      <c r="R5" s="3" t="s">
        <v>3096</v>
      </c>
      <c r="S5" s="3"/>
      <c r="T5" s="3"/>
      <c r="U5" s="3"/>
      <c r="V5" s="3"/>
      <c r="W5" s="3"/>
      <c r="X5" s="3"/>
      <c r="Y5" s="3"/>
      <c r="Z5" s="3"/>
    </row>
    <row r="6" spans="1:26" x14ac:dyDescent="0.2">
      <c r="A6" s="111">
        <v>44422</v>
      </c>
      <c r="B6" s="111" t="s">
        <v>3950</v>
      </c>
      <c r="C6" s="74" t="s">
        <v>2244</v>
      </c>
      <c r="D6" s="74" t="s">
        <v>3951</v>
      </c>
      <c r="E6" s="74"/>
      <c r="F6" s="126" t="s">
        <v>555</v>
      </c>
      <c r="G6" s="74" t="s">
        <v>3930</v>
      </c>
      <c r="H6" s="112" t="s">
        <v>3952</v>
      </c>
      <c r="I6" s="124">
        <v>45663</v>
      </c>
      <c r="J6" s="124">
        <v>45683</v>
      </c>
      <c r="K6" s="112" t="s">
        <v>3954</v>
      </c>
      <c r="L6" s="111">
        <v>281838</v>
      </c>
      <c r="M6" s="151">
        <v>2</v>
      </c>
      <c r="N6" s="3" t="s">
        <v>2019</v>
      </c>
      <c r="O6" s="125" t="s">
        <v>2007</v>
      </c>
      <c r="P6" s="3">
        <v>663500</v>
      </c>
      <c r="Q6" s="3" t="s">
        <v>3095</v>
      </c>
      <c r="R6" s="3" t="s">
        <v>3096</v>
      </c>
      <c r="S6" s="3"/>
      <c r="T6" s="3"/>
      <c r="U6" s="3"/>
      <c r="V6" s="3"/>
      <c r="W6" s="3"/>
      <c r="X6" s="3"/>
      <c r="Y6" s="3"/>
      <c r="Z6" s="3"/>
    </row>
    <row r="7" spans="1:26" x14ac:dyDescent="0.2">
      <c r="A7" s="111">
        <v>44422</v>
      </c>
      <c r="B7" s="111" t="s">
        <v>3950</v>
      </c>
      <c r="C7" s="74" t="s">
        <v>2244</v>
      </c>
      <c r="D7" s="74" t="s">
        <v>3231</v>
      </c>
      <c r="E7" s="74"/>
      <c r="F7" s="126" t="s">
        <v>558</v>
      </c>
      <c r="G7" s="74" t="s">
        <v>3930</v>
      </c>
      <c r="H7" s="112" t="s">
        <v>3955</v>
      </c>
      <c r="I7" s="124">
        <v>45669</v>
      </c>
      <c r="J7" s="124">
        <v>45689</v>
      </c>
      <c r="K7" s="112" t="s">
        <v>3956</v>
      </c>
      <c r="L7" s="111">
        <v>282148</v>
      </c>
      <c r="M7" s="151">
        <v>20</v>
      </c>
      <c r="N7" s="3" t="s">
        <v>2019</v>
      </c>
      <c r="O7" s="125" t="s">
        <v>2007</v>
      </c>
      <c r="P7" s="3">
        <v>663500</v>
      </c>
      <c r="Q7" s="3" t="s">
        <v>3095</v>
      </c>
      <c r="R7" s="3" t="s">
        <v>3096</v>
      </c>
      <c r="S7" s="3"/>
      <c r="T7" s="3"/>
      <c r="U7" s="3"/>
      <c r="V7" s="3"/>
      <c r="W7" s="3"/>
      <c r="X7" s="3"/>
      <c r="Y7" s="3"/>
      <c r="Z7" s="3"/>
    </row>
    <row r="8" spans="1:26" x14ac:dyDescent="0.2">
      <c r="A8" s="111">
        <v>44422</v>
      </c>
      <c r="B8" s="111" t="s">
        <v>3950</v>
      </c>
      <c r="C8" s="74" t="s">
        <v>2244</v>
      </c>
      <c r="D8" s="74" t="s">
        <v>3951</v>
      </c>
      <c r="E8" s="74"/>
      <c r="F8" s="126" t="s">
        <v>551</v>
      </c>
      <c r="G8" s="74" t="s">
        <v>3930</v>
      </c>
      <c r="H8" s="112" t="s">
        <v>3955</v>
      </c>
      <c r="I8" s="124">
        <v>45669</v>
      </c>
      <c r="J8" s="124">
        <v>45689</v>
      </c>
      <c r="K8" s="112" t="s">
        <v>3956</v>
      </c>
      <c r="L8" s="111">
        <v>282148</v>
      </c>
      <c r="M8" s="151">
        <v>27</v>
      </c>
      <c r="N8" s="3" t="s">
        <v>2019</v>
      </c>
      <c r="O8" s="125" t="s">
        <v>2007</v>
      </c>
      <c r="P8" s="3">
        <v>663500</v>
      </c>
      <c r="Q8" s="3" t="s">
        <v>3095</v>
      </c>
      <c r="R8" s="3" t="s">
        <v>3096</v>
      </c>
      <c r="S8" s="3"/>
      <c r="T8" s="3"/>
      <c r="U8" s="3"/>
      <c r="V8" s="3"/>
      <c r="W8" s="3"/>
      <c r="X8" s="3"/>
      <c r="Y8" s="3"/>
      <c r="Z8" s="3"/>
    </row>
    <row r="9" spans="1:26" x14ac:dyDescent="0.2">
      <c r="A9" s="111">
        <v>44422</v>
      </c>
      <c r="B9" s="111" t="s">
        <v>3950</v>
      </c>
      <c r="C9" s="74" t="s">
        <v>2244</v>
      </c>
      <c r="D9" s="74" t="s">
        <v>3236</v>
      </c>
      <c r="E9" s="74"/>
      <c r="F9" s="126" t="s">
        <v>532</v>
      </c>
      <c r="G9" s="74" t="s">
        <v>3930</v>
      </c>
      <c r="H9" s="112" t="s">
        <v>3955</v>
      </c>
      <c r="I9" s="124">
        <v>45669</v>
      </c>
      <c r="J9" s="124">
        <v>45689</v>
      </c>
      <c r="K9" s="112" t="s">
        <v>3956</v>
      </c>
      <c r="L9" s="111">
        <v>282148</v>
      </c>
      <c r="M9" s="151">
        <v>26</v>
      </c>
      <c r="N9" s="3" t="s">
        <v>2019</v>
      </c>
      <c r="O9" s="125" t="s">
        <v>2007</v>
      </c>
      <c r="P9" s="3">
        <v>663500</v>
      </c>
      <c r="Q9" s="3" t="s">
        <v>3095</v>
      </c>
      <c r="R9" s="3" t="s">
        <v>3096</v>
      </c>
      <c r="S9" s="3"/>
      <c r="T9" s="3"/>
      <c r="U9" s="3"/>
      <c r="V9" s="3"/>
      <c r="W9" s="3"/>
      <c r="X9" s="3"/>
      <c r="Y9" s="3"/>
      <c r="Z9" s="3"/>
    </row>
    <row r="10" spans="1:26" x14ac:dyDescent="0.2">
      <c r="A10" s="111">
        <v>44422</v>
      </c>
      <c r="B10" s="111" t="s">
        <v>3950</v>
      </c>
      <c r="C10" s="74" t="s">
        <v>2244</v>
      </c>
      <c r="D10" s="74" t="s">
        <v>3236</v>
      </c>
      <c r="E10" s="74"/>
      <c r="F10" s="126" t="s">
        <v>530</v>
      </c>
      <c r="G10" s="74" t="s">
        <v>3930</v>
      </c>
      <c r="H10" s="112" t="s">
        <v>3955</v>
      </c>
      <c r="I10" s="124">
        <v>45669</v>
      </c>
      <c r="J10" s="124">
        <v>45689</v>
      </c>
      <c r="K10" s="112" t="s">
        <v>3956</v>
      </c>
      <c r="L10" s="111">
        <v>282148</v>
      </c>
      <c r="M10" s="151">
        <v>2</v>
      </c>
      <c r="N10" s="3" t="s">
        <v>2019</v>
      </c>
      <c r="O10" s="125" t="s">
        <v>2007</v>
      </c>
      <c r="P10" s="3">
        <v>663500</v>
      </c>
      <c r="Q10" s="3" t="s">
        <v>3095</v>
      </c>
      <c r="R10" s="3" t="s">
        <v>3096</v>
      </c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111">
        <v>44422</v>
      </c>
      <c r="B11" s="111" t="s">
        <v>3950</v>
      </c>
      <c r="C11" s="74" t="s">
        <v>2244</v>
      </c>
      <c r="D11" s="74" t="s">
        <v>3951</v>
      </c>
      <c r="E11" s="74"/>
      <c r="F11" s="126" t="s">
        <v>555</v>
      </c>
      <c r="G11" s="74" t="s">
        <v>3930</v>
      </c>
      <c r="H11" s="112" t="s">
        <v>3952</v>
      </c>
      <c r="I11" s="124">
        <v>45684</v>
      </c>
      <c r="J11" s="124">
        <v>45711</v>
      </c>
      <c r="K11" s="112" t="s">
        <v>3953</v>
      </c>
      <c r="L11" s="111">
        <v>282713</v>
      </c>
      <c r="M11" s="151">
        <v>4</v>
      </c>
      <c r="N11" s="3" t="s">
        <v>2019</v>
      </c>
      <c r="O11" s="125" t="s">
        <v>2007</v>
      </c>
      <c r="P11" s="3">
        <v>663500</v>
      </c>
      <c r="Q11" s="3" t="s">
        <v>3095</v>
      </c>
      <c r="R11" s="3" t="s">
        <v>3096</v>
      </c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111">
        <v>44422</v>
      </c>
      <c r="B12" s="111" t="s">
        <v>3950</v>
      </c>
      <c r="C12" s="74" t="s">
        <v>2244</v>
      </c>
      <c r="D12" s="74" t="s">
        <v>3951</v>
      </c>
      <c r="E12" s="74"/>
      <c r="F12" s="126" t="s">
        <v>555</v>
      </c>
      <c r="G12" s="74" t="s">
        <v>3930</v>
      </c>
      <c r="H12" s="112" t="s">
        <v>3952</v>
      </c>
      <c r="I12" s="124">
        <v>45684</v>
      </c>
      <c r="J12" s="124">
        <v>45711</v>
      </c>
      <c r="K12" s="112" t="s">
        <v>3954</v>
      </c>
      <c r="L12" s="111">
        <v>282875</v>
      </c>
      <c r="M12" s="151">
        <v>1</v>
      </c>
      <c r="N12" s="3" t="s">
        <v>2019</v>
      </c>
      <c r="O12" s="125" t="s">
        <v>2007</v>
      </c>
      <c r="P12" s="3">
        <v>663500</v>
      </c>
      <c r="Q12" s="3" t="s">
        <v>3095</v>
      </c>
      <c r="R12" s="3" t="s">
        <v>3096</v>
      </c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111">
        <v>44422</v>
      </c>
      <c r="B13" s="111" t="s">
        <v>3950</v>
      </c>
      <c r="C13" s="74" t="s">
        <v>2244</v>
      </c>
      <c r="D13" s="74" t="s">
        <v>3236</v>
      </c>
      <c r="E13" s="74"/>
      <c r="F13" s="126" t="s">
        <v>530</v>
      </c>
      <c r="G13" s="74" t="s">
        <v>3930</v>
      </c>
      <c r="H13" s="112" t="s">
        <v>3955</v>
      </c>
      <c r="I13" s="124">
        <v>45689</v>
      </c>
      <c r="J13" s="124">
        <v>45716</v>
      </c>
      <c r="K13" s="112" t="s">
        <v>3957</v>
      </c>
      <c r="L13" s="111">
        <v>283226</v>
      </c>
      <c r="M13" s="151">
        <v>3</v>
      </c>
      <c r="N13" s="3" t="s">
        <v>2019</v>
      </c>
      <c r="O13" s="125" t="s">
        <v>2007</v>
      </c>
      <c r="P13" s="3">
        <v>663500</v>
      </c>
      <c r="Q13" s="3" t="s">
        <v>3095</v>
      </c>
      <c r="R13" s="3" t="s">
        <v>3096</v>
      </c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111">
        <v>44422</v>
      </c>
      <c r="B14" s="111" t="s">
        <v>3950</v>
      </c>
      <c r="C14" s="74" t="s">
        <v>2244</v>
      </c>
      <c r="D14" s="74" t="s">
        <v>3236</v>
      </c>
      <c r="E14" s="74"/>
      <c r="F14" s="126" t="s">
        <v>532</v>
      </c>
      <c r="G14" s="74" t="s">
        <v>3930</v>
      </c>
      <c r="H14" s="112" t="s">
        <v>3955</v>
      </c>
      <c r="I14" s="124">
        <v>45689</v>
      </c>
      <c r="J14" s="124">
        <v>45716</v>
      </c>
      <c r="K14" s="112" t="s">
        <v>3957</v>
      </c>
      <c r="L14" s="111">
        <v>283226</v>
      </c>
      <c r="M14" s="151">
        <v>29</v>
      </c>
      <c r="N14" s="3" t="s">
        <v>2019</v>
      </c>
      <c r="O14" s="125" t="s">
        <v>2007</v>
      </c>
      <c r="P14" s="3">
        <v>663500</v>
      </c>
      <c r="Q14" s="3" t="s">
        <v>3095</v>
      </c>
      <c r="R14" s="3" t="s">
        <v>3096</v>
      </c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111">
        <v>44422</v>
      </c>
      <c r="B15" s="111" t="s">
        <v>3950</v>
      </c>
      <c r="C15" s="74" t="s">
        <v>2244</v>
      </c>
      <c r="D15" s="74" t="s">
        <v>3951</v>
      </c>
      <c r="E15" s="74"/>
      <c r="F15" s="126" t="s">
        <v>551</v>
      </c>
      <c r="G15" s="74" t="s">
        <v>3930</v>
      </c>
      <c r="H15" s="112" t="s">
        <v>3955</v>
      </c>
      <c r="I15" s="124">
        <v>45689</v>
      </c>
      <c r="J15" s="124">
        <v>45716</v>
      </c>
      <c r="K15" s="112" t="s">
        <v>3957</v>
      </c>
      <c r="L15" s="111">
        <v>283226</v>
      </c>
      <c r="M15" s="151">
        <v>25</v>
      </c>
      <c r="N15" s="3" t="s">
        <v>2019</v>
      </c>
      <c r="O15" s="125" t="s">
        <v>2007</v>
      </c>
      <c r="P15" s="3">
        <v>663500</v>
      </c>
      <c r="Q15" s="3" t="s">
        <v>3095</v>
      </c>
      <c r="R15" s="3" t="s">
        <v>3096</v>
      </c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111">
        <v>44422</v>
      </c>
      <c r="B16" s="111" t="s">
        <v>3950</v>
      </c>
      <c r="C16" s="74" t="s">
        <v>2542</v>
      </c>
      <c r="D16" s="74" t="s">
        <v>3281</v>
      </c>
      <c r="E16" s="74"/>
      <c r="F16" s="123" t="s">
        <v>657</v>
      </c>
      <c r="G16" s="74" t="s">
        <v>3930</v>
      </c>
      <c r="H16" s="112" t="s">
        <v>3952</v>
      </c>
      <c r="I16" s="124">
        <v>45621</v>
      </c>
      <c r="J16" s="124">
        <v>45655</v>
      </c>
      <c r="K16" s="112" t="s">
        <v>3958</v>
      </c>
      <c r="L16" s="111">
        <v>280529</v>
      </c>
      <c r="M16" s="151">
        <v>37</v>
      </c>
      <c r="N16" s="3" t="s">
        <v>2019</v>
      </c>
      <c r="O16" s="125" t="s">
        <v>2007</v>
      </c>
      <c r="P16" s="3">
        <v>663500</v>
      </c>
      <c r="Q16" s="3" t="s">
        <v>3095</v>
      </c>
      <c r="R16" s="3" t="s">
        <v>3096</v>
      </c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111">
        <v>44422</v>
      </c>
      <c r="B17" s="111" t="s">
        <v>3950</v>
      </c>
      <c r="C17" s="74" t="s">
        <v>2542</v>
      </c>
      <c r="D17" s="74" t="s">
        <v>3281</v>
      </c>
      <c r="E17" s="74"/>
      <c r="F17" s="123" t="s">
        <v>657</v>
      </c>
      <c r="G17" s="74" t="s">
        <v>3930</v>
      </c>
      <c r="H17" s="112" t="s">
        <v>3952</v>
      </c>
      <c r="I17" s="124">
        <v>45621</v>
      </c>
      <c r="J17" s="124">
        <v>45655</v>
      </c>
      <c r="K17" s="112" t="s">
        <v>3959</v>
      </c>
      <c r="L17" s="111">
        <v>280721</v>
      </c>
      <c r="M17" s="151">
        <v>3</v>
      </c>
      <c r="N17" s="3" t="s">
        <v>2019</v>
      </c>
      <c r="O17" s="125" t="s">
        <v>2007</v>
      </c>
      <c r="P17" s="3">
        <v>663500</v>
      </c>
      <c r="Q17" s="3" t="s">
        <v>3095</v>
      </c>
      <c r="R17" s="3" t="s">
        <v>3096</v>
      </c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111">
        <v>44422</v>
      </c>
      <c r="B18" s="111" t="s">
        <v>3950</v>
      </c>
      <c r="C18" s="74" t="s">
        <v>2542</v>
      </c>
      <c r="D18" s="74" t="s">
        <v>3281</v>
      </c>
      <c r="E18" s="74"/>
      <c r="F18" s="126" t="s">
        <v>657</v>
      </c>
      <c r="G18" s="74" t="s">
        <v>3930</v>
      </c>
      <c r="H18" s="112" t="s">
        <v>3952</v>
      </c>
      <c r="I18" s="124">
        <v>45656</v>
      </c>
      <c r="J18" s="124">
        <v>45662</v>
      </c>
      <c r="K18" s="112" t="s">
        <v>3958</v>
      </c>
      <c r="L18" s="111">
        <v>281553</v>
      </c>
      <c r="M18" s="151">
        <v>3</v>
      </c>
      <c r="N18" s="3" t="s">
        <v>2019</v>
      </c>
      <c r="O18" s="125" t="s">
        <v>2007</v>
      </c>
      <c r="P18" s="3">
        <v>663500</v>
      </c>
      <c r="Q18" s="3" t="s">
        <v>3095</v>
      </c>
      <c r="R18" s="3" t="s">
        <v>3096</v>
      </c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111">
        <v>44422</v>
      </c>
      <c r="B19" s="111" t="s">
        <v>3950</v>
      </c>
      <c r="C19" s="74" t="s">
        <v>2542</v>
      </c>
      <c r="D19" s="74" t="s">
        <v>2542</v>
      </c>
      <c r="E19" s="74"/>
      <c r="F19" s="126" t="s">
        <v>666</v>
      </c>
      <c r="G19" s="74" t="s">
        <v>3930</v>
      </c>
      <c r="H19" s="112" t="s">
        <v>3955</v>
      </c>
      <c r="I19" s="124">
        <v>45669</v>
      </c>
      <c r="J19" s="124">
        <v>45689</v>
      </c>
      <c r="K19" s="112" t="s">
        <v>3956</v>
      </c>
      <c r="L19" s="111">
        <v>282148</v>
      </c>
      <c r="M19" s="151">
        <v>33</v>
      </c>
      <c r="N19" s="3" t="s">
        <v>2019</v>
      </c>
      <c r="O19" s="125" t="s">
        <v>2007</v>
      </c>
      <c r="P19" s="3">
        <v>663500</v>
      </c>
      <c r="Q19" s="3" t="s">
        <v>3095</v>
      </c>
      <c r="R19" s="3" t="s">
        <v>3096</v>
      </c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111">
        <v>44422</v>
      </c>
      <c r="B20" s="111" t="s">
        <v>3950</v>
      </c>
      <c r="C20" s="74" t="s">
        <v>2542</v>
      </c>
      <c r="D20" s="74" t="s">
        <v>2542</v>
      </c>
      <c r="E20" s="74"/>
      <c r="F20" s="126" t="s">
        <v>662</v>
      </c>
      <c r="G20" s="74" t="s">
        <v>3930</v>
      </c>
      <c r="H20" s="112" t="s">
        <v>3955</v>
      </c>
      <c r="I20" s="124">
        <v>45669</v>
      </c>
      <c r="J20" s="124">
        <v>45689</v>
      </c>
      <c r="K20" s="112" t="s">
        <v>3956</v>
      </c>
      <c r="L20" s="111">
        <v>282148</v>
      </c>
      <c r="M20" s="151">
        <v>13</v>
      </c>
      <c r="N20" s="3" t="s">
        <v>2019</v>
      </c>
      <c r="O20" s="125" t="s">
        <v>2007</v>
      </c>
      <c r="P20" s="3">
        <v>663500</v>
      </c>
      <c r="Q20" s="3" t="s">
        <v>3095</v>
      </c>
      <c r="R20" s="3" t="s">
        <v>3096</v>
      </c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111">
        <v>44422</v>
      </c>
      <c r="B21" s="111" t="s">
        <v>3950</v>
      </c>
      <c r="C21" s="74" t="s">
        <v>2542</v>
      </c>
      <c r="D21" s="74" t="s">
        <v>2542</v>
      </c>
      <c r="E21" s="74"/>
      <c r="F21" s="126" t="s">
        <v>664</v>
      </c>
      <c r="G21" s="74" t="s">
        <v>3930</v>
      </c>
      <c r="H21" s="112" t="s">
        <v>3955</v>
      </c>
      <c r="I21" s="124">
        <v>45669</v>
      </c>
      <c r="J21" s="124">
        <v>45689</v>
      </c>
      <c r="K21" s="112" t="s">
        <v>3956</v>
      </c>
      <c r="L21" s="111">
        <v>282148</v>
      </c>
      <c r="M21" s="151">
        <v>1</v>
      </c>
      <c r="N21" s="3" t="s">
        <v>2019</v>
      </c>
      <c r="O21" s="125" t="s">
        <v>2007</v>
      </c>
      <c r="P21" s="3">
        <v>663500</v>
      </c>
      <c r="Q21" s="3" t="s">
        <v>3095</v>
      </c>
      <c r="R21" s="3" t="s">
        <v>3096</v>
      </c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111">
        <v>44422</v>
      </c>
      <c r="B22" s="111" t="s">
        <v>3950</v>
      </c>
      <c r="C22" s="74" t="s">
        <v>2542</v>
      </c>
      <c r="D22" s="74" t="s">
        <v>2542</v>
      </c>
      <c r="E22" s="74"/>
      <c r="F22" s="126" t="s">
        <v>659</v>
      </c>
      <c r="G22" s="74" t="s">
        <v>3930</v>
      </c>
      <c r="H22" s="112" t="s">
        <v>3955</v>
      </c>
      <c r="I22" s="124">
        <v>45669</v>
      </c>
      <c r="J22" s="124">
        <v>45689</v>
      </c>
      <c r="K22" s="112" t="s">
        <v>3956</v>
      </c>
      <c r="L22" s="111">
        <v>282148</v>
      </c>
      <c r="M22" s="151">
        <v>5</v>
      </c>
      <c r="N22" s="3" t="s">
        <v>2019</v>
      </c>
      <c r="O22" s="125" t="s">
        <v>2007</v>
      </c>
      <c r="P22" s="3">
        <v>663500</v>
      </c>
      <c r="Q22" s="3" t="s">
        <v>3095</v>
      </c>
      <c r="R22" s="3" t="s">
        <v>3096</v>
      </c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111">
        <v>44422</v>
      </c>
      <c r="B23" s="111" t="s">
        <v>3950</v>
      </c>
      <c r="C23" s="74" t="s">
        <v>2542</v>
      </c>
      <c r="D23" s="74" t="s">
        <v>3275</v>
      </c>
      <c r="E23" s="74"/>
      <c r="F23" s="126" t="s">
        <v>672</v>
      </c>
      <c r="G23" s="74" t="s">
        <v>3930</v>
      </c>
      <c r="H23" s="112" t="s">
        <v>3955</v>
      </c>
      <c r="I23" s="124">
        <v>45669</v>
      </c>
      <c r="J23" s="124">
        <v>45689</v>
      </c>
      <c r="K23" s="112" t="s">
        <v>3956</v>
      </c>
      <c r="L23" s="111">
        <v>282148</v>
      </c>
      <c r="M23" s="151">
        <v>3</v>
      </c>
      <c r="N23" s="3" t="s">
        <v>2019</v>
      </c>
      <c r="O23" s="125" t="s">
        <v>2007</v>
      </c>
      <c r="P23" s="3">
        <v>663500</v>
      </c>
      <c r="Q23" s="3" t="s">
        <v>3095</v>
      </c>
      <c r="R23" s="3" t="s">
        <v>3096</v>
      </c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111">
        <v>44422</v>
      </c>
      <c r="B24" s="111" t="s">
        <v>3950</v>
      </c>
      <c r="C24" s="74" t="s">
        <v>2542</v>
      </c>
      <c r="D24" s="74" t="s">
        <v>3960</v>
      </c>
      <c r="E24" s="74"/>
      <c r="F24" s="126" t="s">
        <v>676</v>
      </c>
      <c r="G24" s="74" t="s">
        <v>3930</v>
      </c>
      <c r="H24" s="112" t="s">
        <v>3955</v>
      </c>
      <c r="I24" s="124">
        <v>45669</v>
      </c>
      <c r="J24" s="124">
        <v>45689</v>
      </c>
      <c r="K24" s="112" t="s">
        <v>3956</v>
      </c>
      <c r="L24" s="111">
        <v>282148</v>
      </c>
      <c r="M24" s="151">
        <v>18</v>
      </c>
      <c r="N24" s="3" t="s">
        <v>2019</v>
      </c>
      <c r="O24" s="125" t="s">
        <v>2007</v>
      </c>
      <c r="P24" s="3">
        <v>663500</v>
      </c>
      <c r="Q24" s="3" t="s">
        <v>3095</v>
      </c>
      <c r="R24" s="3" t="s">
        <v>3096</v>
      </c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111">
        <v>44422</v>
      </c>
      <c r="B25" s="111" t="s">
        <v>3950</v>
      </c>
      <c r="C25" s="74" t="s">
        <v>2542</v>
      </c>
      <c r="D25" s="74" t="s">
        <v>2542</v>
      </c>
      <c r="E25" s="74"/>
      <c r="F25" s="126" t="s">
        <v>662</v>
      </c>
      <c r="G25" s="74" t="s">
        <v>3930</v>
      </c>
      <c r="H25" s="112" t="s">
        <v>3955</v>
      </c>
      <c r="I25" s="124">
        <v>45689</v>
      </c>
      <c r="J25" s="124">
        <v>45716</v>
      </c>
      <c r="K25" s="112" t="s">
        <v>3957</v>
      </c>
      <c r="L25" s="111">
        <v>283226</v>
      </c>
      <c r="M25" s="151">
        <v>51</v>
      </c>
      <c r="N25" s="3" t="s">
        <v>2019</v>
      </c>
      <c r="O25" s="125" t="s">
        <v>2007</v>
      </c>
      <c r="P25" s="3">
        <v>663500</v>
      </c>
      <c r="Q25" s="3" t="s">
        <v>3095</v>
      </c>
      <c r="R25" s="3" t="s">
        <v>3096</v>
      </c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111">
        <v>44422</v>
      </c>
      <c r="B26" s="111" t="s">
        <v>3950</v>
      </c>
      <c r="C26" s="74" t="s">
        <v>2542</v>
      </c>
      <c r="D26" s="74" t="s">
        <v>2542</v>
      </c>
      <c r="E26" s="74"/>
      <c r="F26" s="126" t="s">
        <v>664</v>
      </c>
      <c r="G26" s="74" t="s">
        <v>3930</v>
      </c>
      <c r="H26" s="112" t="s">
        <v>3955</v>
      </c>
      <c r="I26" s="124">
        <v>45689</v>
      </c>
      <c r="J26" s="124">
        <v>45716</v>
      </c>
      <c r="K26" s="112" t="s">
        <v>3957</v>
      </c>
      <c r="L26" s="111">
        <v>283226</v>
      </c>
      <c r="M26" s="151">
        <v>6</v>
      </c>
      <c r="N26" s="3" t="s">
        <v>2019</v>
      </c>
      <c r="O26" s="125" t="s">
        <v>2007</v>
      </c>
      <c r="P26" s="3">
        <v>663500</v>
      </c>
      <c r="Q26" s="3" t="s">
        <v>3095</v>
      </c>
      <c r="R26" s="3" t="s">
        <v>3096</v>
      </c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111">
        <v>44422</v>
      </c>
      <c r="B27" s="111" t="s">
        <v>3950</v>
      </c>
      <c r="C27" s="74" t="s">
        <v>2542</v>
      </c>
      <c r="D27" s="74" t="s">
        <v>3275</v>
      </c>
      <c r="E27" s="74"/>
      <c r="F27" s="126" t="s">
        <v>672</v>
      </c>
      <c r="G27" s="74" t="s">
        <v>3930</v>
      </c>
      <c r="H27" s="112" t="s">
        <v>3955</v>
      </c>
      <c r="I27" s="124">
        <v>45689</v>
      </c>
      <c r="J27" s="124">
        <v>45716</v>
      </c>
      <c r="K27" s="112" t="s">
        <v>3957</v>
      </c>
      <c r="L27" s="111">
        <v>283226</v>
      </c>
      <c r="M27" s="151">
        <v>1</v>
      </c>
      <c r="N27" s="3" t="s">
        <v>2019</v>
      </c>
      <c r="O27" s="125" t="s">
        <v>2007</v>
      </c>
      <c r="P27" s="3">
        <v>663500</v>
      </c>
      <c r="Q27" s="3" t="s">
        <v>3095</v>
      </c>
      <c r="R27" s="3" t="s">
        <v>3096</v>
      </c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111">
        <v>44422</v>
      </c>
      <c r="B28" s="111" t="s">
        <v>3950</v>
      </c>
      <c r="C28" s="74" t="s">
        <v>2542</v>
      </c>
      <c r="D28" s="74" t="s">
        <v>2542</v>
      </c>
      <c r="E28" s="74"/>
      <c r="F28" s="126" t="s">
        <v>666</v>
      </c>
      <c r="G28" s="74" t="s">
        <v>3930</v>
      </c>
      <c r="H28" s="112" t="s">
        <v>3955</v>
      </c>
      <c r="I28" s="124">
        <v>45689</v>
      </c>
      <c r="J28" s="124">
        <v>45716</v>
      </c>
      <c r="K28" s="112" t="s">
        <v>3957</v>
      </c>
      <c r="L28" s="111">
        <v>283226</v>
      </c>
      <c r="M28" s="151">
        <v>34</v>
      </c>
      <c r="N28" s="3" t="s">
        <v>2019</v>
      </c>
      <c r="O28" s="125" t="s">
        <v>2007</v>
      </c>
      <c r="P28" s="3">
        <v>663500</v>
      </c>
      <c r="Q28" s="3" t="s">
        <v>3095</v>
      </c>
      <c r="R28" s="3" t="s">
        <v>3096</v>
      </c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111">
        <v>44422</v>
      </c>
      <c r="B29" s="111" t="s">
        <v>3950</v>
      </c>
      <c r="C29" s="74" t="s">
        <v>2542</v>
      </c>
      <c r="D29" s="74" t="s">
        <v>3960</v>
      </c>
      <c r="E29" s="74"/>
      <c r="F29" s="126" t="s">
        <v>676</v>
      </c>
      <c r="G29" s="74" t="s">
        <v>3930</v>
      </c>
      <c r="H29" s="112" t="s">
        <v>3955</v>
      </c>
      <c r="I29" s="124">
        <v>45689</v>
      </c>
      <c r="J29" s="124">
        <v>45716</v>
      </c>
      <c r="K29" s="112" t="s">
        <v>3957</v>
      </c>
      <c r="L29" s="111">
        <v>283226</v>
      </c>
      <c r="M29" s="151">
        <v>17</v>
      </c>
      <c r="N29" s="3" t="s">
        <v>2019</v>
      </c>
      <c r="O29" s="125" t="s">
        <v>2007</v>
      </c>
      <c r="P29" s="3">
        <v>663500</v>
      </c>
      <c r="Q29" s="3" t="s">
        <v>3095</v>
      </c>
      <c r="R29" s="3" t="s">
        <v>3096</v>
      </c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111">
        <v>44422</v>
      </c>
      <c r="B30" s="111" t="s">
        <v>3950</v>
      </c>
      <c r="C30" s="74" t="s">
        <v>2542</v>
      </c>
      <c r="D30" s="74" t="s">
        <v>3960</v>
      </c>
      <c r="E30" s="74"/>
      <c r="F30" s="126" t="s">
        <v>681</v>
      </c>
      <c r="G30" s="74" t="s">
        <v>3930</v>
      </c>
      <c r="H30" s="112" t="s">
        <v>3955</v>
      </c>
      <c r="I30" s="124">
        <v>45689</v>
      </c>
      <c r="J30" s="124">
        <v>45716</v>
      </c>
      <c r="K30" s="112" t="s">
        <v>3957</v>
      </c>
      <c r="L30" s="111">
        <v>283226</v>
      </c>
      <c r="M30" s="151">
        <v>2</v>
      </c>
      <c r="N30" s="3" t="s">
        <v>2019</v>
      </c>
      <c r="O30" s="125" t="s">
        <v>2007</v>
      </c>
      <c r="P30" s="3">
        <v>663500</v>
      </c>
      <c r="Q30" s="3" t="s">
        <v>3095</v>
      </c>
      <c r="R30" s="3" t="s">
        <v>3096</v>
      </c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111">
        <v>44422</v>
      </c>
      <c r="B31" s="111" t="s">
        <v>3950</v>
      </c>
      <c r="C31" s="74" t="s">
        <v>2542</v>
      </c>
      <c r="D31" s="74" t="s">
        <v>3281</v>
      </c>
      <c r="E31" s="74"/>
      <c r="F31" s="126" t="s">
        <v>654</v>
      </c>
      <c r="G31" s="74" t="s">
        <v>3930</v>
      </c>
      <c r="H31" s="112" t="s">
        <v>3955</v>
      </c>
      <c r="I31" s="124">
        <v>45689</v>
      </c>
      <c r="J31" s="124">
        <v>45716</v>
      </c>
      <c r="K31" s="112" t="s">
        <v>3957</v>
      </c>
      <c r="L31" s="111">
        <v>283226</v>
      </c>
      <c r="M31" s="151">
        <v>9</v>
      </c>
      <c r="N31" s="3" t="s">
        <v>2019</v>
      </c>
      <c r="O31" s="125" t="s">
        <v>2007</v>
      </c>
      <c r="P31" s="3">
        <v>663500</v>
      </c>
      <c r="Q31" s="3" t="s">
        <v>3095</v>
      </c>
      <c r="R31" s="3" t="s">
        <v>3096</v>
      </c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111">
        <v>44422</v>
      </c>
      <c r="B32" s="111" t="s">
        <v>3950</v>
      </c>
      <c r="C32" s="74" t="s">
        <v>2542</v>
      </c>
      <c r="D32" s="74" t="s">
        <v>3281</v>
      </c>
      <c r="E32" s="74"/>
      <c r="F32" s="126" t="s">
        <v>657</v>
      </c>
      <c r="G32" s="74" t="s">
        <v>3930</v>
      </c>
      <c r="H32" s="112" t="s">
        <v>3955</v>
      </c>
      <c r="I32" s="124">
        <v>45689</v>
      </c>
      <c r="J32" s="124">
        <v>45716</v>
      </c>
      <c r="K32" s="112" t="s">
        <v>3957</v>
      </c>
      <c r="L32" s="111">
        <v>283226</v>
      </c>
      <c r="M32" s="151">
        <v>4</v>
      </c>
      <c r="N32" s="3" t="s">
        <v>2019</v>
      </c>
      <c r="O32" s="125" t="s">
        <v>2007</v>
      </c>
      <c r="P32" s="3">
        <v>663500</v>
      </c>
      <c r="Q32" s="3" t="s">
        <v>3095</v>
      </c>
      <c r="R32" s="3" t="s">
        <v>3096</v>
      </c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111">
        <v>44422</v>
      </c>
      <c r="B33" s="111" t="s">
        <v>3950</v>
      </c>
      <c r="C33" s="74" t="s">
        <v>3288</v>
      </c>
      <c r="D33" s="74" t="s">
        <v>3961</v>
      </c>
      <c r="E33" s="74"/>
      <c r="F33" s="123" t="s">
        <v>707</v>
      </c>
      <c r="G33" s="74" t="s">
        <v>3930</v>
      </c>
      <c r="H33" s="112" t="s">
        <v>3955</v>
      </c>
      <c r="I33" s="124">
        <v>45627</v>
      </c>
      <c r="J33" s="124">
        <v>45654</v>
      </c>
      <c r="K33" s="112" t="s">
        <v>3962</v>
      </c>
      <c r="L33" s="111">
        <v>280232</v>
      </c>
      <c r="M33" s="151">
        <v>13</v>
      </c>
      <c r="N33" s="3" t="s">
        <v>2019</v>
      </c>
      <c r="O33" s="125" t="s">
        <v>2007</v>
      </c>
      <c r="P33" s="3">
        <v>663500</v>
      </c>
      <c r="Q33" s="3" t="s">
        <v>3095</v>
      </c>
      <c r="R33" s="3" t="s">
        <v>3096</v>
      </c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111">
        <v>44422</v>
      </c>
      <c r="B34" s="111" t="s">
        <v>3950</v>
      </c>
      <c r="C34" s="74" t="s">
        <v>3288</v>
      </c>
      <c r="D34" s="74" t="s">
        <v>3961</v>
      </c>
      <c r="E34" s="74"/>
      <c r="F34" s="123" t="s">
        <v>709</v>
      </c>
      <c r="G34" s="74" t="s">
        <v>3930</v>
      </c>
      <c r="H34" s="112" t="s">
        <v>3955</v>
      </c>
      <c r="I34" s="124">
        <v>45627</v>
      </c>
      <c r="J34" s="124">
        <v>45654</v>
      </c>
      <c r="K34" s="112" t="s">
        <v>3962</v>
      </c>
      <c r="L34" s="111">
        <v>280232</v>
      </c>
      <c r="M34" s="151">
        <v>3</v>
      </c>
      <c r="N34" s="3" t="s">
        <v>2019</v>
      </c>
      <c r="O34" s="125" t="s">
        <v>2007</v>
      </c>
      <c r="P34" s="3">
        <v>663500</v>
      </c>
      <c r="Q34" s="3" t="s">
        <v>3095</v>
      </c>
      <c r="R34" s="3" t="s">
        <v>3096</v>
      </c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111">
        <v>44422</v>
      </c>
      <c r="B35" s="111" t="s">
        <v>3950</v>
      </c>
      <c r="C35" s="74" t="s">
        <v>3288</v>
      </c>
      <c r="D35" s="74" t="s">
        <v>3961</v>
      </c>
      <c r="E35" s="74"/>
      <c r="F35" s="123" t="s">
        <v>707</v>
      </c>
      <c r="G35" s="74" t="s">
        <v>3930</v>
      </c>
      <c r="H35" s="112" t="s">
        <v>3952</v>
      </c>
      <c r="I35" s="124">
        <v>45621</v>
      </c>
      <c r="J35" s="124">
        <v>45655</v>
      </c>
      <c r="K35" s="112" t="s">
        <v>3963</v>
      </c>
      <c r="L35" s="111">
        <v>280529</v>
      </c>
      <c r="M35" s="151">
        <v>121.6</v>
      </c>
      <c r="N35" s="3" t="s">
        <v>2019</v>
      </c>
      <c r="O35" s="125" t="s">
        <v>2007</v>
      </c>
      <c r="P35" s="3">
        <v>663500</v>
      </c>
      <c r="Q35" s="3" t="s">
        <v>3095</v>
      </c>
      <c r="R35" s="3" t="s">
        <v>3096</v>
      </c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111">
        <v>44422</v>
      </c>
      <c r="B36" s="111" t="s">
        <v>3950</v>
      </c>
      <c r="C36" s="74" t="s">
        <v>3288</v>
      </c>
      <c r="D36" s="74" t="s">
        <v>3961</v>
      </c>
      <c r="E36" s="74"/>
      <c r="F36" s="123" t="s">
        <v>707</v>
      </c>
      <c r="G36" s="74" t="s">
        <v>3930</v>
      </c>
      <c r="H36" s="112" t="s">
        <v>3952</v>
      </c>
      <c r="I36" s="124">
        <v>45621</v>
      </c>
      <c r="J36" s="124">
        <v>45655</v>
      </c>
      <c r="K36" s="112" t="s">
        <v>3959</v>
      </c>
      <c r="L36" s="111">
        <v>280721</v>
      </c>
      <c r="M36" s="151">
        <v>7.6</v>
      </c>
      <c r="N36" s="3" t="s">
        <v>2019</v>
      </c>
      <c r="O36" s="125" t="s">
        <v>2007</v>
      </c>
      <c r="P36" s="3">
        <v>663500</v>
      </c>
      <c r="Q36" s="3" t="s">
        <v>3095</v>
      </c>
      <c r="R36" s="3" t="s">
        <v>3096</v>
      </c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111">
        <v>44422</v>
      </c>
      <c r="B37" s="111" t="s">
        <v>3950</v>
      </c>
      <c r="C37" s="74" t="s">
        <v>3288</v>
      </c>
      <c r="D37" s="74" t="s">
        <v>3961</v>
      </c>
      <c r="E37" s="74"/>
      <c r="F37" s="123" t="s">
        <v>709</v>
      </c>
      <c r="G37" s="74" t="s">
        <v>3930</v>
      </c>
      <c r="H37" s="112" t="s">
        <v>3952</v>
      </c>
      <c r="I37" s="124">
        <v>45621</v>
      </c>
      <c r="J37" s="124">
        <v>45655</v>
      </c>
      <c r="K37" s="112" t="s">
        <v>3964</v>
      </c>
      <c r="L37" s="111">
        <v>280529</v>
      </c>
      <c r="M37" s="151">
        <v>100.8</v>
      </c>
      <c r="N37" s="3" t="s">
        <v>2019</v>
      </c>
      <c r="O37" s="125" t="s">
        <v>2007</v>
      </c>
      <c r="P37" s="3">
        <v>663500</v>
      </c>
      <c r="Q37" s="3" t="s">
        <v>3095</v>
      </c>
      <c r="R37" s="3" t="s">
        <v>3096</v>
      </c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111">
        <v>44422</v>
      </c>
      <c r="B38" s="111" t="s">
        <v>3950</v>
      </c>
      <c r="C38" s="74" t="s">
        <v>3288</v>
      </c>
      <c r="D38" s="74" t="s">
        <v>3961</v>
      </c>
      <c r="E38" s="74"/>
      <c r="F38" s="123" t="s">
        <v>709</v>
      </c>
      <c r="G38" s="74" t="s">
        <v>3930</v>
      </c>
      <c r="H38" s="112" t="s">
        <v>3952</v>
      </c>
      <c r="I38" s="124">
        <v>45621</v>
      </c>
      <c r="J38" s="124">
        <v>45655</v>
      </c>
      <c r="K38" s="112" t="s">
        <v>3959</v>
      </c>
      <c r="L38" s="111">
        <v>280721</v>
      </c>
      <c r="M38" s="151">
        <v>11.2</v>
      </c>
      <c r="N38" s="3" t="s">
        <v>2019</v>
      </c>
      <c r="O38" s="125" t="s">
        <v>2007</v>
      </c>
      <c r="P38" s="3">
        <v>663500</v>
      </c>
      <c r="Q38" s="3" t="s">
        <v>3095</v>
      </c>
      <c r="R38" s="3" t="s">
        <v>3096</v>
      </c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111">
        <v>44422</v>
      </c>
      <c r="B39" s="111" t="s">
        <v>3950</v>
      </c>
      <c r="C39" s="74" t="s">
        <v>3288</v>
      </c>
      <c r="D39" s="74" t="s">
        <v>3961</v>
      </c>
      <c r="E39" s="74"/>
      <c r="F39" s="126" t="s">
        <v>707</v>
      </c>
      <c r="G39" s="74" t="s">
        <v>3930</v>
      </c>
      <c r="H39" s="112" t="s">
        <v>3952</v>
      </c>
      <c r="I39" s="124">
        <v>45656</v>
      </c>
      <c r="J39" s="124">
        <v>45662</v>
      </c>
      <c r="K39" s="112" t="s">
        <v>3963</v>
      </c>
      <c r="L39" s="111">
        <v>281553</v>
      </c>
      <c r="M39" s="151">
        <v>24.32</v>
      </c>
      <c r="N39" s="3" t="s">
        <v>2019</v>
      </c>
      <c r="O39" s="125" t="s">
        <v>2007</v>
      </c>
      <c r="P39" s="3">
        <v>663500</v>
      </c>
      <c r="Q39" s="3" t="s">
        <v>3095</v>
      </c>
      <c r="R39" s="3" t="s">
        <v>3096</v>
      </c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111">
        <v>44422</v>
      </c>
      <c r="B40" s="111" t="s">
        <v>3950</v>
      </c>
      <c r="C40" s="74" t="s">
        <v>3288</v>
      </c>
      <c r="D40" s="74" t="s">
        <v>3961</v>
      </c>
      <c r="E40" s="74"/>
      <c r="F40" s="126" t="s">
        <v>709</v>
      </c>
      <c r="G40" s="74" t="s">
        <v>3930</v>
      </c>
      <c r="H40" s="112" t="s">
        <v>3952</v>
      </c>
      <c r="I40" s="124">
        <v>45656</v>
      </c>
      <c r="J40" s="124">
        <v>45662</v>
      </c>
      <c r="K40" s="112" t="s">
        <v>3964</v>
      </c>
      <c r="L40" s="111">
        <v>281553</v>
      </c>
      <c r="M40" s="151">
        <v>6.4</v>
      </c>
      <c r="N40" s="3" t="s">
        <v>2019</v>
      </c>
      <c r="O40" s="125" t="s">
        <v>2007</v>
      </c>
      <c r="P40" s="3">
        <v>663500</v>
      </c>
      <c r="Q40" s="3" t="s">
        <v>3095</v>
      </c>
      <c r="R40" s="3" t="s">
        <v>3096</v>
      </c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111">
        <v>44422</v>
      </c>
      <c r="B41" s="111" t="s">
        <v>3950</v>
      </c>
      <c r="C41" s="74" t="s">
        <v>3288</v>
      </c>
      <c r="D41" s="74" t="s">
        <v>3961</v>
      </c>
      <c r="E41" s="74"/>
      <c r="F41" s="126" t="s">
        <v>709</v>
      </c>
      <c r="G41" s="74" t="s">
        <v>3930</v>
      </c>
      <c r="H41" s="112" t="s">
        <v>3952</v>
      </c>
      <c r="I41" s="124">
        <v>45656</v>
      </c>
      <c r="J41" s="124">
        <v>45662</v>
      </c>
      <c r="K41" s="112" t="s">
        <v>3959</v>
      </c>
      <c r="L41" s="111">
        <v>281774</v>
      </c>
      <c r="M41" s="151">
        <v>1.6</v>
      </c>
      <c r="N41" s="3" t="s">
        <v>2019</v>
      </c>
      <c r="O41" s="125" t="s">
        <v>2007</v>
      </c>
      <c r="P41" s="3">
        <v>663500</v>
      </c>
      <c r="Q41" s="3" t="s">
        <v>3095</v>
      </c>
      <c r="R41" s="3" t="s">
        <v>3096</v>
      </c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111">
        <v>44422</v>
      </c>
      <c r="B42" s="111" t="s">
        <v>3950</v>
      </c>
      <c r="C42" s="74" t="s">
        <v>3288</v>
      </c>
      <c r="D42" s="74" t="s">
        <v>3961</v>
      </c>
      <c r="E42" s="74"/>
      <c r="F42" s="126" t="s">
        <v>709</v>
      </c>
      <c r="G42" s="74" t="s">
        <v>3930</v>
      </c>
      <c r="H42" s="112" t="s">
        <v>3952</v>
      </c>
      <c r="I42" s="124">
        <v>45663</v>
      </c>
      <c r="J42" s="124">
        <v>45683</v>
      </c>
      <c r="K42" s="112" t="s">
        <v>3964</v>
      </c>
      <c r="L42" s="111">
        <v>281669</v>
      </c>
      <c r="M42" s="151">
        <v>15</v>
      </c>
      <c r="N42" s="3" t="s">
        <v>2019</v>
      </c>
      <c r="O42" s="125" t="s">
        <v>2007</v>
      </c>
      <c r="P42" s="3">
        <v>663500</v>
      </c>
      <c r="Q42" s="3" t="s">
        <v>3095</v>
      </c>
      <c r="R42" s="3" t="s">
        <v>3096</v>
      </c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111">
        <v>44422</v>
      </c>
      <c r="B43" s="111" t="s">
        <v>3950</v>
      </c>
      <c r="C43" s="74" t="s">
        <v>3288</v>
      </c>
      <c r="D43" s="74" t="s">
        <v>3961</v>
      </c>
      <c r="E43" s="74"/>
      <c r="F43" s="126" t="s">
        <v>709</v>
      </c>
      <c r="G43" s="74" t="s">
        <v>3930</v>
      </c>
      <c r="H43" s="112" t="s">
        <v>3952</v>
      </c>
      <c r="I43" s="124">
        <v>45663</v>
      </c>
      <c r="J43" s="124">
        <v>45683</v>
      </c>
      <c r="K43" s="112" t="s">
        <v>3965</v>
      </c>
      <c r="L43" s="111">
        <v>281838</v>
      </c>
      <c r="M43" s="151">
        <v>1</v>
      </c>
      <c r="N43" s="3" t="s">
        <v>2019</v>
      </c>
      <c r="O43" s="125" t="s">
        <v>2007</v>
      </c>
      <c r="P43" s="3">
        <v>663500</v>
      </c>
      <c r="Q43" s="3" t="s">
        <v>3095</v>
      </c>
      <c r="R43" s="3" t="s">
        <v>3096</v>
      </c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111">
        <v>44422</v>
      </c>
      <c r="B44" s="111" t="s">
        <v>3950</v>
      </c>
      <c r="C44" s="74" t="s">
        <v>3288</v>
      </c>
      <c r="D44" s="74" t="s">
        <v>3961</v>
      </c>
      <c r="E44" s="74"/>
      <c r="F44" s="126" t="s">
        <v>709</v>
      </c>
      <c r="G44" s="74" t="s">
        <v>3930</v>
      </c>
      <c r="H44" s="112" t="s">
        <v>3952</v>
      </c>
      <c r="I44" s="124">
        <v>45684</v>
      </c>
      <c r="J44" s="124">
        <v>45711</v>
      </c>
      <c r="K44" s="112" t="s">
        <v>3964</v>
      </c>
      <c r="L44" s="111">
        <v>282713</v>
      </c>
      <c r="M44" s="151">
        <v>3</v>
      </c>
      <c r="N44" s="3" t="s">
        <v>2019</v>
      </c>
      <c r="O44" s="125" t="s">
        <v>2007</v>
      </c>
      <c r="P44" s="3">
        <v>663500</v>
      </c>
      <c r="Q44" s="3" t="s">
        <v>3095</v>
      </c>
      <c r="R44" s="3" t="s">
        <v>3096</v>
      </c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111">
        <v>44422</v>
      </c>
      <c r="B45" s="111" t="s">
        <v>3950</v>
      </c>
      <c r="C45" s="74" t="s">
        <v>2896</v>
      </c>
      <c r="D45" s="74" t="s">
        <v>3966</v>
      </c>
      <c r="E45" s="74"/>
      <c r="F45" s="123" t="s">
        <v>714</v>
      </c>
      <c r="G45" s="74" t="s">
        <v>3930</v>
      </c>
      <c r="H45" s="112" t="s">
        <v>3952</v>
      </c>
      <c r="I45" s="124">
        <v>45633</v>
      </c>
      <c r="J45" s="124">
        <v>45655</v>
      </c>
      <c r="K45" s="112" t="s">
        <v>3964</v>
      </c>
      <c r="L45" s="111">
        <v>280529</v>
      </c>
      <c r="M45" s="151">
        <v>5</v>
      </c>
      <c r="N45" s="3" t="s">
        <v>2019</v>
      </c>
      <c r="O45" s="125" t="s">
        <v>2007</v>
      </c>
      <c r="P45" s="3">
        <v>663500</v>
      </c>
      <c r="Q45" s="3" t="s">
        <v>3095</v>
      </c>
      <c r="R45" s="3" t="s">
        <v>3096</v>
      </c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111">
        <v>44422</v>
      </c>
      <c r="B46" s="111" t="s">
        <v>3950</v>
      </c>
      <c r="C46" s="74" t="s">
        <v>2896</v>
      </c>
      <c r="D46" s="74" t="s">
        <v>3966</v>
      </c>
      <c r="E46" s="74"/>
      <c r="F46" s="126" t="s">
        <v>714</v>
      </c>
      <c r="G46" s="74" t="s">
        <v>3930</v>
      </c>
      <c r="H46" s="112" t="s">
        <v>3952</v>
      </c>
      <c r="I46" s="124">
        <v>45656</v>
      </c>
      <c r="J46" s="124">
        <v>45662</v>
      </c>
      <c r="K46" s="112" t="s">
        <v>3964</v>
      </c>
      <c r="L46" s="111">
        <v>281553</v>
      </c>
      <c r="M46" s="151">
        <v>1</v>
      </c>
      <c r="N46" s="3" t="s">
        <v>2019</v>
      </c>
      <c r="O46" s="125" t="s">
        <v>2007</v>
      </c>
      <c r="P46" s="3">
        <v>663500</v>
      </c>
      <c r="Q46" s="3" t="s">
        <v>3095</v>
      </c>
      <c r="R46" s="3" t="s">
        <v>3096</v>
      </c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111">
        <v>44422</v>
      </c>
      <c r="B47" s="111" t="s">
        <v>3950</v>
      </c>
      <c r="C47" s="74" t="s">
        <v>2896</v>
      </c>
      <c r="D47" s="74" t="s">
        <v>3966</v>
      </c>
      <c r="E47" s="74"/>
      <c r="F47" s="126" t="s">
        <v>714</v>
      </c>
      <c r="G47" s="74" t="s">
        <v>3930</v>
      </c>
      <c r="H47" s="112" t="s">
        <v>3952</v>
      </c>
      <c r="I47" s="124">
        <v>45663</v>
      </c>
      <c r="J47" s="124">
        <v>45683</v>
      </c>
      <c r="K47" s="112" t="s">
        <v>3964</v>
      </c>
      <c r="L47" s="111">
        <v>281669</v>
      </c>
      <c r="M47" s="151">
        <v>3</v>
      </c>
      <c r="N47" s="3" t="s">
        <v>2019</v>
      </c>
      <c r="O47" s="125" t="s">
        <v>2007</v>
      </c>
      <c r="P47" s="3">
        <v>663500</v>
      </c>
      <c r="Q47" s="3" t="s">
        <v>3095</v>
      </c>
      <c r="R47" s="3" t="s">
        <v>3096</v>
      </c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111">
        <v>44422</v>
      </c>
      <c r="B48" s="111" t="s">
        <v>3950</v>
      </c>
      <c r="C48" s="74" t="s">
        <v>2896</v>
      </c>
      <c r="D48" s="74" t="s">
        <v>3966</v>
      </c>
      <c r="E48" s="74"/>
      <c r="F48" s="126" t="s">
        <v>714</v>
      </c>
      <c r="G48" s="74" t="s">
        <v>3930</v>
      </c>
      <c r="H48" s="112" t="s">
        <v>3952</v>
      </c>
      <c r="I48" s="124">
        <v>45684</v>
      </c>
      <c r="J48" s="124">
        <v>45711</v>
      </c>
      <c r="K48" s="112" t="s">
        <v>3964</v>
      </c>
      <c r="L48" s="111">
        <v>282713</v>
      </c>
      <c r="M48" s="151">
        <v>1</v>
      </c>
      <c r="N48" s="3" t="s">
        <v>2019</v>
      </c>
      <c r="O48" s="125" t="s">
        <v>2007</v>
      </c>
      <c r="P48" s="3">
        <v>663500</v>
      </c>
      <c r="Q48" s="3" t="s">
        <v>3095</v>
      </c>
      <c r="R48" s="3" t="s">
        <v>3096</v>
      </c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111">
        <v>44422</v>
      </c>
      <c r="B49" s="111" t="s">
        <v>3950</v>
      </c>
      <c r="C49" s="74" t="s">
        <v>3967</v>
      </c>
      <c r="D49" s="74" t="s">
        <v>3968</v>
      </c>
      <c r="E49" s="74"/>
      <c r="F49" s="126" t="s">
        <v>697</v>
      </c>
      <c r="G49" s="74" t="s">
        <v>3930</v>
      </c>
      <c r="H49" s="112" t="s">
        <v>3955</v>
      </c>
      <c r="I49" s="124">
        <v>45669</v>
      </c>
      <c r="J49" s="124">
        <v>45689</v>
      </c>
      <c r="K49" s="112" t="s">
        <v>3956</v>
      </c>
      <c r="L49" s="111">
        <v>282148</v>
      </c>
      <c r="M49" s="151">
        <v>12</v>
      </c>
      <c r="N49" s="3" t="s">
        <v>2019</v>
      </c>
      <c r="O49" s="125" t="s">
        <v>2007</v>
      </c>
      <c r="P49" s="3">
        <v>663500</v>
      </c>
      <c r="Q49" s="3" t="s">
        <v>3095</v>
      </c>
      <c r="R49" s="3" t="s">
        <v>3096</v>
      </c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111">
        <v>44422</v>
      </c>
      <c r="B50" s="111" t="s">
        <v>3950</v>
      </c>
      <c r="C50" s="74" t="s">
        <v>3967</v>
      </c>
      <c r="D50" s="74" t="s">
        <v>3968</v>
      </c>
      <c r="E50" s="74"/>
      <c r="F50" s="126" t="s">
        <v>695</v>
      </c>
      <c r="G50" s="74" t="s">
        <v>3930</v>
      </c>
      <c r="H50" s="112" t="s">
        <v>3955</v>
      </c>
      <c r="I50" s="124">
        <v>45669</v>
      </c>
      <c r="J50" s="124">
        <v>45689</v>
      </c>
      <c r="K50" s="112" t="s">
        <v>3956</v>
      </c>
      <c r="L50" s="111">
        <v>282148</v>
      </c>
      <c r="M50" s="151">
        <v>1</v>
      </c>
      <c r="N50" s="3" t="s">
        <v>2019</v>
      </c>
      <c r="O50" s="125" t="s">
        <v>2007</v>
      </c>
      <c r="P50" s="3">
        <v>663500</v>
      </c>
      <c r="Q50" s="3" t="s">
        <v>3095</v>
      </c>
      <c r="R50" s="3" t="s">
        <v>3096</v>
      </c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111">
        <v>44422</v>
      </c>
      <c r="B51" s="111" t="s">
        <v>3950</v>
      </c>
      <c r="C51" s="74" t="s">
        <v>2277</v>
      </c>
      <c r="D51" s="74" t="s">
        <v>3344</v>
      </c>
      <c r="E51" s="74"/>
      <c r="F51" s="126" t="s">
        <v>880</v>
      </c>
      <c r="G51" s="74" t="s">
        <v>3930</v>
      </c>
      <c r="H51" s="112" t="s">
        <v>3952</v>
      </c>
      <c r="I51" s="124">
        <v>45656</v>
      </c>
      <c r="J51" s="124">
        <v>45662</v>
      </c>
      <c r="K51" s="112" t="s">
        <v>3953</v>
      </c>
      <c r="L51" s="111">
        <v>281553</v>
      </c>
      <c r="M51" s="151">
        <v>2</v>
      </c>
      <c r="N51" s="3" t="s">
        <v>2019</v>
      </c>
      <c r="O51" s="125" t="s">
        <v>2007</v>
      </c>
      <c r="P51" s="3">
        <v>663500</v>
      </c>
      <c r="Q51" s="3" t="s">
        <v>3095</v>
      </c>
      <c r="R51" s="3" t="s">
        <v>3096</v>
      </c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111">
        <v>44422</v>
      </c>
      <c r="B52" s="111" t="s">
        <v>3950</v>
      </c>
      <c r="C52" s="74" t="s">
        <v>2277</v>
      </c>
      <c r="D52" s="74" t="s">
        <v>3344</v>
      </c>
      <c r="E52" s="74"/>
      <c r="F52" s="126" t="s">
        <v>880</v>
      </c>
      <c r="G52" s="74" t="s">
        <v>3930</v>
      </c>
      <c r="H52" s="112" t="s">
        <v>3952</v>
      </c>
      <c r="I52" s="124">
        <v>45684</v>
      </c>
      <c r="J52" s="124">
        <v>45711</v>
      </c>
      <c r="K52" s="112" t="s">
        <v>3953</v>
      </c>
      <c r="L52" s="111">
        <v>282713</v>
      </c>
      <c r="M52" s="151">
        <v>1</v>
      </c>
      <c r="N52" s="3" t="s">
        <v>2019</v>
      </c>
      <c r="O52" s="125" t="s">
        <v>2007</v>
      </c>
      <c r="P52" s="3">
        <v>663500</v>
      </c>
      <c r="Q52" s="3" t="s">
        <v>3095</v>
      </c>
      <c r="R52" s="3" t="s">
        <v>3096</v>
      </c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111">
        <v>44111</v>
      </c>
      <c r="B53" s="111" t="s">
        <v>3950</v>
      </c>
      <c r="C53" s="74" t="s">
        <v>3969</v>
      </c>
      <c r="D53" s="74" t="s">
        <v>3970</v>
      </c>
      <c r="E53" s="74"/>
      <c r="F53" s="126" t="s">
        <v>1257</v>
      </c>
      <c r="G53" s="74" t="s">
        <v>3930</v>
      </c>
      <c r="H53" s="112" t="s">
        <v>3931</v>
      </c>
      <c r="I53" s="124">
        <v>45730</v>
      </c>
      <c r="J53" s="124">
        <v>45736</v>
      </c>
      <c r="K53" s="112" t="s">
        <v>3971</v>
      </c>
      <c r="L53" s="111">
        <v>686868</v>
      </c>
      <c r="M53" s="151">
        <v>55</v>
      </c>
      <c r="N53" s="3" t="s">
        <v>2019</v>
      </c>
      <c r="O53" s="125" t="s">
        <v>2007</v>
      </c>
      <c r="P53" s="3">
        <v>663500</v>
      </c>
      <c r="Q53" s="3" t="s">
        <v>3095</v>
      </c>
      <c r="R53" s="3" t="s">
        <v>3096</v>
      </c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111">
        <v>44422</v>
      </c>
      <c r="B54" s="111" t="s">
        <v>3950</v>
      </c>
      <c r="C54" s="74" t="s">
        <v>3969</v>
      </c>
      <c r="D54" s="74" t="s">
        <v>3970</v>
      </c>
      <c r="E54" s="74"/>
      <c r="F54" s="126" t="s">
        <v>3972</v>
      </c>
      <c r="G54" s="74" t="s">
        <v>3930</v>
      </c>
      <c r="H54" s="112" t="s">
        <v>3955</v>
      </c>
      <c r="I54" s="124">
        <v>45717</v>
      </c>
      <c r="J54" s="124">
        <v>45747</v>
      </c>
      <c r="K54" s="112" t="s">
        <v>3973</v>
      </c>
      <c r="L54" s="111" t="s">
        <v>3974</v>
      </c>
      <c r="M54" s="151">
        <v>300</v>
      </c>
      <c r="N54" s="3" t="s">
        <v>2019</v>
      </c>
      <c r="O54" s="125" t="s">
        <v>2007</v>
      </c>
      <c r="P54" s="3">
        <v>663500</v>
      </c>
      <c r="Q54" s="3" t="s">
        <v>3095</v>
      </c>
      <c r="R54" s="3" t="s">
        <v>3096</v>
      </c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111">
        <v>44422</v>
      </c>
      <c r="B55" s="111" t="s">
        <v>3950</v>
      </c>
      <c r="C55" s="74" t="s">
        <v>3354</v>
      </c>
      <c r="D55" s="74" t="s">
        <v>3355</v>
      </c>
      <c r="E55" s="74"/>
      <c r="F55" s="123" t="s">
        <v>905</v>
      </c>
      <c r="G55" s="74" t="s">
        <v>3930</v>
      </c>
      <c r="H55" s="112" t="s">
        <v>3955</v>
      </c>
      <c r="I55" s="124">
        <v>45627</v>
      </c>
      <c r="J55" s="124">
        <v>45654</v>
      </c>
      <c r="K55" s="112" t="s">
        <v>3962</v>
      </c>
      <c r="L55" s="111">
        <v>280232</v>
      </c>
      <c r="M55" s="151">
        <v>10</v>
      </c>
      <c r="N55" s="3" t="s">
        <v>2019</v>
      </c>
      <c r="O55" s="125" t="s">
        <v>2007</v>
      </c>
      <c r="P55" s="3">
        <v>663500</v>
      </c>
      <c r="Q55" s="3" t="s">
        <v>3095</v>
      </c>
      <c r="R55" s="3" t="s">
        <v>3096</v>
      </c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111">
        <v>44422</v>
      </c>
      <c r="B56" s="111" t="s">
        <v>3950</v>
      </c>
      <c r="C56" s="74" t="s">
        <v>3354</v>
      </c>
      <c r="D56" s="74" t="s">
        <v>3355</v>
      </c>
      <c r="E56" s="74"/>
      <c r="F56" s="123" t="s">
        <v>910</v>
      </c>
      <c r="G56" s="74" t="s">
        <v>3930</v>
      </c>
      <c r="H56" s="112" t="s">
        <v>3955</v>
      </c>
      <c r="I56" s="124">
        <v>45627</v>
      </c>
      <c r="J56" s="124">
        <v>45654</v>
      </c>
      <c r="K56" s="112" t="s">
        <v>3962</v>
      </c>
      <c r="L56" s="111">
        <v>280232</v>
      </c>
      <c r="M56" s="151">
        <v>1</v>
      </c>
      <c r="N56" s="3" t="s">
        <v>2019</v>
      </c>
      <c r="O56" s="125" t="s">
        <v>2007</v>
      </c>
      <c r="P56" s="3">
        <v>663500</v>
      </c>
      <c r="Q56" s="3" t="s">
        <v>3095</v>
      </c>
      <c r="R56" s="3" t="s">
        <v>3096</v>
      </c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111">
        <v>44422</v>
      </c>
      <c r="B57" s="111" t="s">
        <v>4143</v>
      </c>
      <c r="C57" s="74" t="s">
        <v>3975</v>
      </c>
      <c r="D57" s="74" t="s">
        <v>3976</v>
      </c>
      <c r="E57" s="74"/>
      <c r="F57" s="123" t="s">
        <v>1621</v>
      </c>
      <c r="G57" s="74" t="s">
        <v>3930</v>
      </c>
      <c r="H57" s="112" t="s">
        <v>3952</v>
      </c>
      <c r="I57" s="124">
        <v>45639</v>
      </c>
      <c r="J57" s="124">
        <v>45655</v>
      </c>
      <c r="K57" s="112" t="s">
        <v>4138</v>
      </c>
      <c r="L57" s="111">
        <v>280529</v>
      </c>
      <c r="M57" s="151">
        <v>176</v>
      </c>
      <c r="N57" s="3" t="s">
        <v>2019</v>
      </c>
      <c r="O57" s="125" t="s">
        <v>2007</v>
      </c>
      <c r="P57" s="3">
        <v>663500</v>
      </c>
      <c r="Q57" s="3" t="s">
        <v>3095</v>
      </c>
      <c r="R57" s="3" t="s">
        <v>3096</v>
      </c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111">
        <v>44422</v>
      </c>
      <c r="B58" s="111" t="s">
        <v>4144</v>
      </c>
      <c r="C58" s="74" t="s">
        <v>3975</v>
      </c>
      <c r="D58" s="74" t="s">
        <v>3976</v>
      </c>
      <c r="E58" s="74"/>
      <c r="F58" s="123" t="s">
        <v>1621</v>
      </c>
      <c r="G58" s="74" t="s">
        <v>3930</v>
      </c>
      <c r="H58" s="112" t="s">
        <v>3952</v>
      </c>
      <c r="I58" s="124">
        <v>45621</v>
      </c>
      <c r="J58" s="124">
        <v>45655</v>
      </c>
      <c r="K58" s="112" t="s">
        <v>3959</v>
      </c>
      <c r="L58" s="111">
        <v>280721</v>
      </c>
      <c r="M58" s="151">
        <v>23</v>
      </c>
      <c r="N58" s="3" t="s">
        <v>2019</v>
      </c>
      <c r="O58" s="125" t="s">
        <v>2007</v>
      </c>
      <c r="P58" s="3">
        <v>663500</v>
      </c>
      <c r="Q58" s="3" t="s">
        <v>3095</v>
      </c>
      <c r="R58" s="3" t="s">
        <v>3096</v>
      </c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111">
        <v>44422</v>
      </c>
      <c r="B59" s="111" t="s">
        <v>4143</v>
      </c>
      <c r="C59" s="74" t="s">
        <v>3975</v>
      </c>
      <c r="D59" s="74" t="s">
        <v>3976</v>
      </c>
      <c r="E59" s="74"/>
      <c r="F59" s="126" t="s">
        <v>1621</v>
      </c>
      <c r="G59" s="74" t="s">
        <v>3930</v>
      </c>
      <c r="H59" s="112" t="s">
        <v>3952</v>
      </c>
      <c r="I59" s="124">
        <v>45656</v>
      </c>
      <c r="J59" s="124">
        <v>45662</v>
      </c>
      <c r="K59" s="112" t="s">
        <v>4138</v>
      </c>
      <c r="L59" s="111">
        <v>281553</v>
      </c>
      <c r="M59" s="151">
        <v>26</v>
      </c>
      <c r="N59" s="3" t="s">
        <v>2019</v>
      </c>
      <c r="O59" s="125" t="s">
        <v>2007</v>
      </c>
      <c r="P59" s="3">
        <v>663500</v>
      </c>
      <c r="Q59" s="3" t="s">
        <v>3095</v>
      </c>
      <c r="R59" s="3" t="s">
        <v>3096</v>
      </c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111">
        <v>44422</v>
      </c>
      <c r="B60" s="111" t="s">
        <v>4144</v>
      </c>
      <c r="C60" s="74" t="s">
        <v>3975</v>
      </c>
      <c r="D60" s="74" t="s">
        <v>3976</v>
      </c>
      <c r="E60" s="74"/>
      <c r="F60" s="126" t="s">
        <v>1621</v>
      </c>
      <c r="G60" s="74" t="s">
        <v>3930</v>
      </c>
      <c r="H60" s="112" t="s">
        <v>3952</v>
      </c>
      <c r="I60" s="124">
        <v>45656</v>
      </c>
      <c r="J60" s="124">
        <v>45662</v>
      </c>
      <c r="K60" s="112" t="s">
        <v>3959</v>
      </c>
      <c r="L60" s="111">
        <v>281774</v>
      </c>
      <c r="M60" s="151">
        <v>1</v>
      </c>
      <c r="N60" s="3" t="s">
        <v>2019</v>
      </c>
      <c r="O60" s="125" t="s">
        <v>2007</v>
      </c>
      <c r="P60" s="3">
        <v>663500</v>
      </c>
      <c r="Q60" s="3" t="s">
        <v>3095</v>
      </c>
      <c r="R60" s="3" t="s">
        <v>3096</v>
      </c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111">
        <v>44422</v>
      </c>
      <c r="B61" s="111" t="s">
        <v>3950</v>
      </c>
      <c r="C61" s="74" t="s">
        <v>2658</v>
      </c>
      <c r="D61" s="74" t="s">
        <v>3977</v>
      </c>
      <c r="E61" s="74"/>
      <c r="F61" s="123" t="s">
        <v>934</v>
      </c>
      <c r="G61" s="74" t="s">
        <v>3930</v>
      </c>
      <c r="H61" s="112" t="s">
        <v>3952</v>
      </c>
      <c r="I61" s="124">
        <v>45633</v>
      </c>
      <c r="J61" s="124">
        <v>45655</v>
      </c>
      <c r="K61" s="112" t="s">
        <v>3978</v>
      </c>
      <c r="L61" s="111">
        <v>280529</v>
      </c>
      <c r="M61" s="151">
        <v>1</v>
      </c>
      <c r="N61" s="3" t="s">
        <v>2019</v>
      </c>
      <c r="O61" s="125" t="s">
        <v>2007</v>
      </c>
      <c r="P61" s="3">
        <v>663500</v>
      </c>
      <c r="Q61" s="3" t="s">
        <v>3095</v>
      </c>
      <c r="R61" s="3" t="s">
        <v>3096</v>
      </c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111">
        <v>44422</v>
      </c>
      <c r="B62" s="111" t="s">
        <v>3950</v>
      </c>
      <c r="C62" s="74" t="s">
        <v>2658</v>
      </c>
      <c r="D62" s="74" t="s">
        <v>3977</v>
      </c>
      <c r="E62" s="74"/>
      <c r="F62" s="123" t="s">
        <v>934</v>
      </c>
      <c r="G62" s="74" t="s">
        <v>3930</v>
      </c>
      <c r="H62" s="112" t="s">
        <v>3952</v>
      </c>
      <c r="I62" s="124">
        <v>45633</v>
      </c>
      <c r="J62" s="124">
        <v>45655</v>
      </c>
      <c r="K62" s="112" t="s">
        <v>3954</v>
      </c>
      <c r="L62" s="111">
        <v>280721</v>
      </c>
      <c r="M62" s="151">
        <v>2</v>
      </c>
      <c r="N62" s="3" t="s">
        <v>2019</v>
      </c>
      <c r="O62" s="125" t="s">
        <v>2007</v>
      </c>
      <c r="P62" s="3">
        <v>663500</v>
      </c>
      <c r="Q62" s="3" t="s">
        <v>3095</v>
      </c>
      <c r="R62" s="3" t="s">
        <v>3096</v>
      </c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111">
        <v>44422</v>
      </c>
      <c r="B63" s="111" t="s">
        <v>3950</v>
      </c>
      <c r="C63" s="74" t="s">
        <v>2658</v>
      </c>
      <c r="D63" s="74" t="s">
        <v>3977</v>
      </c>
      <c r="E63" s="74"/>
      <c r="F63" s="126" t="s">
        <v>934</v>
      </c>
      <c r="G63" s="74" t="s">
        <v>3930</v>
      </c>
      <c r="H63" s="112" t="s">
        <v>3952</v>
      </c>
      <c r="I63" s="124">
        <v>45663</v>
      </c>
      <c r="J63" s="124">
        <v>45683</v>
      </c>
      <c r="K63" s="112" t="s">
        <v>3978</v>
      </c>
      <c r="L63" s="111">
        <v>281669</v>
      </c>
      <c r="M63" s="151">
        <v>1</v>
      </c>
      <c r="N63" s="3" t="s">
        <v>3979</v>
      </c>
      <c r="O63" s="125" t="s">
        <v>2007</v>
      </c>
      <c r="P63" s="3">
        <v>663500</v>
      </c>
      <c r="Q63" s="3" t="s">
        <v>3095</v>
      </c>
      <c r="R63" s="3" t="s">
        <v>3096</v>
      </c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111">
        <v>44422</v>
      </c>
      <c r="B64" s="111" t="s">
        <v>3950</v>
      </c>
      <c r="C64" s="74" t="s">
        <v>3980</v>
      </c>
      <c r="D64" s="74" t="s">
        <v>3981</v>
      </c>
      <c r="E64" s="74"/>
      <c r="F64" s="123" t="s">
        <v>1523</v>
      </c>
      <c r="G64" s="74" t="s">
        <v>3930</v>
      </c>
      <c r="H64" s="112" t="s">
        <v>3955</v>
      </c>
      <c r="I64" s="124">
        <v>45627</v>
      </c>
      <c r="J64" s="124">
        <v>45654</v>
      </c>
      <c r="K64" s="112" t="s">
        <v>3962</v>
      </c>
      <c r="L64" s="111">
        <v>280232</v>
      </c>
      <c r="M64" s="151">
        <v>1</v>
      </c>
      <c r="N64" s="3" t="s">
        <v>2019</v>
      </c>
      <c r="O64" s="125" t="s">
        <v>2007</v>
      </c>
      <c r="P64" s="3">
        <v>663500</v>
      </c>
      <c r="Q64" s="3" t="s">
        <v>3095</v>
      </c>
      <c r="R64" s="3" t="s">
        <v>3096</v>
      </c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111">
        <v>44422</v>
      </c>
      <c r="B65" s="111" t="s">
        <v>3950</v>
      </c>
      <c r="C65" s="74" t="s">
        <v>3980</v>
      </c>
      <c r="D65" s="74" t="s">
        <v>3576</v>
      </c>
      <c r="E65" s="74"/>
      <c r="F65" s="123" t="s">
        <v>1519</v>
      </c>
      <c r="G65" s="74" t="s">
        <v>3930</v>
      </c>
      <c r="H65" s="112" t="s">
        <v>3952</v>
      </c>
      <c r="I65" s="124">
        <v>45633</v>
      </c>
      <c r="J65" s="124">
        <v>45655</v>
      </c>
      <c r="K65" s="112" t="s">
        <v>3953</v>
      </c>
      <c r="L65" s="111">
        <v>280529</v>
      </c>
      <c r="M65" s="151">
        <v>2</v>
      </c>
      <c r="N65" s="3" t="s">
        <v>2019</v>
      </c>
      <c r="O65" s="125" t="s">
        <v>2007</v>
      </c>
      <c r="P65" s="3">
        <v>663500</v>
      </c>
      <c r="Q65" s="3" t="s">
        <v>3095</v>
      </c>
      <c r="R65" s="3" t="s">
        <v>3096</v>
      </c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111">
        <v>44422</v>
      </c>
      <c r="B66" s="111" t="s">
        <v>3950</v>
      </c>
      <c r="C66" s="74" t="s">
        <v>3980</v>
      </c>
      <c r="D66" s="74" t="s">
        <v>3981</v>
      </c>
      <c r="E66" s="74"/>
      <c r="F66" s="123" t="s">
        <v>1523</v>
      </c>
      <c r="G66" s="74" t="s">
        <v>3930</v>
      </c>
      <c r="H66" s="112" t="s">
        <v>3952</v>
      </c>
      <c r="I66" s="124">
        <v>45621</v>
      </c>
      <c r="J66" s="124">
        <v>45655</v>
      </c>
      <c r="K66" s="112" t="s">
        <v>3964</v>
      </c>
      <c r="L66" s="111">
        <v>280529</v>
      </c>
      <c r="M66" s="151">
        <v>24</v>
      </c>
      <c r="N66" s="3" t="s">
        <v>2019</v>
      </c>
      <c r="O66" s="125" t="s">
        <v>2007</v>
      </c>
      <c r="P66" s="3">
        <v>663500</v>
      </c>
      <c r="Q66" s="3" t="s">
        <v>3095</v>
      </c>
      <c r="R66" s="3" t="s">
        <v>3096</v>
      </c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111">
        <v>44422</v>
      </c>
      <c r="B67" s="111" t="s">
        <v>3950</v>
      </c>
      <c r="C67" s="74" t="s">
        <v>3980</v>
      </c>
      <c r="D67" s="74" t="s">
        <v>3981</v>
      </c>
      <c r="E67" s="74"/>
      <c r="F67" s="123" t="s">
        <v>1523</v>
      </c>
      <c r="G67" s="74" t="s">
        <v>3930</v>
      </c>
      <c r="H67" s="112" t="s">
        <v>3952</v>
      </c>
      <c r="I67" s="124">
        <v>45621</v>
      </c>
      <c r="J67" s="124">
        <v>45655</v>
      </c>
      <c r="K67" s="112" t="s">
        <v>3959</v>
      </c>
      <c r="L67" s="111">
        <v>280721</v>
      </c>
      <c r="M67" s="151">
        <v>3</v>
      </c>
      <c r="N67" s="3" t="s">
        <v>2019</v>
      </c>
      <c r="O67" s="125" t="s">
        <v>2007</v>
      </c>
      <c r="P67" s="3">
        <v>663500</v>
      </c>
      <c r="Q67" s="3" t="s">
        <v>3095</v>
      </c>
      <c r="R67" s="3" t="s">
        <v>3096</v>
      </c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111">
        <v>44422</v>
      </c>
      <c r="B68" s="111" t="s">
        <v>3950</v>
      </c>
      <c r="C68" s="74" t="s">
        <v>3980</v>
      </c>
      <c r="D68" s="74" t="s">
        <v>3576</v>
      </c>
      <c r="E68" s="74"/>
      <c r="F68" s="126" t="s">
        <v>1519</v>
      </c>
      <c r="G68" s="74" t="s">
        <v>3930</v>
      </c>
      <c r="H68" s="112" t="s">
        <v>3952</v>
      </c>
      <c r="I68" s="124">
        <v>45656</v>
      </c>
      <c r="J68" s="124">
        <v>45662</v>
      </c>
      <c r="K68" s="112" t="s">
        <v>3953</v>
      </c>
      <c r="L68" s="111">
        <v>281553</v>
      </c>
      <c r="M68" s="151">
        <v>2</v>
      </c>
      <c r="N68" s="3" t="s">
        <v>2019</v>
      </c>
      <c r="O68" s="125" t="s">
        <v>2007</v>
      </c>
      <c r="P68" s="3">
        <v>663500</v>
      </c>
      <c r="Q68" s="3" t="s">
        <v>3095</v>
      </c>
      <c r="R68" s="3" t="s">
        <v>3096</v>
      </c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111">
        <v>44422</v>
      </c>
      <c r="B69" s="111" t="s">
        <v>3950</v>
      </c>
      <c r="C69" s="74" t="s">
        <v>3980</v>
      </c>
      <c r="D69" s="74" t="s">
        <v>3981</v>
      </c>
      <c r="E69" s="74"/>
      <c r="F69" s="126" t="s">
        <v>1523</v>
      </c>
      <c r="G69" s="74" t="s">
        <v>3930</v>
      </c>
      <c r="H69" s="112" t="s">
        <v>3952</v>
      </c>
      <c r="I69" s="124">
        <v>45656</v>
      </c>
      <c r="J69" s="124">
        <v>45662</v>
      </c>
      <c r="K69" s="112" t="s">
        <v>3964</v>
      </c>
      <c r="L69" s="111">
        <v>281553</v>
      </c>
      <c r="M69" s="151">
        <v>2</v>
      </c>
      <c r="N69" s="3" t="s">
        <v>2019</v>
      </c>
      <c r="O69" s="125" t="s">
        <v>2007</v>
      </c>
      <c r="P69" s="3">
        <v>663500</v>
      </c>
      <c r="Q69" s="3" t="s">
        <v>3095</v>
      </c>
      <c r="R69" s="3" t="s">
        <v>3096</v>
      </c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111">
        <v>44422</v>
      </c>
      <c r="B70" s="111" t="s">
        <v>3950</v>
      </c>
      <c r="C70" s="74" t="s">
        <v>3980</v>
      </c>
      <c r="D70" s="74" t="s">
        <v>3981</v>
      </c>
      <c r="E70" s="74"/>
      <c r="F70" s="126" t="s">
        <v>1523</v>
      </c>
      <c r="G70" s="74" t="s">
        <v>3930</v>
      </c>
      <c r="H70" s="112" t="s">
        <v>3952</v>
      </c>
      <c r="I70" s="124">
        <v>45656</v>
      </c>
      <c r="J70" s="124">
        <v>45662</v>
      </c>
      <c r="K70" s="112" t="s">
        <v>3959</v>
      </c>
      <c r="L70" s="111">
        <v>281774</v>
      </c>
      <c r="M70" s="151">
        <v>1</v>
      </c>
      <c r="N70" s="3" t="s">
        <v>2019</v>
      </c>
      <c r="O70" s="125" t="s">
        <v>2007</v>
      </c>
      <c r="P70" s="3">
        <v>663500</v>
      </c>
      <c r="Q70" s="3" t="s">
        <v>3095</v>
      </c>
      <c r="R70" s="3" t="s">
        <v>3096</v>
      </c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111">
        <v>44422</v>
      </c>
      <c r="B71" s="111" t="s">
        <v>3950</v>
      </c>
      <c r="C71" s="74" t="s">
        <v>3980</v>
      </c>
      <c r="D71" s="74" t="s">
        <v>3576</v>
      </c>
      <c r="E71" s="74"/>
      <c r="F71" s="126" t="s">
        <v>1519</v>
      </c>
      <c r="G71" s="74" t="s">
        <v>3930</v>
      </c>
      <c r="H71" s="112" t="s">
        <v>3952</v>
      </c>
      <c r="I71" s="124">
        <v>45663</v>
      </c>
      <c r="J71" s="124">
        <v>45683</v>
      </c>
      <c r="K71" s="112" t="s">
        <v>3953</v>
      </c>
      <c r="L71" s="111">
        <v>281669</v>
      </c>
      <c r="M71" s="151">
        <v>2</v>
      </c>
      <c r="N71" s="3" t="s">
        <v>2019</v>
      </c>
      <c r="O71" s="125" t="s">
        <v>2007</v>
      </c>
      <c r="P71" s="3">
        <v>663500</v>
      </c>
      <c r="Q71" s="3" t="s">
        <v>3095</v>
      </c>
      <c r="R71" s="3" t="s">
        <v>3096</v>
      </c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111">
        <v>44422</v>
      </c>
      <c r="B72" s="111" t="s">
        <v>3950</v>
      </c>
      <c r="C72" s="74" t="s">
        <v>3980</v>
      </c>
      <c r="D72" s="74" t="s">
        <v>3981</v>
      </c>
      <c r="E72" s="74"/>
      <c r="F72" s="126" t="s">
        <v>1523</v>
      </c>
      <c r="G72" s="74" t="s">
        <v>3930</v>
      </c>
      <c r="H72" s="112" t="s">
        <v>3952</v>
      </c>
      <c r="I72" s="124">
        <v>45663</v>
      </c>
      <c r="J72" s="124">
        <v>45683</v>
      </c>
      <c r="K72" s="112" t="s">
        <v>3964</v>
      </c>
      <c r="L72" s="111">
        <v>281669</v>
      </c>
      <c r="M72" s="151">
        <v>11</v>
      </c>
      <c r="N72" s="3" t="s">
        <v>2019</v>
      </c>
      <c r="O72" s="125" t="s">
        <v>2007</v>
      </c>
      <c r="P72" s="3">
        <v>663500</v>
      </c>
      <c r="Q72" s="3" t="s">
        <v>3095</v>
      </c>
      <c r="R72" s="3" t="s">
        <v>3096</v>
      </c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111">
        <v>44422</v>
      </c>
      <c r="B73" s="111" t="s">
        <v>3950</v>
      </c>
      <c r="C73" s="74" t="s">
        <v>3980</v>
      </c>
      <c r="D73" s="74" t="s">
        <v>3981</v>
      </c>
      <c r="E73" s="74"/>
      <c r="F73" s="126" t="s">
        <v>1523</v>
      </c>
      <c r="G73" s="74" t="s">
        <v>3930</v>
      </c>
      <c r="H73" s="112" t="s">
        <v>3952</v>
      </c>
      <c r="I73" s="124">
        <v>45663</v>
      </c>
      <c r="J73" s="124">
        <v>45683</v>
      </c>
      <c r="K73" s="112" t="s">
        <v>3965</v>
      </c>
      <c r="L73" s="111">
        <v>281838</v>
      </c>
      <c r="M73" s="151">
        <v>1</v>
      </c>
      <c r="N73" s="3" t="s">
        <v>2019</v>
      </c>
      <c r="O73" s="125" t="s">
        <v>2007</v>
      </c>
      <c r="P73" s="3">
        <v>663500</v>
      </c>
      <c r="Q73" s="3" t="s">
        <v>3095</v>
      </c>
      <c r="R73" s="3" t="s">
        <v>3096</v>
      </c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111">
        <v>44422</v>
      </c>
      <c r="B74" s="111" t="s">
        <v>3950</v>
      </c>
      <c r="C74" s="74" t="s">
        <v>3980</v>
      </c>
      <c r="D74" s="74" t="s">
        <v>3576</v>
      </c>
      <c r="E74" s="74"/>
      <c r="F74" s="126" t="s">
        <v>1519</v>
      </c>
      <c r="G74" s="74" t="s">
        <v>3930</v>
      </c>
      <c r="H74" s="112" t="s">
        <v>3952</v>
      </c>
      <c r="I74" s="124">
        <v>45684</v>
      </c>
      <c r="J74" s="124">
        <v>45711</v>
      </c>
      <c r="K74" s="112" t="s">
        <v>3953</v>
      </c>
      <c r="L74" s="111">
        <v>282713</v>
      </c>
      <c r="M74" s="151">
        <v>2</v>
      </c>
      <c r="N74" s="3" t="s">
        <v>2019</v>
      </c>
      <c r="O74" s="125" t="s">
        <v>2007</v>
      </c>
      <c r="P74" s="3">
        <v>663500</v>
      </c>
      <c r="Q74" s="3" t="s">
        <v>3095</v>
      </c>
      <c r="R74" s="3" t="s">
        <v>3096</v>
      </c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111">
        <v>44422</v>
      </c>
      <c r="B75" s="111" t="s">
        <v>3950</v>
      </c>
      <c r="C75" s="74" t="s">
        <v>3980</v>
      </c>
      <c r="D75" s="74" t="s">
        <v>3981</v>
      </c>
      <c r="E75" s="74"/>
      <c r="F75" s="126" t="s">
        <v>1523</v>
      </c>
      <c r="G75" s="74" t="s">
        <v>3930</v>
      </c>
      <c r="H75" s="112" t="s">
        <v>3952</v>
      </c>
      <c r="I75" s="124">
        <v>45684</v>
      </c>
      <c r="J75" s="124">
        <v>45711</v>
      </c>
      <c r="K75" s="112" t="s">
        <v>3964</v>
      </c>
      <c r="L75" s="111">
        <v>282713</v>
      </c>
      <c r="M75" s="151">
        <v>6</v>
      </c>
      <c r="N75" s="3" t="s">
        <v>2019</v>
      </c>
      <c r="O75" s="125" t="s">
        <v>2007</v>
      </c>
      <c r="P75" s="3">
        <v>663500</v>
      </c>
      <c r="Q75" s="3" t="s">
        <v>3095</v>
      </c>
      <c r="R75" s="3" t="s">
        <v>3096</v>
      </c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111">
        <v>44422</v>
      </c>
      <c r="B76" s="111" t="s">
        <v>3950</v>
      </c>
      <c r="C76" s="74" t="s">
        <v>3980</v>
      </c>
      <c r="D76" s="74" t="s">
        <v>3981</v>
      </c>
      <c r="E76" s="74"/>
      <c r="F76" s="126" t="s">
        <v>1523</v>
      </c>
      <c r="G76" s="74" t="s">
        <v>3930</v>
      </c>
      <c r="H76" s="112" t="s">
        <v>3952</v>
      </c>
      <c r="I76" s="124">
        <v>45684</v>
      </c>
      <c r="J76" s="124">
        <v>45711</v>
      </c>
      <c r="K76" s="112" t="s">
        <v>3965</v>
      </c>
      <c r="L76" s="111">
        <v>282875</v>
      </c>
      <c r="M76" s="151">
        <v>2</v>
      </c>
      <c r="N76" s="3" t="s">
        <v>2019</v>
      </c>
      <c r="O76" s="125" t="s">
        <v>2007</v>
      </c>
      <c r="P76" s="3">
        <v>663500</v>
      </c>
      <c r="Q76" s="3" t="s">
        <v>3095</v>
      </c>
      <c r="R76" s="3" t="s">
        <v>3096</v>
      </c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111">
        <v>44111</v>
      </c>
      <c r="B77" s="111" t="s">
        <v>3950</v>
      </c>
      <c r="C77" s="74" t="s">
        <v>3982</v>
      </c>
      <c r="D77" s="74" t="s">
        <v>3522</v>
      </c>
      <c r="E77" s="74"/>
      <c r="F77" s="123" t="s">
        <v>1358</v>
      </c>
      <c r="G77" s="74" t="s">
        <v>3930</v>
      </c>
      <c r="H77" s="112" t="s">
        <v>3931</v>
      </c>
      <c r="I77" s="124">
        <v>45709</v>
      </c>
      <c r="J77" s="124">
        <v>45715</v>
      </c>
      <c r="K77" s="112" t="s">
        <v>3983</v>
      </c>
      <c r="L77" s="111" t="s">
        <v>3984</v>
      </c>
      <c r="M77" s="151">
        <v>80</v>
      </c>
      <c r="N77" s="3" t="s">
        <v>2019</v>
      </c>
      <c r="O77" s="125" t="s">
        <v>2007</v>
      </c>
      <c r="P77" s="3">
        <v>663500</v>
      </c>
      <c r="Q77" s="3" t="s">
        <v>3095</v>
      </c>
      <c r="R77" s="3" t="s">
        <v>3096</v>
      </c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111">
        <v>44422</v>
      </c>
      <c r="B78" s="111" t="s">
        <v>3950</v>
      </c>
      <c r="C78" s="74" t="s">
        <v>3982</v>
      </c>
      <c r="D78" s="74" t="s">
        <v>3522</v>
      </c>
      <c r="E78" s="74"/>
      <c r="F78" s="126" t="s">
        <v>3985</v>
      </c>
      <c r="G78" s="74" t="s">
        <v>3930</v>
      </c>
      <c r="H78" s="112" t="s">
        <v>3955</v>
      </c>
      <c r="I78" s="124">
        <v>45689</v>
      </c>
      <c r="J78" s="124">
        <v>45716</v>
      </c>
      <c r="K78" s="112" t="s">
        <v>3986</v>
      </c>
      <c r="L78" s="111" t="s">
        <v>3987</v>
      </c>
      <c r="M78" s="151">
        <v>300</v>
      </c>
      <c r="N78" s="3" t="s">
        <v>2019</v>
      </c>
      <c r="O78" s="125" t="s">
        <v>2007</v>
      </c>
      <c r="P78" s="3">
        <v>663500</v>
      </c>
      <c r="Q78" s="3" t="s">
        <v>3095</v>
      </c>
      <c r="R78" s="3" t="s">
        <v>3096</v>
      </c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111">
        <v>44422</v>
      </c>
      <c r="B79" s="111" t="s">
        <v>3950</v>
      </c>
      <c r="C79" s="74" t="s">
        <v>3982</v>
      </c>
      <c r="D79" s="74" t="s">
        <v>3522</v>
      </c>
      <c r="E79" s="74"/>
      <c r="F79" s="126" t="s">
        <v>1358</v>
      </c>
      <c r="G79" s="74" t="s">
        <v>3930</v>
      </c>
      <c r="H79" s="112" t="s">
        <v>3952</v>
      </c>
      <c r="I79" s="124">
        <v>45684</v>
      </c>
      <c r="J79" s="124">
        <v>45711</v>
      </c>
      <c r="K79" s="112" t="s">
        <v>3978</v>
      </c>
      <c r="L79" s="111">
        <v>282713</v>
      </c>
      <c r="M79" s="151">
        <v>5</v>
      </c>
      <c r="N79" s="3" t="s">
        <v>2019</v>
      </c>
      <c r="O79" s="125" t="s">
        <v>2007</v>
      </c>
      <c r="P79" s="3">
        <v>663500</v>
      </c>
      <c r="Q79" s="3" t="s">
        <v>3095</v>
      </c>
      <c r="R79" s="3" t="s">
        <v>3096</v>
      </c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111">
        <v>44422</v>
      </c>
      <c r="B80" s="111" t="s">
        <v>3950</v>
      </c>
      <c r="C80" s="74" t="s">
        <v>3982</v>
      </c>
      <c r="D80" s="74" t="s">
        <v>3522</v>
      </c>
      <c r="E80" s="74"/>
      <c r="F80" s="126" t="s">
        <v>1358</v>
      </c>
      <c r="G80" s="74" t="s">
        <v>3930</v>
      </c>
      <c r="H80" s="112" t="s">
        <v>3952</v>
      </c>
      <c r="I80" s="124">
        <v>45684</v>
      </c>
      <c r="J80" s="124">
        <v>45711</v>
      </c>
      <c r="K80" s="112" t="s">
        <v>3959</v>
      </c>
      <c r="L80" s="111">
        <v>282875</v>
      </c>
      <c r="M80" s="151">
        <v>1</v>
      </c>
      <c r="N80" s="3" t="s">
        <v>2019</v>
      </c>
      <c r="O80" s="125" t="s">
        <v>2007</v>
      </c>
      <c r="P80" s="3">
        <v>663500</v>
      </c>
      <c r="Q80" s="3" t="s">
        <v>3095</v>
      </c>
      <c r="R80" s="3" t="s">
        <v>3096</v>
      </c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111">
        <v>44422</v>
      </c>
      <c r="B81" s="111" t="s">
        <v>3950</v>
      </c>
      <c r="C81" s="74" t="s">
        <v>3988</v>
      </c>
      <c r="D81" s="74" t="s">
        <v>3989</v>
      </c>
      <c r="E81" s="74"/>
      <c r="F81" s="126" t="s">
        <v>718</v>
      </c>
      <c r="G81" s="74" t="s">
        <v>3930</v>
      </c>
      <c r="H81" s="112" t="s">
        <v>3955</v>
      </c>
      <c r="I81" s="124">
        <v>45689</v>
      </c>
      <c r="J81" s="124">
        <v>45716</v>
      </c>
      <c r="K81" s="112" t="s">
        <v>3957</v>
      </c>
      <c r="L81" s="111">
        <v>283226</v>
      </c>
      <c r="M81" s="151">
        <v>7</v>
      </c>
      <c r="N81" s="3" t="s">
        <v>2019</v>
      </c>
      <c r="O81" s="125" t="s">
        <v>2007</v>
      </c>
      <c r="P81" s="3">
        <v>663500</v>
      </c>
      <c r="Q81" s="3" t="s">
        <v>3095</v>
      </c>
      <c r="R81" s="3" t="s">
        <v>3096</v>
      </c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111">
        <v>44422</v>
      </c>
      <c r="B82" s="111" t="s">
        <v>3950</v>
      </c>
      <c r="C82" s="74" t="s">
        <v>3988</v>
      </c>
      <c r="D82" s="74" t="s">
        <v>3989</v>
      </c>
      <c r="E82" s="74"/>
      <c r="F82" s="126" t="s">
        <v>723</v>
      </c>
      <c r="G82" s="74" t="s">
        <v>3930</v>
      </c>
      <c r="H82" s="112" t="s">
        <v>3955</v>
      </c>
      <c r="I82" s="124">
        <v>45689</v>
      </c>
      <c r="J82" s="124">
        <v>45716</v>
      </c>
      <c r="K82" s="112" t="s">
        <v>3957</v>
      </c>
      <c r="L82" s="111">
        <v>283226</v>
      </c>
      <c r="M82" s="151">
        <v>1</v>
      </c>
      <c r="N82" s="3" t="s">
        <v>2019</v>
      </c>
      <c r="O82" s="125" t="s">
        <v>2007</v>
      </c>
      <c r="P82" s="3">
        <v>663500</v>
      </c>
      <c r="Q82" s="3" t="s">
        <v>3095</v>
      </c>
      <c r="R82" s="3" t="s">
        <v>3096</v>
      </c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111">
        <v>44422</v>
      </c>
      <c r="B83" s="111" t="s">
        <v>3950</v>
      </c>
      <c r="C83" s="74" t="s">
        <v>3990</v>
      </c>
      <c r="D83" s="74" t="s">
        <v>3991</v>
      </c>
      <c r="E83" s="74"/>
      <c r="F83" s="123" t="s">
        <v>3992</v>
      </c>
      <c r="G83" s="74" t="s">
        <v>3930</v>
      </c>
      <c r="H83" s="112" t="s">
        <v>3952</v>
      </c>
      <c r="I83" s="124">
        <v>45621</v>
      </c>
      <c r="J83" s="124">
        <v>45655</v>
      </c>
      <c r="K83" s="112" t="s">
        <v>3993</v>
      </c>
      <c r="L83" s="111">
        <v>280721</v>
      </c>
      <c r="M83" s="151">
        <v>15.8</v>
      </c>
      <c r="N83" s="3" t="s">
        <v>2019</v>
      </c>
      <c r="O83" s="125" t="s">
        <v>2007</v>
      </c>
      <c r="P83" s="3">
        <v>663500</v>
      </c>
      <c r="Q83" s="3" t="s">
        <v>3095</v>
      </c>
      <c r="R83" s="3" t="s">
        <v>3096</v>
      </c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111">
        <v>44422</v>
      </c>
      <c r="B84" s="111" t="s">
        <v>3950</v>
      </c>
      <c r="C84" s="74" t="s">
        <v>3994</v>
      </c>
      <c r="D84" s="74" t="s">
        <v>3995</v>
      </c>
      <c r="E84" s="74"/>
      <c r="F84" s="126" t="s">
        <v>3996</v>
      </c>
      <c r="G84" s="74" t="s">
        <v>3930</v>
      </c>
      <c r="H84" s="112" t="s">
        <v>3955</v>
      </c>
      <c r="I84" s="124">
        <v>45689</v>
      </c>
      <c r="J84" s="124">
        <v>45716</v>
      </c>
      <c r="K84" s="112" t="s">
        <v>3957</v>
      </c>
      <c r="L84" s="111">
        <v>283226</v>
      </c>
      <c r="M84" s="151">
        <v>2</v>
      </c>
      <c r="N84" s="3" t="s">
        <v>2019</v>
      </c>
      <c r="O84" s="125" t="s">
        <v>2007</v>
      </c>
      <c r="P84" s="3">
        <v>663500</v>
      </c>
      <c r="Q84" s="3" t="s">
        <v>3095</v>
      </c>
      <c r="R84" s="3" t="s">
        <v>3096</v>
      </c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111">
        <v>44422</v>
      </c>
      <c r="B85" s="111" t="s">
        <v>3950</v>
      </c>
      <c r="C85" s="74" t="s">
        <v>3994</v>
      </c>
      <c r="D85" s="74" t="s">
        <v>3997</v>
      </c>
      <c r="E85" s="74"/>
      <c r="F85" s="126" t="s">
        <v>3998</v>
      </c>
      <c r="G85" s="74" t="s">
        <v>3930</v>
      </c>
      <c r="H85" s="112" t="s">
        <v>3955</v>
      </c>
      <c r="I85" s="124">
        <v>45689</v>
      </c>
      <c r="J85" s="124">
        <v>45716</v>
      </c>
      <c r="K85" s="112" t="s">
        <v>3957</v>
      </c>
      <c r="L85" s="111">
        <v>283226</v>
      </c>
      <c r="M85" s="151">
        <v>2</v>
      </c>
      <c r="N85" s="3" t="s">
        <v>2019</v>
      </c>
      <c r="O85" s="125" t="s">
        <v>2007</v>
      </c>
      <c r="P85" s="3">
        <v>663500</v>
      </c>
      <c r="Q85" s="3" t="s">
        <v>3095</v>
      </c>
      <c r="R85" s="3" t="s">
        <v>3096</v>
      </c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111">
        <v>44422</v>
      </c>
      <c r="B86" s="111" t="s">
        <v>3950</v>
      </c>
      <c r="C86" s="74" t="s">
        <v>950</v>
      </c>
      <c r="D86" s="74" t="s">
        <v>3999</v>
      </c>
      <c r="E86" s="74"/>
      <c r="F86" s="123" t="s">
        <v>957</v>
      </c>
      <c r="G86" s="74" t="s">
        <v>3930</v>
      </c>
      <c r="H86" s="112" t="s">
        <v>3952</v>
      </c>
      <c r="I86" s="124">
        <v>45633</v>
      </c>
      <c r="J86" s="124">
        <v>45655</v>
      </c>
      <c r="K86" s="112" t="s">
        <v>3964</v>
      </c>
      <c r="L86" s="111">
        <v>280529</v>
      </c>
      <c r="M86" s="151">
        <v>4</v>
      </c>
      <c r="N86" s="3" t="s">
        <v>2019</v>
      </c>
      <c r="O86" s="125" t="s">
        <v>2007</v>
      </c>
      <c r="P86" s="3">
        <v>663500</v>
      </c>
      <c r="Q86" s="3" t="s">
        <v>3095</v>
      </c>
      <c r="R86" s="3" t="s">
        <v>3096</v>
      </c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111">
        <v>44422</v>
      </c>
      <c r="B87" s="111" t="s">
        <v>3950</v>
      </c>
      <c r="C87" s="74" t="s">
        <v>950</v>
      </c>
      <c r="D87" s="74" t="s">
        <v>3999</v>
      </c>
      <c r="E87" s="74"/>
      <c r="F87" s="126" t="s">
        <v>957</v>
      </c>
      <c r="G87" s="74" t="s">
        <v>3930</v>
      </c>
      <c r="H87" s="112" t="s">
        <v>3952</v>
      </c>
      <c r="I87" s="124">
        <v>45656</v>
      </c>
      <c r="J87" s="124">
        <v>45662</v>
      </c>
      <c r="K87" s="112" t="s">
        <v>3964</v>
      </c>
      <c r="L87" s="111">
        <v>281553</v>
      </c>
      <c r="M87" s="151">
        <v>2</v>
      </c>
      <c r="N87" s="3" t="s">
        <v>2019</v>
      </c>
      <c r="O87" s="125" t="s">
        <v>2007</v>
      </c>
      <c r="P87" s="3">
        <v>663500</v>
      </c>
      <c r="Q87" s="3" t="s">
        <v>3095</v>
      </c>
      <c r="R87" s="3" t="s">
        <v>3096</v>
      </c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111">
        <v>44422</v>
      </c>
      <c r="B88" s="111" t="s">
        <v>3950</v>
      </c>
      <c r="C88" s="74" t="s">
        <v>950</v>
      </c>
      <c r="D88" s="74" t="s">
        <v>3999</v>
      </c>
      <c r="E88" s="74"/>
      <c r="F88" s="126" t="s">
        <v>957</v>
      </c>
      <c r="G88" s="74" t="s">
        <v>3930</v>
      </c>
      <c r="H88" s="112" t="s">
        <v>3952</v>
      </c>
      <c r="I88" s="124">
        <v>45663</v>
      </c>
      <c r="J88" s="124">
        <v>45683</v>
      </c>
      <c r="K88" s="112" t="s">
        <v>3964</v>
      </c>
      <c r="L88" s="111">
        <v>281669</v>
      </c>
      <c r="M88" s="151">
        <v>2</v>
      </c>
      <c r="N88" s="3" t="s">
        <v>2019</v>
      </c>
      <c r="O88" s="125" t="s">
        <v>2007</v>
      </c>
      <c r="P88" s="3">
        <v>663500</v>
      </c>
      <c r="Q88" s="3" t="s">
        <v>3095</v>
      </c>
      <c r="R88" s="3" t="s">
        <v>3096</v>
      </c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111">
        <v>44422</v>
      </c>
      <c r="B89" s="111" t="s">
        <v>3950</v>
      </c>
      <c r="C89" s="74" t="s">
        <v>950</v>
      </c>
      <c r="D89" s="74" t="s">
        <v>3999</v>
      </c>
      <c r="E89" s="74"/>
      <c r="F89" s="126" t="s">
        <v>957</v>
      </c>
      <c r="G89" s="74" t="s">
        <v>3930</v>
      </c>
      <c r="H89" s="112" t="s">
        <v>3952</v>
      </c>
      <c r="I89" s="124">
        <v>45684</v>
      </c>
      <c r="J89" s="124">
        <v>45711</v>
      </c>
      <c r="K89" s="112" t="s">
        <v>3964</v>
      </c>
      <c r="L89" s="111">
        <v>282713</v>
      </c>
      <c r="M89" s="151">
        <v>1</v>
      </c>
      <c r="N89" s="3" t="s">
        <v>2019</v>
      </c>
      <c r="O89" s="125" t="s">
        <v>2007</v>
      </c>
      <c r="P89" s="3">
        <v>663500</v>
      </c>
      <c r="Q89" s="3" t="s">
        <v>3095</v>
      </c>
      <c r="R89" s="3" t="s">
        <v>3096</v>
      </c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111">
        <v>44422</v>
      </c>
      <c r="B90" s="111" t="s">
        <v>3950</v>
      </c>
      <c r="C90" s="74" t="s">
        <v>3459</v>
      </c>
      <c r="D90" s="74" t="s">
        <v>3460</v>
      </c>
      <c r="E90" s="74"/>
      <c r="F90" s="123" t="s">
        <v>4000</v>
      </c>
      <c r="G90" s="74" t="s">
        <v>3930</v>
      </c>
      <c r="H90" s="112" t="s">
        <v>3955</v>
      </c>
      <c r="I90" s="124">
        <v>45658</v>
      </c>
      <c r="J90" s="124">
        <v>45688</v>
      </c>
      <c r="K90" s="112" t="s">
        <v>4001</v>
      </c>
      <c r="L90" s="111" t="s">
        <v>4002</v>
      </c>
      <c r="M90" s="151">
        <v>300</v>
      </c>
      <c r="N90" s="3" t="s">
        <v>2019</v>
      </c>
      <c r="O90" s="125" t="s">
        <v>2007</v>
      </c>
      <c r="P90" s="3">
        <v>663500</v>
      </c>
      <c r="Q90" s="3" t="s">
        <v>3095</v>
      </c>
      <c r="R90" s="3" t="s">
        <v>3096</v>
      </c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111">
        <v>44111</v>
      </c>
      <c r="B91" s="111" t="s">
        <v>3950</v>
      </c>
      <c r="C91" s="74" t="s">
        <v>3459</v>
      </c>
      <c r="D91" s="74" t="s">
        <v>3460</v>
      </c>
      <c r="E91" s="74"/>
      <c r="F91" s="123" t="s">
        <v>1599</v>
      </c>
      <c r="G91" s="74" t="s">
        <v>3930</v>
      </c>
      <c r="H91" s="112" t="s">
        <v>3931</v>
      </c>
      <c r="I91" s="124">
        <v>45688</v>
      </c>
      <c r="J91" s="124">
        <v>45694</v>
      </c>
      <c r="K91" s="112" t="s">
        <v>3983</v>
      </c>
      <c r="L91" s="111" t="s">
        <v>4003</v>
      </c>
      <c r="M91" s="151">
        <v>80</v>
      </c>
      <c r="N91" s="3" t="s">
        <v>2019</v>
      </c>
      <c r="O91" s="125" t="s">
        <v>2007</v>
      </c>
      <c r="P91" s="3">
        <v>663500</v>
      </c>
      <c r="Q91" s="3" t="s">
        <v>3095</v>
      </c>
      <c r="R91" s="3" t="s">
        <v>3096</v>
      </c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111">
        <v>44422</v>
      </c>
      <c r="B92" s="111" t="s">
        <v>3950</v>
      </c>
      <c r="C92" s="74" t="s">
        <v>3459</v>
      </c>
      <c r="D92" s="74" t="s">
        <v>3460</v>
      </c>
      <c r="E92" s="74"/>
      <c r="F92" s="126" t="s">
        <v>1599</v>
      </c>
      <c r="G92" s="74" t="s">
        <v>3930</v>
      </c>
      <c r="H92" s="112" t="s">
        <v>3952</v>
      </c>
      <c r="I92" s="124">
        <v>45688</v>
      </c>
      <c r="J92" s="124">
        <v>45711</v>
      </c>
      <c r="K92" s="112" t="s">
        <v>3978</v>
      </c>
      <c r="L92" s="111">
        <v>282713</v>
      </c>
      <c r="M92" s="151">
        <v>11</v>
      </c>
      <c r="N92" s="3" t="s">
        <v>2019</v>
      </c>
      <c r="O92" s="125" t="s">
        <v>2007</v>
      </c>
      <c r="P92" s="3">
        <v>663500</v>
      </c>
      <c r="Q92" s="3" t="s">
        <v>3095</v>
      </c>
      <c r="R92" s="3" t="s">
        <v>3096</v>
      </c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111">
        <v>44422</v>
      </c>
      <c r="B93" s="111" t="s">
        <v>3950</v>
      </c>
      <c r="C93" s="74" t="s">
        <v>3459</v>
      </c>
      <c r="D93" s="74" t="s">
        <v>3460</v>
      </c>
      <c r="E93" s="74"/>
      <c r="F93" s="126" t="s">
        <v>1599</v>
      </c>
      <c r="G93" s="74" t="s">
        <v>3930</v>
      </c>
      <c r="H93" s="112" t="s">
        <v>3952</v>
      </c>
      <c r="I93" s="124">
        <v>45684</v>
      </c>
      <c r="J93" s="124">
        <v>45711</v>
      </c>
      <c r="K93" s="112" t="s">
        <v>3959</v>
      </c>
      <c r="L93" s="111">
        <v>282875</v>
      </c>
      <c r="M93" s="151">
        <v>1</v>
      </c>
      <c r="N93" s="3" t="s">
        <v>2019</v>
      </c>
      <c r="O93" s="125" t="s">
        <v>2007</v>
      </c>
      <c r="P93" s="3">
        <v>663500</v>
      </c>
      <c r="Q93" s="3" t="s">
        <v>3095</v>
      </c>
      <c r="R93" s="3" t="s">
        <v>3096</v>
      </c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111">
        <v>44422</v>
      </c>
      <c r="B94" s="111" t="s">
        <v>3950</v>
      </c>
      <c r="C94" s="74" t="s">
        <v>3464</v>
      </c>
      <c r="D94" s="74" t="s">
        <v>3464</v>
      </c>
      <c r="E94" s="74"/>
      <c r="F94" s="123" t="s">
        <v>1189</v>
      </c>
      <c r="G94" s="74" t="s">
        <v>3930</v>
      </c>
      <c r="H94" s="112" t="s">
        <v>3952</v>
      </c>
      <c r="I94" s="124">
        <v>45633</v>
      </c>
      <c r="J94" s="124">
        <v>45655</v>
      </c>
      <c r="K94" s="112" t="s">
        <v>3978</v>
      </c>
      <c r="L94" s="111">
        <v>280529</v>
      </c>
      <c r="M94" s="151">
        <v>1</v>
      </c>
      <c r="N94" s="3" t="s">
        <v>2019</v>
      </c>
      <c r="O94" s="125" t="s">
        <v>2007</v>
      </c>
      <c r="P94" s="3">
        <v>663500</v>
      </c>
      <c r="Q94" s="3" t="s">
        <v>3095</v>
      </c>
      <c r="R94" s="3" t="s">
        <v>3096</v>
      </c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111">
        <v>44422</v>
      </c>
      <c r="B95" s="111" t="s">
        <v>3950</v>
      </c>
      <c r="C95" s="74" t="s">
        <v>3464</v>
      </c>
      <c r="D95" s="74" t="s">
        <v>3464</v>
      </c>
      <c r="E95" s="74"/>
      <c r="F95" s="126" t="s">
        <v>1189</v>
      </c>
      <c r="G95" s="74" t="s">
        <v>3930</v>
      </c>
      <c r="H95" s="112" t="s">
        <v>3952</v>
      </c>
      <c r="I95" s="124">
        <v>45656</v>
      </c>
      <c r="J95" s="124">
        <v>45662</v>
      </c>
      <c r="K95" s="112" t="s">
        <v>3978</v>
      </c>
      <c r="L95" s="111">
        <v>281553</v>
      </c>
      <c r="M95" s="151">
        <v>1</v>
      </c>
      <c r="N95" s="3" t="s">
        <v>2019</v>
      </c>
      <c r="O95" s="125" t="s">
        <v>2007</v>
      </c>
      <c r="P95" s="3">
        <v>663500</v>
      </c>
      <c r="Q95" s="3" t="s">
        <v>3095</v>
      </c>
      <c r="R95" s="3" t="s">
        <v>3096</v>
      </c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111">
        <v>44111</v>
      </c>
      <c r="B96" s="111" t="s">
        <v>3950</v>
      </c>
      <c r="C96" s="74" t="s">
        <v>2350</v>
      </c>
      <c r="D96" s="74" t="s">
        <v>4004</v>
      </c>
      <c r="E96" s="74"/>
      <c r="F96" s="126" t="s">
        <v>1240</v>
      </c>
      <c r="G96" s="74" t="s">
        <v>3930</v>
      </c>
      <c r="H96" s="112" t="s">
        <v>3931</v>
      </c>
      <c r="I96" s="124">
        <v>45737</v>
      </c>
      <c r="J96" s="124">
        <v>45743</v>
      </c>
      <c r="K96" s="112" t="s">
        <v>3983</v>
      </c>
      <c r="L96" s="111">
        <v>686874</v>
      </c>
      <c r="M96" s="151">
        <v>155</v>
      </c>
      <c r="N96" s="3" t="s">
        <v>2019</v>
      </c>
      <c r="O96" s="125" t="s">
        <v>2007</v>
      </c>
      <c r="P96" s="3">
        <v>663500</v>
      </c>
      <c r="Q96" s="3" t="s">
        <v>3095</v>
      </c>
      <c r="R96" s="3" t="s">
        <v>3096</v>
      </c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111">
        <v>44422</v>
      </c>
      <c r="B97" s="111" t="s">
        <v>3950</v>
      </c>
      <c r="C97" s="74" t="s">
        <v>2350</v>
      </c>
      <c r="D97" s="74" t="s">
        <v>4004</v>
      </c>
      <c r="E97" s="74"/>
      <c r="F97" s="126" t="s">
        <v>4005</v>
      </c>
      <c r="G97" s="74" t="s">
        <v>3930</v>
      </c>
      <c r="H97" s="112" t="s">
        <v>3955</v>
      </c>
      <c r="I97" s="124">
        <v>45717</v>
      </c>
      <c r="J97" s="124">
        <v>45747</v>
      </c>
      <c r="K97" s="112" t="s">
        <v>3973</v>
      </c>
      <c r="L97" s="111" t="s">
        <v>4006</v>
      </c>
      <c r="M97" s="151">
        <v>300</v>
      </c>
      <c r="N97" s="3" t="s">
        <v>2019</v>
      </c>
      <c r="O97" s="125" t="s">
        <v>2007</v>
      </c>
      <c r="P97" s="3">
        <v>663500</v>
      </c>
      <c r="Q97" s="3" t="s">
        <v>3095</v>
      </c>
      <c r="R97" s="3" t="s">
        <v>3096</v>
      </c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111">
        <v>44422</v>
      </c>
      <c r="B98" s="111" t="s">
        <v>3950</v>
      </c>
      <c r="C98" s="74" t="s">
        <v>2400</v>
      </c>
      <c r="D98" s="74" t="s">
        <v>4007</v>
      </c>
      <c r="E98" s="74"/>
      <c r="F98" s="123" t="s">
        <v>1310</v>
      </c>
      <c r="G98" s="74" t="s">
        <v>3930</v>
      </c>
      <c r="H98" s="112" t="s">
        <v>3952</v>
      </c>
      <c r="I98" s="124">
        <v>45621</v>
      </c>
      <c r="J98" s="124">
        <v>45623</v>
      </c>
      <c r="K98" s="112" t="s">
        <v>3954</v>
      </c>
      <c r="L98" s="111">
        <v>280721</v>
      </c>
      <c r="M98" s="151">
        <v>1</v>
      </c>
      <c r="N98" s="3" t="s">
        <v>2019</v>
      </c>
      <c r="O98" s="125" t="s">
        <v>2007</v>
      </c>
      <c r="P98" s="3">
        <v>663500</v>
      </c>
      <c r="Q98" s="3" t="s">
        <v>3095</v>
      </c>
      <c r="R98" s="3" t="s">
        <v>3096</v>
      </c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111">
        <v>44422</v>
      </c>
      <c r="B99" s="111" t="s">
        <v>3950</v>
      </c>
      <c r="C99" s="74" t="s">
        <v>2400</v>
      </c>
      <c r="D99" s="74" t="s">
        <v>4007</v>
      </c>
      <c r="E99" s="74"/>
      <c r="F99" s="123" t="s">
        <v>1310</v>
      </c>
      <c r="G99" s="74" t="s">
        <v>3930</v>
      </c>
      <c r="H99" s="112" t="s">
        <v>3952</v>
      </c>
      <c r="I99" s="124">
        <v>45633</v>
      </c>
      <c r="J99" s="124">
        <v>45655</v>
      </c>
      <c r="K99" s="112" t="s">
        <v>3978</v>
      </c>
      <c r="L99" s="111">
        <v>280529</v>
      </c>
      <c r="M99" s="151">
        <v>2</v>
      </c>
      <c r="N99" s="3" t="s">
        <v>2019</v>
      </c>
      <c r="O99" s="125" t="s">
        <v>2007</v>
      </c>
      <c r="P99" s="3">
        <v>663500</v>
      </c>
      <c r="Q99" s="3" t="s">
        <v>3095</v>
      </c>
      <c r="R99" s="3" t="s">
        <v>3096</v>
      </c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111">
        <v>44422</v>
      </c>
      <c r="B100" s="111" t="s">
        <v>3950</v>
      </c>
      <c r="C100" s="74" t="s">
        <v>2400</v>
      </c>
      <c r="D100" s="74" t="s">
        <v>4007</v>
      </c>
      <c r="E100" s="74"/>
      <c r="F100" s="126" t="s">
        <v>1310</v>
      </c>
      <c r="G100" s="74" t="s">
        <v>3930</v>
      </c>
      <c r="H100" s="112" t="s">
        <v>3952</v>
      </c>
      <c r="I100" s="124">
        <v>45656</v>
      </c>
      <c r="J100" s="124">
        <v>45662</v>
      </c>
      <c r="K100" s="112" t="s">
        <v>3978</v>
      </c>
      <c r="L100" s="111">
        <v>281553</v>
      </c>
      <c r="M100" s="151">
        <v>1</v>
      </c>
      <c r="N100" s="3" t="s">
        <v>2019</v>
      </c>
      <c r="O100" s="125" t="s">
        <v>2007</v>
      </c>
      <c r="P100" s="3">
        <v>663500</v>
      </c>
      <c r="Q100" s="3" t="s">
        <v>3095</v>
      </c>
      <c r="R100" s="3" t="s">
        <v>3096</v>
      </c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111">
        <v>44422</v>
      </c>
      <c r="B101" s="111" t="s">
        <v>3950</v>
      </c>
      <c r="C101" s="74" t="s">
        <v>2400</v>
      </c>
      <c r="D101" s="74" t="s">
        <v>4007</v>
      </c>
      <c r="E101" s="74"/>
      <c r="F101" s="126" t="s">
        <v>1310</v>
      </c>
      <c r="G101" s="74" t="s">
        <v>3930</v>
      </c>
      <c r="H101" s="112" t="s">
        <v>3952</v>
      </c>
      <c r="I101" s="124">
        <v>45663</v>
      </c>
      <c r="J101" s="124">
        <v>45683</v>
      </c>
      <c r="K101" s="112" t="s">
        <v>3954</v>
      </c>
      <c r="L101" s="111">
        <v>281838</v>
      </c>
      <c r="M101" s="151">
        <v>1</v>
      </c>
      <c r="N101" s="3" t="s">
        <v>2019</v>
      </c>
      <c r="O101" s="125" t="s">
        <v>2007</v>
      </c>
      <c r="P101" s="3">
        <v>663500</v>
      </c>
      <c r="Q101" s="3" t="s">
        <v>3095</v>
      </c>
      <c r="R101" s="3" t="s">
        <v>3096</v>
      </c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111">
        <v>44422</v>
      </c>
      <c r="B102" s="111" t="s">
        <v>3950</v>
      </c>
      <c r="C102" s="74" t="s">
        <v>2400</v>
      </c>
      <c r="D102" s="74" t="s">
        <v>4007</v>
      </c>
      <c r="E102" s="74"/>
      <c r="F102" s="126" t="s">
        <v>1310</v>
      </c>
      <c r="G102" s="74" t="s">
        <v>3930</v>
      </c>
      <c r="H102" s="112" t="s">
        <v>3952</v>
      </c>
      <c r="I102" s="124">
        <v>45684</v>
      </c>
      <c r="J102" s="124">
        <v>45711</v>
      </c>
      <c r="K102" s="112" t="s">
        <v>3978</v>
      </c>
      <c r="L102" s="111">
        <v>282713</v>
      </c>
      <c r="M102" s="151">
        <v>1</v>
      </c>
      <c r="N102" s="3" t="s">
        <v>2019</v>
      </c>
      <c r="O102" s="125" t="s">
        <v>2007</v>
      </c>
      <c r="P102" s="3">
        <v>663500</v>
      </c>
      <c r="Q102" s="3" t="s">
        <v>3095</v>
      </c>
      <c r="R102" s="3" t="s">
        <v>3096</v>
      </c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111">
        <v>44422</v>
      </c>
      <c r="B103" s="111" t="s">
        <v>3950</v>
      </c>
      <c r="C103" s="74" t="s">
        <v>4008</v>
      </c>
      <c r="D103" s="74" t="s">
        <v>4009</v>
      </c>
      <c r="E103" s="74"/>
      <c r="F103" s="123" t="s">
        <v>1326</v>
      </c>
      <c r="G103" s="74" t="s">
        <v>3930</v>
      </c>
      <c r="H103" s="112" t="s">
        <v>3952</v>
      </c>
      <c r="I103" s="124">
        <v>45633</v>
      </c>
      <c r="J103" s="124">
        <v>45655</v>
      </c>
      <c r="K103" s="112" t="s">
        <v>3953</v>
      </c>
      <c r="L103" s="111">
        <v>280529</v>
      </c>
      <c r="M103" s="151">
        <v>8</v>
      </c>
      <c r="N103" s="3" t="s">
        <v>2019</v>
      </c>
      <c r="O103" s="125" t="s">
        <v>2007</v>
      </c>
      <c r="P103" s="3">
        <v>663500</v>
      </c>
      <c r="Q103" s="3" t="s">
        <v>3095</v>
      </c>
      <c r="R103" s="3" t="s">
        <v>3096</v>
      </c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111">
        <v>44422</v>
      </c>
      <c r="B104" s="111" t="s">
        <v>3950</v>
      </c>
      <c r="C104" s="74" t="s">
        <v>4008</v>
      </c>
      <c r="D104" s="74" t="s">
        <v>4009</v>
      </c>
      <c r="E104" s="74"/>
      <c r="F104" s="126" t="s">
        <v>1326</v>
      </c>
      <c r="G104" s="74" t="s">
        <v>3930</v>
      </c>
      <c r="H104" s="112" t="s">
        <v>3952</v>
      </c>
      <c r="I104" s="124">
        <v>45656</v>
      </c>
      <c r="J104" s="124">
        <v>45662</v>
      </c>
      <c r="K104" s="112" t="s">
        <v>3953</v>
      </c>
      <c r="L104" s="111">
        <v>281553</v>
      </c>
      <c r="M104" s="151">
        <v>2</v>
      </c>
      <c r="N104" s="3" t="s">
        <v>2019</v>
      </c>
      <c r="O104" s="125" t="s">
        <v>2007</v>
      </c>
      <c r="P104" s="3">
        <v>663500</v>
      </c>
      <c r="Q104" s="3" t="s">
        <v>3095</v>
      </c>
      <c r="R104" s="3" t="s">
        <v>3096</v>
      </c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111">
        <v>44422</v>
      </c>
      <c r="B105" s="111" t="s">
        <v>3950</v>
      </c>
      <c r="C105" s="74" t="s">
        <v>4008</v>
      </c>
      <c r="D105" s="74" t="s">
        <v>4009</v>
      </c>
      <c r="E105" s="74"/>
      <c r="F105" s="126" t="s">
        <v>1326</v>
      </c>
      <c r="G105" s="74" t="s">
        <v>3930</v>
      </c>
      <c r="H105" s="112" t="s">
        <v>3952</v>
      </c>
      <c r="I105" s="124">
        <v>45663</v>
      </c>
      <c r="J105" s="124">
        <v>45683</v>
      </c>
      <c r="K105" s="112" t="s">
        <v>3953</v>
      </c>
      <c r="L105" s="111">
        <v>281669</v>
      </c>
      <c r="M105" s="151">
        <v>2</v>
      </c>
      <c r="N105" s="3" t="s">
        <v>2019</v>
      </c>
      <c r="O105" s="125" t="s">
        <v>2007</v>
      </c>
      <c r="P105" s="3">
        <v>663500</v>
      </c>
      <c r="Q105" s="3" t="s">
        <v>3095</v>
      </c>
      <c r="R105" s="3" t="s">
        <v>3096</v>
      </c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111">
        <v>44422</v>
      </c>
      <c r="B106" s="111" t="s">
        <v>3950</v>
      </c>
      <c r="C106" s="74" t="s">
        <v>4008</v>
      </c>
      <c r="D106" s="74" t="s">
        <v>4009</v>
      </c>
      <c r="E106" s="74"/>
      <c r="F106" s="126" t="s">
        <v>1326</v>
      </c>
      <c r="G106" s="74" t="s">
        <v>3930</v>
      </c>
      <c r="H106" s="112" t="s">
        <v>3952</v>
      </c>
      <c r="I106" s="124">
        <v>45684</v>
      </c>
      <c r="J106" s="124">
        <v>45711</v>
      </c>
      <c r="K106" s="112" t="s">
        <v>3953</v>
      </c>
      <c r="L106" s="111">
        <v>282713</v>
      </c>
      <c r="M106" s="151">
        <v>4</v>
      </c>
      <c r="N106" s="3" t="s">
        <v>2019</v>
      </c>
      <c r="O106" s="125" t="s">
        <v>2007</v>
      </c>
      <c r="P106" s="3">
        <v>663500</v>
      </c>
      <c r="Q106" s="3" t="s">
        <v>3095</v>
      </c>
      <c r="R106" s="3" t="s">
        <v>3096</v>
      </c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111">
        <v>44422</v>
      </c>
      <c r="B107" s="111" t="s">
        <v>3950</v>
      </c>
      <c r="C107" s="74" t="s">
        <v>2303</v>
      </c>
      <c r="D107" s="74" t="s">
        <v>3510</v>
      </c>
      <c r="E107" s="74"/>
      <c r="F107" s="123" t="s">
        <v>1320</v>
      </c>
      <c r="G107" s="74" t="s">
        <v>3930</v>
      </c>
      <c r="H107" s="112" t="s">
        <v>3952</v>
      </c>
      <c r="I107" s="124">
        <v>45633</v>
      </c>
      <c r="J107" s="124">
        <v>45655</v>
      </c>
      <c r="K107" s="112" t="s">
        <v>3953</v>
      </c>
      <c r="L107" s="111">
        <v>280529</v>
      </c>
      <c r="M107" s="151">
        <v>3</v>
      </c>
      <c r="N107" s="3" t="s">
        <v>2019</v>
      </c>
      <c r="O107" s="125" t="s">
        <v>2007</v>
      </c>
      <c r="P107" s="3">
        <v>663500</v>
      </c>
      <c r="Q107" s="3" t="s">
        <v>3095</v>
      </c>
      <c r="R107" s="3" t="s">
        <v>3096</v>
      </c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111">
        <v>44422</v>
      </c>
      <c r="B108" s="111" t="s">
        <v>3950</v>
      </c>
      <c r="C108" s="74" t="s">
        <v>2303</v>
      </c>
      <c r="D108" s="74" t="s">
        <v>3510</v>
      </c>
      <c r="E108" s="74"/>
      <c r="F108" s="126" t="s">
        <v>1320</v>
      </c>
      <c r="G108" s="74" t="s">
        <v>3930</v>
      </c>
      <c r="H108" s="112" t="s">
        <v>3952</v>
      </c>
      <c r="I108" s="124">
        <v>45656</v>
      </c>
      <c r="J108" s="124">
        <v>45662</v>
      </c>
      <c r="K108" s="112" t="s">
        <v>3953</v>
      </c>
      <c r="L108" s="111">
        <v>281553</v>
      </c>
      <c r="M108" s="151">
        <v>1</v>
      </c>
      <c r="N108" s="3" t="s">
        <v>2019</v>
      </c>
      <c r="O108" s="125" t="s">
        <v>2007</v>
      </c>
      <c r="P108" s="3">
        <v>663500</v>
      </c>
      <c r="Q108" s="3" t="s">
        <v>3095</v>
      </c>
      <c r="R108" s="3" t="s">
        <v>3096</v>
      </c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111">
        <v>44422</v>
      </c>
      <c r="B109" s="111" t="s">
        <v>3950</v>
      </c>
      <c r="C109" s="74" t="s">
        <v>2303</v>
      </c>
      <c r="D109" s="74" t="s">
        <v>3510</v>
      </c>
      <c r="E109" s="74"/>
      <c r="F109" s="126" t="s">
        <v>1320</v>
      </c>
      <c r="G109" s="74" t="s">
        <v>3930</v>
      </c>
      <c r="H109" s="112" t="s">
        <v>3952</v>
      </c>
      <c r="I109" s="124">
        <v>45663</v>
      </c>
      <c r="J109" s="124">
        <v>45683</v>
      </c>
      <c r="K109" s="112" t="s">
        <v>3953</v>
      </c>
      <c r="L109" s="111">
        <v>281669</v>
      </c>
      <c r="M109" s="151">
        <v>2</v>
      </c>
      <c r="N109" s="3" t="s">
        <v>2019</v>
      </c>
      <c r="O109" s="125" t="s">
        <v>2007</v>
      </c>
      <c r="P109" s="3">
        <v>663500</v>
      </c>
      <c r="Q109" s="3" t="s">
        <v>3095</v>
      </c>
      <c r="R109" s="3" t="s">
        <v>3096</v>
      </c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111">
        <v>44422</v>
      </c>
      <c r="B110" s="111" t="s">
        <v>3950</v>
      </c>
      <c r="C110" s="74" t="s">
        <v>2303</v>
      </c>
      <c r="D110" s="74" t="s">
        <v>3510</v>
      </c>
      <c r="E110" s="74"/>
      <c r="F110" s="126" t="s">
        <v>1320</v>
      </c>
      <c r="G110" s="74" t="s">
        <v>3930</v>
      </c>
      <c r="H110" s="112" t="s">
        <v>3952</v>
      </c>
      <c r="I110" s="124">
        <v>45663</v>
      </c>
      <c r="J110" s="124">
        <v>45683</v>
      </c>
      <c r="K110" s="112" t="s">
        <v>3954</v>
      </c>
      <c r="L110" s="111">
        <v>281838</v>
      </c>
      <c r="M110" s="151">
        <v>1</v>
      </c>
      <c r="N110" s="3" t="s">
        <v>2019</v>
      </c>
      <c r="O110" s="125" t="s">
        <v>2007</v>
      </c>
      <c r="P110" s="3">
        <v>663500</v>
      </c>
      <c r="Q110" s="3" t="s">
        <v>3095</v>
      </c>
      <c r="R110" s="3" t="s">
        <v>3096</v>
      </c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111">
        <v>44422</v>
      </c>
      <c r="B111" s="111" t="s">
        <v>3950</v>
      </c>
      <c r="C111" s="74" t="s">
        <v>2162</v>
      </c>
      <c r="D111" s="74" t="s">
        <v>4010</v>
      </c>
      <c r="E111" s="74"/>
      <c r="F111" s="123" t="s">
        <v>1438</v>
      </c>
      <c r="G111" s="74" t="s">
        <v>3930</v>
      </c>
      <c r="H111" s="112" t="s">
        <v>3952</v>
      </c>
      <c r="I111" s="124">
        <v>45633</v>
      </c>
      <c r="J111" s="124">
        <v>45655</v>
      </c>
      <c r="K111" s="112" t="s">
        <v>3953</v>
      </c>
      <c r="L111" s="111">
        <v>280529</v>
      </c>
      <c r="M111" s="151">
        <v>3</v>
      </c>
      <c r="N111" s="3" t="s">
        <v>2019</v>
      </c>
      <c r="O111" s="125" t="s">
        <v>2007</v>
      </c>
      <c r="P111" s="3">
        <v>663500</v>
      </c>
      <c r="Q111" s="3" t="s">
        <v>3095</v>
      </c>
      <c r="R111" s="3" t="s">
        <v>3096</v>
      </c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111">
        <v>44422</v>
      </c>
      <c r="B112" s="111" t="s">
        <v>3950</v>
      </c>
      <c r="C112" s="74" t="s">
        <v>2162</v>
      </c>
      <c r="D112" s="74" t="s">
        <v>4010</v>
      </c>
      <c r="E112" s="74"/>
      <c r="F112" s="123" t="s">
        <v>1438</v>
      </c>
      <c r="G112" s="74" t="s">
        <v>3930</v>
      </c>
      <c r="H112" s="112" t="s">
        <v>3952</v>
      </c>
      <c r="I112" s="124">
        <v>45633</v>
      </c>
      <c r="J112" s="124">
        <v>45655</v>
      </c>
      <c r="K112" s="112" t="s">
        <v>3954</v>
      </c>
      <c r="L112" s="111">
        <v>280721</v>
      </c>
      <c r="M112" s="151">
        <v>2</v>
      </c>
      <c r="N112" s="3" t="s">
        <v>2019</v>
      </c>
      <c r="O112" s="125" t="s">
        <v>2007</v>
      </c>
      <c r="P112" s="3">
        <v>663500</v>
      </c>
      <c r="Q112" s="3" t="s">
        <v>3095</v>
      </c>
      <c r="R112" s="3" t="s">
        <v>3096</v>
      </c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111">
        <v>44422</v>
      </c>
      <c r="B113" s="111" t="s">
        <v>3950</v>
      </c>
      <c r="C113" s="74" t="s">
        <v>2162</v>
      </c>
      <c r="D113" s="74" t="s">
        <v>4010</v>
      </c>
      <c r="E113" s="74"/>
      <c r="F113" s="126" t="s">
        <v>1438</v>
      </c>
      <c r="G113" s="74" t="s">
        <v>3930</v>
      </c>
      <c r="H113" s="112" t="s">
        <v>3952</v>
      </c>
      <c r="I113" s="124">
        <v>45663</v>
      </c>
      <c r="J113" s="124">
        <v>45683</v>
      </c>
      <c r="K113" s="112" t="s">
        <v>3953</v>
      </c>
      <c r="L113" s="111">
        <v>281669</v>
      </c>
      <c r="M113" s="151">
        <v>1</v>
      </c>
      <c r="N113" s="3" t="s">
        <v>2019</v>
      </c>
      <c r="O113" s="125" t="s">
        <v>2007</v>
      </c>
      <c r="P113" s="3">
        <v>663500</v>
      </c>
      <c r="Q113" s="3" t="s">
        <v>3095</v>
      </c>
      <c r="R113" s="3" t="s">
        <v>3096</v>
      </c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111">
        <v>44422</v>
      </c>
      <c r="B114" s="111" t="s">
        <v>3950</v>
      </c>
      <c r="C114" s="74" t="s">
        <v>2162</v>
      </c>
      <c r="D114" s="74" t="s">
        <v>4010</v>
      </c>
      <c r="E114" s="74"/>
      <c r="F114" s="126" t="s">
        <v>1438</v>
      </c>
      <c r="G114" s="74" t="s">
        <v>3930</v>
      </c>
      <c r="H114" s="112" t="s">
        <v>3952</v>
      </c>
      <c r="I114" s="124">
        <v>45684</v>
      </c>
      <c r="J114" s="124">
        <v>45711</v>
      </c>
      <c r="K114" s="112" t="s">
        <v>3953</v>
      </c>
      <c r="L114" s="111">
        <v>282713</v>
      </c>
      <c r="M114" s="151">
        <v>2</v>
      </c>
      <c r="N114" s="3" t="s">
        <v>2019</v>
      </c>
      <c r="O114" s="125" t="s">
        <v>2007</v>
      </c>
      <c r="P114" s="3">
        <v>663500</v>
      </c>
      <c r="Q114" s="3" t="s">
        <v>3095</v>
      </c>
      <c r="R114" s="3" t="s">
        <v>3096</v>
      </c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111">
        <v>44422</v>
      </c>
      <c r="B115" s="111" t="s">
        <v>3950</v>
      </c>
      <c r="C115" s="74" t="s">
        <v>4011</v>
      </c>
      <c r="D115" s="74" t="s">
        <v>3262</v>
      </c>
      <c r="E115" s="74"/>
      <c r="F115" s="123" t="s">
        <v>608</v>
      </c>
      <c r="G115" s="74" t="s">
        <v>3930</v>
      </c>
      <c r="H115" s="112" t="s">
        <v>3952</v>
      </c>
      <c r="I115" s="124">
        <v>45633</v>
      </c>
      <c r="J115" s="124">
        <v>45655</v>
      </c>
      <c r="K115" s="112" t="s">
        <v>3953</v>
      </c>
      <c r="L115" s="111">
        <v>280529</v>
      </c>
      <c r="M115" s="151">
        <v>1</v>
      </c>
      <c r="N115" s="3" t="s">
        <v>2019</v>
      </c>
      <c r="O115" s="125" t="s">
        <v>2007</v>
      </c>
      <c r="P115" s="3">
        <v>663500</v>
      </c>
      <c r="Q115" s="3" t="s">
        <v>3095</v>
      </c>
      <c r="R115" s="3" t="s">
        <v>3096</v>
      </c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111">
        <v>44422</v>
      </c>
      <c r="B116" s="111" t="s">
        <v>3950</v>
      </c>
      <c r="C116" s="74" t="s">
        <v>4011</v>
      </c>
      <c r="D116" s="74" t="s">
        <v>3262</v>
      </c>
      <c r="E116" s="74"/>
      <c r="F116" s="126" t="s">
        <v>608</v>
      </c>
      <c r="G116" s="74" t="s">
        <v>3930</v>
      </c>
      <c r="H116" s="112" t="s">
        <v>3952</v>
      </c>
      <c r="I116" s="124">
        <v>45656</v>
      </c>
      <c r="J116" s="124">
        <v>45662</v>
      </c>
      <c r="K116" s="112" t="s">
        <v>3953</v>
      </c>
      <c r="L116" s="111">
        <v>281553</v>
      </c>
      <c r="M116" s="151">
        <v>1</v>
      </c>
      <c r="N116" s="3" t="s">
        <v>2019</v>
      </c>
      <c r="O116" s="125" t="s">
        <v>2007</v>
      </c>
      <c r="P116" s="3">
        <v>663500</v>
      </c>
      <c r="Q116" s="3" t="s">
        <v>3095</v>
      </c>
      <c r="R116" s="3" t="s">
        <v>3096</v>
      </c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111">
        <v>44422</v>
      </c>
      <c r="B117" s="111" t="s">
        <v>3950</v>
      </c>
      <c r="C117" s="74" t="s">
        <v>4011</v>
      </c>
      <c r="D117" s="74" t="s">
        <v>3262</v>
      </c>
      <c r="E117" s="74"/>
      <c r="F117" s="126" t="s">
        <v>608</v>
      </c>
      <c r="G117" s="74" t="s">
        <v>3930</v>
      </c>
      <c r="H117" s="112" t="s">
        <v>3952</v>
      </c>
      <c r="I117" s="124">
        <v>45663</v>
      </c>
      <c r="J117" s="124">
        <v>45683</v>
      </c>
      <c r="K117" s="112" t="s">
        <v>3953</v>
      </c>
      <c r="L117" s="111">
        <v>281669</v>
      </c>
      <c r="M117" s="151">
        <v>2</v>
      </c>
      <c r="N117" s="3" t="s">
        <v>2019</v>
      </c>
      <c r="O117" s="125" t="s">
        <v>2007</v>
      </c>
      <c r="P117" s="3">
        <v>663500</v>
      </c>
      <c r="Q117" s="3" t="s">
        <v>3095</v>
      </c>
      <c r="R117" s="3" t="s">
        <v>3096</v>
      </c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111">
        <v>44422</v>
      </c>
      <c r="B118" s="111" t="s">
        <v>3950</v>
      </c>
      <c r="C118" s="74" t="s">
        <v>4011</v>
      </c>
      <c r="D118" s="74" t="s">
        <v>3262</v>
      </c>
      <c r="E118" s="74"/>
      <c r="F118" s="126" t="s">
        <v>608</v>
      </c>
      <c r="G118" s="74" t="s">
        <v>3930</v>
      </c>
      <c r="H118" s="112" t="s">
        <v>3952</v>
      </c>
      <c r="I118" s="124">
        <v>45684</v>
      </c>
      <c r="J118" s="124">
        <v>45711</v>
      </c>
      <c r="K118" s="112" t="s">
        <v>3953</v>
      </c>
      <c r="L118" s="111">
        <v>282713</v>
      </c>
      <c r="M118" s="151">
        <v>1</v>
      </c>
      <c r="N118" s="3" t="s">
        <v>2019</v>
      </c>
      <c r="O118" s="125" t="s">
        <v>2007</v>
      </c>
      <c r="P118" s="3">
        <v>663500</v>
      </c>
      <c r="Q118" s="3" t="s">
        <v>3095</v>
      </c>
      <c r="R118" s="3" t="s">
        <v>3096</v>
      </c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111">
        <v>44422</v>
      </c>
      <c r="B119" s="111" t="s">
        <v>3950</v>
      </c>
      <c r="C119" s="74" t="s">
        <v>4012</v>
      </c>
      <c r="D119" s="74" t="s">
        <v>4013</v>
      </c>
      <c r="E119" s="74"/>
      <c r="F119" s="123" t="s">
        <v>1464</v>
      </c>
      <c r="G119" s="74" t="s">
        <v>3930</v>
      </c>
      <c r="H119" s="112" t="s">
        <v>3952</v>
      </c>
      <c r="I119" s="124">
        <v>45621</v>
      </c>
      <c r="J119" s="124">
        <v>45624</v>
      </c>
      <c r="K119" s="112" t="s">
        <v>3953</v>
      </c>
      <c r="L119" s="111">
        <v>280529</v>
      </c>
      <c r="M119" s="151">
        <v>1</v>
      </c>
      <c r="N119" s="3" t="s">
        <v>2019</v>
      </c>
      <c r="O119" s="125" t="s">
        <v>2007</v>
      </c>
      <c r="P119" s="3">
        <v>663500</v>
      </c>
      <c r="Q119" s="3" t="s">
        <v>3095</v>
      </c>
      <c r="R119" s="3" t="s">
        <v>3096</v>
      </c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111">
        <v>44422</v>
      </c>
      <c r="B120" s="111" t="s">
        <v>3950</v>
      </c>
      <c r="C120" s="74" t="s">
        <v>4012</v>
      </c>
      <c r="D120" s="74" t="s">
        <v>4013</v>
      </c>
      <c r="E120" s="74"/>
      <c r="F120" s="123" t="s">
        <v>1464</v>
      </c>
      <c r="G120" s="74" t="s">
        <v>3930</v>
      </c>
      <c r="H120" s="112" t="s">
        <v>3952</v>
      </c>
      <c r="I120" s="124">
        <v>45633</v>
      </c>
      <c r="J120" s="124">
        <v>45655</v>
      </c>
      <c r="K120" s="112" t="s">
        <v>3953</v>
      </c>
      <c r="L120" s="111">
        <v>280529</v>
      </c>
      <c r="M120" s="151">
        <v>4</v>
      </c>
      <c r="N120" s="3" t="s">
        <v>2019</v>
      </c>
      <c r="O120" s="125" t="s">
        <v>2007</v>
      </c>
      <c r="P120" s="3">
        <v>663500</v>
      </c>
      <c r="Q120" s="3" t="s">
        <v>3095</v>
      </c>
      <c r="R120" s="3" t="s">
        <v>3096</v>
      </c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111">
        <v>44422</v>
      </c>
      <c r="B121" s="111" t="s">
        <v>3950</v>
      </c>
      <c r="C121" s="74" t="s">
        <v>4012</v>
      </c>
      <c r="D121" s="74" t="s">
        <v>4013</v>
      </c>
      <c r="E121" s="74"/>
      <c r="F121" s="126" t="s">
        <v>1464</v>
      </c>
      <c r="G121" s="74" t="s">
        <v>3930</v>
      </c>
      <c r="H121" s="112" t="s">
        <v>3952</v>
      </c>
      <c r="I121" s="124">
        <v>45663</v>
      </c>
      <c r="J121" s="124">
        <v>45683</v>
      </c>
      <c r="K121" s="112" t="s">
        <v>3953</v>
      </c>
      <c r="L121" s="111">
        <v>281669</v>
      </c>
      <c r="M121" s="151">
        <v>3</v>
      </c>
      <c r="N121" s="3" t="s">
        <v>2019</v>
      </c>
      <c r="O121" s="125" t="s">
        <v>2007</v>
      </c>
      <c r="P121" s="3">
        <v>663500</v>
      </c>
      <c r="Q121" s="3" t="s">
        <v>3095</v>
      </c>
      <c r="R121" s="3" t="s">
        <v>3096</v>
      </c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111">
        <v>44422</v>
      </c>
      <c r="B122" s="111" t="s">
        <v>3950</v>
      </c>
      <c r="C122" s="74" t="s">
        <v>4012</v>
      </c>
      <c r="D122" s="74" t="s">
        <v>4013</v>
      </c>
      <c r="E122" s="74"/>
      <c r="F122" s="126" t="s">
        <v>1464</v>
      </c>
      <c r="G122" s="74" t="s">
        <v>3930</v>
      </c>
      <c r="H122" s="112" t="s">
        <v>3952</v>
      </c>
      <c r="I122" s="124">
        <v>45684</v>
      </c>
      <c r="J122" s="124">
        <v>45711</v>
      </c>
      <c r="K122" s="112" t="s">
        <v>3953</v>
      </c>
      <c r="L122" s="111">
        <v>282713</v>
      </c>
      <c r="M122" s="151">
        <v>3</v>
      </c>
      <c r="N122" s="3" t="s">
        <v>2019</v>
      </c>
      <c r="O122" s="125" t="s">
        <v>2007</v>
      </c>
      <c r="P122" s="3">
        <v>663500</v>
      </c>
      <c r="Q122" s="3" t="s">
        <v>3095</v>
      </c>
      <c r="R122" s="3" t="s">
        <v>3096</v>
      </c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111">
        <v>44422</v>
      </c>
      <c r="B123" s="111" t="s">
        <v>3950</v>
      </c>
      <c r="C123" s="74" t="s">
        <v>2342</v>
      </c>
      <c r="D123" s="74" t="s">
        <v>4015</v>
      </c>
      <c r="E123" s="74"/>
      <c r="F123" s="126" t="s">
        <v>1035</v>
      </c>
      <c r="G123" s="74" t="s">
        <v>3930</v>
      </c>
      <c r="H123" s="112" t="s">
        <v>3955</v>
      </c>
      <c r="I123" s="127">
        <v>45352</v>
      </c>
      <c r="J123" s="127">
        <v>45382</v>
      </c>
      <c r="K123" s="112" t="s">
        <v>4016</v>
      </c>
      <c r="L123" s="111">
        <v>268412</v>
      </c>
      <c r="M123" s="151">
        <v>100</v>
      </c>
      <c r="N123" s="3" t="s">
        <v>4017</v>
      </c>
      <c r="O123" s="3" t="s">
        <v>2007</v>
      </c>
      <c r="P123" s="3">
        <v>663500</v>
      </c>
      <c r="Q123" s="3" t="s">
        <v>4018</v>
      </c>
      <c r="R123" s="3" t="s">
        <v>2018</v>
      </c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111">
        <v>44422</v>
      </c>
      <c r="B124" s="111" t="s">
        <v>3950</v>
      </c>
      <c r="C124" s="74" t="s">
        <v>4012</v>
      </c>
      <c r="D124" s="74" t="s">
        <v>4013</v>
      </c>
      <c r="E124" s="74"/>
      <c r="F124" s="126" t="s">
        <v>1464</v>
      </c>
      <c r="G124" s="74" t="s">
        <v>3930</v>
      </c>
      <c r="H124" s="112" t="s">
        <v>3952</v>
      </c>
      <c r="I124" s="127">
        <v>45348</v>
      </c>
      <c r="J124" s="127">
        <v>45382</v>
      </c>
      <c r="K124" s="112" t="s">
        <v>3953</v>
      </c>
      <c r="L124" s="111">
        <v>268491</v>
      </c>
      <c r="M124" s="151">
        <v>3</v>
      </c>
      <c r="N124" s="3" t="s">
        <v>4017</v>
      </c>
      <c r="O124" s="3" t="s">
        <v>2007</v>
      </c>
      <c r="P124" s="3">
        <v>663500</v>
      </c>
      <c r="Q124" s="3" t="s">
        <v>4018</v>
      </c>
      <c r="R124" s="3" t="s">
        <v>2018</v>
      </c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111">
        <v>44422</v>
      </c>
      <c r="B125" s="111" t="s">
        <v>3950</v>
      </c>
      <c r="C125" s="74" t="s">
        <v>2277</v>
      </c>
      <c r="D125" s="74" t="s">
        <v>3344</v>
      </c>
      <c r="E125" s="74"/>
      <c r="F125" s="126" t="s">
        <v>880</v>
      </c>
      <c r="G125" s="74" t="s">
        <v>3930</v>
      </c>
      <c r="H125" s="112" t="s">
        <v>3952</v>
      </c>
      <c r="I125" s="127">
        <v>45348</v>
      </c>
      <c r="J125" s="127">
        <v>45382</v>
      </c>
      <c r="K125" s="112" t="s">
        <v>3953</v>
      </c>
      <c r="L125" s="111">
        <v>268491</v>
      </c>
      <c r="M125" s="151">
        <v>1</v>
      </c>
      <c r="N125" s="3" t="s">
        <v>4017</v>
      </c>
      <c r="O125" s="3" t="s">
        <v>2007</v>
      </c>
      <c r="P125" s="3">
        <v>663500</v>
      </c>
      <c r="Q125" s="3" t="s">
        <v>4018</v>
      </c>
      <c r="R125" s="3" t="s">
        <v>2018</v>
      </c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111">
        <v>44422</v>
      </c>
      <c r="B126" s="111" t="s">
        <v>3950</v>
      </c>
      <c r="C126" s="74" t="s">
        <v>2303</v>
      </c>
      <c r="D126" s="74" t="s">
        <v>3510</v>
      </c>
      <c r="E126" s="74"/>
      <c r="F126" s="126" t="s">
        <v>1320</v>
      </c>
      <c r="G126" s="74" t="s">
        <v>3930</v>
      </c>
      <c r="H126" s="112" t="s">
        <v>3952</v>
      </c>
      <c r="I126" s="127">
        <v>45348</v>
      </c>
      <c r="J126" s="127">
        <v>45382</v>
      </c>
      <c r="K126" s="112" t="s">
        <v>3953</v>
      </c>
      <c r="L126" s="111">
        <v>268491</v>
      </c>
      <c r="M126" s="151">
        <v>3</v>
      </c>
      <c r="N126" s="3" t="s">
        <v>4017</v>
      </c>
      <c r="O126" s="3" t="s">
        <v>2007</v>
      </c>
      <c r="P126" s="3">
        <v>663500</v>
      </c>
      <c r="Q126" s="3" t="s">
        <v>4018</v>
      </c>
      <c r="R126" s="3" t="s">
        <v>2018</v>
      </c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111">
        <v>44422</v>
      </c>
      <c r="B127" s="111" t="s">
        <v>3950</v>
      </c>
      <c r="C127" s="74" t="s">
        <v>2162</v>
      </c>
      <c r="D127" s="74" t="s">
        <v>4010</v>
      </c>
      <c r="E127" s="74"/>
      <c r="F127" s="126" t="s">
        <v>1438</v>
      </c>
      <c r="G127" s="74" t="s">
        <v>3930</v>
      </c>
      <c r="H127" s="112" t="s">
        <v>3952</v>
      </c>
      <c r="I127" s="127">
        <v>45348</v>
      </c>
      <c r="J127" s="127">
        <v>45382</v>
      </c>
      <c r="K127" s="112" t="s">
        <v>3953</v>
      </c>
      <c r="L127" s="111">
        <v>268491</v>
      </c>
      <c r="M127" s="151">
        <v>4</v>
      </c>
      <c r="N127" s="3" t="s">
        <v>4017</v>
      </c>
      <c r="O127" s="3" t="s">
        <v>2007</v>
      </c>
      <c r="P127" s="3">
        <v>663500</v>
      </c>
      <c r="Q127" s="3" t="s">
        <v>4018</v>
      </c>
      <c r="R127" s="3" t="s">
        <v>2018</v>
      </c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111">
        <v>44422</v>
      </c>
      <c r="B128" s="111" t="s">
        <v>3950</v>
      </c>
      <c r="C128" s="74" t="s">
        <v>3980</v>
      </c>
      <c r="D128" s="74" t="s">
        <v>3576</v>
      </c>
      <c r="E128" s="74"/>
      <c r="F128" s="126" t="s">
        <v>1519</v>
      </c>
      <c r="G128" s="74" t="s">
        <v>3930</v>
      </c>
      <c r="H128" s="112" t="s">
        <v>3952</v>
      </c>
      <c r="I128" s="127">
        <v>45348</v>
      </c>
      <c r="J128" s="127">
        <v>45382</v>
      </c>
      <c r="K128" s="112" t="s">
        <v>3953</v>
      </c>
      <c r="L128" s="111">
        <v>268491</v>
      </c>
      <c r="M128" s="151">
        <v>2</v>
      </c>
      <c r="N128" s="3" t="s">
        <v>4017</v>
      </c>
      <c r="O128" s="3" t="s">
        <v>2007</v>
      </c>
      <c r="P128" s="3">
        <v>663500</v>
      </c>
      <c r="Q128" s="3" t="s">
        <v>4018</v>
      </c>
      <c r="R128" s="3" t="s">
        <v>2018</v>
      </c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111">
        <v>44422</v>
      </c>
      <c r="B129" s="111" t="s">
        <v>3950</v>
      </c>
      <c r="C129" s="74" t="s">
        <v>2244</v>
      </c>
      <c r="D129" s="74" t="s">
        <v>3951</v>
      </c>
      <c r="E129" s="74"/>
      <c r="F129" s="126" t="s">
        <v>555</v>
      </c>
      <c r="G129" s="74" t="s">
        <v>3930</v>
      </c>
      <c r="H129" s="112" t="s">
        <v>3952</v>
      </c>
      <c r="I129" s="127">
        <v>45348</v>
      </c>
      <c r="J129" s="127">
        <v>45382</v>
      </c>
      <c r="K129" s="112" t="s">
        <v>3953</v>
      </c>
      <c r="L129" s="111">
        <v>268491</v>
      </c>
      <c r="M129" s="151">
        <v>4</v>
      </c>
      <c r="N129" s="3" t="s">
        <v>4017</v>
      </c>
      <c r="O129" s="3" t="s">
        <v>2007</v>
      </c>
      <c r="P129" s="3">
        <v>663500</v>
      </c>
      <c r="Q129" s="3" t="s">
        <v>4018</v>
      </c>
      <c r="R129" s="3" t="s">
        <v>2018</v>
      </c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111">
        <v>44422</v>
      </c>
      <c r="B130" s="111" t="s">
        <v>3950</v>
      </c>
      <c r="C130" s="74" t="s">
        <v>950</v>
      </c>
      <c r="D130" s="74" t="s">
        <v>3999</v>
      </c>
      <c r="E130" s="74"/>
      <c r="F130" s="126" t="s">
        <v>957</v>
      </c>
      <c r="G130" s="74" t="s">
        <v>3930</v>
      </c>
      <c r="H130" s="112" t="s">
        <v>3952</v>
      </c>
      <c r="I130" s="127">
        <v>45348</v>
      </c>
      <c r="J130" s="127">
        <v>45382</v>
      </c>
      <c r="K130" s="112" t="s">
        <v>3964</v>
      </c>
      <c r="L130" s="111">
        <v>268491</v>
      </c>
      <c r="M130" s="151">
        <v>4</v>
      </c>
      <c r="N130" s="3" t="s">
        <v>4017</v>
      </c>
      <c r="O130" s="3" t="s">
        <v>2007</v>
      </c>
      <c r="P130" s="3">
        <v>663500</v>
      </c>
      <c r="Q130" s="3" t="s">
        <v>4018</v>
      </c>
      <c r="R130" s="3" t="s">
        <v>2018</v>
      </c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111">
        <v>44422</v>
      </c>
      <c r="B131" s="111" t="s">
        <v>3950</v>
      </c>
      <c r="C131" s="74" t="s">
        <v>2303</v>
      </c>
      <c r="D131" s="74" t="s">
        <v>4009</v>
      </c>
      <c r="E131" s="74"/>
      <c r="F131" s="126" t="s">
        <v>1326</v>
      </c>
      <c r="G131" s="74" t="s">
        <v>3930</v>
      </c>
      <c r="H131" s="112" t="s">
        <v>3952</v>
      </c>
      <c r="I131" s="127">
        <v>45348</v>
      </c>
      <c r="J131" s="127">
        <v>45382</v>
      </c>
      <c r="K131" s="112" t="s">
        <v>3978</v>
      </c>
      <c r="L131" s="111">
        <v>268491</v>
      </c>
      <c r="M131" s="151">
        <v>7</v>
      </c>
      <c r="N131" s="3" t="s">
        <v>4017</v>
      </c>
      <c r="O131" s="3" t="s">
        <v>2007</v>
      </c>
      <c r="P131" s="3">
        <v>663500</v>
      </c>
      <c r="Q131" s="3" t="s">
        <v>4018</v>
      </c>
      <c r="R131" s="3" t="s">
        <v>2018</v>
      </c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111">
        <v>44422</v>
      </c>
      <c r="B132" s="111" t="s">
        <v>3950</v>
      </c>
      <c r="C132" s="74" t="s">
        <v>2896</v>
      </c>
      <c r="D132" s="74" t="s">
        <v>3966</v>
      </c>
      <c r="E132" s="74"/>
      <c r="F132" s="126" t="s">
        <v>714</v>
      </c>
      <c r="G132" s="74" t="s">
        <v>3930</v>
      </c>
      <c r="H132" s="112" t="s">
        <v>3952</v>
      </c>
      <c r="I132" s="127">
        <v>45348</v>
      </c>
      <c r="J132" s="127">
        <v>45382</v>
      </c>
      <c r="K132" s="112" t="s">
        <v>3964</v>
      </c>
      <c r="L132" s="111">
        <v>268491</v>
      </c>
      <c r="M132" s="151">
        <v>2</v>
      </c>
      <c r="N132" s="3" t="s">
        <v>4017</v>
      </c>
      <c r="O132" s="3" t="s">
        <v>2007</v>
      </c>
      <c r="P132" s="3">
        <v>663500</v>
      </c>
      <c r="Q132" s="3" t="s">
        <v>4018</v>
      </c>
      <c r="R132" s="3" t="s">
        <v>2018</v>
      </c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111">
        <v>44422</v>
      </c>
      <c r="B133" s="111" t="s">
        <v>3950</v>
      </c>
      <c r="C133" s="74" t="s">
        <v>4011</v>
      </c>
      <c r="D133" s="74" t="s">
        <v>3262</v>
      </c>
      <c r="E133" s="74"/>
      <c r="F133" s="126" t="s">
        <v>608</v>
      </c>
      <c r="G133" s="74" t="s">
        <v>3930</v>
      </c>
      <c r="H133" s="112" t="s">
        <v>3952</v>
      </c>
      <c r="I133" s="127">
        <v>45348</v>
      </c>
      <c r="J133" s="127">
        <v>45382</v>
      </c>
      <c r="K133" s="112" t="s">
        <v>4019</v>
      </c>
      <c r="L133" s="111">
        <v>268572</v>
      </c>
      <c r="M133" s="151">
        <v>1</v>
      </c>
      <c r="N133" s="3" t="s">
        <v>4017</v>
      </c>
      <c r="O133" s="3" t="s">
        <v>2007</v>
      </c>
      <c r="P133" s="3">
        <v>663500</v>
      </c>
      <c r="Q133" s="3" t="s">
        <v>4018</v>
      </c>
      <c r="R133" s="3" t="s">
        <v>2018</v>
      </c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111">
        <v>44422</v>
      </c>
      <c r="B134" s="111" t="s">
        <v>3950</v>
      </c>
      <c r="C134" s="74" t="s">
        <v>2162</v>
      </c>
      <c r="D134" s="74" t="s">
        <v>4010</v>
      </c>
      <c r="E134" s="74"/>
      <c r="F134" s="126" t="s">
        <v>1438</v>
      </c>
      <c r="G134" s="74" t="s">
        <v>3930</v>
      </c>
      <c r="H134" s="112" t="s">
        <v>3952</v>
      </c>
      <c r="I134" s="127">
        <v>45348</v>
      </c>
      <c r="J134" s="127">
        <v>45382</v>
      </c>
      <c r="K134" s="112" t="s">
        <v>4019</v>
      </c>
      <c r="L134" s="111">
        <v>268572</v>
      </c>
      <c r="M134" s="151">
        <v>1</v>
      </c>
      <c r="N134" s="3" t="s">
        <v>4017</v>
      </c>
      <c r="O134" s="3" t="s">
        <v>2007</v>
      </c>
      <c r="P134" s="3">
        <v>663500</v>
      </c>
      <c r="Q134" s="3" t="s">
        <v>4018</v>
      </c>
      <c r="R134" s="3" t="s">
        <v>2018</v>
      </c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111">
        <v>44422</v>
      </c>
      <c r="B135" s="111" t="s">
        <v>3950</v>
      </c>
      <c r="C135" s="74" t="s">
        <v>2658</v>
      </c>
      <c r="D135" s="74" t="s">
        <v>3977</v>
      </c>
      <c r="E135" s="74"/>
      <c r="F135" s="126" t="s">
        <v>934</v>
      </c>
      <c r="G135" s="74" t="s">
        <v>3930</v>
      </c>
      <c r="H135" s="112" t="s">
        <v>3952</v>
      </c>
      <c r="I135" s="127">
        <v>45348</v>
      </c>
      <c r="J135" s="127">
        <v>45382</v>
      </c>
      <c r="K135" s="112" t="s">
        <v>3959</v>
      </c>
      <c r="L135" s="111">
        <v>268572</v>
      </c>
      <c r="M135" s="151">
        <v>1</v>
      </c>
      <c r="N135" s="3" t="s">
        <v>4017</v>
      </c>
      <c r="O135" s="3" t="s">
        <v>2007</v>
      </c>
      <c r="P135" s="3">
        <v>663500</v>
      </c>
      <c r="Q135" s="3" t="s">
        <v>4018</v>
      </c>
      <c r="R135" s="3" t="s">
        <v>2018</v>
      </c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128">
        <v>44111</v>
      </c>
      <c r="B136" s="128" t="s">
        <v>3950</v>
      </c>
      <c r="C136" s="129" t="s">
        <v>2392</v>
      </c>
      <c r="D136" s="129" t="s">
        <v>4020</v>
      </c>
      <c r="E136" s="129"/>
      <c r="F136" s="126">
        <v>880882607227</v>
      </c>
      <c r="G136" s="129" t="s">
        <v>3930</v>
      </c>
      <c r="H136" s="130" t="s">
        <v>3931</v>
      </c>
      <c r="I136" s="131">
        <v>45380</v>
      </c>
      <c r="J136" s="131">
        <v>45386</v>
      </c>
      <c r="K136" s="130" t="s">
        <v>3971</v>
      </c>
      <c r="L136" s="128" t="s">
        <v>4021</v>
      </c>
      <c r="M136" s="152">
        <v>75</v>
      </c>
      <c r="N136" s="3" t="s">
        <v>4017</v>
      </c>
      <c r="O136" s="3" t="s">
        <v>2007</v>
      </c>
      <c r="P136" s="3">
        <v>663500</v>
      </c>
      <c r="Q136" s="3" t="s">
        <v>4018</v>
      </c>
      <c r="R136" s="3" t="s">
        <v>2018</v>
      </c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128">
        <v>44111</v>
      </c>
      <c r="B137" s="128" t="s">
        <v>3950</v>
      </c>
      <c r="C137" s="129" t="s">
        <v>2400</v>
      </c>
      <c r="D137" s="129" t="s">
        <v>4007</v>
      </c>
      <c r="E137" s="129"/>
      <c r="F137" s="126">
        <v>880882614522</v>
      </c>
      <c r="G137" s="129" t="s">
        <v>3930</v>
      </c>
      <c r="H137" s="130" t="s">
        <v>3931</v>
      </c>
      <c r="I137" s="131">
        <v>45387</v>
      </c>
      <c r="J137" s="131">
        <v>45393</v>
      </c>
      <c r="K137" s="130" t="s">
        <v>3971</v>
      </c>
      <c r="L137" s="128" t="s">
        <v>4022</v>
      </c>
      <c r="M137" s="152">
        <v>75</v>
      </c>
      <c r="N137" s="3" t="s">
        <v>4017</v>
      </c>
      <c r="O137" s="3" t="s">
        <v>2007</v>
      </c>
      <c r="P137" s="3">
        <v>663500</v>
      </c>
      <c r="Q137" s="3" t="s">
        <v>4018</v>
      </c>
      <c r="R137" s="3" t="s">
        <v>2018</v>
      </c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111">
        <v>44422</v>
      </c>
      <c r="B138" s="111" t="s">
        <v>4145</v>
      </c>
      <c r="C138" s="74" t="s">
        <v>4023</v>
      </c>
      <c r="D138" s="74" t="s">
        <v>4024</v>
      </c>
      <c r="E138" s="74"/>
      <c r="F138" s="126" t="s">
        <v>4025</v>
      </c>
      <c r="G138" s="74" t="s">
        <v>3930</v>
      </c>
      <c r="H138" s="112" t="s">
        <v>3955</v>
      </c>
      <c r="I138" s="127">
        <v>45375</v>
      </c>
      <c r="J138" s="127">
        <v>45402</v>
      </c>
      <c r="K138" s="112" t="s">
        <v>4139</v>
      </c>
      <c r="L138" s="111" t="s">
        <v>4027</v>
      </c>
      <c r="M138" s="175">
        <v>750</v>
      </c>
      <c r="N138" s="3" t="s">
        <v>4017</v>
      </c>
      <c r="O138" s="3" t="s">
        <v>2007</v>
      </c>
      <c r="P138" s="3">
        <v>663500</v>
      </c>
      <c r="Q138" s="3" t="s">
        <v>4018</v>
      </c>
      <c r="R138" s="3" t="s">
        <v>2018</v>
      </c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111">
        <v>44422</v>
      </c>
      <c r="B139" s="111" t="s">
        <v>4145</v>
      </c>
      <c r="C139" s="74" t="s">
        <v>4023</v>
      </c>
      <c r="D139" s="74" t="s">
        <v>4028</v>
      </c>
      <c r="E139" s="74"/>
      <c r="F139" s="126" t="s">
        <v>4029</v>
      </c>
      <c r="G139" s="74" t="s">
        <v>3930</v>
      </c>
      <c r="H139" s="112" t="s">
        <v>3955</v>
      </c>
      <c r="I139" s="127">
        <v>45375</v>
      </c>
      <c r="J139" s="127">
        <v>45402</v>
      </c>
      <c r="K139" s="112" t="s">
        <v>4139</v>
      </c>
      <c r="L139" s="111" t="s">
        <v>4027</v>
      </c>
      <c r="M139" s="175">
        <v>187.5</v>
      </c>
      <c r="N139" s="3" t="s">
        <v>4017</v>
      </c>
      <c r="O139" s="3" t="s">
        <v>2007</v>
      </c>
      <c r="P139" s="3">
        <v>663500</v>
      </c>
      <c r="Q139" s="3" t="s">
        <v>4018</v>
      </c>
      <c r="R139" s="3" t="s">
        <v>2018</v>
      </c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111">
        <v>44422</v>
      </c>
      <c r="B140" s="111" t="s">
        <v>4145</v>
      </c>
      <c r="C140" s="74" t="s">
        <v>4023</v>
      </c>
      <c r="D140" s="74" t="s">
        <v>4030</v>
      </c>
      <c r="E140" s="74"/>
      <c r="F140" s="126" t="s">
        <v>4031</v>
      </c>
      <c r="G140" s="74" t="s">
        <v>3930</v>
      </c>
      <c r="H140" s="112" t="s">
        <v>3955</v>
      </c>
      <c r="I140" s="127">
        <v>45375</v>
      </c>
      <c r="J140" s="127">
        <v>45402</v>
      </c>
      <c r="K140" s="112" t="s">
        <v>4139</v>
      </c>
      <c r="L140" s="111" t="s">
        <v>4027</v>
      </c>
      <c r="M140" s="175">
        <v>187.5</v>
      </c>
      <c r="N140" s="3" t="s">
        <v>4017</v>
      </c>
      <c r="O140" s="3" t="s">
        <v>2007</v>
      </c>
      <c r="P140" s="3">
        <v>663500</v>
      </c>
      <c r="Q140" s="3" t="s">
        <v>4018</v>
      </c>
      <c r="R140" s="3" t="s">
        <v>2018</v>
      </c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111">
        <v>44422</v>
      </c>
      <c r="B141" s="111" t="s">
        <v>4145</v>
      </c>
      <c r="C141" s="74" t="s">
        <v>4032</v>
      </c>
      <c r="D141" s="74" t="s">
        <v>4033</v>
      </c>
      <c r="E141" s="74"/>
      <c r="F141" s="126" t="s">
        <v>4034</v>
      </c>
      <c r="G141" s="74" t="s">
        <v>3930</v>
      </c>
      <c r="H141" s="112" t="s">
        <v>3955</v>
      </c>
      <c r="I141" s="127">
        <v>45375</v>
      </c>
      <c r="J141" s="127">
        <v>45402</v>
      </c>
      <c r="K141" s="112" t="s">
        <v>4139</v>
      </c>
      <c r="L141" s="111" t="s">
        <v>4027</v>
      </c>
      <c r="M141" s="175">
        <v>187.5</v>
      </c>
      <c r="N141" s="3" t="s">
        <v>4017</v>
      </c>
      <c r="O141" s="3" t="s">
        <v>2007</v>
      </c>
      <c r="P141" s="3">
        <v>663500</v>
      </c>
      <c r="Q141" s="3" t="s">
        <v>4018</v>
      </c>
      <c r="R141" s="3" t="s">
        <v>2018</v>
      </c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111">
        <v>44422</v>
      </c>
      <c r="B142" s="111" t="s">
        <v>4145</v>
      </c>
      <c r="C142" s="74" t="s">
        <v>4035</v>
      </c>
      <c r="D142" s="74" t="s">
        <v>4036</v>
      </c>
      <c r="E142" s="74"/>
      <c r="F142" s="126" t="s">
        <v>4037</v>
      </c>
      <c r="G142" s="74" t="s">
        <v>3930</v>
      </c>
      <c r="H142" s="112" t="s">
        <v>3955</v>
      </c>
      <c r="I142" s="127">
        <v>45375</v>
      </c>
      <c r="J142" s="127">
        <v>45402</v>
      </c>
      <c r="K142" s="112" t="s">
        <v>4139</v>
      </c>
      <c r="L142" s="111" t="s">
        <v>4027</v>
      </c>
      <c r="M142" s="175">
        <v>187.5</v>
      </c>
      <c r="N142" s="3" t="s">
        <v>4017</v>
      </c>
      <c r="O142" s="3" t="s">
        <v>2007</v>
      </c>
      <c r="P142" s="3">
        <v>663500</v>
      </c>
      <c r="Q142" s="3" t="s">
        <v>4018</v>
      </c>
      <c r="R142" s="3" t="s">
        <v>2018</v>
      </c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128">
        <v>44111</v>
      </c>
      <c r="B143" s="128" t="s">
        <v>4146</v>
      </c>
      <c r="C143" s="129" t="s">
        <v>4023</v>
      </c>
      <c r="D143" s="129" t="s">
        <v>4030</v>
      </c>
      <c r="E143" s="129"/>
      <c r="F143" s="126">
        <v>880882618919</v>
      </c>
      <c r="G143" s="129" t="s">
        <v>3930</v>
      </c>
      <c r="H143" s="130" t="s">
        <v>3931</v>
      </c>
      <c r="I143" s="131">
        <v>45383</v>
      </c>
      <c r="J143" s="131">
        <v>45412</v>
      </c>
      <c r="K143" s="130" t="s">
        <v>4140</v>
      </c>
      <c r="L143" s="128" t="s">
        <v>4039</v>
      </c>
      <c r="M143" s="152">
        <v>40</v>
      </c>
      <c r="N143" s="3" t="s">
        <v>4017</v>
      </c>
      <c r="O143" s="3" t="s">
        <v>2007</v>
      </c>
      <c r="P143" s="3">
        <v>663500</v>
      </c>
      <c r="Q143" s="3" t="s">
        <v>4018</v>
      </c>
      <c r="R143" s="3" t="s">
        <v>2018</v>
      </c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128">
        <v>44111</v>
      </c>
      <c r="B144" s="128" t="s">
        <v>4146</v>
      </c>
      <c r="C144" s="129" t="s">
        <v>4023</v>
      </c>
      <c r="D144" s="129" t="s">
        <v>4028</v>
      </c>
      <c r="E144" s="129"/>
      <c r="F144" s="126">
        <v>880882604813</v>
      </c>
      <c r="G144" s="129" t="s">
        <v>3930</v>
      </c>
      <c r="H144" s="130" t="s">
        <v>3931</v>
      </c>
      <c r="I144" s="131">
        <v>45383</v>
      </c>
      <c r="J144" s="131">
        <v>45412</v>
      </c>
      <c r="K144" s="130" t="s">
        <v>4140</v>
      </c>
      <c r="L144" s="128" t="s">
        <v>4040</v>
      </c>
      <c r="M144" s="152">
        <v>40</v>
      </c>
      <c r="N144" s="3" t="s">
        <v>4017</v>
      </c>
      <c r="O144" s="3" t="s">
        <v>2007</v>
      </c>
      <c r="P144" s="3">
        <v>663500</v>
      </c>
      <c r="Q144" s="3" t="s">
        <v>4018</v>
      </c>
      <c r="R144" s="3" t="s">
        <v>2018</v>
      </c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111">
        <v>44422</v>
      </c>
      <c r="B145" s="111" t="s">
        <v>3950</v>
      </c>
      <c r="C145" s="74" t="s">
        <v>2400</v>
      </c>
      <c r="D145" s="74" t="s">
        <v>4007</v>
      </c>
      <c r="E145" s="74"/>
      <c r="F145" s="126" t="s">
        <v>4041</v>
      </c>
      <c r="G145" s="74" t="s">
        <v>3930</v>
      </c>
      <c r="H145" s="112" t="s">
        <v>3955</v>
      </c>
      <c r="I145" s="127">
        <v>45383</v>
      </c>
      <c r="J145" s="127">
        <v>45412</v>
      </c>
      <c r="K145" s="112" t="s">
        <v>4042</v>
      </c>
      <c r="L145" s="111" t="s">
        <v>4043</v>
      </c>
      <c r="M145" s="151">
        <v>300</v>
      </c>
      <c r="N145" s="3" t="s">
        <v>4017</v>
      </c>
      <c r="O145" s="3" t="s">
        <v>2007</v>
      </c>
      <c r="P145" s="3">
        <v>663500</v>
      </c>
      <c r="Q145" s="3" t="s">
        <v>4018</v>
      </c>
      <c r="R145" s="3" t="s">
        <v>2018</v>
      </c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111">
        <v>44422</v>
      </c>
      <c r="B146" s="111" t="s">
        <v>4147</v>
      </c>
      <c r="C146" s="74" t="s">
        <v>4023</v>
      </c>
      <c r="D146" s="74" t="s">
        <v>4028</v>
      </c>
      <c r="E146" s="74"/>
      <c r="F146" s="126" t="s">
        <v>4029</v>
      </c>
      <c r="G146" s="74" t="s">
        <v>3930</v>
      </c>
      <c r="H146" s="112" t="s">
        <v>3955</v>
      </c>
      <c r="I146" s="127">
        <v>45383</v>
      </c>
      <c r="J146" s="127">
        <v>45412</v>
      </c>
      <c r="K146" s="112" t="s">
        <v>4141</v>
      </c>
      <c r="L146" s="111" t="s">
        <v>4044</v>
      </c>
      <c r="M146" s="151">
        <v>150</v>
      </c>
      <c r="N146" s="3" t="s">
        <v>4017</v>
      </c>
      <c r="O146" s="3" t="s">
        <v>2007</v>
      </c>
      <c r="P146" s="3">
        <v>663500</v>
      </c>
      <c r="Q146" s="3" t="s">
        <v>4018</v>
      </c>
      <c r="R146" s="3" t="s">
        <v>2018</v>
      </c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111">
        <v>44422</v>
      </c>
      <c r="B147" s="111" t="s">
        <v>4147</v>
      </c>
      <c r="C147" s="74" t="s">
        <v>4023</v>
      </c>
      <c r="D147" s="74" t="s">
        <v>4030</v>
      </c>
      <c r="E147" s="74"/>
      <c r="F147" s="126" t="s">
        <v>4031</v>
      </c>
      <c r="G147" s="74" t="s">
        <v>3930</v>
      </c>
      <c r="H147" s="112" t="s">
        <v>3955</v>
      </c>
      <c r="I147" s="127">
        <v>45383</v>
      </c>
      <c r="J147" s="127">
        <v>45412</v>
      </c>
      <c r="K147" s="112" t="s">
        <v>4141</v>
      </c>
      <c r="L147" s="111" t="s">
        <v>4044</v>
      </c>
      <c r="M147" s="151">
        <v>150</v>
      </c>
      <c r="N147" s="3" t="s">
        <v>4017</v>
      </c>
      <c r="O147" s="3" t="s">
        <v>2007</v>
      </c>
      <c r="P147" s="3">
        <v>663500</v>
      </c>
      <c r="Q147" s="3" t="s">
        <v>4018</v>
      </c>
      <c r="R147" s="3" t="s">
        <v>2018</v>
      </c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111">
        <v>44422</v>
      </c>
      <c r="B148" s="111" t="s">
        <v>4147</v>
      </c>
      <c r="C148" s="74" t="s">
        <v>4035</v>
      </c>
      <c r="D148" s="74" t="s">
        <v>4036</v>
      </c>
      <c r="E148" s="74"/>
      <c r="F148" s="126" t="s">
        <v>4037</v>
      </c>
      <c r="G148" s="74" t="s">
        <v>3930</v>
      </c>
      <c r="H148" s="112" t="s">
        <v>3955</v>
      </c>
      <c r="I148" s="127">
        <v>45383</v>
      </c>
      <c r="J148" s="127">
        <v>45412</v>
      </c>
      <c r="K148" s="112" t="s">
        <v>4141</v>
      </c>
      <c r="L148" s="111" t="s">
        <v>4045</v>
      </c>
      <c r="M148" s="151">
        <v>300</v>
      </c>
      <c r="N148" s="3" t="s">
        <v>4017</v>
      </c>
      <c r="O148" s="3" t="s">
        <v>2007</v>
      </c>
      <c r="P148" s="3">
        <v>663500</v>
      </c>
      <c r="Q148" s="3" t="s">
        <v>4018</v>
      </c>
      <c r="R148" s="3" t="s">
        <v>2018</v>
      </c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111">
        <v>44422</v>
      </c>
      <c r="B149" s="111" t="s">
        <v>3950</v>
      </c>
      <c r="C149" s="74" t="s">
        <v>2749</v>
      </c>
      <c r="D149" s="74" t="s">
        <v>3515</v>
      </c>
      <c r="E149" s="74"/>
      <c r="F149" s="126" t="s">
        <v>4046</v>
      </c>
      <c r="G149" s="74" t="s">
        <v>3930</v>
      </c>
      <c r="H149" s="112" t="s">
        <v>3955</v>
      </c>
      <c r="I149" s="127">
        <v>45383</v>
      </c>
      <c r="J149" s="127">
        <v>45412</v>
      </c>
      <c r="K149" s="112" t="s">
        <v>4042</v>
      </c>
      <c r="L149" s="111" t="s">
        <v>4047</v>
      </c>
      <c r="M149" s="151">
        <v>150</v>
      </c>
      <c r="N149" s="3" t="s">
        <v>4017</v>
      </c>
      <c r="O149" s="3" t="s">
        <v>2007</v>
      </c>
      <c r="P149" s="3">
        <v>663500</v>
      </c>
      <c r="Q149" s="3" t="s">
        <v>4018</v>
      </c>
      <c r="R149" s="3" t="s">
        <v>2018</v>
      </c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111">
        <v>44422</v>
      </c>
      <c r="B150" s="111" t="s">
        <v>3950</v>
      </c>
      <c r="C150" s="74" t="s">
        <v>2749</v>
      </c>
      <c r="D150" s="74" t="s">
        <v>3516</v>
      </c>
      <c r="E150" s="74"/>
      <c r="F150" s="126" t="s">
        <v>4048</v>
      </c>
      <c r="G150" s="74" t="s">
        <v>3930</v>
      </c>
      <c r="H150" s="112" t="s">
        <v>3955</v>
      </c>
      <c r="I150" s="127">
        <v>45383</v>
      </c>
      <c r="J150" s="127">
        <v>45412</v>
      </c>
      <c r="K150" s="112" t="s">
        <v>4042</v>
      </c>
      <c r="L150" s="111" t="s">
        <v>4047</v>
      </c>
      <c r="M150" s="151">
        <v>150</v>
      </c>
      <c r="N150" s="3" t="s">
        <v>4017</v>
      </c>
      <c r="O150" s="3" t="s">
        <v>2007</v>
      </c>
      <c r="P150" s="3">
        <v>663500</v>
      </c>
      <c r="Q150" s="3" t="s">
        <v>4018</v>
      </c>
      <c r="R150" s="3" t="s">
        <v>2018</v>
      </c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111">
        <v>44422</v>
      </c>
      <c r="B151" s="111" t="s">
        <v>3950</v>
      </c>
      <c r="C151" s="74" t="s">
        <v>4049</v>
      </c>
      <c r="D151" s="74" t="s">
        <v>3977</v>
      </c>
      <c r="E151" s="74"/>
      <c r="F151" s="123" t="s">
        <v>4050</v>
      </c>
      <c r="G151" s="74" t="s">
        <v>3930</v>
      </c>
      <c r="H151" s="112" t="s">
        <v>3955</v>
      </c>
      <c r="I151" s="127">
        <v>45383</v>
      </c>
      <c r="J151" s="127">
        <v>45412</v>
      </c>
      <c r="K151" s="112" t="s">
        <v>4051</v>
      </c>
      <c r="L151" s="111" t="s">
        <v>4052</v>
      </c>
      <c r="M151" s="151">
        <v>200</v>
      </c>
      <c r="N151" s="3" t="s">
        <v>4017</v>
      </c>
      <c r="O151" s="3" t="s">
        <v>2007</v>
      </c>
      <c r="P151" s="3">
        <v>663500</v>
      </c>
      <c r="Q151" s="3" t="s">
        <v>4018</v>
      </c>
      <c r="R151" s="3" t="s">
        <v>2018</v>
      </c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111">
        <v>44422</v>
      </c>
      <c r="B152" s="111" t="s">
        <v>3950</v>
      </c>
      <c r="C152" s="74" t="s">
        <v>2303</v>
      </c>
      <c r="D152" s="74" t="s">
        <v>3510</v>
      </c>
      <c r="E152" s="74"/>
      <c r="F152" s="126" t="s">
        <v>1320</v>
      </c>
      <c r="G152" s="74" t="s">
        <v>3930</v>
      </c>
      <c r="H152" s="112" t="s">
        <v>3952</v>
      </c>
      <c r="I152" s="127">
        <v>45383</v>
      </c>
      <c r="J152" s="127">
        <v>45389</v>
      </c>
      <c r="K152" s="112" t="s">
        <v>3953</v>
      </c>
      <c r="L152" s="111">
        <v>269956</v>
      </c>
      <c r="M152" s="151">
        <v>2</v>
      </c>
      <c r="N152" s="3" t="s">
        <v>4017</v>
      </c>
      <c r="O152" s="3" t="s">
        <v>2007</v>
      </c>
      <c r="P152" s="3">
        <v>663500</v>
      </c>
      <c r="Q152" s="3" t="s">
        <v>4018</v>
      </c>
      <c r="R152" s="3" t="s">
        <v>2018</v>
      </c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111">
        <v>44422</v>
      </c>
      <c r="B153" s="111" t="s">
        <v>3950</v>
      </c>
      <c r="C153" s="74" t="s">
        <v>2162</v>
      </c>
      <c r="D153" s="74" t="s">
        <v>4010</v>
      </c>
      <c r="E153" s="74"/>
      <c r="F153" s="126" t="s">
        <v>1438</v>
      </c>
      <c r="G153" s="74" t="s">
        <v>3930</v>
      </c>
      <c r="H153" s="112" t="s">
        <v>3952</v>
      </c>
      <c r="I153" s="127">
        <v>45383</v>
      </c>
      <c r="J153" s="127">
        <v>45389</v>
      </c>
      <c r="K153" s="112" t="s">
        <v>3953</v>
      </c>
      <c r="L153" s="111">
        <v>269956</v>
      </c>
      <c r="M153" s="151">
        <v>2</v>
      </c>
      <c r="N153" s="3" t="s">
        <v>4017</v>
      </c>
      <c r="O153" s="3" t="s">
        <v>2007</v>
      </c>
      <c r="P153" s="3">
        <v>663500</v>
      </c>
      <c r="Q153" s="3" t="s">
        <v>4018</v>
      </c>
      <c r="R153" s="3" t="s">
        <v>2018</v>
      </c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111">
        <v>44422</v>
      </c>
      <c r="B154" s="111" t="s">
        <v>3950</v>
      </c>
      <c r="C154" s="74" t="s">
        <v>2244</v>
      </c>
      <c r="D154" s="74" t="s">
        <v>3951</v>
      </c>
      <c r="E154" s="74"/>
      <c r="F154" s="126" t="s">
        <v>555</v>
      </c>
      <c r="G154" s="74" t="s">
        <v>3930</v>
      </c>
      <c r="H154" s="112" t="s">
        <v>3952</v>
      </c>
      <c r="I154" s="127">
        <v>45383</v>
      </c>
      <c r="J154" s="127">
        <v>45389</v>
      </c>
      <c r="K154" s="112" t="s">
        <v>3953</v>
      </c>
      <c r="L154" s="111">
        <v>269956</v>
      </c>
      <c r="M154" s="151">
        <v>1</v>
      </c>
      <c r="N154" s="3" t="s">
        <v>4017</v>
      </c>
      <c r="O154" s="3" t="s">
        <v>2007</v>
      </c>
      <c r="P154" s="3">
        <v>663500</v>
      </c>
      <c r="Q154" s="3" t="s">
        <v>4018</v>
      </c>
      <c r="R154" s="3" t="s">
        <v>2018</v>
      </c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111">
        <v>44422</v>
      </c>
      <c r="B155" s="111" t="s">
        <v>3950</v>
      </c>
      <c r="C155" s="74" t="s">
        <v>950</v>
      </c>
      <c r="D155" s="74" t="s">
        <v>3999</v>
      </c>
      <c r="E155" s="74"/>
      <c r="F155" s="126" t="s">
        <v>957</v>
      </c>
      <c r="G155" s="74" t="s">
        <v>3930</v>
      </c>
      <c r="H155" s="112" t="s">
        <v>3952</v>
      </c>
      <c r="I155" s="127">
        <v>45383</v>
      </c>
      <c r="J155" s="127">
        <v>45389</v>
      </c>
      <c r="K155" s="112" t="s">
        <v>3964</v>
      </c>
      <c r="L155" s="111">
        <v>269956</v>
      </c>
      <c r="M155" s="151">
        <v>1</v>
      </c>
      <c r="N155" s="3" t="s">
        <v>4017</v>
      </c>
      <c r="O155" s="3" t="s">
        <v>2007</v>
      </c>
      <c r="P155" s="3">
        <v>663500</v>
      </c>
      <c r="Q155" s="3" t="s">
        <v>4018</v>
      </c>
      <c r="R155" s="3" t="s">
        <v>2018</v>
      </c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111">
        <v>44422</v>
      </c>
      <c r="B156" s="111" t="s">
        <v>3950</v>
      </c>
      <c r="C156" s="74" t="s">
        <v>2303</v>
      </c>
      <c r="D156" s="74" t="s">
        <v>4009</v>
      </c>
      <c r="E156" s="74"/>
      <c r="F156" s="126" t="s">
        <v>1326</v>
      </c>
      <c r="G156" s="74" t="s">
        <v>3930</v>
      </c>
      <c r="H156" s="112" t="s">
        <v>3952</v>
      </c>
      <c r="I156" s="127">
        <v>45383</v>
      </c>
      <c r="J156" s="127">
        <v>45389</v>
      </c>
      <c r="K156" s="112" t="s">
        <v>3978</v>
      </c>
      <c r="L156" s="111">
        <v>269956</v>
      </c>
      <c r="M156" s="151">
        <v>2</v>
      </c>
      <c r="N156" s="3" t="s">
        <v>4017</v>
      </c>
      <c r="O156" s="3" t="s">
        <v>2007</v>
      </c>
      <c r="P156" s="3">
        <v>663500</v>
      </c>
      <c r="Q156" s="3" t="s">
        <v>4018</v>
      </c>
      <c r="R156" s="3" t="s">
        <v>2018</v>
      </c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111">
        <v>44422</v>
      </c>
      <c r="B157" s="111" t="s">
        <v>3950</v>
      </c>
      <c r="C157" s="74" t="s">
        <v>2658</v>
      </c>
      <c r="D157" s="74" t="s">
        <v>3977</v>
      </c>
      <c r="E157" s="74"/>
      <c r="F157" s="126" t="s">
        <v>934</v>
      </c>
      <c r="G157" s="74" t="s">
        <v>3930</v>
      </c>
      <c r="H157" s="112" t="s">
        <v>3952</v>
      </c>
      <c r="I157" s="127">
        <v>45387</v>
      </c>
      <c r="J157" s="127">
        <v>45389</v>
      </c>
      <c r="K157" s="112" t="s">
        <v>3978</v>
      </c>
      <c r="L157" s="111">
        <v>269956</v>
      </c>
      <c r="M157" s="151">
        <v>2</v>
      </c>
      <c r="N157" s="3" t="s">
        <v>4017</v>
      </c>
      <c r="O157" s="3" t="s">
        <v>2007</v>
      </c>
      <c r="P157" s="3">
        <v>663500</v>
      </c>
      <c r="Q157" s="3" t="s">
        <v>4018</v>
      </c>
      <c r="R157" s="3" t="s">
        <v>2018</v>
      </c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111">
        <v>44422</v>
      </c>
      <c r="B158" s="111" t="s">
        <v>3950</v>
      </c>
      <c r="C158" s="74" t="s">
        <v>2400</v>
      </c>
      <c r="D158" s="74" t="s">
        <v>4007</v>
      </c>
      <c r="E158" s="74"/>
      <c r="F158" s="126" t="s">
        <v>1310</v>
      </c>
      <c r="G158" s="74" t="s">
        <v>3930</v>
      </c>
      <c r="H158" s="112" t="s">
        <v>3952</v>
      </c>
      <c r="I158" s="127">
        <v>45387</v>
      </c>
      <c r="J158" s="127">
        <v>45389</v>
      </c>
      <c r="K158" s="112" t="s">
        <v>3978</v>
      </c>
      <c r="L158" s="111">
        <v>269956</v>
      </c>
      <c r="M158" s="151">
        <v>10</v>
      </c>
      <c r="N158" s="3" t="s">
        <v>4017</v>
      </c>
      <c r="O158" s="3" t="s">
        <v>2007</v>
      </c>
      <c r="P158" s="3">
        <v>663500</v>
      </c>
      <c r="Q158" s="3" t="s">
        <v>4018</v>
      </c>
      <c r="R158" s="3" t="s">
        <v>2018</v>
      </c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111">
        <v>44422</v>
      </c>
      <c r="B159" s="111" t="s">
        <v>3950</v>
      </c>
      <c r="C159" s="74" t="s">
        <v>2400</v>
      </c>
      <c r="D159" s="74" t="s">
        <v>4007</v>
      </c>
      <c r="E159" s="74"/>
      <c r="F159" s="126" t="s">
        <v>1310</v>
      </c>
      <c r="G159" s="74" t="s">
        <v>3930</v>
      </c>
      <c r="H159" s="112" t="s">
        <v>3952</v>
      </c>
      <c r="I159" s="127">
        <v>45387</v>
      </c>
      <c r="J159" s="127">
        <v>45389</v>
      </c>
      <c r="K159" s="112" t="s">
        <v>3959</v>
      </c>
      <c r="L159" s="111">
        <v>270112</v>
      </c>
      <c r="M159" s="151">
        <v>3</v>
      </c>
      <c r="N159" s="3" t="s">
        <v>4017</v>
      </c>
      <c r="O159" s="3" t="s">
        <v>2007</v>
      </c>
      <c r="P159" s="3">
        <v>663500</v>
      </c>
      <c r="Q159" s="3" t="s">
        <v>4018</v>
      </c>
      <c r="R159" s="3" t="s">
        <v>2018</v>
      </c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111">
        <v>44422</v>
      </c>
      <c r="B160" s="111" t="s">
        <v>3950</v>
      </c>
      <c r="C160" s="74" t="s">
        <v>4012</v>
      </c>
      <c r="D160" s="74" t="s">
        <v>4013</v>
      </c>
      <c r="E160" s="74"/>
      <c r="F160" s="126" t="s">
        <v>1464</v>
      </c>
      <c r="G160" s="74" t="s">
        <v>3930</v>
      </c>
      <c r="H160" s="112" t="s">
        <v>3952</v>
      </c>
      <c r="I160" s="127">
        <v>45390</v>
      </c>
      <c r="J160" s="127">
        <v>45410</v>
      </c>
      <c r="K160" s="112" t="s">
        <v>3953</v>
      </c>
      <c r="L160" s="111">
        <v>270021</v>
      </c>
      <c r="M160" s="151">
        <v>2</v>
      </c>
      <c r="N160" s="3" t="s">
        <v>4017</v>
      </c>
      <c r="O160" s="3" t="s">
        <v>2007</v>
      </c>
      <c r="P160" s="3">
        <v>663500</v>
      </c>
      <c r="Q160" s="3" t="s">
        <v>4018</v>
      </c>
      <c r="R160" s="3" t="s">
        <v>2018</v>
      </c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111">
        <v>44422</v>
      </c>
      <c r="B161" s="111" t="s">
        <v>3950</v>
      </c>
      <c r="C161" s="74" t="s">
        <v>2303</v>
      </c>
      <c r="D161" s="74" t="s">
        <v>3510</v>
      </c>
      <c r="E161" s="74"/>
      <c r="F161" s="126" t="s">
        <v>1320</v>
      </c>
      <c r="G161" s="74" t="s">
        <v>3930</v>
      </c>
      <c r="H161" s="112" t="s">
        <v>3952</v>
      </c>
      <c r="I161" s="127">
        <v>45390</v>
      </c>
      <c r="J161" s="127">
        <v>45410</v>
      </c>
      <c r="K161" s="112" t="s">
        <v>3953</v>
      </c>
      <c r="L161" s="111">
        <v>270021</v>
      </c>
      <c r="M161" s="151">
        <v>2</v>
      </c>
      <c r="N161" s="3" t="s">
        <v>4017</v>
      </c>
      <c r="O161" s="3" t="s">
        <v>2007</v>
      </c>
      <c r="P161" s="3">
        <v>663500</v>
      </c>
      <c r="Q161" s="3" t="s">
        <v>4018</v>
      </c>
      <c r="R161" s="3" t="s">
        <v>2018</v>
      </c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111">
        <v>44422</v>
      </c>
      <c r="B162" s="111" t="s">
        <v>3950</v>
      </c>
      <c r="C162" s="74" t="s">
        <v>4011</v>
      </c>
      <c r="D162" s="74" t="s">
        <v>3262</v>
      </c>
      <c r="E162" s="74"/>
      <c r="F162" s="126" t="s">
        <v>608</v>
      </c>
      <c r="G162" s="74" t="s">
        <v>3930</v>
      </c>
      <c r="H162" s="112" t="s">
        <v>3952</v>
      </c>
      <c r="I162" s="127">
        <v>45390</v>
      </c>
      <c r="J162" s="127">
        <v>45410</v>
      </c>
      <c r="K162" s="112" t="s">
        <v>3953</v>
      </c>
      <c r="L162" s="111">
        <v>270021</v>
      </c>
      <c r="M162" s="151">
        <v>1</v>
      </c>
      <c r="N162" s="3" t="s">
        <v>4017</v>
      </c>
      <c r="O162" s="3" t="s">
        <v>2007</v>
      </c>
      <c r="P162" s="3">
        <v>663500</v>
      </c>
      <c r="Q162" s="3" t="s">
        <v>4018</v>
      </c>
      <c r="R162" s="3" t="s">
        <v>2018</v>
      </c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111">
        <v>44422</v>
      </c>
      <c r="B163" s="111" t="s">
        <v>3950</v>
      </c>
      <c r="C163" s="74" t="s">
        <v>2162</v>
      </c>
      <c r="D163" s="74" t="s">
        <v>4010</v>
      </c>
      <c r="E163" s="74"/>
      <c r="F163" s="126" t="s">
        <v>1438</v>
      </c>
      <c r="G163" s="74" t="s">
        <v>3930</v>
      </c>
      <c r="H163" s="112" t="s">
        <v>3952</v>
      </c>
      <c r="I163" s="127">
        <v>45390</v>
      </c>
      <c r="J163" s="127">
        <v>45410</v>
      </c>
      <c r="K163" s="112" t="s">
        <v>3953</v>
      </c>
      <c r="L163" s="111">
        <v>270021</v>
      </c>
      <c r="M163" s="151">
        <v>3</v>
      </c>
      <c r="N163" s="3" t="s">
        <v>4017</v>
      </c>
      <c r="O163" s="3" t="s">
        <v>2007</v>
      </c>
      <c r="P163" s="3">
        <v>663500</v>
      </c>
      <c r="Q163" s="3" t="s">
        <v>4018</v>
      </c>
      <c r="R163" s="3" t="s">
        <v>2018</v>
      </c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111">
        <v>44422</v>
      </c>
      <c r="B164" s="111" t="s">
        <v>3950</v>
      </c>
      <c r="C164" s="74" t="s">
        <v>2244</v>
      </c>
      <c r="D164" s="74" t="s">
        <v>3951</v>
      </c>
      <c r="E164" s="74"/>
      <c r="F164" s="126" t="s">
        <v>555</v>
      </c>
      <c r="G164" s="74" t="s">
        <v>3930</v>
      </c>
      <c r="H164" s="112" t="s">
        <v>3952</v>
      </c>
      <c r="I164" s="127">
        <v>45390</v>
      </c>
      <c r="J164" s="127">
        <v>45410</v>
      </c>
      <c r="K164" s="112" t="s">
        <v>4053</v>
      </c>
      <c r="L164" s="111">
        <v>270021</v>
      </c>
      <c r="M164" s="151">
        <v>2</v>
      </c>
      <c r="N164" s="3" t="s">
        <v>4017</v>
      </c>
      <c r="O164" s="3" t="s">
        <v>2007</v>
      </c>
      <c r="P164" s="3">
        <v>663500</v>
      </c>
      <c r="Q164" s="3" t="s">
        <v>4018</v>
      </c>
      <c r="R164" s="3" t="s">
        <v>2018</v>
      </c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111">
        <v>44422</v>
      </c>
      <c r="B165" s="111" t="s">
        <v>3950</v>
      </c>
      <c r="C165" s="74" t="s">
        <v>950</v>
      </c>
      <c r="D165" s="74" t="s">
        <v>3999</v>
      </c>
      <c r="E165" s="74"/>
      <c r="F165" s="126" t="s">
        <v>957</v>
      </c>
      <c r="G165" s="74" t="s">
        <v>3930</v>
      </c>
      <c r="H165" s="112" t="s">
        <v>3952</v>
      </c>
      <c r="I165" s="127">
        <v>45390</v>
      </c>
      <c r="J165" s="127">
        <v>45410</v>
      </c>
      <c r="K165" s="112" t="s">
        <v>3964</v>
      </c>
      <c r="L165" s="111">
        <v>270021</v>
      </c>
      <c r="M165" s="151">
        <v>4</v>
      </c>
      <c r="N165" s="3" t="s">
        <v>4017</v>
      </c>
      <c r="O165" s="3" t="s">
        <v>2007</v>
      </c>
      <c r="P165" s="3">
        <v>663500</v>
      </c>
      <c r="Q165" s="3" t="s">
        <v>4018</v>
      </c>
      <c r="R165" s="3" t="s">
        <v>2018</v>
      </c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111">
        <v>44422</v>
      </c>
      <c r="B166" s="111" t="s">
        <v>3950</v>
      </c>
      <c r="C166" s="74" t="s">
        <v>2303</v>
      </c>
      <c r="D166" s="74" t="s">
        <v>4009</v>
      </c>
      <c r="E166" s="74"/>
      <c r="F166" s="126" t="s">
        <v>1326</v>
      </c>
      <c r="G166" s="74" t="s">
        <v>3930</v>
      </c>
      <c r="H166" s="112" t="s">
        <v>3952</v>
      </c>
      <c r="I166" s="127">
        <v>45390</v>
      </c>
      <c r="J166" s="127">
        <v>45410</v>
      </c>
      <c r="K166" s="112" t="s">
        <v>3978</v>
      </c>
      <c r="L166" s="111">
        <v>270021</v>
      </c>
      <c r="M166" s="151">
        <v>8</v>
      </c>
      <c r="N166" s="3" t="s">
        <v>4017</v>
      </c>
      <c r="O166" s="3" t="s">
        <v>2007</v>
      </c>
      <c r="P166" s="3">
        <v>663500</v>
      </c>
      <c r="Q166" s="3" t="s">
        <v>4018</v>
      </c>
      <c r="R166" s="3" t="s">
        <v>2018</v>
      </c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111">
        <v>44422</v>
      </c>
      <c r="B167" s="111" t="s">
        <v>3950</v>
      </c>
      <c r="C167" s="74" t="s">
        <v>2658</v>
      </c>
      <c r="D167" s="74" t="s">
        <v>3977</v>
      </c>
      <c r="E167" s="74"/>
      <c r="F167" s="126" t="s">
        <v>934</v>
      </c>
      <c r="G167" s="74" t="s">
        <v>3930</v>
      </c>
      <c r="H167" s="112" t="s">
        <v>3952</v>
      </c>
      <c r="I167" s="127">
        <v>45390</v>
      </c>
      <c r="J167" s="127">
        <v>45410</v>
      </c>
      <c r="K167" s="112" t="s">
        <v>3978</v>
      </c>
      <c r="L167" s="111">
        <v>270021</v>
      </c>
      <c r="M167" s="151">
        <v>3</v>
      </c>
      <c r="N167" s="3" t="s">
        <v>4017</v>
      </c>
      <c r="O167" s="3" t="s">
        <v>2007</v>
      </c>
      <c r="P167" s="3">
        <v>663500</v>
      </c>
      <c r="Q167" s="3" t="s">
        <v>4018</v>
      </c>
      <c r="R167" s="3" t="s">
        <v>2018</v>
      </c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111">
        <v>44422</v>
      </c>
      <c r="B168" s="111" t="s">
        <v>3950</v>
      </c>
      <c r="C168" s="74" t="s">
        <v>2400</v>
      </c>
      <c r="D168" s="74" t="s">
        <v>4007</v>
      </c>
      <c r="E168" s="74"/>
      <c r="F168" s="126" t="s">
        <v>1310</v>
      </c>
      <c r="G168" s="74" t="s">
        <v>3930</v>
      </c>
      <c r="H168" s="112" t="s">
        <v>3952</v>
      </c>
      <c r="I168" s="127">
        <v>45390</v>
      </c>
      <c r="J168" s="127">
        <v>45410</v>
      </c>
      <c r="K168" s="112" t="s">
        <v>3978</v>
      </c>
      <c r="L168" s="111">
        <v>270021</v>
      </c>
      <c r="M168" s="151">
        <v>5</v>
      </c>
      <c r="N168" s="3" t="s">
        <v>4017</v>
      </c>
      <c r="O168" s="3" t="s">
        <v>2007</v>
      </c>
      <c r="P168" s="3">
        <v>663500</v>
      </c>
      <c r="Q168" s="3" t="s">
        <v>4018</v>
      </c>
      <c r="R168" s="3" t="s">
        <v>2018</v>
      </c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111">
        <v>44422</v>
      </c>
      <c r="B169" s="111" t="s">
        <v>3950</v>
      </c>
      <c r="C169" s="74" t="s">
        <v>2303</v>
      </c>
      <c r="D169" s="74" t="s">
        <v>3510</v>
      </c>
      <c r="E169" s="74"/>
      <c r="F169" s="126" t="s">
        <v>1320</v>
      </c>
      <c r="G169" s="74" t="s">
        <v>3930</v>
      </c>
      <c r="H169" s="112" t="s">
        <v>3952</v>
      </c>
      <c r="I169" s="127">
        <v>45390</v>
      </c>
      <c r="J169" s="127">
        <v>45410</v>
      </c>
      <c r="K169" s="112" t="s">
        <v>4054</v>
      </c>
      <c r="L169" s="111">
        <v>270166</v>
      </c>
      <c r="M169" s="151">
        <v>2</v>
      </c>
      <c r="N169" s="3" t="s">
        <v>4017</v>
      </c>
      <c r="O169" s="3" t="s">
        <v>2007</v>
      </c>
      <c r="P169" s="3">
        <v>663500</v>
      </c>
      <c r="Q169" s="3" t="s">
        <v>4018</v>
      </c>
      <c r="R169" s="3" t="s">
        <v>2018</v>
      </c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111">
        <v>44422</v>
      </c>
      <c r="B170" s="111" t="s">
        <v>3950</v>
      </c>
      <c r="C170" s="74" t="s">
        <v>2162</v>
      </c>
      <c r="D170" s="74" t="s">
        <v>4010</v>
      </c>
      <c r="E170" s="74"/>
      <c r="F170" s="126" t="s">
        <v>1438</v>
      </c>
      <c r="G170" s="74" t="s">
        <v>3930</v>
      </c>
      <c r="H170" s="112" t="s">
        <v>3952</v>
      </c>
      <c r="I170" s="127">
        <v>45390</v>
      </c>
      <c r="J170" s="127">
        <v>45410</v>
      </c>
      <c r="K170" s="112" t="s">
        <v>4054</v>
      </c>
      <c r="L170" s="111">
        <v>270166</v>
      </c>
      <c r="M170" s="151">
        <v>1</v>
      </c>
      <c r="N170" s="3" t="s">
        <v>4017</v>
      </c>
      <c r="O170" s="3" t="s">
        <v>2007</v>
      </c>
      <c r="P170" s="3">
        <v>663500</v>
      </c>
      <c r="Q170" s="3" t="s">
        <v>4018</v>
      </c>
      <c r="R170" s="3" t="s">
        <v>2018</v>
      </c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111">
        <v>44422</v>
      </c>
      <c r="B171" s="111" t="s">
        <v>3950</v>
      </c>
      <c r="C171" s="74" t="s">
        <v>2244</v>
      </c>
      <c r="D171" s="74" t="s">
        <v>3951</v>
      </c>
      <c r="E171" s="74"/>
      <c r="F171" s="126" t="s">
        <v>555</v>
      </c>
      <c r="G171" s="74" t="s">
        <v>3930</v>
      </c>
      <c r="H171" s="112" t="s">
        <v>3952</v>
      </c>
      <c r="I171" s="127">
        <v>45390</v>
      </c>
      <c r="J171" s="127">
        <v>45410</v>
      </c>
      <c r="K171" s="112" t="s">
        <v>4055</v>
      </c>
      <c r="L171" s="111">
        <v>270166</v>
      </c>
      <c r="M171" s="151">
        <v>1</v>
      </c>
      <c r="N171" s="3" t="s">
        <v>4017</v>
      </c>
      <c r="O171" s="3" t="s">
        <v>2007</v>
      </c>
      <c r="P171" s="3">
        <v>663500</v>
      </c>
      <c r="Q171" s="3" t="s">
        <v>4018</v>
      </c>
      <c r="R171" s="3" t="s">
        <v>2018</v>
      </c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111">
        <v>44422</v>
      </c>
      <c r="B172" s="111" t="s">
        <v>3950</v>
      </c>
      <c r="C172" s="74" t="s">
        <v>2658</v>
      </c>
      <c r="D172" s="74" t="s">
        <v>3977</v>
      </c>
      <c r="E172" s="74"/>
      <c r="F172" s="126" t="s">
        <v>934</v>
      </c>
      <c r="G172" s="74" t="s">
        <v>3930</v>
      </c>
      <c r="H172" s="112" t="s">
        <v>3952</v>
      </c>
      <c r="I172" s="127">
        <v>45390</v>
      </c>
      <c r="J172" s="127">
        <v>45410</v>
      </c>
      <c r="K172" s="112" t="s">
        <v>3959</v>
      </c>
      <c r="L172" s="111">
        <v>270166</v>
      </c>
      <c r="M172" s="151">
        <v>1</v>
      </c>
      <c r="N172" s="3" t="s">
        <v>4017</v>
      </c>
      <c r="O172" s="3" t="s">
        <v>2007</v>
      </c>
      <c r="P172" s="3">
        <v>663500</v>
      </c>
      <c r="Q172" s="3" t="s">
        <v>4018</v>
      </c>
      <c r="R172" s="3" t="s">
        <v>2018</v>
      </c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111">
        <v>44422</v>
      </c>
      <c r="B173" s="111" t="s">
        <v>3950</v>
      </c>
      <c r="C173" s="74" t="s">
        <v>2400</v>
      </c>
      <c r="D173" s="74" t="s">
        <v>4007</v>
      </c>
      <c r="E173" s="74"/>
      <c r="F173" s="126" t="s">
        <v>1310</v>
      </c>
      <c r="G173" s="74" t="s">
        <v>3930</v>
      </c>
      <c r="H173" s="112" t="s">
        <v>3952</v>
      </c>
      <c r="I173" s="127">
        <v>45390</v>
      </c>
      <c r="J173" s="127">
        <v>45410</v>
      </c>
      <c r="K173" s="112" t="s">
        <v>3959</v>
      </c>
      <c r="L173" s="111">
        <v>270166</v>
      </c>
      <c r="M173" s="151">
        <v>5</v>
      </c>
      <c r="N173" s="3" t="s">
        <v>4017</v>
      </c>
      <c r="O173" s="3" t="s">
        <v>2007</v>
      </c>
      <c r="P173" s="3">
        <v>663500</v>
      </c>
      <c r="Q173" s="3" t="s">
        <v>4018</v>
      </c>
      <c r="R173" s="3" t="s">
        <v>2018</v>
      </c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111">
        <v>44422</v>
      </c>
      <c r="B174" s="111" t="s">
        <v>3950</v>
      </c>
      <c r="C174" s="74" t="s">
        <v>3967</v>
      </c>
      <c r="D174" s="74" t="s">
        <v>3968</v>
      </c>
      <c r="E174" s="74"/>
      <c r="F174" s="126" t="s">
        <v>695</v>
      </c>
      <c r="G174" s="74" t="s">
        <v>3930</v>
      </c>
      <c r="H174" s="112" t="s">
        <v>3955</v>
      </c>
      <c r="I174" s="127">
        <v>45403</v>
      </c>
      <c r="J174" s="127">
        <v>45423</v>
      </c>
      <c r="K174" s="112" t="s">
        <v>4056</v>
      </c>
      <c r="L174" s="111">
        <v>271062</v>
      </c>
      <c r="M174" s="151">
        <v>1</v>
      </c>
      <c r="N174" s="3" t="s">
        <v>4017</v>
      </c>
      <c r="O174" s="3" t="s">
        <v>2007</v>
      </c>
      <c r="P174" s="3">
        <v>663500</v>
      </c>
      <c r="Q174" s="3" t="s">
        <v>4018</v>
      </c>
      <c r="R174" s="3" t="s">
        <v>2018</v>
      </c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111">
        <v>44422</v>
      </c>
      <c r="B175" s="111" t="s">
        <v>3950</v>
      </c>
      <c r="C175" s="74" t="s">
        <v>3988</v>
      </c>
      <c r="D175" s="74" t="s">
        <v>3989</v>
      </c>
      <c r="E175" s="74"/>
      <c r="F175" s="126" t="s">
        <v>718</v>
      </c>
      <c r="G175" s="74" t="s">
        <v>3930</v>
      </c>
      <c r="H175" s="112" t="s">
        <v>3955</v>
      </c>
      <c r="I175" s="127">
        <v>45403</v>
      </c>
      <c r="J175" s="127">
        <v>45423</v>
      </c>
      <c r="K175" s="112" t="s">
        <v>4056</v>
      </c>
      <c r="L175" s="111">
        <v>271062</v>
      </c>
      <c r="M175" s="151">
        <v>8</v>
      </c>
      <c r="N175" s="3" t="s">
        <v>4017</v>
      </c>
      <c r="O175" s="3" t="s">
        <v>2007</v>
      </c>
      <c r="P175" s="3">
        <v>663500</v>
      </c>
      <c r="Q175" s="3" t="s">
        <v>4018</v>
      </c>
      <c r="R175" s="3" t="s">
        <v>2018</v>
      </c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111">
        <v>44422</v>
      </c>
      <c r="B176" s="111" t="s">
        <v>3950</v>
      </c>
      <c r="C176" s="74" t="s">
        <v>3988</v>
      </c>
      <c r="D176" s="74" t="s">
        <v>3989</v>
      </c>
      <c r="E176" s="74"/>
      <c r="F176" s="126" t="s">
        <v>723</v>
      </c>
      <c r="G176" s="74" t="s">
        <v>3930</v>
      </c>
      <c r="H176" s="112" t="s">
        <v>3955</v>
      </c>
      <c r="I176" s="127">
        <v>45403</v>
      </c>
      <c r="J176" s="127">
        <v>45423</v>
      </c>
      <c r="K176" s="112" t="s">
        <v>4056</v>
      </c>
      <c r="L176" s="111">
        <v>271062</v>
      </c>
      <c r="M176" s="151">
        <v>1</v>
      </c>
      <c r="N176" s="3" t="s">
        <v>4017</v>
      </c>
      <c r="O176" s="3" t="s">
        <v>2007</v>
      </c>
      <c r="P176" s="3">
        <v>663500</v>
      </c>
      <c r="Q176" s="3" t="s">
        <v>4018</v>
      </c>
      <c r="R176" s="3" t="s">
        <v>2018</v>
      </c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111">
        <v>44422</v>
      </c>
      <c r="B177" s="111" t="s">
        <v>3950</v>
      </c>
      <c r="C177" s="74" t="s">
        <v>3967</v>
      </c>
      <c r="D177" s="74" t="s">
        <v>3968</v>
      </c>
      <c r="E177" s="74"/>
      <c r="F177" s="126" t="s">
        <v>697</v>
      </c>
      <c r="G177" s="74" t="s">
        <v>3930</v>
      </c>
      <c r="H177" s="112" t="s">
        <v>3955</v>
      </c>
      <c r="I177" s="127">
        <v>45403</v>
      </c>
      <c r="J177" s="127">
        <v>45423</v>
      </c>
      <c r="K177" s="112" t="s">
        <v>4056</v>
      </c>
      <c r="L177" s="111">
        <v>271062</v>
      </c>
      <c r="M177" s="151">
        <v>9</v>
      </c>
      <c r="N177" s="3" t="s">
        <v>4017</v>
      </c>
      <c r="O177" s="3" t="s">
        <v>2007</v>
      </c>
      <c r="P177" s="3">
        <v>663500</v>
      </c>
      <c r="Q177" s="3" t="s">
        <v>4018</v>
      </c>
      <c r="R177" s="3" t="s">
        <v>2018</v>
      </c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111">
        <v>44422</v>
      </c>
      <c r="B178" s="111" t="s">
        <v>3950</v>
      </c>
      <c r="C178" s="74" t="s">
        <v>4012</v>
      </c>
      <c r="D178" s="74" t="s">
        <v>4013</v>
      </c>
      <c r="E178" s="74"/>
      <c r="F178" s="126" t="s">
        <v>1464</v>
      </c>
      <c r="G178" s="74" t="s">
        <v>3930</v>
      </c>
      <c r="H178" s="112" t="s">
        <v>3955</v>
      </c>
      <c r="I178" s="127">
        <v>45403</v>
      </c>
      <c r="J178" s="127">
        <v>45423</v>
      </c>
      <c r="K178" s="112" t="s">
        <v>4056</v>
      </c>
      <c r="L178" s="111">
        <v>271062</v>
      </c>
      <c r="M178" s="151">
        <v>3</v>
      </c>
      <c r="N178" s="3" t="s">
        <v>4017</v>
      </c>
      <c r="O178" s="3" t="s">
        <v>2007</v>
      </c>
      <c r="P178" s="3">
        <v>663500</v>
      </c>
      <c r="Q178" s="3" t="s">
        <v>4018</v>
      </c>
      <c r="R178" s="3" t="s">
        <v>2018</v>
      </c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111">
        <v>44422</v>
      </c>
      <c r="B179" s="111" t="s">
        <v>3950</v>
      </c>
      <c r="C179" s="74" t="s">
        <v>3988</v>
      </c>
      <c r="D179" s="74" t="s">
        <v>4057</v>
      </c>
      <c r="E179" s="74"/>
      <c r="F179" s="126" t="s">
        <v>4058</v>
      </c>
      <c r="G179" s="74" t="s">
        <v>3930</v>
      </c>
      <c r="H179" s="112" t="s">
        <v>3955</v>
      </c>
      <c r="I179" s="127">
        <v>45403</v>
      </c>
      <c r="J179" s="127">
        <v>45423</v>
      </c>
      <c r="K179" s="112" t="s">
        <v>4056</v>
      </c>
      <c r="L179" s="111">
        <v>271062</v>
      </c>
      <c r="M179" s="151">
        <v>4</v>
      </c>
      <c r="N179" s="3" t="s">
        <v>4017</v>
      </c>
      <c r="O179" s="3" t="s">
        <v>2007</v>
      </c>
      <c r="P179" s="3">
        <v>663500</v>
      </c>
      <c r="Q179" s="3" t="s">
        <v>4018</v>
      </c>
      <c r="R179" s="3" t="s">
        <v>2018</v>
      </c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111">
        <v>44422</v>
      </c>
      <c r="B180" s="111" t="s">
        <v>3950</v>
      </c>
      <c r="C180" s="74" t="s">
        <v>4011</v>
      </c>
      <c r="D180" s="74" t="s">
        <v>3262</v>
      </c>
      <c r="E180" s="74"/>
      <c r="F180" s="126" t="s">
        <v>610</v>
      </c>
      <c r="G180" s="74" t="s">
        <v>3930</v>
      </c>
      <c r="H180" s="112" t="s">
        <v>3955</v>
      </c>
      <c r="I180" s="127">
        <v>45403</v>
      </c>
      <c r="J180" s="127">
        <v>45423</v>
      </c>
      <c r="K180" s="112" t="s">
        <v>4056</v>
      </c>
      <c r="L180" s="111">
        <v>271062</v>
      </c>
      <c r="M180" s="151">
        <v>1</v>
      </c>
      <c r="N180" s="3" t="s">
        <v>4017</v>
      </c>
      <c r="O180" s="3" t="s">
        <v>2007</v>
      </c>
      <c r="P180" s="3">
        <v>663500</v>
      </c>
      <c r="Q180" s="3" t="s">
        <v>4018</v>
      </c>
      <c r="R180" s="3" t="s">
        <v>2018</v>
      </c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111">
        <v>44422</v>
      </c>
      <c r="B181" s="111" t="s">
        <v>3950</v>
      </c>
      <c r="C181" s="74" t="s">
        <v>2244</v>
      </c>
      <c r="D181" s="74" t="s">
        <v>3951</v>
      </c>
      <c r="E181" s="74"/>
      <c r="F181" s="126" t="s">
        <v>551</v>
      </c>
      <c r="G181" s="74" t="s">
        <v>3930</v>
      </c>
      <c r="H181" s="112" t="s">
        <v>3955</v>
      </c>
      <c r="I181" s="127">
        <v>45403</v>
      </c>
      <c r="J181" s="127">
        <v>45423</v>
      </c>
      <c r="K181" s="112" t="s">
        <v>4056</v>
      </c>
      <c r="L181" s="111">
        <v>271062</v>
      </c>
      <c r="M181" s="151">
        <v>22</v>
      </c>
      <c r="N181" s="3" t="s">
        <v>4017</v>
      </c>
      <c r="O181" s="3" t="s">
        <v>2007</v>
      </c>
      <c r="P181" s="3">
        <v>663500</v>
      </c>
      <c r="Q181" s="3" t="s">
        <v>4018</v>
      </c>
      <c r="R181" s="3" t="s">
        <v>2018</v>
      </c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111">
        <v>44422</v>
      </c>
      <c r="B182" s="111" t="s">
        <v>3950</v>
      </c>
      <c r="C182" s="74" t="s">
        <v>950</v>
      </c>
      <c r="D182" s="74" t="s">
        <v>3999</v>
      </c>
      <c r="E182" s="74"/>
      <c r="F182" s="126" t="s">
        <v>957</v>
      </c>
      <c r="G182" s="74" t="s">
        <v>3930</v>
      </c>
      <c r="H182" s="112" t="s">
        <v>3955</v>
      </c>
      <c r="I182" s="127">
        <v>45403</v>
      </c>
      <c r="J182" s="127">
        <v>45423</v>
      </c>
      <c r="K182" s="112" t="s">
        <v>4056</v>
      </c>
      <c r="L182" s="111">
        <v>271062</v>
      </c>
      <c r="M182" s="151">
        <v>1</v>
      </c>
      <c r="N182" s="3" t="s">
        <v>4017</v>
      </c>
      <c r="O182" s="3" t="s">
        <v>2007</v>
      </c>
      <c r="P182" s="3">
        <v>663500</v>
      </c>
      <c r="Q182" s="3" t="s">
        <v>4018</v>
      </c>
      <c r="R182" s="3" t="s">
        <v>2018</v>
      </c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111">
        <v>44422</v>
      </c>
      <c r="B183" s="111" t="s">
        <v>3950</v>
      </c>
      <c r="C183" s="74" t="s">
        <v>950</v>
      </c>
      <c r="D183" s="74" t="s">
        <v>3999</v>
      </c>
      <c r="E183" s="74"/>
      <c r="F183" s="126" t="s">
        <v>4059</v>
      </c>
      <c r="G183" s="74" t="s">
        <v>3930</v>
      </c>
      <c r="H183" s="112" t="s">
        <v>3955</v>
      </c>
      <c r="I183" s="127">
        <v>45403</v>
      </c>
      <c r="J183" s="127">
        <v>45423</v>
      </c>
      <c r="K183" s="112" t="s">
        <v>4056</v>
      </c>
      <c r="L183" s="111">
        <v>271062</v>
      </c>
      <c r="M183" s="151">
        <v>2</v>
      </c>
      <c r="N183" s="3" t="s">
        <v>4017</v>
      </c>
      <c r="O183" s="3" t="s">
        <v>2007</v>
      </c>
      <c r="P183" s="3">
        <v>663500</v>
      </c>
      <c r="Q183" s="3" t="s">
        <v>4018</v>
      </c>
      <c r="R183" s="3" t="s">
        <v>2018</v>
      </c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111">
        <v>44422</v>
      </c>
      <c r="B184" s="111" t="s">
        <v>3950</v>
      </c>
      <c r="C184" s="74" t="s">
        <v>3980</v>
      </c>
      <c r="D184" s="74" t="s">
        <v>4060</v>
      </c>
      <c r="E184" s="74"/>
      <c r="F184" s="126" t="s">
        <v>1521</v>
      </c>
      <c r="G184" s="74" t="s">
        <v>3930</v>
      </c>
      <c r="H184" s="112" t="s">
        <v>3955</v>
      </c>
      <c r="I184" s="127">
        <v>45403</v>
      </c>
      <c r="J184" s="127">
        <v>45423</v>
      </c>
      <c r="K184" s="112" t="s">
        <v>4056</v>
      </c>
      <c r="L184" s="111">
        <v>271062</v>
      </c>
      <c r="M184" s="151">
        <v>2</v>
      </c>
      <c r="N184" s="3" t="s">
        <v>4017</v>
      </c>
      <c r="O184" s="3" t="s">
        <v>2007</v>
      </c>
      <c r="P184" s="3">
        <v>663500</v>
      </c>
      <c r="Q184" s="3" t="s">
        <v>4018</v>
      </c>
      <c r="R184" s="3" t="s">
        <v>2018</v>
      </c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111">
        <v>44422</v>
      </c>
      <c r="B185" s="111" t="s">
        <v>3950</v>
      </c>
      <c r="C185" s="74" t="s">
        <v>4061</v>
      </c>
      <c r="D185" s="74" t="s">
        <v>4062</v>
      </c>
      <c r="E185" s="74"/>
      <c r="F185" s="126" t="s">
        <v>613</v>
      </c>
      <c r="G185" s="74" t="s">
        <v>3930</v>
      </c>
      <c r="H185" s="112" t="s">
        <v>3955</v>
      </c>
      <c r="I185" s="127">
        <v>45403</v>
      </c>
      <c r="J185" s="127">
        <v>45423</v>
      </c>
      <c r="K185" s="112" t="s">
        <v>4056</v>
      </c>
      <c r="L185" s="111">
        <v>271062</v>
      </c>
      <c r="M185" s="151">
        <v>2</v>
      </c>
      <c r="N185" s="3" t="s">
        <v>4017</v>
      </c>
      <c r="O185" s="3" t="s">
        <v>2007</v>
      </c>
      <c r="P185" s="3">
        <v>663500</v>
      </c>
      <c r="Q185" s="3" t="s">
        <v>4018</v>
      </c>
      <c r="R185" s="3" t="s">
        <v>2018</v>
      </c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111">
        <v>44422</v>
      </c>
      <c r="B186" s="111" t="s">
        <v>3950</v>
      </c>
      <c r="C186" s="74" t="s">
        <v>4061</v>
      </c>
      <c r="D186" s="74" t="s">
        <v>4062</v>
      </c>
      <c r="E186" s="74"/>
      <c r="F186" s="126" t="s">
        <v>4063</v>
      </c>
      <c r="G186" s="74" t="s">
        <v>3930</v>
      </c>
      <c r="H186" s="112" t="s">
        <v>3955</v>
      </c>
      <c r="I186" s="127">
        <v>45403</v>
      </c>
      <c r="J186" s="127">
        <v>45423</v>
      </c>
      <c r="K186" s="112" t="s">
        <v>4056</v>
      </c>
      <c r="L186" s="111">
        <v>271062</v>
      </c>
      <c r="M186" s="151">
        <v>1</v>
      </c>
      <c r="N186" s="3" t="s">
        <v>4017</v>
      </c>
      <c r="O186" s="3" t="s">
        <v>2007</v>
      </c>
      <c r="P186" s="3">
        <v>663500</v>
      </c>
      <c r="Q186" s="3" t="s">
        <v>4018</v>
      </c>
      <c r="R186" s="3" t="s">
        <v>2018</v>
      </c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111">
        <v>44422</v>
      </c>
      <c r="B187" s="111" t="s">
        <v>3950</v>
      </c>
      <c r="C187" s="74" t="s">
        <v>2277</v>
      </c>
      <c r="D187" s="74" t="s">
        <v>4064</v>
      </c>
      <c r="E187" s="74"/>
      <c r="F187" s="123" t="s">
        <v>4065</v>
      </c>
      <c r="G187" s="74" t="s">
        <v>3930</v>
      </c>
      <c r="H187" s="112" t="s">
        <v>3955</v>
      </c>
      <c r="I187" s="127">
        <v>45413</v>
      </c>
      <c r="J187" s="127">
        <v>45443</v>
      </c>
      <c r="K187" s="112" t="s">
        <v>4001</v>
      </c>
      <c r="L187" s="111" t="s">
        <v>4066</v>
      </c>
      <c r="M187" s="151">
        <v>300</v>
      </c>
      <c r="N187" s="3" t="s">
        <v>4017</v>
      </c>
      <c r="O187" s="3" t="s">
        <v>2007</v>
      </c>
      <c r="P187" s="3">
        <v>663500</v>
      </c>
      <c r="Q187" s="3" t="s">
        <v>4018</v>
      </c>
      <c r="R187" s="3" t="s">
        <v>2018</v>
      </c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128">
        <v>44422</v>
      </c>
      <c r="B188" s="128" t="s">
        <v>3950</v>
      </c>
      <c r="C188" s="74" t="s">
        <v>4012</v>
      </c>
      <c r="D188" s="74" t="s">
        <v>4013</v>
      </c>
      <c r="E188" s="74"/>
      <c r="F188" s="126" t="s">
        <v>1464</v>
      </c>
      <c r="G188" s="74" t="s">
        <v>3930</v>
      </c>
      <c r="H188" s="112" t="s">
        <v>3952</v>
      </c>
      <c r="I188" s="127">
        <v>45411</v>
      </c>
      <c r="J188" s="127">
        <v>45438</v>
      </c>
      <c r="K188" s="112" t="s">
        <v>3953</v>
      </c>
      <c r="L188" s="111">
        <v>271361</v>
      </c>
      <c r="M188" s="151">
        <v>4</v>
      </c>
      <c r="N188" s="3" t="s">
        <v>4017</v>
      </c>
      <c r="O188" s="3" t="s">
        <v>2007</v>
      </c>
      <c r="P188" s="3">
        <v>663500</v>
      </c>
      <c r="Q188" s="3" t="s">
        <v>4018</v>
      </c>
      <c r="R188" s="3" t="s">
        <v>2018</v>
      </c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128">
        <v>44422</v>
      </c>
      <c r="B189" s="128" t="s">
        <v>3950</v>
      </c>
      <c r="C189" s="74" t="s">
        <v>4011</v>
      </c>
      <c r="D189" s="74" t="s">
        <v>3262</v>
      </c>
      <c r="E189" s="74"/>
      <c r="F189" s="126" t="s">
        <v>608</v>
      </c>
      <c r="G189" s="74" t="s">
        <v>3930</v>
      </c>
      <c r="H189" s="112" t="s">
        <v>3952</v>
      </c>
      <c r="I189" s="127">
        <v>45411</v>
      </c>
      <c r="J189" s="127">
        <v>45438</v>
      </c>
      <c r="K189" s="112" t="s">
        <v>3953</v>
      </c>
      <c r="L189" s="111">
        <v>271361</v>
      </c>
      <c r="M189" s="151">
        <v>1</v>
      </c>
      <c r="N189" s="3" t="s">
        <v>4017</v>
      </c>
      <c r="O189" s="3" t="s">
        <v>2007</v>
      </c>
      <c r="P189" s="3">
        <v>663500</v>
      </c>
      <c r="Q189" s="3" t="s">
        <v>4018</v>
      </c>
      <c r="R189" s="3" t="s">
        <v>2018</v>
      </c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128">
        <v>44422</v>
      </c>
      <c r="B190" s="128" t="s">
        <v>3950</v>
      </c>
      <c r="C190" s="74" t="s">
        <v>4011</v>
      </c>
      <c r="D190" s="74" t="s">
        <v>3262</v>
      </c>
      <c r="E190" s="74"/>
      <c r="F190" s="126" t="s">
        <v>608</v>
      </c>
      <c r="G190" s="74" t="s">
        <v>3930</v>
      </c>
      <c r="H190" s="112" t="s">
        <v>3952</v>
      </c>
      <c r="I190" s="127">
        <v>45411</v>
      </c>
      <c r="J190" s="127">
        <v>45438</v>
      </c>
      <c r="K190" s="112" t="s">
        <v>4054</v>
      </c>
      <c r="L190" s="111">
        <v>271462</v>
      </c>
      <c r="M190" s="151">
        <v>1</v>
      </c>
      <c r="N190" s="3" t="s">
        <v>4017</v>
      </c>
      <c r="O190" s="3" t="s">
        <v>2007</v>
      </c>
      <c r="P190" s="3">
        <v>663500</v>
      </c>
      <c r="Q190" s="3" t="s">
        <v>4018</v>
      </c>
      <c r="R190" s="3" t="s">
        <v>2018</v>
      </c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128">
        <v>44422</v>
      </c>
      <c r="B191" s="128" t="s">
        <v>3950</v>
      </c>
      <c r="C191" s="74" t="s">
        <v>2162</v>
      </c>
      <c r="D191" s="74" t="s">
        <v>4010</v>
      </c>
      <c r="E191" s="74"/>
      <c r="F191" s="126" t="s">
        <v>1438</v>
      </c>
      <c r="G191" s="74" t="s">
        <v>3930</v>
      </c>
      <c r="H191" s="112" t="s">
        <v>3952</v>
      </c>
      <c r="I191" s="127">
        <v>45411</v>
      </c>
      <c r="J191" s="127">
        <v>45438</v>
      </c>
      <c r="K191" s="112" t="s">
        <v>3953</v>
      </c>
      <c r="L191" s="111">
        <v>271361</v>
      </c>
      <c r="M191" s="151">
        <v>5</v>
      </c>
      <c r="N191" s="3" t="s">
        <v>4017</v>
      </c>
      <c r="O191" s="3" t="s">
        <v>2007</v>
      </c>
      <c r="P191" s="3">
        <v>663500</v>
      </c>
      <c r="Q191" s="3" t="s">
        <v>4018</v>
      </c>
      <c r="R191" s="3" t="s">
        <v>2018</v>
      </c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128">
        <v>44422</v>
      </c>
      <c r="B192" s="128" t="s">
        <v>3950</v>
      </c>
      <c r="C192" s="74" t="s">
        <v>2303</v>
      </c>
      <c r="D192" s="74" t="s">
        <v>3510</v>
      </c>
      <c r="E192" s="74"/>
      <c r="F192" s="126" t="s">
        <v>1320</v>
      </c>
      <c r="G192" s="74" t="s">
        <v>3930</v>
      </c>
      <c r="H192" s="112" t="s">
        <v>3952</v>
      </c>
      <c r="I192" s="127">
        <v>45411</v>
      </c>
      <c r="J192" s="127">
        <v>45438</v>
      </c>
      <c r="K192" s="112" t="s">
        <v>3953</v>
      </c>
      <c r="L192" s="111">
        <v>271361</v>
      </c>
      <c r="M192" s="151">
        <v>1</v>
      </c>
      <c r="N192" s="3" t="s">
        <v>4017</v>
      </c>
      <c r="O192" s="3" t="s">
        <v>2007</v>
      </c>
      <c r="P192" s="3">
        <v>663500</v>
      </c>
      <c r="Q192" s="3" t="s">
        <v>4018</v>
      </c>
      <c r="R192" s="3" t="s">
        <v>2018</v>
      </c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128">
        <v>44422</v>
      </c>
      <c r="B193" s="128" t="s">
        <v>3950</v>
      </c>
      <c r="C193" s="74" t="s">
        <v>2303</v>
      </c>
      <c r="D193" s="74" t="s">
        <v>4009</v>
      </c>
      <c r="E193" s="74"/>
      <c r="F193" s="126" t="s">
        <v>1326</v>
      </c>
      <c r="G193" s="74" t="s">
        <v>3930</v>
      </c>
      <c r="H193" s="112" t="s">
        <v>3952</v>
      </c>
      <c r="I193" s="127">
        <v>45411</v>
      </c>
      <c r="J193" s="127">
        <v>45438</v>
      </c>
      <c r="K193" s="112" t="s">
        <v>3978</v>
      </c>
      <c r="L193" s="111">
        <v>271361</v>
      </c>
      <c r="M193" s="151">
        <v>5</v>
      </c>
      <c r="N193" s="3" t="s">
        <v>4017</v>
      </c>
      <c r="O193" s="3" t="s">
        <v>2007</v>
      </c>
      <c r="P193" s="3">
        <v>663500</v>
      </c>
      <c r="Q193" s="3" t="s">
        <v>4018</v>
      </c>
      <c r="R193" s="3" t="s">
        <v>2018</v>
      </c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128">
        <v>44422</v>
      </c>
      <c r="B194" s="128" t="s">
        <v>3950</v>
      </c>
      <c r="C194" s="74" t="s">
        <v>2400</v>
      </c>
      <c r="D194" s="74" t="s">
        <v>4007</v>
      </c>
      <c r="E194" s="74"/>
      <c r="F194" s="126" t="s">
        <v>1310</v>
      </c>
      <c r="G194" s="74" t="s">
        <v>3930</v>
      </c>
      <c r="H194" s="112" t="s">
        <v>3952</v>
      </c>
      <c r="I194" s="127">
        <v>45411</v>
      </c>
      <c r="J194" s="127">
        <v>45438</v>
      </c>
      <c r="K194" s="112" t="s">
        <v>3978</v>
      </c>
      <c r="L194" s="111">
        <v>271361</v>
      </c>
      <c r="M194" s="151">
        <v>6</v>
      </c>
      <c r="N194" s="3" t="s">
        <v>4017</v>
      </c>
      <c r="O194" s="3" t="s">
        <v>2007</v>
      </c>
      <c r="P194" s="3">
        <v>663500</v>
      </c>
      <c r="Q194" s="3" t="s">
        <v>4018</v>
      </c>
      <c r="R194" s="3" t="s">
        <v>2018</v>
      </c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128">
        <v>44422</v>
      </c>
      <c r="B195" s="128" t="s">
        <v>3950</v>
      </c>
      <c r="C195" s="74" t="s">
        <v>2400</v>
      </c>
      <c r="D195" s="74" t="s">
        <v>4007</v>
      </c>
      <c r="E195" s="74"/>
      <c r="F195" s="126" t="s">
        <v>1310</v>
      </c>
      <c r="G195" s="74" t="s">
        <v>3930</v>
      </c>
      <c r="H195" s="112" t="s">
        <v>3952</v>
      </c>
      <c r="I195" s="127">
        <v>45411</v>
      </c>
      <c r="J195" s="127">
        <v>45438</v>
      </c>
      <c r="K195" s="112" t="s">
        <v>3959</v>
      </c>
      <c r="L195" s="111">
        <v>271462</v>
      </c>
      <c r="M195" s="151">
        <v>3</v>
      </c>
      <c r="N195" s="3" t="s">
        <v>4017</v>
      </c>
      <c r="O195" s="3" t="s">
        <v>2007</v>
      </c>
      <c r="P195" s="3">
        <v>663500</v>
      </c>
      <c r="Q195" s="3" t="s">
        <v>4018</v>
      </c>
      <c r="R195" s="3" t="s">
        <v>2018</v>
      </c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128">
        <v>44422</v>
      </c>
      <c r="B196" s="128" t="s">
        <v>3950</v>
      </c>
      <c r="C196" s="74" t="s">
        <v>950</v>
      </c>
      <c r="D196" s="74" t="s">
        <v>3999</v>
      </c>
      <c r="E196" s="74"/>
      <c r="F196" s="126" t="s">
        <v>957</v>
      </c>
      <c r="G196" s="74" t="s">
        <v>3930</v>
      </c>
      <c r="H196" s="112" t="s">
        <v>3952</v>
      </c>
      <c r="I196" s="127">
        <v>45411</v>
      </c>
      <c r="J196" s="127">
        <v>45438</v>
      </c>
      <c r="K196" s="112" t="s">
        <v>3964</v>
      </c>
      <c r="L196" s="111">
        <v>271361</v>
      </c>
      <c r="M196" s="151">
        <v>4</v>
      </c>
      <c r="N196" s="3" t="s">
        <v>4017</v>
      </c>
      <c r="O196" s="3" t="s">
        <v>2007</v>
      </c>
      <c r="P196" s="3">
        <v>663500</v>
      </c>
      <c r="Q196" s="3" t="s">
        <v>4018</v>
      </c>
      <c r="R196" s="3" t="s">
        <v>2018</v>
      </c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128">
        <v>44422</v>
      </c>
      <c r="B197" s="128" t="s">
        <v>3950</v>
      </c>
      <c r="C197" s="74" t="s">
        <v>3980</v>
      </c>
      <c r="D197" s="74" t="s">
        <v>3576</v>
      </c>
      <c r="E197" s="74"/>
      <c r="F197" s="126" t="s">
        <v>1519</v>
      </c>
      <c r="G197" s="74" t="s">
        <v>3930</v>
      </c>
      <c r="H197" s="112" t="s">
        <v>3952</v>
      </c>
      <c r="I197" s="127">
        <v>45411</v>
      </c>
      <c r="J197" s="127">
        <v>45438</v>
      </c>
      <c r="K197" s="112" t="s">
        <v>3953</v>
      </c>
      <c r="L197" s="111">
        <v>271361</v>
      </c>
      <c r="M197" s="151">
        <v>1</v>
      </c>
      <c r="N197" s="3" t="s">
        <v>4017</v>
      </c>
      <c r="O197" s="3" t="s">
        <v>2007</v>
      </c>
      <c r="P197" s="3">
        <v>663500</v>
      </c>
      <c r="Q197" s="3" t="s">
        <v>4018</v>
      </c>
      <c r="R197" s="3" t="s">
        <v>2018</v>
      </c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128">
        <v>44422</v>
      </c>
      <c r="B198" s="128" t="s">
        <v>3950</v>
      </c>
      <c r="C198" s="74" t="s">
        <v>2658</v>
      </c>
      <c r="D198" s="74" t="s">
        <v>3977</v>
      </c>
      <c r="E198" s="74"/>
      <c r="F198" s="126" t="s">
        <v>934</v>
      </c>
      <c r="G198" s="74" t="s">
        <v>3930</v>
      </c>
      <c r="H198" s="112" t="s">
        <v>3952</v>
      </c>
      <c r="I198" s="127">
        <v>45411</v>
      </c>
      <c r="J198" s="127">
        <v>45438</v>
      </c>
      <c r="K198" s="112" t="s">
        <v>3978</v>
      </c>
      <c r="L198" s="111">
        <v>271361</v>
      </c>
      <c r="M198" s="151">
        <v>1</v>
      </c>
      <c r="N198" s="3" t="s">
        <v>4017</v>
      </c>
      <c r="O198" s="3" t="s">
        <v>2007</v>
      </c>
      <c r="P198" s="3">
        <v>663500</v>
      </c>
      <c r="Q198" s="3" t="s">
        <v>4018</v>
      </c>
      <c r="R198" s="3" t="s">
        <v>2018</v>
      </c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128">
        <v>44422</v>
      </c>
      <c r="B199" s="128" t="s">
        <v>3950</v>
      </c>
      <c r="C199" s="74" t="s">
        <v>2658</v>
      </c>
      <c r="D199" s="74" t="s">
        <v>3977</v>
      </c>
      <c r="E199" s="74"/>
      <c r="F199" s="126" t="s">
        <v>934</v>
      </c>
      <c r="G199" s="74" t="s">
        <v>3930</v>
      </c>
      <c r="H199" s="112" t="s">
        <v>3952</v>
      </c>
      <c r="I199" s="127">
        <v>45411</v>
      </c>
      <c r="J199" s="127">
        <v>45438</v>
      </c>
      <c r="K199" s="112" t="s">
        <v>3959</v>
      </c>
      <c r="L199" s="111">
        <v>271462</v>
      </c>
      <c r="M199" s="151">
        <v>1</v>
      </c>
      <c r="N199" s="3" t="s">
        <v>4017</v>
      </c>
      <c r="O199" s="3" t="s">
        <v>2007</v>
      </c>
      <c r="P199" s="3">
        <v>663500</v>
      </c>
      <c r="Q199" s="3" t="s">
        <v>4018</v>
      </c>
      <c r="R199" s="3" t="s">
        <v>2018</v>
      </c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128">
        <v>44422</v>
      </c>
      <c r="B200" s="128" t="s">
        <v>3950</v>
      </c>
      <c r="C200" s="74" t="s">
        <v>2277</v>
      </c>
      <c r="D200" s="74" t="s">
        <v>3344</v>
      </c>
      <c r="E200" s="74"/>
      <c r="F200" s="126" t="s">
        <v>880</v>
      </c>
      <c r="G200" s="74" t="s">
        <v>3930</v>
      </c>
      <c r="H200" s="112" t="s">
        <v>3952</v>
      </c>
      <c r="I200" s="127">
        <v>45411</v>
      </c>
      <c r="J200" s="127">
        <v>45438</v>
      </c>
      <c r="K200" s="112" t="s">
        <v>4053</v>
      </c>
      <c r="L200" s="111">
        <v>271361</v>
      </c>
      <c r="M200" s="151">
        <v>1</v>
      </c>
      <c r="N200" s="3" t="s">
        <v>4017</v>
      </c>
      <c r="O200" s="3" t="s">
        <v>2007</v>
      </c>
      <c r="P200" s="3">
        <v>663500</v>
      </c>
      <c r="Q200" s="3" t="s">
        <v>4018</v>
      </c>
      <c r="R200" s="3" t="s">
        <v>2018</v>
      </c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128">
        <v>44422</v>
      </c>
      <c r="B201" s="128" t="s">
        <v>3950</v>
      </c>
      <c r="C201" s="74" t="s">
        <v>2277</v>
      </c>
      <c r="D201" s="74" t="s">
        <v>3344</v>
      </c>
      <c r="E201" s="74"/>
      <c r="F201" s="126" t="s">
        <v>880</v>
      </c>
      <c r="G201" s="74" t="s">
        <v>3930</v>
      </c>
      <c r="H201" s="112" t="s">
        <v>3952</v>
      </c>
      <c r="I201" s="127">
        <v>45411</v>
      </c>
      <c r="J201" s="127">
        <v>45438</v>
      </c>
      <c r="K201" s="112" t="s">
        <v>4055</v>
      </c>
      <c r="L201" s="111">
        <v>271462</v>
      </c>
      <c r="M201" s="151">
        <v>1</v>
      </c>
      <c r="N201" s="3" t="s">
        <v>4017</v>
      </c>
      <c r="O201" s="3" t="s">
        <v>2007</v>
      </c>
      <c r="P201" s="3">
        <v>663500</v>
      </c>
      <c r="Q201" s="3" t="s">
        <v>4018</v>
      </c>
      <c r="R201" s="3" t="s">
        <v>2018</v>
      </c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128">
        <v>44422</v>
      </c>
      <c r="B202" s="128" t="s">
        <v>3950</v>
      </c>
      <c r="C202" s="74" t="s">
        <v>2896</v>
      </c>
      <c r="D202" s="74" t="s">
        <v>3966</v>
      </c>
      <c r="E202" s="74"/>
      <c r="F202" s="126" t="s">
        <v>714</v>
      </c>
      <c r="G202" s="74" t="s">
        <v>3930</v>
      </c>
      <c r="H202" s="112" t="s">
        <v>3952</v>
      </c>
      <c r="I202" s="127">
        <v>45411</v>
      </c>
      <c r="J202" s="127">
        <v>45438</v>
      </c>
      <c r="K202" s="112" t="s">
        <v>4067</v>
      </c>
      <c r="L202" s="111">
        <v>271361</v>
      </c>
      <c r="M202" s="151">
        <v>2</v>
      </c>
      <c r="N202" s="3" t="s">
        <v>4017</v>
      </c>
      <c r="O202" s="3" t="s">
        <v>2007</v>
      </c>
      <c r="P202" s="3">
        <v>663500</v>
      </c>
      <c r="Q202" s="3" t="s">
        <v>4018</v>
      </c>
      <c r="R202" s="3" t="s">
        <v>2018</v>
      </c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128">
        <v>44422</v>
      </c>
      <c r="B203" s="128" t="s">
        <v>3950</v>
      </c>
      <c r="C203" s="74" t="s">
        <v>2542</v>
      </c>
      <c r="D203" s="74" t="s">
        <v>3960</v>
      </c>
      <c r="E203" s="74"/>
      <c r="F203" s="126" t="s">
        <v>681</v>
      </c>
      <c r="G203" s="74" t="s">
        <v>3930</v>
      </c>
      <c r="H203" s="112" t="s">
        <v>3952</v>
      </c>
      <c r="I203" s="127">
        <v>45415</v>
      </c>
      <c r="J203" s="127">
        <v>45438</v>
      </c>
      <c r="K203" s="112" t="s">
        <v>4068</v>
      </c>
      <c r="L203" s="111">
        <v>271361</v>
      </c>
      <c r="M203" s="151">
        <v>18</v>
      </c>
      <c r="N203" s="3" t="s">
        <v>4017</v>
      </c>
      <c r="O203" s="3" t="s">
        <v>2007</v>
      </c>
      <c r="P203" s="3">
        <v>663500</v>
      </c>
      <c r="Q203" s="3" t="s">
        <v>4018</v>
      </c>
      <c r="R203" s="3" t="s">
        <v>2018</v>
      </c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128">
        <v>44422</v>
      </c>
      <c r="B204" s="128" t="s">
        <v>3950</v>
      </c>
      <c r="C204" s="74" t="s">
        <v>2542</v>
      </c>
      <c r="D204" s="74" t="s">
        <v>3960</v>
      </c>
      <c r="E204" s="74"/>
      <c r="F204" s="126" t="s">
        <v>681</v>
      </c>
      <c r="G204" s="74" t="s">
        <v>3930</v>
      </c>
      <c r="H204" s="112" t="s">
        <v>3952</v>
      </c>
      <c r="I204" s="127">
        <v>45415</v>
      </c>
      <c r="J204" s="127">
        <v>45438</v>
      </c>
      <c r="K204" s="112" t="s">
        <v>3959</v>
      </c>
      <c r="L204" s="111">
        <v>271462</v>
      </c>
      <c r="M204" s="151">
        <v>2</v>
      </c>
      <c r="N204" s="3" t="s">
        <v>4017</v>
      </c>
      <c r="O204" s="3" t="s">
        <v>2007</v>
      </c>
      <c r="P204" s="3">
        <v>663500</v>
      </c>
      <c r="Q204" s="3" t="s">
        <v>4018</v>
      </c>
      <c r="R204" s="3" t="s">
        <v>2018</v>
      </c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128">
        <v>44422</v>
      </c>
      <c r="B205" s="128" t="s">
        <v>3950</v>
      </c>
      <c r="C205" s="74" t="s">
        <v>2244</v>
      </c>
      <c r="D205" s="74" t="s">
        <v>3951</v>
      </c>
      <c r="E205" s="74"/>
      <c r="F205" s="126" t="s">
        <v>555</v>
      </c>
      <c r="G205" s="74" t="s">
        <v>3930</v>
      </c>
      <c r="H205" s="112" t="s">
        <v>3952</v>
      </c>
      <c r="I205" s="127">
        <v>45411</v>
      </c>
      <c r="J205" s="127">
        <v>45438</v>
      </c>
      <c r="K205" s="112" t="s">
        <v>4053</v>
      </c>
      <c r="L205" s="111">
        <v>271361</v>
      </c>
      <c r="M205" s="151">
        <v>3</v>
      </c>
      <c r="N205" s="3" t="s">
        <v>4017</v>
      </c>
      <c r="O205" s="3" t="s">
        <v>2007</v>
      </c>
      <c r="P205" s="3">
        <v>663500</v>
      </c>
      <c r="Q205" s="3" t="s">
        <v>4018</v>
      </c>
      <c r="R205" s="3" t="s">
        <v>2018</v>
      </c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111">
        <v>44422</v>
      </c>
      <c r="B206" s="111" t="s">
        <v>3950</v>
      </c>
      <c r="C206" s="74" t="s">
        <v>3464</v>
      </c>
      <c r="D206" s="74" t="s">
        <v>3464</v>
      </c>
      <c r="E206" s="74"/>
      <c r="F206" s="126" t="s">
        <v>4069</v>
      </c>
      <c r="G206" s="129" t="s">
        <v>3930</v>
      </c>
      <c r="H206" s="112" t="s">
        <v>3955</v>
      </c>
      <c r="I206" s="127">
        <v>45413</v>
      </c>
      <c r="J206" s="127">
        <v>45443</v>
      </c>
      <c r="K206" s="112" t="s">
        <v>4001</v>
      </c>
      <c r="L206" s="111" t="s">
        <v>4070</v>
      </c>
      <c r="M206" s="151">
        <v>300</v>
      </c>
      <c r="N206" s="3" t="s">
        <v>4017</v>
      </c>
      <c r="O206" s="3" t="s">
        <v>2007</v>
      </c>
      <c r="P206" s="3">
        <v>663500</v>
      </c>
      <c r="Q206" s="3" t="s">
        <v>4018</v>
      </c>
      <c r="R206" s="3" t="s">
        <v>2018</v>
      </c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111">
        <v>44422</v>
      </c>
      <c r="B207" s="111" t="s">
        <v>3950</v>
      </c>
      <c r="C207" s="74" t="s">
        <v>4071</v>
      </c>
      <c r="D207" s="74" t="s">
        <v>4072</v>
      </c>
      <c r="E207" s="74"/>
      <c r="F207" s="126" t="s">
        <v>1509</v>
      </c>
      <c r="G207" s="74" t="s">
        <v>3930</v>
      </c>
      <c r="H207" s="112" t="s">
        <v>3955</v>
      </c>
      <c r="I207" s="127">
        <v>45438</v>
      </c>
      <c r="J207" s="127">
        <v>45458</v>
      </c>
      <c r="K207" s="112" t="s">
        <v>4073</v>
      </c>
      <c r="L207" s="111">
        <v>272127</v>
      </c>
      <c r="M207" s="151">
        <v>6</v>
      </c>
      <c r="N207" s="3" t="s">
        <v>4017</v>
      </c>
      <c r="O207" s="3" t="s">
        <v>2007</v>
      </c>
      <c r="P207" s="3">
        <v>663500</v>
      </c>
      <c r="Q207" s="3" t="s">
        <v>4018</v>
      </c>
      <c r="R207" s="3" t="s">
        <v>2018</v>
      </c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111">
        <v>44422</v>
      </c>
      <c r="B208" s="111" t="s">
        <v>3950</v>
      </c>
      <c r="C208" s="74" t="s">
        <v>2233</v>
      </c>
      <c r="D208" s="74" t="s">
        <v>4074</v>
      </c>
      <c r="E208" s="74"/>
      <c r="F208" s="126" t="s">
        <v>1386</v>
      </c>
      <c r="G208" s="74" t="s">
        <v>3930</v>
      </c>
      <c r="H208" s="112" t="s">
        <v>3955</v>
      </c>
      <c r="I208" s="127">
        <v>45438</v>
      </c>
      <c r="J208" s="127">
        <v>45458</v>
      </c>
      <c r="K208" s="112" t="s">
        <v>4073</v>
      </c>
      <c r="L208" s="111">
        <v>272127</v>
      </c>
      <c r="M208" s="151">
        <v>4</v>
      </c>
      <c r="N208" s="3" t="s">
        <v>4017</v>
      </c>
      <c r="O208" s="3" t="s">
        <v>2007</v>
      </c>
      <c r="P208" s="3">
        <v>663500</v>
      </c>
      <c r="Q208" s="3" t="s">
        <v>4018</v>
      </c>
      <c r="R208" s="3" t="s">
        <v>2018</v>
      </c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111">
        <v>44422</v>
      </c>
      <c r="B209" s="111" t="s">
        <v>3950</v>
      </c>
      <c r="C209" s="74" t="s">
        <v>4071</v>
      </c>
      <c r="D209" s="74" t="s">
        <v>4075</v>
      </c>
      <c r="E209" s="74"/>
      <c r="F209" s="126" t="s">
        <v>1511</v>
      </c>
      <c r="G209" s="74" t="s">
        <v>3930</v>
      </c>
      <c r="H209" s="112" t="s">
        <v>3955</v>
      </c>
      <c r="I209" s="127">
        <v>45438</v>
      </c>
      <c r="J209" s="127">
        <v>45458</v>
      </c>
      <c r="K209" s="112" t="s">
        <v>4073</v>
      </c>
      <c r="L209" s="111">
        <v>272127</v>
      </c>
      <c r="M209" s="151">
        <v>14</v>
      </c>
      <c r="N209" s="3" t="s">
        <v>4017</v>
      </c>
      <c r="O209" s="3" t="s">
        <v>2007</v>
      </c>
      <c r="P209" s="3">
        <v>663500</v>
      </c>
      <c r="Q209" s="3" t="s">
        <v>4018</v>
      </c>
      <c r="R209" s="3" t="s">
        <v>2018</v>
      </c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111">
        <v>44422</v>
      </c>
      <c r="B210" s="111" t="s">
        <v>3950</v>
      </c>
      <c r="C210" s="74" t="s">
        <v>2233</v>
      </c>
      <c r="D210" s="74" t="s">
        <v>4076</v>
      </c>
      <c r="E210" s="74"/>
      <c r="F210" s="126" t="s">
        <v>1393</v>
      </c>
      <c r="G210" s="74" t="s">
        <v>3930</v>
      </c>
      <c r="H210" s="112" t="s">
        <v>3955</v>
      </c>
      <c r="I210" s="127">
        <v>45438</v>
      </c>
      <c r="J210" s="127">
        <v>45458</v>
      </c>
      <c r="K210" s="112" t="s">
        <v>4073</v>
      </c>
      <c r="L210" s="111">
        <v>272127</v>
      </c>
      <c r="M210" s="151">
        <v>8</v>
      </c>
      <c r="N210" s="3" t="s">
        <v>4017</v>
      </c>
      <c r="O210" s="3" t="s">
        <v>2007</v>
      </c>
      <c r="P210" s="3">
        <v>663500</v>
      </c>
      <c r="Q210" s="3" t="s">
        <v>4018</v>
      </c>
      <c r="R210" s="3" t="s">
        <v>2018</v>
      </c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111">
        <v>44422</v>
      </c>
      <c r="B211" s="111" t="s">
        <v>3950</v>
      </c>
      <c r="C211" s="74" t="s">
        <v>4077</v>
      </c>
      <c r="D211" s="74" t="s">
        <v>3267</v>
      </c>
      <c r="E211" s="74"/>
      <c r="F211" s="126" t="s">
        <v>4078</v>
      </c>
      <c r="G211" s="74" t="s">
        <v>3930</v>
      </c>
      <c r="H211" s="112" t="s">
        <v>3955</v>
      </c>
      <c r="I211" s="127">
        <v>45438</v>
      </c>
      <c r="J211" s="127">
        <v>45458</v>
      </c>
      <c r="K211" s="112" t="s">
        <v>4073</v>
      </c>
      <c r="L211" s="111">
        <v>272127</v>
      </c>
      <c r="M211" s="151">
        <v>24</v>
      </c>
      <c r="N211" s="3" t="s">
        <v>4017</v>
      </c>
      <c r="O211" s="3" t="s">
        <v>2007</v>
      </c>
      <c r="P211" s="3">
        <v>663500</v>
      </c>
      <c r="Q211" s="3" t="s">
        <v>4018</v>
      </c>
      <c r="R211" s="3" t="s">
        <v>2018</v>
      </c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111">
        <v>44422</v>
      </c>
      <c r="B212" s="111" t="s">
        <v>3950</v>
      </c>
      <c r="C212" s="74" t="s">
        <v>2244</v>
      </c>
      <c r="D212" s="74" t="s">
        <v>3951</v>
      </c>
      <c r="E212" s="74"/>
      <c r="F212" s="126" t="s">
        <v>551</v>
      </c>
      <c r="G212" s="74" t="s">
        <v>3930</v>
      </c>
      <c r="H212" s="112" t="s">
        <v>3955</v>
      </c>
      <c r="I212" s="127">
        <v>45438</v>
      </c>
      <c r="J212" s="127">
        <v>45458</v>
      </c>
      <c r="K212" s="112" t="s">
        <v>4073</v>
      </c>
      <c r="L212" s="111">
        <v>272127</v>
      </c>
      <c r="M212" s="151">
        <v>42</v>
      </c>
      <c r="N212" s="3" t="s">
        <v>4017</v>
      </c>
      <c r="O212" s="3" t="s">
        <v>2007</v>
      </c>
      <c r="P212" s="3">
        <v>663500</v>
      </c>
      <c r="Q212" s="3" t="s">
        <v>4018</v>
      </c>
      <c r="R212" s="3" t="s">
        <v>2018</v>
      </c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111">
        <v>44422</v>
      </c>
      <c r="B213" s="111" t="s">
        <v>3950</v>
      </c>
      <c r="C213" s="74" t="s">
        <v>2350</v>
      </c>
      <c r="D213" s="74" t="s">
        <v>4079</v>
      </c>
      <c r="E213" s="74"/>
      <c r="F213" s="126" t="s">
        <v>1231</v>
      </c>
      <c r="G213" s="74" t="s">
        <v>3930</v>
      </c>
      <c r="H213" s="112" t="s">
        <v>3955</v>
      </c>
      <c r="I213" s="127">
        <v>45438</v>
      </c>
      <c r="J213" s="127">
        <v>45458</v>
      </c>
      <c r="K213" s="112" t="s">
        <v>4073</v>
      </c>
      <c r="L213" s="111">
        <v>272127</v>
      </c>
      <c r="M213" s="151">
        <v>6</v>
      </c>
      <c r="N213" s="3" t="s">
        <v>4017</v>
      </c>
      <c r="O213" s="3" t="s">
        <v>2007</v>
      </c>
      <c r="P213" s="3">
        <v>663500</v>
      </c>
      <c r="Q213" s="3" t="s">
        <v>4018</v>
      </c>
      <c r="R213" s="3" t="s">
        <v>2018</v>
      </c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111">
        <v>44422</v>
      </c>
      <c r="B214" s="111" t="s">
        <v>3950</v>
      </c>
      <c r="C214" s="74" t="s">
        <v>2350</v>
      </c>
      <c r="D214" s="74" t="s">
        <v>1200</v>
      </c>
      <c r="E214" s="74"/>
      <c r="F214" s="126" t="s">
        <v>1217</v>
      </c>
      <c r="G214" s="74" t="s">
        <v>3930</v>
      </c>
      <c r="H214" s="112" t="s">
        <v>3955</v>
      </c>
      <c r="I214" s="127">
        <v>45438</v>
      </c>
      <c r="J214" s="127">
        <v>45458</v>
      </c>
      <c r="K214" s="112" t="s">
        <v>4073</v>
      </c>
      <c r="L214" s="111">
        <v>272127</v>
      </c>
      <c r="M214" s="151">
        <v>19</v>
      </c>
      <c r="N214" s="3" t="s">
        <v>4017</v>
      </c>
      <c r="O214" s="3" t="s">
        <v>2007</v>
      </c>
      <c r="P214" s="3">
        <v>663500</v>
      </c>
      <c r="Q214" s="3" t="s">
        <v>4018</v>
      </c>
      <c r="R214" s="3" t="s">
        <v>2018</v>
      </c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111">
        <v>44422</v>
      </c>
      <c r="B215" s="111" t="s">
        <v>3950</v>
      </c>
      <c r="C215" s="74" t="s">
        <v>2244</v>
      </c>
      <c r="D215" s="74" t="s">
        <v>3236</v>
      </c>
      <c r="E215" s="74"/>
      <c r="F215" s="126" t="s">
        <v>503</v>
      </c>
      <c r="G215" s="74" t="s">
        <v>3930</v>
      </c>
      <c r="H215" s="112" t="s">
        <v>3955</v>
      </c>
      <c r="I215" s="127">
        <v>45438</v>
      </c>
      <c r="J215" s="127">
        <v>45458</v>
      </c>
      <c r="K215" s="112" t="s">
        <v>4073</v>
      </c>
      <c r="L215" s="111">
        <v>272127</v>
      </c>
      <c r="M215" s="151">
        <v>37</v>
      </c>
      <c r="N215" s="3" t="s">
        <v>4017</v>
      </c>
      <c r="O215" s="3" t="s">
        <v>2007</v>
      </c>
      <c r="P215" s="3">
        <v>663500</v>
      </c>
      <c r="Q215" s="3" t="s">
        <v>4018</v>
      </c>
      <c r="R215" s="3" t="s">
        <v>2018</v>
      </c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111">
        <v>44422</v>
      </c>
      <c r="B216" s="111" t="s">
        <v>3950</v>
      </c>
      <c r="C216" s="74" t="s">
        <v>3988</v>
      </c>
      <c r="D216" s="74" t="s">
        <v>3989</v>
      </c>
      <c r="E216" s="74"/>
      <c r="F216" s="126" t="s">
        <v>718</v>
      </c>
      <c r="G216" s="74" t="s">
        <v>3930</v>
      </c>
      <c r="H216" s="112" t="s">
        <v>3955</v>
      </c>
      <c r="I216" s="127">
        <v>45438</v>
      </c>
      <c r="J216" s="127">
        <v>45458</v>
      </c>
      <c r="K216" s="112" t="s">
        <v>4073</v>
      </c>
      <c r="L216" s="111">
        <v>272127</v>
      </c>
      <c r="M216" s="151">
        <v>3</v>
      </c>
      <c r="N216" s="3" t="s">
        <v>4017</v>
      </c>
      <c r="O216" s="3" t="s">
        <v>2007</v>
      </c>
      <c r="P216" s="3">
        <v>663500</v>
      </c>
      <c r="Q216" s="3" t="s">
        <v>4018</v>
      </c>
      <c r="R216" s="3" t="s">
        <v>2018</v>
      </c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111">
        <v>44422</v>
      </c>
      <c r="B217" s="111" t="s">
        <v>3950</v>
      </c>
      <c r="C217" s="74" t="s">
        <v>4077</v>
      </c>
      <c r="D217" s="74" t="s">
        <v>3267</v>
      </c>
      <c r="E217" s="74"/>
      <c r="F217" s="126" t="s">
        <v>641</v>
      </c>
      <c r="G217" s="74" t="s">
        <v>3930</v>
      </c>
      <c r="H217" s="112" t="s">
        <v>3955</v>
      </c>
      <c r="I217" s="127">
        <v>45438</v>
      </c>
      <c r="J217" s="127">
        <v>45458</v>
      </c>
      <c r="K217" s="112" t="s">
        <v>4073</v>
      </c>
      <c r="L217" s="111">
        <v>272127</v>
      </c>
      <c r="M217" s="151">
        <v>27</v>
      </c>
      <c r="N217" s="3" t="s">
        <v>4017</v>
      </c>
      <c r="O217" s="3" t="s">
        <v>2007</v>
      </c>
      <c r="P217" s="3">
        <v>663500</v>
      </c>
      <c r="Q217" s="3" t="s">
        <v>4018</v>
      </c>
      <c r="R217" s="3" t="s">
        <v>2018</v>
      </c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111">
        <v>44422</v>
      </c>
      <c r="B218" s="111" t="s">
        <v>3950</v>
      </c>
      <c r="C218" s="74" t="s">
        <v>4077</v>
      </c>
      <c r="D218" s="74" t="s">
        <v>4077</v>
      </c>
      <c r="E218" s="74"/>
      <c r="F218" s="126" t="s">
        <v>625</v>
      </c>
      <c r="G218" s="74" t="s">
        <v>3930</v>
      </c>
      <c r="H218" s="112" t="s">
        <v>3955</v>
      </c>
      <c r="I218" s="127">
        <v>45438</v>
      </c>
      <c r="J218" s="127">
        <v>45458</v>
      </c>
      <c r="K218" s="112" t="s">
        <v>4073</v>
      </c>
      <c r="L218" s="111">
        <v>272127</v>
      </c>
      <c r="M218" s="151">
        <v>19</v>
      </c>
      <c r="N218" s="3" t="s">
        <v>4017</v>
      </c>
      <c r="O218" s="3" t="s">
        <v>2007</v>
      </c>
      <c r="P218" s="3">
        <v>663500</v>
      </c>
      <c r="Q218" s="3" t="s">
        <v>4018</v>
      </c>
      <c r="R218" s="3" t="s">
        <v>2018</v>
      </c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111">
        <v>44422</v>
      </c>
      <c r="B219" s="111" t="s">
        <v>3950</v>
      </c>
      <c r="C219" s="74" t="s">
        <v>2400</v>
      </c>
      <c r="D219" s="74" t="s">
        <v>4007</v>
      </c>
      <c r="E219" s="74"/>
      <c r="F219" s="126" t="s">
        <v>1308</v>
      </c>
      <c r="G219" s="74" t="s">
        <v>3930</v>
      </c>
      <c r="H219" s="112" t="s">
        <v>3955</v>
      </c>
      <c r="I219" s="127">
        <v>45438</v>
      </c>
      <c r="J219" s="127">
        <v>45458</v>
      </c>
      <c r="K219" s="112" t="s">
        <v>4073</v>
      </c>
      <c r="L219" s="111">
        <v>272127</v>
      </c>
      <c r="M219" s="151">
        <v>10</v>
      </c>
      <c r="N219" s="3" t="s">
        <v>4017</v>
      </c>
      <c r="O219" s="3" t="s">
        <v>2007</v>
      </c>
      <c r="P219" s="3">
        <v>663500</v>
      </c>
      <c r="Q219" s="3" t="s">
        <v>4018</v>
      </c>
      <c r="R219" s="3" t="s">
        <v>2018</v>
      </c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111">
        <v>44422</v>
      </c>
      <c r="B220" s="111" t="s">
        <v>3950</v>
      </c>
      <c r="C220" s="74" t="s">
        <v>2244</v>
      </c>
      <c r="D220" s="74" t="s">
        <v>3951</v>
      </c>
      <c r="E220" s="74"/>
      <c r="F220" s="126" t="s">
        <v>555</v>
      </c>
      <c r="G220" s="74" t="s">
        <v>3930</v>
      </c>
      <c r="H220" s="112" t="s">
        <v>3955</v>
      </c>
      <c r="I220" s="127">
        <v>45438</v>
      </c>
      <c r="J220" s="127">
        <v>45458</v>
      </c>
      <c r="K220" s="112" t="s">
        <v>4073</v>
      </c>
      <c r="L220" s="111">
        <v>272127</v>
      </c>
      <c r="M220" s="151">
        <v>1</v>
      </c>
      <c r="N220" s="3" t="s">
        <v>4017</v>
      </c>
      <c r="O220" s="3" t="s">
        <v>2007</v>
      </c>
      <c r="P220" s="3">
        <v>663500</v>
      </c>
      <c r="Q220" s="3" t="s">
        <v>4018</v>
      </c>
      <c r="R220" s="3" t="s">
        <v>2018</v>
      </c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111">
        <v>44422</v>
      </c>
      <c r="B221" s="111" t="s">
        <v>3950</v>
      </c>
      <c r="C221" s="74" t="s">
        <v>2244</v>
      </c>
      <c r="D221" s="74" t="s">
        <v>3236</v>
      </c>
      <c r="E221" s="74"/>
      <c r="F221" s="126" t="s">
        <v>530</v>
      </c>
      <c r="G221" s="74" t="s">
        <v>3930</v>
      </c>
      <c r="H221" s="112" t="s">
        <v>3955</v>
      </c>
      <c r="I221" s="127">
        <v>45438</v>
      </c>
      <c r="J221" s="127">
        <v>45458</v>
      </c>
      <c r="K221" s="112" t="s">
        <v>4073</v>
      </c>
      <c r="L221" s="111">
        <v>272127</v>
      </c>
      <c r="M221" s="151">
        <v>1</v>
      </c>
      <c r="N221" s="3" t="s">
        <v>4017</v>
      </c>
      <c r="O221" s="3" t="s">
        <v>2007</v>
      </c>
      <c r="P221" s="3">
        <v>663500</v>
      </c>
      <c r="Q221" s="3" t="s">
        <v>4018</v>
      </c>
      <c r="R221" s="3" t="s">
        <v>2018</v>
      </c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111">
        <v>44422</v>
      </c>
      <c r="B222" s="111" t="s">
        <v>3950</v>
      </c>
      <c r="C222" s="74" t="s">
        <v>2400</v>
      </c>
      <c r="D222" s="74" t="s">
        <v>4007</v>
      </c>
      <c r="E222" s="74"/>
      <c r="F222" s="126" t="s">
        <v>1310</v>
      </c>
      <c r="G222" s="74" t="s">
        <v>3930</v>
      </c>
      <c r="H222" s="112" t="s">
        <v>3955</v>
      </c>
      <c r="I222" s="127">
        <v>45438</v>
      </c>
      <c r="J222" s="127">
        <v>45458</v>
      </c>
      <c r="K222" s="112" t="s">
        <v>4073</v>
      </c>
      <c r="L222" s="111">
        <v>272127</v>
      </c>
      <c r="M222" s="151">
        <v>7</v>
      </c>
      <c r="N222" s="3" t="s">
        <v>4017</v>
      </c>
      <c r="O222" s="3" t="s">
        <v>2007</v>
      </c>
      <c r="P222" s="3">
        <v>663500</v>
      </c>
      <c r="Q222" s="3" t="s">
        <v>4018</v>
      </c>
      <c r="R222" s="3" t="s">
        <v>2018</v>
      </c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111">
        <v>44422</v>
      </c>
      <c r="B223" s="111" t="s">
        <v>3950</v>
      </c>
      <c r="C223" s="74" t="s">
        <v>4077</v>
      </c>
      <c r="D223" s="74" t="s">
        <v>3267</v>
      </c>
      <c r="E223" s="74"/>
      <c r="F223" s="126" t="s">
        <v>636</v>
      </c>
      <c r="G223" s="74" t="s">
        <v>3930</v>
      </c>
      <c r="H223" s="112" t="s">
        <v>3955</v>
      </c>
      <c r="I223" s="127">
        <v>45438</v>
      </c>
      <c r="J223" s="127">
        <v>45458</v>
      </c>
      <c r="K223" s="112" t="s">
        <v>4073</v>
      </c>
      <c r="L223" s="111">
        <v>272127</v>
      </c>
      <c r="M223" s="151">
        <v>3</v>
      </c>
      <c r="N223" s="3" t="s">
        <v>4017</v>
      </c>
      <c r="O223" s="3" t="s">
        <v>2007</v>
      </c>
      <c r="P223" s="3">
        <v>663500</v>
      </c>
      <c r="Q223" s="3" t="s">
        <v>4018</v>
      </c>
      <c r="R223" s="3" t="s">
        <v>2018</v>
      </c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111">
        <v>44422</v>
      </c>
      <c r="B224" s="111" t="s">
        <v>3950</v>
      </c>
      <c r="C224" s="74" t="s">
        <v>4077</v>
      </c>
      <c r="D224" s="74" t="s">
        <v>4077</v>
      </c>
      <c r="E224" s="74"/>
      <c r="F224" s="126" t="s">
        <v>622</v>
      </c>
      <c r="G224" s="74" t="s">
        <v>3930</v>
      </c>
      <c r="H224" s="112" t="s">
        <v>3955</v>
      </c>
      <c r="I224" s="127">
        <v>45438</v>
      </c>
      <c r="J224" s="127">
        <v>45458</v>
      </c>
      <c r="K224" s="112" t="s">
        <v>4073</v>
      </c>
      <c r="L224" s="111">
        <v>272127</v>
      </c>
      <c r="M224" s="151">
        <v>11</v>
      </c>
      <c r="N224" s="3" t="s">
        <v>4017</v>
      </c>
      <c r="O224" s="3" t="s">
        <v>2007</v>
      </c>
      <c r="P224" s="3">
        <v>663500</v>
      </c>
      <c r="Q224" s="3" t="s">
        <v>4018</v>
      </c>
      <c r="R224" s="3" t="s">
        <v>2018</v>
      </c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128">
        <v>44111</v>
      </c>
      <c r="B225" s="128" t="s">
        <v>3950</v>
      </c>
      <c r="C225" s="129" t="s">
        <v>3464</v>
      </c>
      <c r="D225" s="129" t="s">
        <v>3464</v>
      </c>
      <c r="E225" s="129"/>
      <c r="F225" s="126" t="s">
        <v>1189</v>
      </c>
      <c r="G225" s="129" t="s">
        <v>3930</v>
      </c>
      <c r="H225" s="130" t="s">
        <v>3931</v>
      </c>
      <c r="I225" s="131">
        <v>45457</v>
      </c>
      <c r="J225" s="131">
        <v>45463</v>
      </c>
      <c r="K225" s="130" t="s">
        <v>3971</v>
      </c>
      <c r="L225" s="128" t="s">
        <v>4080</v>
      </c>
      <c r="M225" s="152">
        <v>45</v>
      </c>
      <c r="N225" s="3" t="s">
        <v>4017</v>
      </c>
      <c r="O225" s="3" t="s">
        <v>2007</v>
      </c>
      <c r="P225" s="3">
        <v>663500</v>
      </c>
      <c r="Q225" s="3" t="s">
        <v>4018</v>
      </c>
      <c r="R225" s="3" t="s">
        <v>2018</v>
      </c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128">
        <v>44111</v>
      </c>
      <c r="B226" s="128" t="s">
        <v>4148</v>
      </c>
      <c r="C226" s="129" t="s">
        <v>4023</v>
      </c>
      <c r="D226" s="129" t="s">
        <v>4081</v>
      </c>
      <c r="E226" s="129"/>
      <c r="F226" s="126" t="s">
        <v>1724</v>
      </c>
      <c r="G226" s="129" t="s">
        <v>3930</v>
      </c>
      <c r="H226" s="130" t="s">
        <v>3931</v>
      </c>
      <c r="I226" s="131">
        <v>45457</v>
      </c>
      <c r="J226" s="131">
        <v>45463</v>
      </c>
      <c r="K226" s="130" t="s">
        <v>3983</v>
      </c>
      <c r="L226" s="128" t="s">
        <v>4082</v>
      </c>
      <c r="M226" s="152">
        <v>130</v>
      </c>
      <c r="N226" s="3" t="s">
        <v>4017</v>
      </c>
      <c r="O226" s="3" t="s">
        <v>2007</v>
      </c>
      <c r="P226" s="3">
        <v>663500</v>
      </c>
      <c r="Q226" s="3" t="s">
        <v>4018</v>
      </c>
      <c r="R226" s="3" t="s">
        <v>2018</v>
      </c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128">
        <v>44422</v>
      </c>
      <c r="B227" s="128" t="s">
        <v>3950</v>
      </c>
      <c r="C227" s="129" t="s">
        <v>4083</v>
      </c>
      <c r="D227" s="129" t="s">
        <v>3818</v>
      </c>
      <c r="E227" s="129"/>
      <c r="F227" s="126" t="s">
        <v>4084</v>
      </c>
      <c r="G227" s="129" t="s">
        <v>3930</v>
      </c>
      <c r="H227" s="130" t="s">
        <v>3955</v>
      </c>
      <c r="I227" s="131">
        <v>45444</v>
      </c>
      <c r="J227" s="131">
        <v>45473</v>
      </c>
      <c r="K227" s="130" t="s">
        <v>4001</v>
      </c>
      <c r="L227" s="128" t="s">
        <v>4085</v>
      </c>
      <c r="M227" s="152">
        <v>300</v>
      </c>
      <c r="N227" s="3" t="s">
        <v>4017</v>
      </c>
      <c r="O227" s="3" t="s">
        <v>2007</v>
      </c>
      <c r="P227" s="3">
        <v>663500</v>
      </c>
      <c r="Q227" s="3" t="s">
        <v>4018</v>
      </c>
      <c r="R227" s="3" t="s">
        <v>2018</v>
      </c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111">
        <v>44422</v>
      </c>
      <c r="B228" s="111" t="s">
        <v>4149</v>
      </c>
      <c r="C228" s="74" t="s">
        <v>4023</v>
      </c>
      <c r="D228" s="74" t="s">
        <v>4081</v>
      </c>
      <c r="E228" s="74"/>
      <c r="F228" s="126" t="s">
        <v>4086</v>
      </c>
      <c r="G228" s="74" t="s">
        <v>3930</v>
      </c>
      <c r="H228" s="112" t="s">
        <v>3955</v>
      </c>
      <c r="I228" s="127">
        <v>45444</v>
      </c>
      <c r="J228" s="127">
        <v>45473</v>
      </c>
      <c r="K228" s="112" t="s">
        <v>4142</v>
      </c>
      <c r="L228" s="111" t="s">
        <v>4087</v>
      </c>
      <c r="M228" s="151">
        <v>300</v>
      </c>
      <c r="N228" s="3" t="s">
        <v>4017</v>
      </c>
      <c r="O228" s="3" t="s">
        <v>2007</v>
      </c>
      <c r="P228" s="3">
        <v>663500</v>
      </c>
      <c r="Q228" s="3" t="s">
        <v>4018</v>
      </c>
      <c r="R228" s="3" t="s">
        <v>2018</v>
      </c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111">
        <v>44422</v>
      </c>
      <c r="B229" s="111" t="s">
        <v>3950</v>
      </c>
      <c r="C229" s="74" t="s">
        <v>2233</v>
      </c>
      <c r="D229" s="74" t="s">
        <v>4088</v>
      </c>
      <c r="E229" s="74"/>
      <c r="F229" s="126" t="s">
        <v>4089</v>
      </c>
      <c r="G229" s="74" t="s">
        <v>3930</v>
      </c>
      <c r="H229" s="112" t="s">
        <v>3955</v>
      </c>
      <c r="I229" s="127">
        <v>45444</v>
      </c>
      <c r="J229" s="127">
        <v>45473</v>
      </c>
      <c r="K229" s="112" t="s">
        <v>4001</v>
      </c>
      <c r="L229" s="111" t="s">
        <v>4090</v>
      </c>
      <c r="M229" s="151">
        <v>300</v>
      </c>
      <c r="N229" s="3" t="s">
        <v>4017</v>
      </c>
      <c r="O229" s="3" t="s">
        <v>2007</v>
      </c>
      <c r="P229" s="3">
        <v>663500</v>
      </c>
      <c r="Q229" s="3" t="s">
        <v>4018</v>
      </c>
      <c r="R229" s="3" t="s">
        <v>2018</v>
      </c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111">
        <v>44422</v>
      </c>
      <c r="B230" s="111" t="s">
        <v>3950</v>
      </c>
      <c r="C230" s="74" t="s">
        <v>950</v>
      </c>
      <c r="D230" s="74" t="s">
        <v>4091</v>
      </c>
      <c r="E230" s="74"/>
      <c r="F230" s="126" t="s">
        <v>4092</v>
      </c>
      <c r="G230" s="74" t="s">
        <v>3930</v>
      </c>
      <c r="H230" s="112" t="s">
        <v>3955</v>
      </c>
      <c r="I230" s="127">
        <v>45444</v>
      </c>
      <c r="J230" s="127">
        <v>45473</v>
      </c>
      <c r="K230" s="112" t="s">
        <v>4093</v>
      </c>
      <c r="L230" s="111" t="s">
        <v>4094</v>
      </c>
      <c r="M230" s="151">
        <v>200</v>
      </c>
      <c r="N230" s="3" t="s">
        <v>4017</v>
      </c>
      <c r="O230" s="3" t="s">
        <v>2007</v>
      </c>
      <c r="P230" s="3">
        <v>663500</v>
      </c>
      <c r="Q230" s="3" t="s">
        <v>4018</v>
      </c>
      <c r="R230" s="3" t="s">
        <v>2018</v>
      </c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111" t="s">
        <v>3928</v>
      </c>
      <c r="B231" s="111" t="s">
        <v>3929</v>
      </c>
      <c r="C231" s="74" t="s">
        <v>701</v>
      </c>
      <c r="D231" s="112" t="s">
        <v>708</v>
      </c>
      <c r="E231" s="112"/>
      <c r="F231" s="113">
        <v>880882633219</v>
      </c>
      <c r="G231" s="74" t="s">
        <v>3930</v>
      </c>
      <c r="H231" s="74" t="s">
        <v>3931</v>
      </c>
      <c r="I231" s="114">
        <v>45444</v>
      </c>
      <c r="J231" s="114">
        <v>45473</v>
      </c>
      <c r="K231" s="112" t="s">
        <v>3932</v>
      </c>
      <c r="L231" s="111" t="s">
        <v>3933</v>
      </c>
      <c r="M231" s="151">
        <v>100</v>
      </c>
      <c r="N231" t="s">
        <v>2012</v>
      </c>
      <c r="O231" t="s">
        <v>2012</v>
      </c>
      <c r="P231">
        <v>663500</v>
      </c>
      <c r="Q231" t="s">
        <v>372</v>
      </c>
      <c r="R231" t="s">
        <v>2017</v>
      </c>
    </row>
    <row r="232" spans="1:26" x14ac:dyDescent="0.2">
      <c r="A232" s="111" t="s">
        <v>3928</v>
      </c>
      <c r="B232" s="111" t="s">
        <v>3929</v>
      </c>
      <c r="C232" s="74" t="s">
        <v>1518</v>
      </c>
      <c r="D232" s="112" t="s">
        <v>3934</v>
      </c>
      <c r="E232" s="112"/>
      <c r="F232" s="113">
        <v>880882631215</v>
      </c>
      <c r="G232" s="74" t="s">
        <v>3930</v>
      </c>
      <c r="H232" s="74" t="s">
        <v>3931</v>
      </c>
      <c r="I232" s="114">
        <v>45444</v>
      </c>
      <c r="J232" s="114">
        <v>45473</v>
      </c>
      <c r="K232" s="112" t="s">
        <v>3932</v>
      </c>
      <c r="L232" s="111" t="s">
        <v>3933</v>
      </c>
      <c r="M232" s="151">
        <v>100</v>
      </c>
      <c r="N232" t="s">
        <v>2012</v>
      </c>
      <c r="O232" t="s">
        <v>2012</v>
      </c>
      <c r="P232">
        <v>663500</v>
      </c>
      <c r="Q232" t="s">
        <v>372</v>
      </c>
      <c r="R232" t="s">
        <v>2017</v>
      </c>
    </row>
    <row r="233" spans="1:26" x14ac:dyDescent="0.2">
      <c r="A233" s="111" t="s">
        <v>3928</v>
      </c>
      <c r="B233" s="111" t="s">
        <v>3929</v>
      </c>
      <c r="C233" s="74" t="s">
        <v>682</v>
      </c>
      <c r="D233" s="112" t="s">
        <v>3935</v>
      </c>
      <c r="E233" s="112"/>
      <c r="F233" s="113">
        <v>880882632311</v>
      </c>
      <c r="G233" s="74" t="s">
        <v>3930</v>
      </c>
      <c r="H233" s="74" t="s">
        <v>3931</v>
      </c>
      <c r="I233" s="114">
        <v>45444</v>
      </c>
      <c r="J233" s="114">
        <v>45473</v>
      </c>
      <c r="K233" s="112" t="s">
        <v>3932</v>
      </c>
      <c r="L233" s="111" t="s">
        <v>3933</v>
      </c>
      <c r="M233" s="151">
        <v>100</v>
      </c>
      <c r="N233" t="s">
        <v>2012</v>
      </c>
      <c r="O233" t="s">
        <v>2012</v>
      </c>
      <c r="P233">
        <v>663500</v>
      </c>
      <c r="Q233" t="s">
        <v>372</v>
      </c>
      <c r="R233" t="s">
        <v>2017</v>
      </c>
    </row>
    <row r="234" spans="1:26" x14ac:dyDescent="0.2">
      <c r="A234" s="111" t="s">
        <v>3928</v>
      </c>
      <c r="B234" s="111" t="s">
        <v>3929</v>
      </c>
      <c r="C234" s="74" t="s">
        <v>843</v>
      </c>
      <c r="D234" s="112" t="s">
        <v>3936</v>
      </c>
      <c r="E234" s="112"/>
      <c r="F234" s="113">
        <v>880882634513</v>
      </c>
      <c r="G234" s="74" t="s">
        <v>3930</v>
      </c>
      <c r="H234" s="74" t="s">
        <v>3931</v>
      </c>
      <c r="I234" s="114">
        <v>45444</v>
      </c>
      <c r="J234" s="114">
        <v>45473</v>
      </c>
      <c r="K234" s="112" t="s">
        <v>3932</v>
      </c>
      <c r="L234" s="111" t="s">
        <v>3933</v>
      </c>
      <c r="M234" s="151">
        <v>100</v>
      </c>
      <c r="N234" t="s">
        <v>2012</v>
      </c>
      <c r="O234" t="s">
        <v>2012</v>
      </c>
      <c r="P234">
        <v>663500</v>
      </c>
      <c r="Q234" t="s">
        <v>372</v>
      </c>
      <c r="R234" t="s">
        <v>2017</v>
      </c>
    </row>
    <row r="235" spans="1:26" x14ac:dyDescent="0.2">
      <c r="A235" s="111" t="s">
        <v>3928</v>
      </c>
      <c r="B235" s="111" t="s">
        <v>3929</v>
      </c>
      <c r="C235" s="74" t="s">
        <v>3937</v>
      </c>
      <c r="D235" s="112" t="s">
        <v>3938</v>
      </c>
      <c r="E235" s="112"/>
      <c r="F235" s="113">
        <v>880882627614</v>
      </c>
      <c r="G235" s="74" t="s">
        <v>3930</v>
      </c>
      <c r="H235" s="74" t="s">
        <v>3931</v>
      </c>
      <c r="I235" s="114">
        <v>45444</v>
      </c>
      <c r="J235" s="114">
        <v>45473</v>
      </c>
      <c r="K235" s="112" t="s">
        <v>3932</v>
      </c>
      <c r="L235" s="111" t="s">
        <v>3933</v>
      </c>
      <c r="M235" s="151">
        <v>100</v>
      </c>
      <c r="N235" t="s">
        <v>2012</v>
      </c>
      <c r="O235" t="s">
        <v>2012</v>
      </c>
      <c r="P235">
        <v>663500</v>
      </c>
      <c r="Q235" t="s">
        <v>372</v>
      </c>
      <c r="R235" t="s">
        <v>2017</v>
      </c>
    </row>
    <row r="236" spans="1:26" x14ac:dyDescent="0.2">
      <c r="A236" s="111" t="s">
        <v>3928</v>
      </c>
      <c r="B236" s="111" t="s">
        <v>3929</v>
      </c>
      <c r="C236" s="74" t="s">
        <v>562</v>
      </c>
      <c r="D236" s="112" t="s">
        <v>583</v>
      </c>
      <c r="E236" s="112"/>
      <c r="F236" s="113">
        <v>880882644819</v>
      </c>
      <c r="G236" s="74" t="s">
        <v>3930</v>
      </c>
      <c r="H236" s="74" t="s">
        <v>3931</v>
      </c>
      <c r="I236" s="114">
        <v>45536</v>
      </c>
      <c r="J236" s="114">
        <v>45565</v>
      </c>
      <c r="K236" s="112" t="s">
        <v>3939</v>
      </c>
      <c r="L236" s="111" t="s">
        <v>3940</v>
      </c>
      <c r="M236" s="151">
        <v>100</v>
      </c>
      <c r="N236" t="s">
        <v>2012</v>
      </c>
      <c r="O236" t="s">
        <v>2012</v>
      </c>
      <c r="P236">
        <v>663500</v>
      </c>
      <c r="Q236" t="s">
        <v>372</v>
      </c>
      <c r="R236" t="s">
        <v>2017</v>
      </c>
    </row>
    <row r="237" spans="1:26" x14ac:dyDescent="0.2">
      <c r="A237" s="111" t="s">
        <v>3928</v>
      </c>
      <c r="B237" s="111" t="s">
        <v>3929</v>
      </c>
      <c r="C237" s="74" t="s">
        <v>846</v>
      </c>
      <c r="D237" s="112" t="s">
        <v>3941</v>
      </c>
      <c r="E237" s="112"/>
      <c r="F237" s="113">
        <v>880882643119</v>
      </c>
      <c r="G237" s="74" t="s">
        <v>3930</v>
      </c>
      <c r="H237" s="74" t="s">
        <v>3931</v>
      </c>
      <c r="I237" s="114">
        <v>45536</v>
      </c>
      <c r="J237" s="114">
        <v>45565</v>
      </c>
      <c r="K237" s="112" t="s">
        <v>3939</v>
      </c>
      <c r="L237" s="111" t="s">
        <v>3940</v>
      </c>
      <c r="M237" s="151">
        <v>100</v>
      </c>
      <c r="N237" t="s">
        <v>2012</v>
      </c>
      <c r="O237" t="s">
        <v>2012</v>
      </c>
      <c r="P237">
        <v>663500</v>
      </c>
      <c r="Q237" t="s">
        <v>372</v>
      </c>
      <c r="R237" t="s">
        <v>2017</v>
      </c>
    </row>
    <row r="238" spans="1:26" x14ac:dyDescent="0.2">
      <c r="A238" s="111" t="s">
        <v>3928</v>
      </c>
      <c r="B238" s="111" t="s">
        <v>3929</v>
      </c>
      <c r="C238" s="74" t="s">
        <v>1333</v>
      </c>
      <c r="D238" s="74" t="s">
        <v>1342</v>
      </c>
      <c r="E238" s="74"/>
      <c r="F238" s="113">
        <v>880882620516</v>
      </c>
      <c r="G238" s="74" t="s">
        <v>3930</v>
      </c>
      <c r="H238" s="74" t="s">
        <v>3931</v>
      </c>
      <c r="I238" s="114">
        <v>45352</v>
      </c>
      <c r="J238" s="114">
        <v>45382</v>
      </c>
      <c r="K238" s="112" t="s">
        <v>3932</v>
      </c>
      <c r="L238" s="111" t="s">
        <v>3942</v>
      </c>
      <c r="M238" s="151">
        <v>100</v>
      </c>
      <c r="N238" t="s">
        <v>3943</v>
      </c>
      <c r="O238" t="s">
        <v>2012</v>
      </c>
      <c r="P238">
        <v>663500</v>
      </c>
      <c r="Q238" t="s">
        <v>372</v>
      </c>
      <c r="R238" t="s">
        <v>2017</v>
      </c>
    </row>
    <row r="239" spans="1:26" x14ac:dyDescent="0.2">
      <c r="A239" s="111" t="s">
        <v>3928</v>
      </c>
      <c r="B239" s="111" t="s">
        <v>3929</v>
      </c>
      <c r="C239" s="74" t="s">
        <v>2991</v>
      </c>
      <c r="D239" s="74" t="s">
        <v>851</v>
      </c>
      <c r="E239" s="74"/>
      <c r="F239" s="113">
        <v>880882620219</v>
      </c>
      <c r="G239" s="74" t="s">
        <v>3930</v>
      </c>
      <c r="H239" s="74" t="s">
        <v>3931</v>
      </c>
      <c r="I239" s="114">
        <v>45352</v>
      </c>
      <c r="J239" s="114">
        <v>45382</v>
      </c>
      <c r="K239" s="112" t="s">
        <v>3932</v>
      </c>
      <c r="L239" s="111" t="s">
        <v>3942</v>
      </c>
      <c r="M239" s="151">
        <v>100</v>
      </c>
      <c r="N239" t="s">
        <v>3943</v>
      </c>
      <c r="O239" t="s">
        <v>2012</v>
      </c>
      <c r="P239">
        <v>663500</v>
      </c>
      <c r="Q239" t="s">
        <v>372</v>
      </c>
      <c r="R239" t="s">
        <v>2017</v>
      </c>
    </row>
    <row r="240" spans="1:26" x14ac:dyDescent="0.2">
      <c r="A240" s="111" t="s">
        <v>3928</v>
      </c>
      <c r="B240" s="111" t="s">
        <v>4150</v>
      </c>
      <c r="C240" s="74" t="s">
        <v>1617</v>
      </c>
      <c r="D240" s="74" t="s">
        <v>3944</v>
      </c>
      <c r="E240" s="74"/>
      <c r="F240" s="113">
        <v>88088262420</v>
      </c>
      <c r="G240" s="74" t="s">
        <v>3930</v>
      </c>
      <c r="H240" s="74" t="s">
        <v>3931</v>
      </c>
      <c r="I240" s="114">
        <v>45383</v>
      </c>
      <c r="J240" s="114">
        <v>45412</v>
      </c>
      <c r="K240" s="112" t="s">
        <v>3932</v>
      </c>
      <c r="L240" s="111" t="s">
        <v>3945</v>
      </c>
      <c r="M240" s="151">
        <v>100</v>
      </c>
      <c r="N240" t="s">
        <v>3943</v>
      </c>
      <c r="O240" t="s">
        <v>2012</v>
      </c>
      <c r="P240">
        <v>663500</v>
      </c>
      <c r="Q240" t="s">
        <v>372</v>
      </c>
      <c r="R240" t="s">
        <v>2017</v>
      </c>
    </row>
    <row r="241" spans="1:18" x14ac:dyDescent="0.2">
      <c r="A241" s="111" t="s">
        <v>3928</v>
      </c>
      <c r="B241" s="111" t="s">
        <v>3929</v>
      </c>
      <c r="C241" s="74" t="s">
        <v>1527</v>
      </c>
      <c r="D241" s="74" t="s">
        <v>3946</v>
      </c>
      <c r="E241" s="74"/>
      <c r="F241" s="113">
        <v>880882625016</v>
      </c>
      <c r="G241" s="74" t="s">
        <v>3930</v>
      </c>
      <c r="H241" s="74" t="s">
        <v>3931</v>
      </c>
      <c r="I241" s="114">
        <v>45383</v>
      </c>
      <c r="J241" s="114">
        <v>45412</v>
      </c>
      <c r="K241" s="112" t="s">
        <v>3932</v>
      </c>
      <c r="L241" s="111" t="s">
        <v>3945</v>
      </c>
      <c r="M241" s="151">
        <v>100</v>
      </c>
      <c r="N241" t="s">
        <v>3943</v>
      </c>
      <c r="O241" t="s">
        <v>2012</v>
      </c>
      <c r="P241">
        <v>663500</v>
      </c>
      <c r="Q241" t="s">
        <v>372</v>
      </c>
      <c r="R241" t="s">
        <v>2017</v>
      </c>
    </row>
    <row r="242" spans="1:18" x14ac:dyDescent="0.2">
      <c r="A242" s="111" t="s">
        <v>3928</v>
      </c>
      <c r="B242" s="111" t="s">
        <v>3929</v>
      </c>
      <c r="C242" s="74" t="s">
        <v>1372</v>
      </c>
      <c r="D242" s="74" t="s">
        <v>1384</v>
      </c>
      <c r="E242" s="74"/>
      <c r="F242" s="113">
        <v>880882621612</v>
      </c>
      <c r="G242" s="74" t="s">
        <v>3930</v>
      </c>
      <c r="H242" s="74" t="s">
        <v>3931</v>
      </c>
      <c r="I242" s="114">
        <v>45413</v>
      </c>
      <c r="J242" s="114">
        <v>45443</v>
      </c>
      <c r="K242" s="112" t="s">
        <v>3932</v>
      </c>
      <c r="L242" s="111" t="s">
        <v>3947</v>
      </c>
      <c r="M242" s="151">
        <v>100</v>
      </c>
      <c r="N242" t="s">
        <v>3943</v>
      </c>
      <c r="O242" t="s">
        <v>2012</v>
      </c>
      <c r="P242">
        <v>663500</v>
      </c>
      <c r="Q242" t="s">
        <v>372</v>
      </c>
      <c r="R242" t="s">
        <v>2017</v>
      </c>
    </row>
    <row r="243" spans="1:18" x14ac:dyDescent="0.2">
      <c r="A243" s="111" t="s">
        <v>3928</v>
      </c>
      <c r="B243" s="111" t="s">
        <v>3929</v>
      </c>
      <c r="C243" s="74" t="s">
        <v>1187</v>
      </c>
      <c r="D243" s="74" t="s">
        <v>3948</v>
      </c>
      <c r="E243" s="74"/>
      <c r="F243" s="113">
        <v>880882621919</v>
      </c>
      <c r="G243" s="74" t="s">
        <v>3930</v>
      </c>
      <c r="H243" s="74" t="s">
        <v>3931</v>
      </c>
      <c r="I243" s="114">
        <v>45413</v>
      </c>
      <c r="J243" s="114">
        <v>45443</v>
      </c>
      <c r="K243" s="112" t="s">
        <v>3932</v>
      </c>
      <c r="L243" s="111" t="s">
        <v>3947</v>
      </c>
      <c r="M243" s="151">
        <v>100</v>
      </c>
      <c r="N243" t="s">
        <v>3943</v>
      </c>
      <c r="O243" t="s">
        <v>2012</v>
      </c>
      <c r="P243">
        <v>663500</v>
      </c>
      <c r="Q243" t="s">
        <v>372</v>
      </c>
      <c r="R243" t="s">
        <v>2017</v>
      </c>
    </row>
    <row r="244" spans="1:18" x14ac:dyDescent="0.2">
      <c r="A244" s="111" t="s">
        <v>3928</v>
      </c>
      <c r="B244" s="111" t="s">
        <v>3929</v>
      </c>
      <c r="C244" s="74" t="s">
        <v>1363</v>
      </c>
      <c r="D244" s="74" t="s">
        <v>1365</v>
      </c>
      <c r="E244" s="74"/>
      <c r="F244" s="113">
        <v>880882630317</v>
      </c>
      <c r="G244" s="74" t="s">
        <v>3930</v>
      </c>
      <c r="H244" s="74" t="s">
        <v>3931</v>
      </c>
      <c r="I244" s="114">
        <v>45413</v>
      </c>
      <c r="J244" s="114">
        <v>45443</v>
      </c>
      <c r="K244" s="112" t="s">
        <v>3932</v>
      </c>
      <c r="L244" s="111" t="s">
        <v>3947</v>
      </c>
      <c r="M244" s="151">
        <v>100</v>
      </c>
      <c r="N244" t="s">
        <v>3943</v>
      </c>
      <c r="O244" t="s">
        <v>2012</v>
      </c>
      <c r="P244">
        <v>663500</v>
      </c>
      <c r="Q244" t="s">
        <v>372</v>
      </c>
      <c r="R244" t="s">
        <v>2017</v>
      </c>
    </row>
    <row r="245" spans="1:18" x14ac:dyDescent="0.2">
      <c r="A245">
        <v>15138</v>
      </c>
      <c r="B245" t="s">
        <v>4098</v>
      </c>
      <c r="C245" t="s">
        <v>1363</v>
      </c>
      <c r="D245" t="s">
        <v>1365</v>
      </c>
      <c r="E245">
        <v>1000156787</v>
      </c>
      <c r="F245" s="136" t="s">
        <v>1364</v>
      </c>
      <c r="G245" t="s">
        <v>3930</v>
      </c>
      <c r="H245" t="s">
        <v>4099</v>
      </c>
      <c r="I245" s="19">
        <v>45485</v>
      </c>
      <c r="J245" s="19">
        <v>45511</v>
      </c>
      <c r="K245" t="s">
        <v>4099</v>
      </c>
      <c r="L245" t="s">
        <v>4100</v>
      </c>
      <c r="M245" s="153">
        <v>250</v>
      </c>
      <c r="N245" t="s">
        <v>4101</v>
      </c>
      <c r="O245" t="s">
        <v>2007</v>
      </c>
      <c r="P245">
        <v>663500</v>
      </c>
      <c r="Q245" t="s">
        <v>372</v>
      </c>
      <c r="R245" t="s">
        <v>2017</v>
      </c>
    </row>
    <row r="246" spans="1:18" x14ac:dyDescent="0.2">
      <c r="M246" s="154"/>
    </row>
    <row r="248" spans="1:18" x14ac:dyDescent="0.2">
      <c r="M248" s="157">
        <f>SUM(M3:M247)</f>
        <v>9914.32</v>
      </c>
    </row>
  </sheetData>
  <autoFilter ref="A2:Z245" xr:uid="{1B86166F-3E78-46CD-BDB5-83BD5E4F989E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730F-55E4-46AA-BC4F-6C95F4B7619A}">
  <dimension ref="A1:Y126"/>
  <sheetViews>
    <sheetView workbookViewId="0">
      <selection activeCell="J8" sqref="J8"/>
    </sheetView>
  </sheetViews>
  <sheetFormatPr baseColWidth="10" defaultColWidth="8.6640625" defaultRowHeight="15" x14ac:dyDescent="0.2"/>
  <cols>
    <col min="2" max="2" width="8.5" bestFit="1" customWidth="1"/>
    <col min="3" max="3" width="30.5" bestFit="1" customWidth="1"/>
    <col min="4" max="4" width="46.83203125" bestFit="1" customWidth="1"/>
    <col min="5" max="5" width="14.1640625" bestFit="1" customWidth="1"/>
    <col min="6" max="6" width="6.33203125" bestFit="1" customWidth="1"/>
    <col min="12" max="12" width="9.1640625" bestFit="1" customWidth="1"/>
  </cols>
  <sheetData>
    <row r="1" spans="1:25" ht="19" x14ac:dyDescent="0.25">
      <c r="A1" s="104" t="s">
        <v>3949</v>
      </c>
      <c r="B1" s="104"/>
    </row>
    <row r="2" spans="1:25" ht="48" x14ac:dyDescent="0.2">
      <c r="A2" s="116" t="s">
        <v>3910</v>
      </c>
      <c r="B2" s="116" t="s">
        <v>3911</v>
      </c>
      <c r="C2" s="117" t="s">
        <v>2</v>
      </c>
      <c r="D2" s="117" t="s">
        <v>3912</v>
      </c>
      <c r="E2" s="118" t="s">
        <v>4</v>
      </c>
      <c r="F2" s="117" t="s">
        <v>1</v>
      </c>
      <c r="G2" s="116" t="s">
        <v>3913</v>
      </c>
      <c r="H2" s="119" t="s">
        <v>3914</v>
      </c>
      <c r="I2" s="119" t="s">
        <v>3915</v>
      </c>
      <c r="J2" s="120" t="s">
        <v>3916</v>
      </c>
      <c r="K2" s="116" t="s">
        <v>3917</v>
      </c>
      <c r="L2" s="121" t="s">
        <v>3918</v>
      </c>
      <c r="M2" s="122" t="s">
        <v>3919</v>
      </c>
      <c r="N2" s="122" t="s">
        <v>3920</v>
      </c>
      <c r="O2" s="122" t="s">
        <v>3921</v>
      </c>
      <c r="P2" s="122" t="s">
        <v>3118</v>
      </c>
      <c r="Q2" s="122" t="s">
        <v>3922</v>
      </c>
      <c r="R2" s="122" t="s">
        <v>3119</v>
      </c>
      <c r="S2" s="122" t="s">
        <v>3923</v>
      </c>
      <c r="T2" s="122" t="s">
        <v>3924</v>
      </c>
      <c r="U2" s="122" t="s">
        <v>3925</v>
      </c>
      <c r="V2" s="122" t="s">
        <v>3926</v>
      </c>
      <c r="W2" s="122" t="s">
        <v>3927</v>
      </c>
      <c r="X2" s="122" t="s">
        <v>4</v>
      </c>
      <c r="Y2" s="122" t="s">
        <v>70</v>
      </c>
    </row>
    <row r="3" spans="1:25" x14ac:dyDescent="0.2">
      <c r="A3" s="111">
        <v>44422</v>
      </c>
      <c r="B3" s="111" t="s">
        <v>3950</v>
      </c>
      <c r="C3" s="74" t="s">
        <v>2244</v>
      </c>
      <c r="D3" s="74" t="s">
        <v>3951</v>
      </c>
      <c r="E3" s="123" t="s">
        <v>555</v>
      </c>
      <c r="F3" s="74" t="s">
        <v>3930</v>
      </c>
      <c r="G3" s="112" t="s">
        <v>3952</v>
      </c>
      <c r="H3" s="124">
        <v>45633</v>
      </c>
      <c r="I3" s="124">
        <v>45655</v>
      </c>
      <c r="J3" s="112" t="s">
        <v>3953</v>
      </c>
      <c r="K3" s="111">
        <v>280529</v>
      </c>
      <c r="L3" s="115">
        <v>7</v>
      </c>
      <c r="M3" s="3" t="s">
        <v>2019</v>
      </c>
      <c r="N3" s="125" t="s">
        <v>2007</v>
      </c>
      <c r="O3" s="3">
        <v>663500</v>
      </c>
      <c r="P3" s="3" t="s">
        <v>3095</v>
      </c>
      <c r="Q3" s="3" t="s">
        <v>3096</v>
      </c>
      <c r="R3" s="3"/>
      <c r="S3" s="3"/>
      <c r="T3" s="3"/>
      <c r="U3" s="3"/>
      <c r="V3" s="3"/>
      <c r="W3" s="3"/>
      <c r="X3" s="3"/>
      <c r="Y3" s="3"/>
    </row>
    <row r="4" spans="1:25" x14ac:dyDescent="0.2">
      <c r="A4" s="111">
        <v>44422</v>
      </c>
      <c r="B4" s="111" t="s">
        <v>3950</v>
      </c>
      <c r="C4" s="74" t="s">
        <v>2244</v>
      </c>
      <c r="D4" s="74" t="s">
        <v>3951</v>
      </c>
      <c r="E4" s="126" t="s">
        <v>555</v>
      </c>
      <c r="F4" s="74" t="s">
        <v>3930</v>
      </c>
      <c r="G4" s="112" t="s">
        <v>3952</v>
      </c>
      <c r="H4" s="124">
        <v>45656</v>
      </c>
      <c r="I4" s="124">
        <v>45662</v>
      </c>
      <c r="J4" s="112" t="s">
        <v>3953</v>
      </c>
      <c r="K4" s="111">
        <v>281553</v>
      </c>
      <c r="L4" s="115">
        <v>1</v>
      </c>
      <c r="M4" s="3" t="s">
        <v>2019</v>
      </c>
      <c r="N4" s="125" t="s">
        <v>2007</v>
      </c>
      <c r="O4" s="3">
        <v>663500</v>
      </c>
      <c r="P4" s="3" t="s">
        <v>3095</v>
      </c>
      <c r="Q4" s="3" t="s">
        <v>3096</v>
      </c>
      <c r="R4" s="3"/>
      <c r="S4" s="3"/>
      <c r="T4" s="3"/>
      <c r="U4" s="3"/>
      <c r="V4" s="3"/>
      <c r="W4" s="3"/>
      <c r="X4" s="3"/>
      <c r="Y4" s="3"/>
    </row>
    <row r="5" spans="1:25" x14ac:dyDescent="0.2">
      <c r="A5" s="111">
        <v>44422</v>
      </c>
      <c r="B5" s="111" t="s">
        <v>3950</v>
      </c>
      <c r="C5" s="74" t="s">
        <v>2244</v>
      </c>
      <c r="D5" s="74" t="s">
        <v>3951</v>
      </c>
      <c r="E5" s="126" t="s">
        <v>555</v>
      </c>
      <c r="F5" s="74" t="s">
        <v>3930</v>
      </c>
      <c r="G5" s="112" t="s">
        <v>3952</v>
      </c>
      <c r="H5" s="124">
        <v>45663</v>
      </c>
      <c r="I5" s="124">
        <v>45683</v>
      </c>
      <c r="J5" s="112" t="s">
        <v>3953</v>
      </c>
      <c r="K5" s="111">
        <v>281669</v>
      </c>
      <c r="L5" s="115">
        <v>3</v>
      </c>
      <c r="M5" s="3" t="s">
        <v>2019</v>
      </c>
      <c r="N5" s="125" t="s">
        <v>2007</v>
      </c>
      <c r="O5" s="3">
        <v>663500</v>
      </c>
      <c r="P5" s="3" t="s">
        <v>3095</v>
      </c>
      <c r="Q5" s="3" t="s">
        <v>3096</v>
      </c>
      <c r="R5" s="3"/>
      <c r="S5" s="3"/>
      <c r="T5" s="3"/>
      <c r="U5" s="3"/>
      <c r="V5" s="3"/>
      <c r="W5" s="3"/>
      <c r="X5" s="3"/>
      <c r="Y5" s="3"/>
    </row>
    <row r="6" spans="1:25" x14ac:dyDescent="0.2">
      <c r="A6" s="111">
        <v>44422</v>
      </c>
      <c r="B6" s="111" t="s">
        <v>3950</v>
      </c>
      <c r="C6" s="74" t="s">
        <v>2244</v>
      </c>
      <c r="D6" s="74" t="s">
        <v>3951</v>
      </c>
      <c r="E6" s="126" t="s">
        <v>555</v>
      </c>
      <c r="F6" s="74" t="s">
        <v>3930</v>
      </c>
      <c r="G6" s="112" t="s">
        <v>3952</v>
      </c>
      <c r="H6" s="124">
        <v>45663</v>
      </c>
      <c r="I6" s="124">
        <v>45683</v>
      </c>
      <c r="J6" s="112" t="s">
        <v>3954</v>
      </c>
      <c r="K6" s="111">
        <v>281838</v>
      </c>
      <c r="L6" s="115">
        <v>2</v>
      </c>
      <c r="M6" s="3" t="s">
        <v>2019</v>
      </c>
      <c r="N6" s="125" t="s">
        <v>2007</v>
      </c>
      <c r="O6" s="3">
        <v>663500</v>
      </c>
      <c r="P6" s="3" t="s">
        <v>3095</v>
      </c>
      <c r="Q6" s="3" t="s">
        <v>3096</v>
      </c>
      <c r="R6" s="3"/>
      <c r="S6" s="3"/>
      <c r="T6" s="3"/>
      <c r="U6" s="3"/>
      <c r="V6" s="3"/>
      <c r="W6" s="3"/>
      <c r="X6" s="3"/>
      <c r="Y6" s="3"/>
    </row>
    <row r="7" spans="1:25" x14ac:dyDescent="0.2">
      <c r="A7" s="111">
        <v>44422</v>
      </c>
      <c r="B7" s="111" t="s">
        <v>3950</v>
      </c>
      <c r="C7" s="74" t="s">
        <v>2244</v>
      </c>
      <c r="D7" s="74" t="s">
        <v>3231</v>
      </c>
      <c r="E7" s="126" t="s">
        <v>558</v>
      </c>
      <c r="F7" s="74" t="s">
        <v>3930</v>
      </c>
      <c r="G7" s="112" t="s">
        <v>3955</v>
      </c>
      <c r="H7" s="124">
        <v>45669</v>
      </c>
      <c r="I7" s="124">
        <v>45689</v>
      </c>
      <c r="J7" s="112" t="s">
        <v>3956</v>
      </c>
      <c r="K7" s="111">
        <v>282148</v>
      </c>
      <c r="L7" s="115">
        <v>20</v>
      </c>
      <c r="M7" s="3" t="s">
        <v>2019</v>
      </c>
      <c r="N7" s="125" t="s">
        <v>2007</v>
      </c>
      <c r="O7" s="3">
        <v>663500</v>
      </c>
      <c r="P7" s="3" t="s">
        <v>3095</v>
      </c>
      <c r="Q7" s="3" t="s">
        <v>3096</v>
      </c>
      <c r="R7" s="3"/>
      <c r="S7" s="3"/>
      <c r="T7" s="3"/>
      <c r="U7" s="3"/>
      <c r="V7" s="3"/>
      <c r="W7" s="3"/>
      <c r="X7" s="3"/>
      <c r="Y7" s="3"/>
    </row>
    <row r="8" spans="1:25" x14ac:dyDescent="0.2">
      <c r="A8" s="111">
        <v>44422</v>
      </c>
      <c r="B8" s="111" t="s">
        <v>3950</v>
      </c>
      <c r="C8" s="74" t="s">
        <v>2244</v>
      </c>
      <c r="D8" s="74" t="s">
        <v>3951</v>
      </c>
      <c r="E8" s="126" t="s">
        <v>551</v>
      </c>
      <c r="F8" s="74" t="s">
        <v>3930</v>
      </c>
      <c r="G8" s="112" t="s">
        <v>3955</v>
      </c>
      <c r="H8" s="124">
        <v>45669</v>
      </c>
      <c r="I8" s="124">
        <v>45689</v>
      </c>
      <c r="J8" s="112" t="s">
        <v>3956</v>
      </c>
      <c r="K8" s="111">
        <v>282148</v>
      </c>
      <c r="L8" s="115">
        <v>27</v>
      </c>
      <c r="M8" s="3" t="s">
        <v>2019</v>
      </c>
      <c r="N8" s="125" t="s">
        <v>2007</v>
      </c>
      <c r="O8" s="3">
        <v>663500</v>
      </c>
      <c r="P8" s="3" t="s">
        <v>3095</v>
      </c>
      <c r="Q8" s="3" t="s">
        <v>3096</v>
      </c>
      <c r="R8" s="3"/>
      <c r="S8" s="3"/>
      <c r="T8" s="3"/>
      <c r="U8" s="3"/>
      <c r="V8" s="3"/>
      <c r="W8" s="3"/>
      <c r="X8" s="3"/>
      <c r="Y8" s="3"/>
    </row>
    <row r="9" spans="1:25" x14ac:dyDescent="0.2">
      <c r="A9" s="111">
        <v>44422</v>
      </c>
      <c r="B9" s="111" t="s">
        <v>3950</v>
      </c>
      <c r="C9" s="74" t="s">
        <v>2244</v>
      </c>
      <c r="D9" s="74" t="s">
        <v>3236</v>
      </c>
      <c r="E9" s="126" t="s">
        <v>532</v>
      </c>
      <c r="F9" s="74" t="s">
        <v>3930</v>
      </c>
      <c r="G9" s="112" t="s">
        <v>3955</v>
      </c>
      <c r="H9" s="124">
        <v>45669</v>
      </c>
      <c r="I9" s="124">
        <v>45689</v>
      </c>
      <c r="J9" s="112" t="s">
        <v>3956</v>
      </c>
      <c r="K9" s="111">
        <v>282148</v>
      </c>
      <c r="L9" s="115">
        <v>26</v>
      </c>
      <c r="M9" s="3" t="s">
        <v>2019</v>
      </c>
      <c r="N9" s="125" t="s">
        <v>2007</v>
      </c>
      <c r="O9" s="3">
        <v>663500</v>
      </c>
      <c r="P9" s="3" t="s">
        <v>3095</v>
      </c>
      <c r="Q9" s="3" t="s">
        <v>3096</v>
      </c>
      <c r="R9" s="3"/>
      <c r="S9" s="3"/>
      <c r="T9" s="3"/>
      <c r="U9" s="3"/>
      <c r="V9" s="3"/>
      <c r="W9" s="3"/>
      <c r="X9" s="3"/>
      <c r="Y9" s="3"/>
    </row>
    <row r="10" spans="1:25" x14ac:dyDescent="0.2">
      <c r="A10" s="111">
        <v>44422</v>
      </c>
      <c r="B10" s="111" t="s">
        <v>3950</v>
      </c>
      <c r="C10" s="74" t="s">
        <v>2244</v>
      </c>
      <c r="D10" s="74" t="s">
        <v>3236</v>
      </c>
      <c r="E10" s="126" t="s">
        <v>530</v>
      </c>
      <c r="F10" s="74" t="s">
        <v>3930</v>
      </c>
      <c r="G10" s="112" t="s">
        <v>3955</v>
      </c>
      <c r="H10" s="124">
        <v>45669</v>
      </c>
      <c r="I10" s="124">
        <v>45689</v>
      </c>
      <c r="J10" s="112" t="s">
        <v>3956</v>
      </c>
      <c r="K10" s="111">
        <v>282148</v>
      </c>
      <c r="L10" s="115">
        <v>2</v>
      </c>
      <c r="M10" s="3" t="s">
        <v>2019</v>
      </c>
      <c r="N10" s="125" t="s">
        <v>2007</v>
      </c>
      <c r="O10" s="3">
        <v>663500</v>
      </c>
      <c r="P10" s="3" t="s">
        <v>3095</v>
      </c>
      <c r="Q10" s="3" t="s">
        <v>3096</v>
      </c>
      <c r="R10" s="3"/>
      <c r="S10" s="3"/>
      <c r="T10" s="3"/>
      <c r="U10" s="3"/>
      <c r="V10" s="3"/>
      <c r="W10" s="3"/>
      <c r="X10" s="3"/>
      <c r="Y10" s="3"/>
    </row>
    <row r="11" spans="1:25" x14ac:dyDescent="0.2">
      <c r="A11" s="111">
        <v>44422</v>
      </c>
      <c r="B11" s="111" t="s">
        <v>3950</v>
      </c>
      <c r="C11" s="74" t="s">
        <v>2244</v>
      </c>
      <c r="D11" s="74" t="s">
        <v>3951</v>
      </c>
      <c r="E11" s="126" t="s">
        <v>555</v>
      </c>
      <c r="F11" s="74" t="s">
        <v>3930</v>
      </c>
      <c r="G11" s="112" t="s">
        <v>3952</v>
      </c>
      <c r="H11" s="124">
        <v>45684</v>
      </c>
      <c r="I11" s="124">
        <v>45711</v>
      </c>
      <c r="J11" s="112" t="s">
        <v>3953</v>
      </c>
      <c r="K11" s="111">
        <v>282713</v>
      </c>
      <c r="L11" s="115">
        <v>4</v>
      </c>
      <c r="M11" s="3" t="s">
        <v>2019</v>
      </c>
      <c r="N11" s="125" t="s">
        <v>2007</v>
      </c>
      <c r="O11" s="3">
        <v>663500</v>
      </c>
      <c r="P11" s="3" t="s">
        <v>3095</v>
      </c>
      <c r="Q11" s="3" t="s">
        <v>3096</v>
      </c>
      <c r="R11" s="3"/>
      <c r="S11" s="3"/>
      <c r="T11" s="3"/>
      <c r="U11" s="3"/>
      <c r="V11" s="3"/>
      <c r="W11" s="3"/>
      <c r="X11" s="3"/>
      <c r="Y11" s="3"/>
    </row>
    <row r="12" spans="1:25" x14ac:dyDescent="0.2">
      <c r="A12" s="111">
        <v>44422</v>
      </c>
      <c r="B12" s="111" t="s">
        <v>3950</v>
      </c>
      <c r="C12" s="74" t="s">
        <v>2244</v>
      </c>
      <c r="D12" s="74" t="s">
        <v>3951</v>
      </c>
      <c r="E12" s="126" t="s">
        <v>555</v>
      </c>
      <c r="F12" s="74" t="s">
        <v>3930</v>
      </c>
      <c r="G12" s="112" t="s">
        <v>3952</v>
      </c>
      <c r="H12" s="124">
        <v>45684</v>
      </c>
      <c r="I12" s="124">
        <v>45711</v>
      </c>
      <c r="J12" s="112" t="s">
        <v>3954</v>
      </c>
      <c r="K12" s="111">
        <v>282875</v>
      </c>
      <c r="L12" s="115">
        <v>1</v>
      </c>
      <c r="M12" s="3" t="s">
        <v>2019</v>
      </c>
      <c r="N12" s="125" t="s">
        <v>2007</v>
      </c>
      <c r="O12" s="3">
        <v>663500</v>
      </c>
      <c r="P12" s="3" t="s">
        <v>3095</v>
      </c>
      <c r="Q12" s="3" t="s">
        <v>3096</v>
      </c>
      <c r="R12" s="3"/>
      <c r="S12" s="3"/>
      <c r="T12" s="3"/>
      <c r="U12" s="3"/>
      <c r="V12" s="3"/>
      <c r="W12" s="3"/>
      <c r="X12" s="3"/>
      <c r="Y12" s="3"/>
    </row>
    <row r="13" spans="1:25" x14ac:dyDescent="0.2">
      <c r="A13" s="111">
        <v>44422</v>
      </c>
      <c r="B13" s="111" t="s">
        <v>3950</v>
      </c>
      <c r="C13" s="74" t="s">
        <v>2244</v>
      </c>
      <c r="D13" s="74" t="s">
        <v>3236</v>
      </c>
      <c r="E13" s="126" t="s">
        <v>530</v>
      </c>
      <c r="F13" s="74" t="s">
        <v>3930</v>
      </c>
      <c r="G13" s="112" t="s">
        <v>3955</v>
      </c>
      <c r="H13" s="124">
        <v>45689</v>
      </c>
      <c r="I13" s="124">
        <v>45716</v>
      </c>
      <c r="J13" s="112" t="s">
        <v>3957</v>
      </c>
      <c r="K13" s="111">
        <v>283226</v>
      </c>
      <c r="L13" s="115">
        <v>3</v>
      </c>
      <c r="M13" s="3" t="s">
        <v>2019</v>
      </c>
      <c r="N13" s="125" t="s">
        <v>2007</v>
      </c>
      <c r="O13" s="3">
        <v>663500</v>
      </c>
      <c r="P13" s="3" t="s">
        <v>3095</v>
      </c>
      <c r="Q13" s="3" t="s">
        <v>3096</v>
      </c>
      <c r="R13" s="3"/>
      <c r="S13" s="3"/>
      <c r="T13" s="3"/>
      <c r="U13" s="3"/>
      <c r="V13" s="3"/>
      <c r="W13" s="3"/>
      <c r="X13" s="3"/>
      <c r="Y13" s="3"/>
    </row>
    <row r="14" spans="1:25" x14ac:dyDescent="0.2">
      <c r="A14" s="111">
        <v>44422</v>
      </c>
      <c r="B14" s="111" t="s">
        <v>3950</v>
      </c>
      <c r="C14" s="74" t="s">
        <v>2244</v>
      </c>
      <c r="D14" s="74" t="s">
        <v>3236</v>
      </c>
      <c r="E14" s="126" t="s">
        <v>532</v>
      </c>
      <c r="F14" s="74" t="s">
        <v>3930</v>
      </c>
      <c r="G14" s="112" t="s">
        <v>3955</v>
      </c>
      <c r="H14" s="124">
        <v>45689</v>
      </c>
      <c r="I14" s="124">
        <v>45716</v>
      </c>
      <c r="J14" s="112" t="s">
        <v>3957</v>
      </c>
      <c r="K14" s="111">
        <v>283226</v>
      </c>
      <c r="L14" s="115">
        <v>29</v>
      </c>
      <c r="M14" s="3" t="s">
        <v>2019</v>
      </c>
      <c r="N14" s="125" t="s">
        <v>2007</v>
      </c>
      <c r="O14" s="3">
        <v>663500</v>
      </c>
      <c r="P14" s="3" t="s">
        <v>3095</v>
      </c>
      <c r="Q14" s="3" t="s">
        <v>3096</v>
      </c>
      <c r="R14" s="3"/>
      <c r="S14" s="3"/>
      <c r="T14" s="3"/>
      <c r="U14" s="3"/>
      <c r="V14" s="3"/>
      <c r="W14" s="3"/>
      <c r="X14" s="3"/>
      <c r="Y14" s="3"/>
    </row>
    <row r="15" spans="1:25" x14ac:dyDescent="0.2">
      <c r="A15" s="111">
        <v>44422</v>
      </c>
      <c r="B15" s="111" t="s">
        <v>3950</v>
      </c>
      <c r="C15" s="74" t="s">
        <v>2244</v>
      </c>
      <c r="D15" s="74" t="s">
        <v>3951</v>
      </c>
      <c r="E15" s="126" t="s">
        <v>551</v>
      </c>
      <c r="F15" s="74" t="s">
        <v>3930</v>
      </c>
      <c r="G15" s="112" t="s">
        <v>3955</v>
      </c>
      <c r="H15" s="124">
        <v>45689</v>
      </c>
      <c r="I15" s="124">
        <v>45716</v>
      </c>
      <c r="J15" s="112" t="s">
        <v>3957</v>
      </c>
      <c r="K15" s="111">
        <v>283226</v>
      </c>
      <c r="L15" s="115">
        <v>25</v>
      </c>
      <c r="M15" s="3" t="s">
        <v>2019</v>
      </c>
      <c r="N15" s="125" t="s">
        <v>2007</v>
      </c>
      <c r="O15" s="3">
        <v>663500</v>
      </c>
      <c r="P15" s="3" t="s">
        <v>3095</v>
      </c>
      <c r="Q15" s="3" t="s">
        <v>3096</v>
      </c>
      <c r="R15" s="3"/>
      <c r="S15" s="3"/>
      <c r="T15" s="3"/>
      <c r="U15" s="3"/>
      <c r="V15" s="3"/>
      <c r="W15" s="3"/>
      <c r="X15" s="3"/>
      <c r="Y15" s="3"/>
    </row>
    <row r="16" spans="1:25" x14ac:dyDescent="0.2">
      <c r="A16" s="111">
        <v>44422</v>
      </c>
      <c r="B16" s="111" t="s">
        <v>3950</v>
      </c>
      <c r="C16" s="74" t="s">
        <v>2542</v>
      </c>
      <c r="D16" s="74" t="s">
        <v>3281</v>
      </c>
      <c r="E16" s="123" t="s">
        <v>657</v>
      </c>
      <c r="F16" s="74" t="s">
        <v>3930</v>
      </c>
      <c r="G16" s="112" t="s">
        <v>3952</v>
      </c>
      <c r="H16" s="124">
        <v>45621</v>
      </c>
      <c r="I16" s="124">
        <v>45655</v>
      </c>
      <c r="J16" s="112" t="s">
        <v>3958</v>
      </c>
      <c r="K16" s="111">
        <v>280529</v>
      </c>
      <c r="L16" s="115">
        <v>37</v>
      </c>
      <c r="M16" s="3" t="s">
        <v>2019</v>
      </c>
      <c r="N16" s="125" t="s">
        <v>2007</v>
      </c>
      <c r="O16" s="3">
        <v>663500</v>
      </c>
      <c r="P16" s="3" t="s">
        <v>3095</v>
      </c>
      <c r="Q16" s="3" t="s">
        <v>3096</v>
      </c>
      <c r="R16" s="3"/>
      <c r="S16" s="3"/>
      <c r="T16" s="3"/>
      <c r="U16" s="3"/>
      <c r="V16" s="3"/>
      <c r="W16" s="3"/>
      <c r="X16" s="3"/>
      <c r="Y16" s="3"/>
    </row>
    <row r="17" spans="1:25" x14ac:dyDescent="0.2">
      <c r="A17" s="111">
        <v>44422</v>
      </c>
      <c r="B17" s="111" t="s">
        <v>3950</v>
      </c>
      <c r="C17" s="74" t="s">
        <v>2542</v>
      </c>
      <c r="D17" s="74" t="s">
        <v>3281</v>
      </c>
      <c r="E17" s="123" t="s">
        <v>657</v>
      </c>
      <c r="F17" s="74" t="s">
        <v>3930</v>
      </c>
      <c r="G17" s="112" t="s">
        <v>3952</v>
      </c>
      <c r="H17" s="124">
        <v>45621</v>
      </c>
      <c r="I17" s="124">
        <v>45655</v>
      </c>
      <c r="J17" s="112" t="s">
        <v>3959</v>
      </c>
      <c r="K17" s="111">
        <v>280721</v>
      </c>
      <c r="L17" s="115">
        <v>3</v>
      </c>
      <c r="M17" s="3" t="s">
        <v>2019</v>
      </c>
      <c r="N17" s="125" t="s">
        <v>2007</v>
      </c>
      <c r="O17" s="3">
        <v>663500</v>
      </c>
      <c r="P17" s="3" t="s">
        <v>3095</v>
      </c>
      <c r="Q17" s="3" t="s">
        <v>3096</v>
      </c>
      <c r="R17" s="3"/>
      <c r="S17" s="3"/>
      <c r="T17" s="3"/>
      <c r="U17" s="3"/>
      <c r="V17" s="3"/>
      <c r="W17" s="3"/>
      <c r="X17" s="3"/>
      <c r="Y17" s="3"/>
    </row>
    <row r="18" spans="1:25" x14ac:dyDescent="0.2">
      <c r="A18" s="111">
        <v>44422</v>
      </c>
      <c r="B18" s="111" t="s">
        <v>3950</v>
      </c>
      <c r="C18" s="74" t="s">
        <v>2542</v>
      </c>
      <c r="D18" s="74" t="s">
        <v>3281</v>
      </c>
      <c r="E18" s="126" t="s">
        <v>657</v>
      </c>
      <c r="F18" s="74" t="s">
        <v>3930</v>
      </c>
      <c r="G18" s="112" t="s">
        <v>3952</v>
      </c>
      <c r="H18" s="124">
        <v>45656</v>
      </c>
      <c r="I18" s="124">
        <v>45662</v>
      </c>
      <c r="J18" s="112" t="s">
        <v>3958</v>
      </c>
      <c r="K18" s="111">
        <v>281553</v>
      </c>
      <c r="L18" s="115">
        <v>3</v>
      </c>
      <c r="M18" s="3" t="s">
        <v>2019</v>
      </c>
      <c r="N18" s="125" t="s">
        <v>2007</v>
      </c>
      <c r="O18" s="3">
        <v>663500</v>
      </c>
      <c r="P18" s="3" t="s">
        <v>3095</v>
      </c>
      <c r="Q18" s="3" t="s">
        <v>3096</v>
      </c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111">
        <v>44422</v>
      </c>
      <c r="B19" s="111" t="s">
        <v>3950</v>
      </c>
      <c r="C19" s="74" t="s">
        <v>2542</v>
      </c>
      <c r="D19" s="74" t="s">
        <v>2542</v>
      </c>
      <c r="E19" s="126" t="s">
        <v>666</v>
      </c>
      <c r="F19" s="74" t="s">
        <v>3930</v>
      </c>
      <c r="G19" s="112" t="s">
        <v>3955</v>
      </c>
      <c r="H19" s="124">
        <v>45669</v>
      </c>
      <c r="I19" s="124">
        <v>45689</v>
      </c>
      <c r="J19" s="112" t="s">
        <v>3956</v>
      </c>
      <c r="K19" s="111">
        <v>282148</v>
      </c>
      <c r="L19" s="115">
        <v>33</v>
      </c>
      <c r="M19" s="3" t="s">
        <v>2019</v>
      </c>
      <c r="N19" s="125" t="s">
        <v>2007</v>
      </c>
      <c r="O19" s="3">
        <v>663500</v>
      </c>
      <c r="P19" s="3" t="s">
        <v>3095</v>
      </c>
      <c r="Q19" s="3" t="s">
        <v>3096</v>
      </c>
      <c r="R19" s="3"/>
      <c r="S19" s="3"/>
      <c r="T19" s="3"/>
      <c r="U19" s="3"/>
      <c r="V19" s="3"/>
      <c r="W19" s="3"/>
      <c r="X19" s="3"/>
      <c r="Y19" s="3"/>
    </row>
    <row r="20" spans="1:25" x14ac:dyDescent="0.2">
      <c r="A20" s="111">
        <v>44422</v>
      </c>
      <c r="B20" s="111" t="s">
        <v>3950</v>
      </c>
      <c r="C20" s="74" t="s">
        <v>2542</v>
      </c>
      <c r="D20" s="74" t="s">
        <v>2542</v>
      </c>
      <c r="E20" s="126" t="s">
        <v>662</v>
      </c>
      <c r="F20" s="74" t="s">
        <v>3930</v>
      </c>
      <c r="G20" s="112" t="s">
        <v>3955</v>
      </c>
      <c r="H20" s="124">
        <v>45669</v>
      </c>
      <c r="I20" s="124">
        <v>45689</v>
      </c>
      <c r="J20" s="112" t="s">
        <v>3956</v>
      </c>
      <c r="K20" s="111">
        <v>282148</v>
      </c>
      <c r="L20" s="115">
        <v>13</v>
      </c>
      <c r="M20" s="3" t="s">
        <v>2019</v>
      </c>
      <c r="N20" s="125" t="s">
        <v>2007</v>
      </c>
      <c r="O20" s="3">
        <v>663500</v>
      </c>
      <c r="P20" s="3" t="s">
        <v>3095</v>
      </c>
      <c r="Q20" s="3" t="s">
        <v>3096</v>
      </c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s="111">
        <v>44422</v>
      </c>
      <c r="B21" s="111" t="s">
        <v>3950</v>
      </c>
      <c r="C21" s="74" t="s">
        <v>2542</v>
      </c>
      <c r="D21" s="74" t="s">
        <v>2542</v>
      </c>
      <c r="E21" s="126" t="s">
        <v>664</v>
      </c>
      <c r="F21" s="74" t="s">
        <v>3930</v>
      </c>
      <c r="G21" s="112" t="s">
        <v>3955</v>
      </c>
      <c r="H21" s="124">
        <v>45669</v>
      </c>
      <c r="I21" s="124">
        <v>45689</v>
      </c>
      <c r="J21" s="112" t="s">
        <v>3956</v>
      </c>
      <c r="K21" s="111">
        <v>282148</v>
      </c>
      <c r="L21" s="115">
        <v>1</v>
      </c>
      <c r="M21" s="3" t="s">
        <v>2019</v>
      </c>
      <c r="N21" s="125" t="s">
        <v>2007</v>
      </c>
      <c r="O21" s="3">
        <v>663500</v>
      </c>
      <c r="P21" s="3" t="s">
        <v>3095</v>
      </c>
      <c r="Q21" s="3" t="s">
        <v>3096</v>
      </c>
      <c r="R21" s="3"/>
      <c r="S21" s="3"/>
      <c r="T21" s="3"/>
      <c r="U21" s="3"/>
      <c r="V21" s="3"/>
      <c r="W21" s="3"/>
      <c r="X21" s="3"/>
      <c r="Y21" s="3"/>
    </row>
    <row r="22" spans="1:25" x14ac:dyDescent="0.2">
      <c r="A22" s="111">
        <v>44422</v>
      </c>
      <c r="B22" s="111" t="s">
        <v>3950</v>
      </c>
      <c r="C22" s="74" t="s">
        <v>2542</v>
      </c>
      <c r="D22" s="74" t="s">
        <v>2542</v>
      </c>
      <c r="E22" s="126" t="s">
        <v>659</v>
      </c>
      <c r="F22" s="74" t="s">
        <v>3930</v>
      </c>
      <c r="G22" s="112" t="s">
        <v>3955</v>
      </c>
      <c r="H22" s="124">
        <v>45669</v>
      </c>
      <c r="I22" s="124">
        <v>45689</v>
      </c>
      <c r="J22" s="112" t="s">
        <v>3956</v>
      </c>
      <c r="K22" s="111">
        <v>282148</v>
      </c>
      <c r="L22" s="115">
        <v>5</v>
      </c>
      <c r="M22" s="3" t="s">
        <v>2019</v>
      </c>
      <c r="N22" s="125" t="s">
        <v>2007</v>
      </c>
      <c r="O22" s="3">
        <v>663500</v>
      </c>
      <c r="P22" s="3" t="s">
        <v>3095</v>
      </c>
      <c r="Q22" s="3" t="s">
        <v>3096</v>
      </c>
      <c r="R22" s="3"/>
      <c r="S22" s="3"/>
      <c r="T22" s="3"/>
      <c r="U22" s="3"/>
      <c r="V22" s="3"/>
      <c r="W22" s="3"/>
      <c r="X22" s="3"/>
      <c r="Y22" s="3"/>
    </row>
    <row r="23" spans="1:25" x14ac:dyDescent="0.2">
      <c r="A23" s="111">
        <v>44422</v>
      </c>
      <c r="B23" s="111" t="s">
        <v>3950</v>
      </c>
      <c r="C23" s="74" t="s">
        <v>2542</v>
      </c>
      <c r="D23" s="74" t="s">
        <v>3275</v>
      </c>
      <c r="E23" s="126" t="s">
        <v>672</v>
      </c>
      <c r="F23" s="74" t="s">
        <v>3930</v>
      </c>
      <c r="G23" s="112" t="s">
        <v>3955</v>
      </c>
      <c r="H23" s="124">
        <v>45669</v>
      </c>
      <c r="I23" s="124">
        <v>45689</v>
      </c>
      <c r="J23" s="112" t="s">
        <v>3956</v>
      </c>
      <c r="K23" s="111">
        <v>282148</v>
      </c>
      <c r="L23" s="115">
        <v>3</v>
      </c>
      <c r="M23" s="3" t="s">
        <v>2019</v>
      </c>
      <c r="N23" s="125" t="s">
        <v>2007</v>
      </c>
      <c r="O23" s="3">
        <v>663500</v>
      </c>
      <c r="P23" s="3" t="s">
        <v>3095</v>
      </c>
      <c r="Q23" s="3" t="s">
        <v>3096</v>
      </c>
      <c r="R23" s="3"/>
      <c r="S23" s="3"/>
      <c r="T23" s="3"/>
      <c r="U23" s="3"/>
      <c r="V23" s="3"/>
      <c r="W23" s="3"/>
      <c r="X23" s="3"/>
      <c r="Y23" s="3"/>
    </row>
    <row r="24" spans="1:25" x14ac:dyDescent="0.2">
      <c r="A24" s="111">
        <v>44422</v>
      </c>
      <c r="B24" s="111" t="s">
        <v>3950</v>
      </c>
      <c r="C24" s="74" t="s">
        <v>2542</v>
      </c>
      <c r="D24" s="74" t="s">
        <v>3960</v>
      </c>
      <c r="E24" s="126" t="s">
        <v>676</v>
      </c>
      <c r="F24" s="74" t="s">
        <v>3930</v>
      </c>
      <c r="G24" s="112" t="s">
        <v>3955</v>
      </c>
      <c r="H24" s="124">
        <v>45669</v>
      </c>
      <c r="I24" s="124">
        <v>45689</v>
      </c>
      <c r="J24" s="112" t="s">
        <v>3956</v>
      </c>
      <c r="K24" s="111">
        <v>282148</v>
      </c>
      <c r="L24" s="115">
        <v>18</v>
      </c>
      <c r="M24" s="3" t="s">
        <v>2019</v>
      </c>
      <c r="N24" s="125" t="s">
        <v>2007</v>
      </c>
      <c r="O24" s="3">
        <v>663500</v>
      </c>
      <c r="P24" s="3" t="s">
        <v>3095</v>
      </c>
      <c r="Q24" s="3" t="s">
        <v>3096</v>
      </c>
      <c r="R24" s="3"/>
      <c r="S24" s="3"/>
      <c r="T24" s="3"/>
      <c r="U24" s="3"/>
      <c r="V24" s="3"/>
      <c r="W24" s="3"/>
      <c r="X24" s="3"/>
      <c r="Y24" s="3"/>
    </row>
    <row r="25" spans="1:25" x14ac:dyDescent="0.2">
      <c r="A25" s="111">
        <v>44422</v>
      </c>
      <c r="B25" s="111" t="s">
        <v>3950</v>
      </c>
      <c r="C25" s="74" t="s">
        <v>2542</v>
      </c>
      <c r="D25" s="74" t="s">
        <v>2542</v>
      </c>
      <c r="E25" s="126" t="s">
        <v>662</v>
      </c>
      <c r="F25" s="74" t="s">
        <v>3930</v>
      </c>
      <c r="G25" s="112" t="s">
        <v>3955</v>
      </c>
      <c r="H25" s="124">
        <v>45689</v>
      </c>
      <c r="I25" s="124">
        <v>45716</v>
      </c>
      <c r="J25" s="112" t="s">
        <v>3957</v>
      </c>
      <c r="K25" s="111">
        <v>283226</v>
      </c>
      <c r="L25" s="115">
        <v>51</v>
      </c>
      <c r="M25" s="3" t="s">
        <v>2019</v>
      </c>
      <c r="N25" s="125" t="s">
        <v>2007</v>
      </c>
      <c r="O25" s="3">
        <v>663500</v>
      </c>
      <c r="P25" s="3" t="s">
        <v>3095</v>
      </c>
      <c r="Q25" s="3" t="s">
        <v>3096</v>
      </c>
      <c r="R25" s="3"/>
      <c r="S25" s="3"/>
      <c r="T25" s="3"/>
      <c r="U25" s="3"/>
      <c r="V25" s="3"/>
      <c r="W25" s="3"/>
      <c r="X25" s="3"/>
      <c r="Y25" s="3"/>
    </row>
    <row r="26" spans="1:25" x14ac:dyDescent="0.2">
      <c r="A26" s="111">
        <v>44422</v>
      </c>
      <c r="B26" s="111" t="s">
        <v>3950</v>
      </c>
      <c r="C26" s="74" t="s">
        <v>2542</v>
      </c>
      <c r="D26" s="74" t="s">
        <v>2542</v>
      </c>
      <c r="E26" s="126" t="s">
        <v>664</v>
      </c>
      <c r="F26" s="74" t="s">
        <v>3930</v>
      </c>
      <c r="G26" s="112" t="s">
        <v>3955</v>
      </c>
      <c r="H26" s="124">
        <v>45689</v>
      </c>
      <c r="I26" s="124">
        <v>45716</v>
      </c>
      <c r="J26" s="112" t="s">
        <v>3957</v>
      </c>
      <c r="K26" s="111">
        <v>283226</v>
      </c>
      <c r="L26" s="115">
        <v>6</v>
      </c>
      <c r="M26" s="3" t="s">
        <v>2019</v>
      </c>
      <c r="N26" s="125" t="s">
        <v>2007</v>
      </c>
      <c r="O26" s="3">
        <v>663500</v>
      </c>
      <c r="P26" s="3" t="s">
        <v>3095</v>
      </c>
      <c r="Q26" s="3" t="s">
        <v>3096</v>
      </c>
      <c r="R26" s="3"/>
      <c r="S26" s="3"/>
      <c r="T26" s="3"/>
      <c r="U26" s="3"/>
      <c r="V26" s="3"/>
      <c r="W26" s="3"/>
      <c r="X26" s="3"/>
      <c r="Y26" s="3"/>
    </row>
    <row r="27" spans="1:25" x14ac:dyDescent="0.2">
      <c r="A27" s="111">
        <v>44422</v>
      </c>
      <c r="B27" s="111" t="s">
        <v>3950</v>
      </c>
      <c r="C27" s="74" t="s">
        <v>2542</v>
      </c>
      <c r="D27" s="74" t="s">
        <v>3275</v>
      </c>
      <c r="E27" s="126" t="s">
        <v>672</v>
      </c>
      <c r="F27" s="74" t="s">
        <v>3930</v>
      </c>
      <c r="G27" s="112" t="s">
        <v>3955</v>
      </c>
      <c r="H27" s="124">
        <v>45689</v>
      </c>
      <c r="I27" s="124">
        <v>45716</v>
      </c>
      <c r="J27" s="112" t="s">
        <v>3957</v>
      </c>
      <c r="K27" s="111">
        <v>283226</v>
      </c>
      <c r="L27" s="115">
        <v>1</v>
      </c>
      <c r="M27" s="3" t="s">
        <v>2019</v>
      </c>
      <c r="N27" s="125" t="s">
        <v>2007</v>
      </c>
      <c r="O27" s="3">
        <v>663500</v>
      </c>
      <c r="P27" s="3" t="s">
        <v>3095</v>
      </c>
      <c r="Q27" s="3" t="s">
        <v>3096</v>
      </c>
      <c r="R27" s="3"/>
      <c r="S27" s="3"/>
      <c r="T27" s="3"/>
      <c r="U27" s="3"/>
      <c r="V27" s="3"/>
      <c r="W27" s="3"/>
      <c r="X27" s="3"/>
      <c r="Y27" s="3"/>
    </row>
    <row r="28" spans="1:25" x14ac:dyDescent="0.2">
      <c r="A28" s="111">
        <v>44422</v>
      </c>
      <c r="B28" s="111" t="s">
        <v>3950</v>
      </c>
      <c r="C28" s="74" t="s">
        <v>2542</v>
      </c>
      <c r="D28" s="74" t="s">
        <v>2542</v>
      </c>
      <c r="E28" s="126" t="s">
        <v>666</v>
      </c>
      <c r="F28" s="74" t="s">
        <v>3930</v>
      </c>
      <c r="G28" s="112" t="s">
        <v>3955</v>
      </c>
      <c r="H28" s="124">
        <v>45689</v>
      </c>
      <c r="I28" s="124">
        <v>45716</v>
      </c>
      <c r="J28" s="112" t="s">
        <v>3957</v>
      </c>
      <c r="K28" s="111">
        <v>283226</v>
      </c>
      <c r="L28" s="115">
        <v>34</v>
      </c>
      <c r="M28" s="3" t="s">
        <v>2019</v>
      </c>
      <c r="N28" s="125" t="s">
        <v>2007</v>
      </c>
      <c r="O28" s="3">
        <v>663500</v>
      </c>
      <c r="P28" s="3" t="s">
        <v>3095</v>
      </c>
      <c r="Q28" s="3" t="s">
        <v>3096</v>
      </c>
      <c r="R28" s="3"/>
      <c r="S28" s="3"/>
      <c r="T28" s="3"/>
      <c r="U28" s="3"/>
      <c r="V28" s="3"/>
      <c r="W28" s="3"/>
      <c r="X28" s="3"/>
      <c r="Y28" s="3"/>
    </row>
    <row r="29" spans="1:25" x14ac:dyDescent="0.2">
      <c r="A29" s="111">
        <v>44422</v>
      </c>
      <c r="B29" s="111" t="s">
        <v>3950</v>
      </c>
      <c r="C29" s="74" t="s">
        <v>2542</v>
      </c>
      <c r="D29" s="74" t="s">
        <v>3960</v>
      </c>
      <c r="E29" s="126" t="s">
        <v>676</v>
      </c>
      <c r="F29" s="74" t="s">
        <v>3930</v>
      </c>
      <c r="G29" s="112" t="s">
        <v>3955</v>
      </c>
      <c r="H29" s="124">
        <v>45689</v>
      </c>
      <c r="I29" s="124">
        <v>45716</v>
      </c>
      <c r="J29" s="112" t="s">
        <v>3957</v>
      </c>
      <c r="K29" s="111">
        <v>283226</v>
      </c>
      <c r="L29" s="115">
        <v>17</v>
      </c>
      <c r="M29" s="3" t="s">
        <v>2019</v>
      </c>
      <c r="N29" s="125" t="s">
        <v>2007</v>
      </c>
      <c r="O29" s="3">
        <v>663500</v>
      </c>
      <c r="P29" s="3" t="s">
        <v>3095</v>
      </c>
      <c r="Q29" s="3" t="s">
        <v>3096</v>
      </c>
      <c r="R29" s="3"/>
      <c r="S29" s="3"/>
      <c r="T29" s="3"/>
      <c r="U29" s="3"/>
      <c r="V29" s="3"/>
      <c r="W29" s="3"/>
      <c r="X29" s="3"/>
      <c r="Y29" s="3"/>
    </row>
    <row r="30" spans="1:25" x14ac:dyDescent="0.2">
      <c r="A30" s="111">
        <v>44422</v>
      </c>
      <c r="B30" s="111" t="s">
        <v>3950</v>
      </c>
      <c r="C30" s="74" t="s">
        <v>2542</v>
      </c>
      <c r="D30" s="74" t="s">
        <v>3960</v>
      </c>
      <c r="E30" s="126" t="s">
        <v>681</v>
      </c>
      <c r="F30" s="74" t="s">
        <v>3930</v>
      </c>
      <c r="G30" s="112" t="s">
        <v>3955</v>
      </c>
      <c r="H30" s="124">
        <v>45689</v>
      </c>
      <c r="I30" s="124">
        <v>45716</v>
      </c>
      <c r="J30" s="112" t="s">
        <v>3957</v>
      </c>
      <c r="K30" s="111">
        <v>283226</v>
      </c>
      <c r="L30" s="115">
        <v>2</v>
      </c>
      <c r="M30" s="3" t="s">
        <v>2019</v>
      </c>
      <c r="N30" s="125" t="s">
        <v>2007</v>
      </c>
      <c r="O30" s="3">
        <v>663500</v>
      </c>
      <c r="P30" s="3" t="s">
        <v>3095</v>
      </c>
      <c r="Q30" s="3" t="s">
        <v>3096</v>
      </c>
      <c r="R30" s="3"/>
      <c r="S30" s="3"/>
      <c r="T30" s="3"/>
      <c r="U30" s="3"/>
      <c r="V30" s="3"/>
      <c r="W30" s="3"/>
      <c r="X30" s="3"/>
      <c r="Y30" s="3"/>
    </row>
    <row r="31" spans="1:25" x14ac:dyDescent="0.2">
      <c r="A31" s="111">
        <v>44422</v>
      </c>
      <c r="B31" s="111" t="s">
        <v>3950</v>
      </c>
      <c r="C31" s="74" t="s">
        <v>2542</v>
      </c>
      <c r="D31" s="74" t="s">
        <v>3281</v>
      </c>
      <c r="E31" s="126" t="s">
        <v>654</v>
      </c>
      <c r="F31" s="74" t="s">
        <v>3930</v>
      </c>
      <c r="G31" s="112" t="s">
        <v>3955</v>
      </c>
      <c r="H31" s="124">
        <v>45689</v>
      </c>
      <c r="I31" s="124">
        <v>45716</v>
      </c>
      <c r="J31" s="112" t="s">
        <v>3957</v>
      </c>
      <c r="K31" s="111">
        <v>283226</v>
      </c>
      <c r="L31" s="115">
        <v>9</v>
      </c>
      <c r="M31" s="3" t="s">
        <v>2019</v>
      </c>
      <c r="N31" s="125" t="s">
        <v>2007</v>
      </c>
      <c r="O31" s="3">
        <v>663500</v>
      </c>
      <c r="P31" s="3" t="s">
        <v>3095</v>
      </c>
      <c r="Q31" s="3" t="s">
        <v>3096</v>
      </c>
      <c r="R31" s="3"/>
      <c r="S31" s="3"/>
      <c r="T31" s="3"/>
      <c r="U31" s="3"/>
      <c r="V31" s="3"/>
      <c r="W31" s="3"/>
      <c r="X31" s="3"/>
      <c r="Y31" s="3"/>
    </row>
    <row r="32" spans="1:25" x14ac:dyDescent="0.2">
      <c r="A32" s="111">
        <v>44422</v>
      </c>
      <c r="B32" s="111" t="s">
        <v>3950</v>
      </c>
      <c r="C32" s="74" t="s">
        <v>2542</v>
      </c>
      <c r="D32" s="74" t="s">
        <v>3281</v>
      </c>
      <c r="E32" s="126" t="s">
        <v>657</v>
      </c>
      <c r="F32" s="74" t="s">
        <v>3930</v>
      </c>
      <c r="G32" s="112" t="s">
        <v>3955</v>
      </c>
      <c r="H32" s="124">
        <v>45689</v>
      </c>
      <c r="I32" s="124">
        <v>45716</v>
      </c>
      <c r="J32" s="112" t="s">
        <v>3957</v>
      </c>
      <c r="K32" s="111">
        <v>283226</v>
      </c>
      <c r="L32" s="115">
        <v>4</v>
      </c>
      <c r="M32" s="3" t="s">
        <v>2019</v>
      </c>
      <c r="N32" s="125" t="s">
        <v>2007</v>
      </c>
      <c r="O32" s="3">
        <v>663500</v>
      </c>
      <c r="P32" s="3" t="s">
        <v>3095</v>
      </c>
      <c r="Q32" s="3" t="s">
        <v>3096</v>
      </c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111">
        <v>44422</v>
      </c>
      <c r="B33" s="111" t="s">
        <v>3950</v>
      </c>
      <c r="C33" s="74" t="s">
        <v>3288</v>
      </c>
      <c r="D33" s="74" t="s">
        <v>3961</v>
      </c>
      <c r="E33" s="123" t="s">
        <v>707</v>
      </c>
      <c r="F33" s="74" t="s">
        <v>3930</v>
      </c>
      <c r="G33" s="112" t="s">
        <v>3955</v>
      </c>
      <c r="H33" s="124">
        <v>45627</v>
      </c>
      <c r="I33" s="124">
        <v>45654</v>
      </c>
      <c r="J33" s="112" t="s">
        <v>3962</v>
      </c>
      <c r="K33" s="111">
        <v>280232</v>
      </c>
      <c r="L33" s="115">
        <v>13</v>
      </c>
      <c r="M33" s="3" t="s">
        <v>2019</v>
      </c>
      <c r="N33" s="125" t="s">
        <v>2007</v>
      </c>
      <c r="O33" s="3">
        <v>663500</v>
      </c>
      <c r="P33" s="3" t="s">
        <v>3095</v>
      </c>
      <c r="Q33" s="3" t="s">
        <v>3096</v>
      </c>
      <c r="R33" s="3"/>
      <c r="S33" s="3"/>
      <c r="T33" s="3"/>
      <c r="U33" s="3"/>
      <c r="V33" s="3"/>
      <c r="W33" s="3"/>
      <c r="X33" s="3"/>
      <c r="Y33" s="3"/>
    </row>
    <row r="34" spans="1:25" x14ac:dyDescent="0.2">
      <c r="A34" s="111">
        <v>44422</v>
      </c>
      <c r="B34" s="111" t="s">
        <v>3950</v>
      </c>
      <c r="C34" s="74" t="s">
        <v>3288</v>
      </c>
      <c r="D34" s="74" t="s">
        <v>3961</v>
      </c>
      <c r="E34" s="123" t="s">
        <v>709</v>
      </c>
      <c r="F34" s="74" t="s">
        <v>3930</v>
      </c>
      <c r="G34" s="112" t="s">
        <v>3955</v>
      </c>
      <c r="H34" s="124">
        <v>45627</v>
      </c>
      <c r="I34" s="124">
        <v>45654</v>
      </c>
      <c r="J34" s="112" t="s">
        <v>3962</v>
      </c>
      <c r="K34" s="111">
        <v>280232</v>
      </c>
      <c r="L34" s="115">
        <v>3</v>
      </c>
      <c r="M34" s="3" t="s">
        <v>2019</v>
      </c>
      <c r="N34" s="125" t="s">
        <v>2007</v>
      </c>
      <c r="O34" s="3">
        <v>663500</v>
      </c>
      <c r="P34" s="3" t="s">
        <v>3095</v>
      </c>
      <c r="Q34" s="3" t="s">
        <v>3096</v>
      </c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111">
        <v>44422</v>
      </c>
      <c r="B35" s="111" t="s">
        <v>3950</v>
      </c>
      <c r="C35" s="74" t="s">
        <v>3288</v>
      </c>
      <c r="D35" s="74" t="s">
        <v>3961</v>
      </c>
      <c r="E35" s="123" t="s">
        <v>707</v>
      </c>
      <c r="F35" s="74" t="s">
        <v>3930</v>
      </c>
      <c r="G35" s="112" t="s">
        <v>3952</v>
      </c>
      <c r="H35" s="124">
        <v>45621</v>
      </c>
      <c r="I35" s="124">
        <v>45655</v>
      </c>
      <c r="J35" s="112" t="s">
        <v>3963</v>
      </c>
      <c r="K35" s="111">
        <v>280529</v>
      </c>
      <c r="L35" s="115">
        <v>121.6</v>
      </c>
      <c r="M35" s="3" t="s">
        <v>2019</v>
      </c>
      <c r="N35" s="125" t="s">
        <v>2007</v>
      </c>
      <c r="O35" s="3">
        <v>663500</v>
      </c>
      <c r="P35" s="3" t="s">
        <v>3095</v>
      </c>
      <c r="Q35" s="3" t="s">
        <v>3096</v>
      </c>
      <c r="R35" s="3"/>
      <c r="S35" s="3"/>
      <c r="T35" s="3"/>
      <c r="U35" s="3"/>
      <c r="V35" s="3"/>
      <c r="W35" s="3"/>
      <c r="X35" s="3"/>
      <c r="Y35" s="3"/>
    </row>
    <row r="36" spans="1:25" x14ac:dyDescent="0.2">
      <c r="A36" s="111">
        <v>44422</v>
      </c>
      <c r="B36" s="111" t="s">
        <v>3950</v>
      </c>
      <c r="C36" s="74" t="s">
        <v>3288</v>
      </c>
      <c r="D36" s="74" t="s">
        <v>3961</v>
      </c>
      <c r="E36" s="123" t="s">
        <v>707</v>
      </c>
      <c r="F36" s="74" t="s">
        <v>3930</v>
      </c>
      <c r="G36" s="112" t="s">
        <v>3952</v>
      </c>
      <c r="H36" s="124">
        <v>45621</v>
      </c>
      <c r="I36" s="124">
        <v>45655</v>
      </c>
      <c r="J36" s="112" t="s">
        <v>3959</v>
      </c>
      <c r="K36" s="111">
        <v>280721</v>
      </c>
      <c r="L36" s="115">
        <v>7.6</v>
      </c>
      <c r="M36" s="3" t="s">
        <v>2019</v>
      </c>
      <c r="N36" s="125" t="s">
        <v>2007</v>
      </c>
      <c r="O36" s="3">
        <v>663500</v>
      </c>
      <c r="P36" s="3" t="s">
        <v>3095</v>
      </c>
      <c r="Q36" s="3" t="s">
        <v>3096</v>
      </c>
      <c r="R36" s="3"/>
      <c r="S36" s="3"/>
      <c r="T36" s="3"/>
      <c r="U36" s="3"/>
      <c r="V36" s="3"/>
      <c r="W36" s="3"/>
      <c r="X36" s="3"/>
      <c r="Y36" s="3"/>
    </row>
    <row r="37" spans="1:25" x14ac:dyDescent="0.2">
      <c r="A37" s="111">
        <v>44422</v>
      </c>
      <c r="B37" s="111" t="s">
        <v>3950</v>
      </c>
      <c r="C37" s="74" t="s">
        <v>3288</v>
      </c>
      <c r="D37" s="74" t="s">
        <v>3961</v>
      </c>
      <c r="E37" s="123" t="s">
        <v>709</v>
      </c>
      <c r="F37" s="74" t="s">
        <v>3930</v>
      </c>
      <c r="G37" s="112" t="s">
        <v>3952</v>
      </c>
      <c r="H37" s="124">
        <v>45621</v>
      </c>
      <c r="I37" s="124">
        <v>45655</v>
      </c>
      <c r="J37" s="112" t="s">
        <v>3964</v>
      </c>
      <c r="K37" s="111">
        <v>280529</v>
      </c>
      <c r="L37" s="115">
        <v>100.8</v>
      </c>
      <c r="M37" s="3" t="s">
        <v>2019</v>
      </c>
      <c r="N37" s="125" t="s">
        <v>2007</v>
      </c>
      <c r="O37" s="3">
        <v>663500</v>
      </c>
      <c r="P37" s="3" t="s">
        <v>3095</v>
      </c>
      <c r="Q37" s="3" t="s">
        <v>3096</v>
      </c>
      <c r="R37" s="3"/>
      <c r="S37" s="3"/>
      <c r="T37" s="3"/>
      <c r="U37" s="3"/>
      <c r="V37" s="3"/>
      <c r="W37" s="3"/>
      <c r="X37" s="3"/>
      <c r="Y37" s="3"/>
    </row>
    <row r="38" spans="1:25" x14ac:dyDescent="0.2">
      <c r="A38" s="111">
        <v>44422</v>
      </c>
      <c r="B38" s="111" t="s">
        <v>3950</v>
      </c>
      <c r="C38" s="74" t="s">
        <v>3288</v>
      </c>
      <c r="D38" s="74" t="s">
        <v>3961</v>
      </c>
      <c r="E38" s="123" t="s">
        <v>709</v>
      </c>
      <c r="F38" s="74" t="s">
        <v>3930</v>
      </c>
      <c r="G38" s="112" t="s">
        <v>3952</v>
      </c>
      <c r="H38" s="124">
        <v>45621</v>
      </c>
      <c r="I38" s="124">
        <v>45655</v>
      </c>
      <c r="J38" s="112" t="s">
        <v>3959</v>
      </c>
      <c r="K38" s="111">
        <v>280721</v>
      </c>
      <c r="L38" s="115">
        <v>11.2</v>
      </c>
      <c r="M38" s="3" t="s">
        <v>2019</v>
      </c>
      <c r="N38" s="125" t="s">
        <v>2007</v>
      </c>
      <c r="O38" s="3">
        <v>663500</v>
      </c>
      <c r="P38" s="3" t="s">
        <v>3095</v>
      </c>
      <c r="Q38" s="3" t="s">
        <v>3096</v>
      </c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111">
        <v>44422</v>
      </c>
      <c r="B39" s="111" t="s">
        <v>3950</v>
      </c>
      <c r="C39" s="74" t="s">
        <v>3288</v>
      </c>
      <c r="D39" s="74" t="s">
        <v>3961</v>
      </c>
      <c r="E39" s="126" t="s">
        <v>707</v>
      </c>
      <c r="F39" s="74" t="s">
        <v>3930</v>
      </c>
      <c r="G39" s="112" t="s">
        <v>3952</v>
      </c>
      <c r="H39" s="124">
        <v>45656</v>
      </c>
      <c r="I39" s="124">
        <v>45662</v>
      </c>
      <c r="J39" s="112" t="s">
        <v>3963</v>
      </c>
      <c r="K39" s="111">
        <v>281553</v>
      </c>
      <c r="L39" s="115">
        <v>24.32</v>
      </c>
      <c r="M39" s="3" t="s">
        <v>2019</v>
      </c>
      <c r="N39" s="125" t="s">
        <v>2007</v>
      </c>
      <c r="O39" s="3">
        <v>663500</v>
      </c>
      <c r="P39" s="3" t="s">
        <v>3095</v>
      </c>
      <c r="Q39" s="3" t="s">
        <v>3096</v>
      </c>
      <c r="R39" s="3"/>
      <c r="S39" s="3"/>
      <c r="T39" s="3"/>
      <c r="U39" s="3"/>
      <c r="V39" s="3"/>
      <c r="W39" s="3"/>
      <c r="X39" s="3"/>
      <c r="Y39" s="3"/>
    </row>
    <row r="40" spans="1:25" x14ac:dyDescent="0.2">
      <c r="A40" s="111">
        <v>44422</v>
      </c>
      <c r="B40" s="111" t="s">
        <v>3950</v>
      </c>
      <c r="C40" s="74" t="s">
        <v>3288</v>
      </c>
      <c r="D40" s="74" t="s">
        <v>3961</v>
      </c>
      <c r="E40" s="126" t="s">
        <v>709</v>
      </c>
      <c r="F40" s="74" t="s">
        <v>3930</v>
      </c>
      <c r="G40" s="112" t="s">
        <v>3952</v>
      </c>
      <c r="H40" s="124">
        <v>45656</v>
      </c>
      <c r="I40" s="124">
        <v>45662</v>
      </c>
      <c r="J40" s="112" t="s">
        <v>3964</v>
      </c>
      <c r="K40" s="111">
        <v>281553</v>
      </c>
      <c r="L40" s="115">
        <v>6.4</v>
      </c>
      <c r="M40" s="3" t="s">
        <v>2019</v>
      </c>
      <c r="N40" s="125" t="s">
        <v>2007</v>
      </c>
      <c r="O40" s="3">
        <v>663500</v>
      </c>
      <c r="P40" s="3" t="s">
        <v>3095</v>
      </c>
      <c r="Q40" s="3" t="s">
        <v>3096</v>
      </c>
      <c r="R40" s="3"/>
      <c r="S40" s="3"/>
      <c r="T40" s="3"/>
      <c r="U40" s="3"/>
      <c r="V40" s="3"/>
      <c r="W40" s="3"/>
      <c r="X40" s="3"/>
      <c r="Y40" s="3"/>
    </row>
    <row r="41" spans="1:25" x14ac:dyDescent="0.2">
      <c r="A41" s="111">
        <v>44422</v>
      </c>
      <c r="B41" s="111" t="s">
        <v>3950</v>
      </c>
      <c r="C41" s="74" t="s">
        <v>3288</v>
      </c>
      <c r="D41" s="74" t="s">
        <v>3961</v>
      </c>
      <c r="E41" s="126" t="s">
        <v>709</v>
      </c>
      <c r="F41" s="74" t="s">
        <v>3930</v>
      </c>
      <c r="G41" s="112" t="s">
        <v>3952</v>
      </c>
      <c r="H41" s="124">
        <v>45656</v>
      </c>
      <c r="I41" s="124">
        <v>45662</v>
      </c>
      <c r="J41" s="112" t="s">
        <v>3959</v>
      </c>
      <c r="K41" s="111">
        <v>281774</v>
      </c>
      <c r="L41" s="115">
        <v>1.6</v>
      </c>
      <c r="M41" s="3" t="s">
        <v>2019</v>
      </c>
      <c r="N41" s="125" t="s">
        <v>2007</v>
      </c>
      <c r="O41" s="3">
        <v>663500</v>
      </c>
      <c r="P41" s="3" t="s">
        <v>3095</v>
      </c>
      <c r="Q41" s="3" t="s">
        <v>3096</v>
      </c>
      <c r="R41" s="3"/>
      <c r="S41" s="3"/>
      <c r="T41" s="3"/>
      <c r="U41" s="3"/>
      <c r="V41" s="3"/>
      <c r="W41" s="3"/>
      <c r="X41" s="3"/>
      <c r="Y41" s="3"/>
    </row>
    <row r="42" spans="1:25" x14ac:dyDescent="0.2">
      <c r="A42" s="111">
        <v>44422</v>
      </c>
      <c r="B42" s="111" t="s">
        <v>3950</v>
      </c>
      <c r="C42" s="74" t="s">
        <v>3288</v>
      </c>
      <c r="D42" s="74" t="s">
        <v>3961</v>
      </c>
      <c r="E42" s="126" t="s">
        <v>709</v>
      </c>
      <c r="F42" s="74" t="s">
        <v>3930</v>
      </c>
      <c r="G42" s="112" t="s">
        <v>3952</v>
      </c>
      <c r="H42" s="124">
        <v>45663</v>
      </c>
      <c r="I42" s="124">
        <v>45683</v>
      </c>
      <c r="J42" s="112" t="s">
        <v>3964</v>
      </c>
      <c r="K42" s="111">
        <v>281669</v>
      </c>
      <c r="L42" s="115">
        <v>15</v>
      </c>
      <c r="M42" s="3" t="s">
        <v>2019</v>
      </c>
      <c r="N42" s="125" t="s">
        <v>2007</v>
      </c>
      <c r="O42" s="3">
        <v>663500</v>
      </c>
      <c r="P42" s="3" t="s">
        <v>3095</v>
      </c>
      <c r="Q42" s="3" t="s">
        <v>3096</v>
      </c>
      <c r="R42" s="3"/>
      <c r="S42" s="3"/>
      <c r="T42" s="3"/>
      <c r="U42" s="3"/>
      <c r="V42" s="3"/>
      <c r="W42" s="3"/>
      <c r="X42" s="3"/>
      <c r="Y42" s="3"/>
    </row>
    <row r="43" spans="1:25" x14ac:dyDescent="0.2">
      <c r="A43" s="111">
        <v>44422</v>
      </c>
      <c r="B43" s="111" t="s">
        <v>3950</v>
      </c>
      <c r="C43" s="74" t="s">
        <v>3288</v>
      </c>
      <c r="D43" s="74" t="s">
        <v>3961</v>
      </c>
      <c r="E43" s="126" t="s">
        <v>709</v>
      </c>
      <c r="F43" s="74" t="s">
        <v>3930</v>
      </c>
      <c r="G43" s="112" t="s">
        <v>3952</v>
      </c>
      <c r="H43" s="124">
        <v>45663</v>
      </c>
      <c r="I43" s="124">
        <v>45683</v>
      </c>
      <c r="J43" s="112" t="s">
        <v>3965</v>
      </c>
      <c r="K43" s="111">
        <v>281838</v>
      </c>
      <c r="L43" s="115">
        <v>1</v>
      </c>
      <c r="M43" s="3" t="s">
        <v>2019</v>
      </c>
      <c r="N43" s="125" t="s">
        <v>2007</v>
      </c>
      <c r="O43" s="3">
        <v>663500</v>
      </c>
      <c r="P43" s="3" t="s">
        <v>3095</v>
      </c>
      <c r="Q43" s="3" t="s">
        <v>3096</v>
      </c>
      <c r="R43" s="3"/>
      <c r="S43" s="3"/>
      <c r="T43" s="3"/>
      <c r="U43" s="3"/>
      <c r="V43" s="3"/>
      <c r="W43" s="3"/>
      <c r="X43" s="3"/>
      <c r="Y43" s="3"/>
    </row>
    <row r="44" spans="1:25" x14ac:dyDescent="0.2">
      <c r="A44" s="111">
        <v>44422</v>
      </c>
      <c r="B44" s="111" t="s">
        <v>3950</v>
      </c>
      <c r="C44" s="74" t="s">
        <v>3288</v>
      </c>
      <c r="D44" s="74" t="s">
        <v>3961</v>
      </c>
      <c r="E44" s="126" t="s">
        <v>709</v>
      </c>
      <c r="F44" s="74" t="s">
        <v>3930</v>
      </c>
      <c r="G44" s="112" t="s">
        <v>3952</v>
      </c>
      <c r="H44" s="124">
        <v>45684</v>
      </c>
      <c r="I44" s="124">
        <v>45711</v>
      </c>
      <c r="J44" s="112" t="s">
        <v>3964</v>
      </c>
      <c r="K44" s="111">
        <v>282713</v>
      </c>
      <c r="L44" s="115">
        <v>3</v>
      </c>
      <c r="M44" s="3" t="s">
        <v>2019</v>
      </c>
      <c r="N44" s="125" t="s">
        <v>2007</v>
      </c>
      <c r="O44" s="3">
        <v>663500</v>
      </c>
      <c r="P44" s="3" t="s">
        <v>3095</v>
      </c>
      <c r="Q44" s="3" t="s">
        <v>3096</v>
      </c>
      <c r="R44" s="3"/>
      <c r="S44" s="3"/>
      <c r="T44" s="3"/>
      <c r="U44" s="3"/>
      <c r="V44" s="3"/>
      <c r="W44" s="3"/>
      <c r="X44" s="3"/>
      <c r="Y44" s="3"/>
    </row>
    <row r="45" spans="1:25" x14ac:dyDescent="0.2">
      <c r="A45" s="111">
        <v>44422</v>
      </c>
      <c r="B45" s="111" t="s">
        <v>3950</v>
      </c>
      <c r="C45" s="74" t="s">
        <v>2896</v>
      </c>
      <c r="D45" s="74" t="s">
        <v>3966</v>
      </c>
      <c r="E45" s="123" t="s">
        <v>714</v>
      </c>
      <c r="F45" s="74" t="s">
        <v>3930</v>
      </c>
      <c r="G45" s="112" t="s">
        <v>3952</v>
      </c>
      <c r="H45" s="124">
        <v>45633</v>
      </c>
      <c r="I45" s="124">
        <v>45655</v>
      </c>
      <c r="J45" s="112" t="s">
        <v>3964</v>
      </c>
      <c r="K45" s="111">
        <v>280529</v>
      </c>
      <c r="L45" s="115">
        <v>5</v>
      </c>
      <c r="M45" s="3" t="s">
        <v>2019</v>
      </c>
      <c r="N45" s="125" t="s">
        <v>2007</v>
      </c>
      <c r="O45" s="3">
        <v>663500</v>
      </c>
      <c r="P45" s="3" t="s">
        <v>3095</v>
      </c>
      <c r="Q45" s="3" t="s">
        <v>3096</v>
      </c>
      <c r="R45" s="3"/>
      <c r="S45" s="3"/>
      <c r="T45" s="3"/>
      <c r="U45" s="3"/>
      <c r="V45" s="3"/>
      <c r="W45" s="3"/>
      <c r="X45" s="3"/>
      <c r="Y45" s="3"/>
    </row>
    <row r="46" spans="1:25" x14ac:dyDescent="0.2">
      <c r="A46" s="111">
        <v>44422</v>
      </c>
      <c r="B46" s="111" t="s">
        <v>3950</v>
      </c>
      <c r="C46" s="74" t="s">
        <v>2896</v>
      </c>
      <c r="D46" s="74" t="s">
        <v>3966</v>
      </c>
      <c r="E46" s="126" t="s">
        <v>714</v>
      </c>
      <c r="F46" s="74" t="s">
        <v>3930</v>
      </c>
      <c r="G46" s="112" t="s">
        <v>3952</v>
      </c>
      <c r="H46" s="124">
        <v>45656</v>
      </c>
      <c r="I46" s="124">
        <v>45662</v>
      </c>
      <c r="J46" s="112" t="s">
        <v>3964</v>
      </c>
      <c r="K46" s="111">
        <v>281553</v>
      </c>
      <c r="L46" s="115">
        <v>1</v>
      </c>
      <c r="M46" s="3" t="s">
        <v>2019</v>
      </c>
      <c r="N46" s="125" t="s">
        <v>2007</v>
      </c>
      <c r="O46" s="3">
        <v>663500</v>
      </c>
      <c r="P46" s="3" t="s">
        <v>3095</v>
      </c>
      <c r="Q46" s="3" t="s">
        <v>3096</v>
      </c>
      <c r="R46" s="3"/>
      <c r="S46" s="3"/>
      <c r="T46" s="3"/>
      <c r="U46" s="3"/>
      <c r="V46" s="3"/>
      <c r="W46" s="3"/>
      <c r="X46" s="3"/>
      <c r="Y46" s="3"/>
    </row>
    <row r="47" spans="1:25" x14ac:dyDescent="0.2">
      <c r="A47" s="111">
        <v>44422</v>
      </c>
      <c r="B47" s="111" t="s">
        <v>3950</v>
      </c>
      <c r="C47" s="74" t="s">
        <v>2896</v>
      </c>
      <c r="D47" s="74" t="s">
        <v>3966</v>
      </c>
      <c r="E47" s="126" t="s">
        <v>714</v>
      </c>
      <c r="F47" s="74" t="s">
        <v>3930</v>
      </c>
      <c r="G47" s="112" t="s">
        <v>3952</v>
      </c>
      <c r="H47" s="124">
        <v>45663</v>
      </c>
      <c r="I47" s="124">
        <v>45683</v>
      </c>
      <c r="J47" s="112" t="s">
        <v>3964</v>
      </c>
      <c r="K47" s="111">
        <v>281669</v>
      </c>
      <c r="L47" s="115">
        <v>3</v>
      </c>
      <c r="M47" s="3" t="s">
        <v>2019</v>
      </c>
      <c r="N47" s="125" t="s">
        <v>2007</v>
      </c>
      <c r="O47" s="3">
        <v>663500</v>
      </c>
      <c r="P47" s="3" t="s">
        <v>3095</v>
      </c>
      <c r="Q47" s="3" t="s">
        <v>3096</v>
      </c>
      <c r="R47" s="3"/>
      <c r="S47" s="3"/>
      <c r="T47" s="3"/>
      <c r="U47" s="3"/>
      <c r="V47" s="3"/>
      <c r="W47" s="3"/>
      <c r="X47" s="3"/>
      <c r="Y47" s="3"/>
    </row>
    <row r="48" spans="1:25" x14ac:dyDescent="0.2">
      <c r="A48" s="111">
        <v>44422</v>
      </c>
      <c r="B48" s="111" t="s">
        <v>3950</v>
      </c>
      <c r="C48" s="74" t="s">
        <v>2896</v>
      </c>
      <c r="D48" s="74" t="s">
        <v>3966</v>
      </c>
      <c r="E48" s="126" t="s">
        <v>714</v>
      </c>
      <c r="F48" s="74" t="s">
        <v>3930</v>
      </c>
      <c r="G48" s="112" t="s">
        <v>3952</v>
      </c>
      <c r="H48" s="124">
        <v>45684</v>
      </c>
      <c r="I48" s="124">
        <v>45711</v>
      </c>
      <c r="J48" s="112" t="s">
        <v>3964</v>
      </c>
      <c r="K48" s="111">
        <v>282713</v>
      </c>
      <c r="L48" s="115">
        <v>1</v>
      </c>
      <c r="M48" s="3" t="s">
        <v>2019</v>
      </c>
      <c r="N48" s="125" t="s">
        <v>2007</v>
      </c>
      <c r="O48" s="3">
        <v>663500</v>
      </c>
      <c r="P48" s="3" t="s">
        <v>3095</v>
      </c>
      <c r="Q48" s="3" t="s">
        <v>3096</v>
      </c>
      <c r="R48" s="3"/>
      <c r="S48" s="3"/>
      <c r="T48" s="3"/>
      <c r="U48" s="3"/>
      <c r="V48" s="3"/>
      <c r="W48" s="3"/>
      <c r="X48" s="3"/>
      <c r="Y48" s="3"/>
    </row>
    <row r="49" spans="1:25" x14ac:dyDescent="0.2">
      <c r="A49" s="111">
        <v>44422</v>
      </c>
      <c r="B49" s="111" t="s">
        <v>3950</v>
      </c>
      <c r="C49" s="74" t="s">
        <v>3967</v>
      </c>
      <c r="D49" s="74" t="s">
        <v>3968</v>
      </c>
      <c r="E49" s="126" t="s">
        <v>697</v>
      </c>
      <c r="F49" s="74" t="s">
        <v>3930</v>
      </c>
      <c r="G49" s="112" t="s">
        <v>3955</v>
      </c>
      <c r="H49" s="124">
        <v>45669</v>
      </c>
      <c r="I49" s="124">
        <v>45689</v>
      </c>
      <c r="J49" s="112" t="s">
        <v>3956</v>
      </c>
      <c r="K49" s="111">
        <v>282148</v>
      </c>
      <c r="L49" s="115">
        <v>12</v>
      </c>
      <c r="M49" s="3" t="s">
        <v>2019</v>
      </c>
      <c r="N49" s="125" t="s">
        <v>2007</v>
      </c>
      <c r="O49" s="3">
        <v>663500</v>
      </c>
      <c r="P49" s="3" t="s">
        <v>3095</v>
      </c>
      <c r="Q49" s="3" t="s">
        <v>3096</v>
      </c>
      <c r="R49" s="3"/>
      <c r="S49" s="3"/>
      <c r="T49" s="3"/>
      <c r="U49" s="3"/>
      <c r="V49" s="3"/>
      <c r="W49" s="3"/>
      <c r="X49" s="3"/>
      <c r="Y49" s="3"/>
    </row>
    <row r="50" spans="1:25" x14ac:dyDescent="0.2">
      <c r="A50" s="111">
        <v>44422</v>
      </c>
      <c r="B50" s="111" t="s">
        <v>3950</v>
      </c>
      <c r="C50" s="74" t="s">
        <v>3967</v>
      </c>
      <c r="D50" s="74" t="s">
        <v>3968</v>
      </c>
      <c r="E50" s="126" t="s">
        <v>695</v>
      </c>
      <c r="F50" s="74" t="s">
        <v>3930</v>
      </c>
      <c r="G50" s="112" t="s">
        <v>3955</v>
      </c>
      <c r="H50" s="124">
        <v>45669</v>
      </c>
      <c r="I50" s="124">
        <v>45689</v>
      </c>
      <c r="J50" s="112" t="s">
        <v>3956</v>
      </c>
      <c r="K50" s="111">
        <v>282148</v>
      </c>
      <c r="L50" s="115">
        <v>1</v>
      </c>
      <c r="M50" s="3" t="s">
        <v>2019</v>
      </c>
      <c r="N50" s="125" t="s">
        <v>2007</v>
      </c>
      <c r="O50" s="3">
        <v>663500</v>
      </c>
      <c r="P50" s="3" t="s">
        <v>3095</v>
      </c>
      <c r="Q50" s="3" t="s">
        <v>3096</v>
      </c>
      <c r="R50" s="3"/>
      <c r="S50" s="3"/>
      <c r="T50" s="3"/>
      <c r="U50" s="3"/>
      <c r="V50" s="3"/>
      <c r="W50" s="3"/>
      <c r="X50" s="3"/>
      <c r="Y50" s="3"/>
    </row>
    <row r="51" spans="1:25" x14ac:dyDescent="0.2">
      <c r="A51" s="111">
        <v>44422</v>
      </c>
      <c r="B51" s="111" t="s">
        <v>3950</v>
      </c>
      <c r="C51" s="74" t="s">
        <v>2277</v>
      </c>
      <c r="D51" s="74" t="s">
        <v>3344</v>
      </c>
      <c r="E51" s="126" t="s">
        <v>880</v>
      </c>
      <c r="F51" s="74" t="s">
        <v>3930</v>
      </c>
      <c r="G51" s="112" t="s">
        <v>3952</v>
      </c>
      <c r="H51" s="124">
        <v>45656</v>
      </c>
      <c r="I51" s="124">
        <v>45662</v>
      </c>
      <c r="J51" s="112" t="s">
        <v>3953</v>
      </c>
      <c r="K51" s="111">
        <v>281553</v>
      </c>
      <c r="L51" s="115">
        <v>2</v>
      </c>
      <c r="M51" s="3" t="s">
        <v>2019</v>
      </c>
      <c r="N51" s="125" t="s">
        <v>2007</v>
      </c>
      <c r="O51" s="3">
        <v>663500</v>
      </c>
      <c r="P51" s="3" t="s">
        <v>3095</v>
      </c>
      <c r="Q51" s="3" t="s">
        <v>3096</v>
      </c>
      <c r="R51" s="3"/>
      <c r="S51" s="3"/>
      <c r="T51" s="3"/>
      <c r="U51" s="3"/>
      <c r="V51" s="3"/>
      <c r="W51" s="3"/>
      <c r="X51" s="3"/>
      <c r="Y51" s="3"/>
    </row>
    <row r="52" spans="1:25" x14ac:dyDescent="0.2">
      <c r="A52" s="111">
        <v>44422</v>
      </c>
      <c r="B52" s="111" t="s">
        <v>3950</v>
      </c>
      <c r="C52" s="74" t="s">
        <v>2277</v>
      </c>
      <c r="D52" s="74" t="s">
        <v>3344</v>
      </c>
      <c r="E52" s="126" t="s">
        <v>880</v>
      </c>
      <c r="F52" s="74" t="s">
        <v>3930</v>
      </c>
      <c r="G52" s="112" t="s">
        <v>3952</v>
      </c>
      <c r="H52" s="124">
        <v>45684</v>
      </c>
      <c r="I52" s="124">
        <v>45711</v>
      </c>
      <c r="J52" s="112" t="s">
        <v>3953</v>
      </c>
      <c r="K52" s="111">
        <v>282713</v>
      </c>
      <c r="L52" s="115">
        <v>1</v>
      </c>
      <c r="M52" s="3" t="s">
        <v>2019</v>
      </c>
      <c r="N52" s="125" t="s">
        <v>2007</v>
      </c>
      <c r="O52" s="3">
        <v>663500</v>
      </c>
      <c r="P52" s="3" t="s">
        <v>3095</v>
      </c>
      <c r="Q52" s="3" t="s">
        <v>3096</v>
      </c>
      <c r="R52" s="3"/>
      <c r="S52" s="3"/>
      <c r="T52" s="3"/>
      <c r="U52" s="3"/>
      <c r="V52" s="3"/>
      <c r="W52" s="3"/>
      <c r="X52" s="3"/>
      <c r="Y52" s="3"/>
    </row>
    <row r="53" spans="1:25" x14ac:dyDescent="0.2">
      <c r="A53" s="111">
        <v>44111</v>
      </c>
      <c r="B53" s="111" t="s">
        <v>3950</v>
      </c>
      <c r="C53" s="74" t="s">
        <v>3969</v>
      </c>
      <c r="D53" s="74" t="s">
        <v>3970</v>
      </c>
      <c r="E53" s="126" t="s">
        <v>1257</v>
      </c>
      <c r="F53" s="74" t="s">
        <v>3930</v>
      </c>
      <c r="G53" s="112" t="s">
        <v>3931</v>
      </c>
      <c r="H53" s="124">
        <v>45730</v>
      </c>
      <c r="I53" s="124">
        <v>45736</v>
      </c>
      <c r="J53" s="112" t="s">
        <v>3971</v>
      </c>
      <c r="K53" s="111">
        <v>686868</v>
      </c>
      <c r="L53" s="115">
        <v>55</v>
      </c>
      <c r="M53" s="3" t="s">
        <v>2019</v>
      </c>
      <c r="N53" s="125" t="s">
        <v>2007</v>
      </c>
      <c r="O53" s="3">
        <v>663500</v>
      </c>
      <c r="P53" s="3" t="s">
        <v>3095</v>
      </c>
      <c r="Q53" s="3" t="s">
        <v>3096</v>
      </c>
      <c r="R53" s="3"/>
      <c r="S53" s="3"/>
      <c r="T53" s="3"/>
      <c r="U53" s="3"/>
      <c r="V53" s="3"/>
      <c r="W53" s="3"/>
      <c r="X53" s="3"/>
      <c r="Y53" s="3"/>
    </row>
    <row r="54" spans="1:25" x14ac:dyDescent="0.2">
      <c r="A54" s="111">
        <v>44422</v>
      </c>
      <c r="B54" s="111" t="s">
        <v>3950</v>
      </c>
      <c r="C54" s="74" t="s">
        <v>3969</v>
      </c>
      <c r="D54" s="74" t="s">
        <v>3970</v>
      </c>
      <c r="E54" s="126" t="s">
        <v>3972</v>
      </c>
      <c r="F54" s="74" t="s">
        <v>3930</v>
      </c>
      <c r="G54" s="112" t="s">
        <v>3955</v>
      </c>
      <c r="H54" s="124">
        <v>45717</v>
      </c>
      <c r="I54" s="124">
        <v>45747</v>
      </c>
      <c r="J54" s="112" t="s">
        <v>3973</v>
      </c>
      <c r="K54" s="111" t="s">
        <v>3974</v>
      </c>
      <c r="L54" s="115">
        <v>300</v>
      </c>
      <c r="M54" s="3" t="s">
        <v>2019</v>
      </c>
      <c r="N54" s="125" t="s">
        <v>2007</v>
      </c>
      <c r="O54" s="3">
        <v>663500</v>
      </c>
      <c r="P54" s="3" t="s">
        <v>3095</v>
      </c>
      <c r="Q54" s="3" t="s">
        <v>3096</v>
      </c>
      <c r="R54" s="3"/>
      <c r="S54" s="3"/>
      <c r="T54" s="3"/>
      <c r="U54" s="3"/>
      <c r="V54" s="3"/>
      <c r="W54" s="3"/>
      <c r="X54" s="3"/>
      <c r="Y54" s="3"/>
    </row>
    <row r="55" spans="1:25" x14ac:dyDescent="0.2">
      <c r="A55" s="111">
        <v>44422</v>
      </c>
      <c r="B55" s="111" t="s">
        <v>3950</v>
      </c>
      <c r="C55" s="74" t="s">
        <v>3354</v>
      </c>
      <c r="D55" s="74" t="s">
        <v>3355</v>
      </c>
      <c r="E55" s="123" t="s">
        <v>905</v>
      </c>
      <c r="F55" s="74" t="s">
        <v>3930</v>
      </c>
      <c r="G55" s="112" t="s">
        <v>3955</v>
      </c>
      <c r="H55" s="124">
        <v>45627</v>
      </c>
      <c r="I55" s="124">
        <v>45654</v>
      </c>
      <c r="J55" s="112" t="s">
        <v>3962</v>
      </c>
      <c r="K55" s="111">
        <v>280232</v>
      </c>
      <c r="L55" s="115">
        <v>10</v>
      </c>
      <c r="M55" s="3" t="s">
        <v>2019</v>
      </c>
      <c r="N55" s="125" t="s">
        <v>2007</v>
      </c>
      <c r="O55" s="3">
        <v>663500</v>
      </c>
      <c r="P55" s="3" t="s">
        <v>3095</v>
      </c>
      <c r="Q55" s="3" t="s">
        <v>3096</v>
      </c>
      <c r="R55" s="3"/>
      <c r="S55" s="3"/>
      <c r="T55" s="3"/>
      <c r="U55" s="3"/>
      <c r="V55" s="3"/>
      <c r="W55" s="3"/>
      <c r="X55" s="3"/>
      <c r="Y55" s="3"/>
    </row>
    <row r="56" spans="1:25" x14ac:dyDescent="0.2">
      <c r="A56" s="111">
        <v>44422</v>
      </c>
      <c r="B56" s="111" t="s">
        <v>3950</v>
      </c>
      <c r="C56" s="74" t="s">
        <v>3354</v>
      </c>
      <c r="D56" s="74" t="s">
        <v>3355</v>
      </c>
      <c r="E56" s="123" t="s">
        <v>910</v>
      </c>
      <c r="F56" s="74" t="s">
        <v>3930</v>
      </c>
      <c r="G56" s="112" t="s">
        <v>3955</v>
      </c>
      <c r="H56" s="124">
        <v>45627</v>
      </c>
      <c r="I56" s="124">
        <v>45654</v>
      </c>
      <c r="J56" s="112" t="s">
        <v>3962</v>
      </c>
      <c r="K56" s="111">
        <v>280232</v>
      </c>
      <c r="L56" s="115">
        <v>1</v>
      </c>
      <c r="M56" s="3" t="s">
        <v>2019</v>
      </c>
      <c r="N56" s="125" t="s">
        <v>2007</v>
      </c>
      <c r="O56" s="3">
        <v>663500</v>
      </c>
      <c r="P56" s="3" t="s">
        <v>3095</v>
      </c>
      <c r="Q56" s="3" t="s">
        <v>3096</v>
      </c>
      <c r="R56" s="3"/>
      <c r="S56" s="3"/>
      <c r="T56" s="3"/>
      <c r="U56" s="3"/>
      <c r="V56" s="3"/>
      <c r="W56" s="3"/>
      <c r="X56" s="3"/>
      <c r="Y56" s="3"/>
    </row>
    <row r="57" spans="1:25" x14ac:dyDescent="0.2">
      <c r="A57" s="111">
        <v>44422</v>
      </c>
      <c r="B57" s="111" t="s">
        <v>3950</v>
      </c>
      <c r="C57" s="74" t="s">
        <v>3975</v>
      </c>
      <c r="D57" s="74" t="s">
        <v>3976</v>
      </c>
      <c r="E57" s="123" t="s">
        <v>1621</v>
      </c>
      <c r="F57" s="74" t="s">
        <v>3930</v>
      </c>
      <c r="G57" s="112" t="s">
        <v>3952</v>
      </c>
      <c r="H57" s="124">
        <v>45639</v>
      </c>
      <c r="I57" s="124">
        <v>45655</v>
      </c>
      <c r="J57" s="112" t="s">
        <v>3958</v>
      </c>
      <c r="K57" s="111">
        <v>280529</v>
      </c>
      <c r="L57" s="115">
        <v>176</v>
      </c>
      <c r="M57" s="3" t="s">
        <v>2019</v>
      </c>
      <c r="N57" s="125" t="s">
        <v>2007</v>
      </c>
      <c r="O57" s="3">
        <v>663500</v>
      </c>
      <c r="P57" s="3" t="s">
        <v>3095</v>
      </c>
      <c r="Q57" s="3" t="s">
        <v>3096</v>
      </c>
      <c r="R57" s="3"/>
      <c r="S57" s="3"/>
      <c r="T57" s="3"/>
      <c r="U57" s="3"/>
      <c r="V57" s="3"/>
      <c r="W57" s="3"/>
      <c r="X57" s="3"/>
      <c r="Y57" s="3"/>
    </row>
    <row r="58" spans="1:25" x14ac:dyDescent="0.2">
      <c r="A58" s="111">
        <v>44422</v>
      </c>
      <c r="B58" s="111" t="s">
        <v>3950</v>
      </c>
      <c r="C58" s="74" t="s">
        <v>3975</v>
      </c>
      <c r="D58" s="74" t="s">
        <v>3976</v>
      </c>
      <c r="E58" s="123" t="s">
        <v>1621</v>
      </c>
      <c r="F58" s="74" t="s">
        <v>3930</v>
      </c>
      <c r="G58" s="112" t="s">
        <v>3952</v>
      </c>
      <c r="H58" s="124">
        <v>45621</v>
      </c>
      <c r="I58" s="124">
        <v>45655</v>
      </c>
      <c r="J58" s="112" t="s">
        <v>3959</v>
      </c>
      <c r="K58" s="111">
        <v>280721</v>
      </c>
      <c r="L58" s="115">
        <v>23</v>
      </c>
      <c r="M58" s="3" t="s">
        <v>2019</v>
      </c>
      <c r="N58" s="125" t="s">
        <v>2007</v>
      </c>
      <c r="O58" s="3">
        <v>663500</v>
      </c>
      <c r="P58" s="3" t="s">
        <v>3095</v>
      </c>
      <c r="Q58" s="3" t="s">
        <v>3096</v>
      </c>
      <c r="R58" s="3"/>
      <c r="S58" s="3"/>
      <c r="T58" s="3"/>
      <c r="U58" s="3"/>
      <c r="V58" s="3"/>
      <c r="W58" s="3"/>
      <c r="X58" s="3"/>
      <c r="Y58" s="3"/>
    </row>
    <row r="59" spans="1:25" x14ac:dyDescent="0.2">
      <c r="A59" s="111">
        <v>44422</v>
      </c>
      <c r="B59" s="111" t="s">
        <v>3950</v>
      </c>
      <c r="C59" s="74" t="s">
        <v>3975</v>
      </c>
      <c r="D59" s="74" t="s">
        <v>3976</v>
      </c>
      <c r="E59" s="126" t="s">
        <v>1621</v>
      </c>
      <c r="F59" s="74" t="s">
        <v>3930</v>
      </c>
      <c r="G59" s="112" t="s">
        <v>3952</v>
      </c>
      <c r="H59" s="124">
        <v>45656</v>
      </c>
      <c r="I59" s="124">
        <v>45662</v>
      </c>
      <c r="J59" s="112" t="s">
        <v>3958</v>
      </c>
      <c r="K59" s="111">
        <v>281553</v>
      </c>
      <c r="L59" s="115">
        <v>26</v>
      </c>
      <c r="M59" s="3" t="s">
        <v>2019</v>
      </c>
      <c r="N59" s="125" t="s">
        <v>2007</v>
      </c>
      <c r="O59" s="3">
        <v>663500</v>
      </c>
      <c r="P59" s="3" t="s">
        <v>3095</v>
      </c>
      <c r="Q59" s="3" t="s">
        <v>3096</v>
      </c>
      <c r="R59" s="3"/>
      <c r="S59" s="3"/>
      <c r="T59" s="3"/>
      <c r="U59" s="3"/>
      <c r="V59" s="3"/>
      <c r="W59" s="3"/>
      <c r="X59" s="3"/>
      <c r="Y59" s="3"/>
    </row>
    <row r="60" spans="1:25" x14ac:dyDescent="0.2">
      <c r="A60" s="111">
        <v>44422</v>
      </c>
      <c r="B60" s="111" t="s">
        <v>3950</v>
      </c>
      <c r="C60" s="74" t="s">
        <v>3975</v>
      </c>
      <c r="D60" s="74" t="s">
        <v>3976</v>
      </c>
      <c r="E60" s="126" t="s">
        <v>1621</v>
      </c>
      <c r="F60" s="74" t="s">
        <v>3930</v>
      </c>
      <c r="G60" s="112" t="s">
        <v>3952</v>
      </c>
      <c r="H60" s="124">
        <v>45656</v>
      </c>
      <c r="I60" s="124">
        <v>45662</v>
      </c>
      <c r="J60" s="112" t="s">
        <v>3959</v>
      </c>
      <c r="K60" s="111">
        <v>281774</v>
      </c>
      <c r="L60" s="115">
        <v>1</v>
      </c>
      <c r="M60" s="3" t="s">
        <v>2019</v>
      </c>
      <c r="N60" s="125" t="s">
        <v>2007</v>
      </c>
      <c r="O60" s="3">
        <v>663500</v>
      </c>
      <c r="P60" s="3" t="s">
        <v>3095</v>
      </c>
      <c r="Q60" s="3" t="s">
        <v>3096</v>
      </c>
      <c r="R60" s="3"/>
      <c r="S60" s="3"/>
      <c r="T60" s="3"/>
      <c r="U60" s="3"/>
      <c r="V60" s="3"/>
      <c r="W60" s="3"/>
      <c r="X60" s="3"/>
      <c r="Y60" s="3"/>
    </row>
    <row r="61" spans="1:25" x14ac:dyDescent="0.2">
      <c r="A61" s="111">
        <v>44422</v>
      </c>
      <c r="B61" s="111" t="s">
        <v>3950</v>
      </c>
      <c r="C61" s="74" t="s">
        <v>2658</v>
      </c>
      <c r="D61" s="74" t="s">
        <v>3977</v>
      </c>
      <c r="E61" s="123" t="s">
        <v>934</v>
      </c>
      <c r="F61" s="74" t="s">
        <v>3930</v>
      </c>
      <c r="G61" s="112" t="s">
        <v>3952</v>
      </c>
      <c r="H61" s="124">
        <v>45633</v>
      </c>
      <c r="I61" s="124">
        <v>45655</v>
      </c>
      <c r="J61" s="112" t="s">
        <v>3978</v>
      </c>
      <c r="K61" s="111">
        <v>280529</v>
      </c>
      <c r="L61" s="115">
        <v>1</v>
      </c>
      <c r="M61" s="3" t="s">
        <v>2019</v>
      </c>
      <c r="N61" s="125" t="s">
        <v>2007</v>
      </c>
      <c r="O61" s="3">
        <v>663500</v>
      </c>
      <c r="P61" s="3" t="s">
        <v>3095</v>
      </c>
      <c r="Q61" s="3" t="s">
        <v>3096</v>
      </c>
      <c r="R61" s="3"/>
      <c r="S61" s="3"/>
      <c r="T61" s="3"/>
      <c r="U61" s="3"/>
      <c r="V61" s="3"/>
      <c r="W61" s="3"/>
      <c r="X61" s="3"/>
      <c r="Y61" s="3"/>
    </row>
    <row r="62" spans="1:25" x14ac:dyDescent="0.2">
      <c r="A62" s="111">
        <v>44422</v>
      </c>
      <c r="B62" s="111" t="s">
        <v>3950</v>
      </c>
      <c r="C62" s="74" t="s">
        <v>2658</v>
      </c>
      <c r="D62" s="74" t="s">
        <v>3977</v>
      </c>
      <c r="E62" s="123" t="s">
        <v>934</v>
      </c>
      <c r="F62" s="74" t="s">
        <v>3930</v>
      </c>
      <c r="G62" s="112" t="s">
        <v>3952</v>
      </c>
      <c r="H62" s="124">
        <v>45633</v>
      </c>
      <c r="I62" s="124">
        <v>45655</v>
      </c>
      <c r="J62" s="112" t="s">
        <v>3954</v>
      </c>
      <c r="K62" s="111">
        <v>280721</v>
      </c>
      <c r="L62" s="115">
        <v>2</v>
      </c>
      <c r="M62" s="3" t="s">
        <v>2019</v>
      </c>
      <c r="N62" s="125" t="s">
        <v>2007</v>
      </c>
      <c r="O62" s="3">
        <v>663500</v>
      </c>
      <c r="P62" s="3" t="s">
        <v>3095</v>
      </c>
      <c r="Q62" s="3" t="s">
        <v>3096</v>
      </c>
      <c r="R62" s="3"/>
      <c r="S62" s="3"/>
      <c r="T62" s="3"/>
      <c r="U62" s="3"/>
      <c r="V62" s="3"/>
      <c r="W62" s="3"/>
      <c r="X62" s="3"/>
      <c r="Y62" s="3"/>
    </row>
    <row r="63" spans="1:25" x14ac:dyDescent="0.2">
      <c r="A63" s="111">
        <v>44422</v>
      </c>
      <c r="B63" s="111" t="s">
        <v>3950</v>
      </c>
      <c r="C63" s="74" t="s">
        <v>2658</v>
      </c>
      <c r="D63" s="74" t="s">
        <v>3977</v>
      </c>
      <c r="E63" s="126" t="s">
        <v>934</v>
      </c>
      <c r="F63" s="74" t="s">
        <v>3930</v>
      </c>
      <c r="G63" s="112" t="s">
        <v>3952</v>
      </c>
      <c r="H63" s="124">
        <v>45663</v>
      </c>
      <c r="I63" s="124">
        <v>45683</v>
      </c>
      <c r="J63" s="112" t="s">
        <v>3978</v>
      </c>
      <c r="K63" s="111">
        <v>281669</v>
      </c>
      <c r="L63" s="115">
        <v>1</v>
      </c>
      <c r="M63" s="3" t="s">
        <v>3979</v>
      </c>
      <c r="N63" s="125" t="s">
        <v>2007</v>
      </c>
      <c r="O63" s="3">
        <v>663500</v>
      </c>
      <c r="P63" s="3" t="s">
        <v>3095</v>
      </c>
      <c r="Q63" s="3" t="s">
        <v>3096</v>
      </c>
      <c r="R63" s="3"/>
      <c r="S63" s="3"/>
      <c r="T63" s="3"/>
      <c r="U63" s="3"/>
      <c r="V63" s="3"/>
      <c r="W63" s="3"/>
      <c r="X63" s="3"/>
      <c r="Y63" s="3"/>
    </row>
    <row r="64" spans="1:25" x14ac:dyDescent="0.2">
      <c r="A64" s="111">
        <v>44422</v>
      </c>
      <c r="B64" s="111" t="s">
        <v>3950</v>
      </c>
      <c r="C64" s="74" t="s">
        <v>3980</v>
      </c>
      <c r="D64" s="74" t="s">
        <v>3981</v>
      </c>
      <c r="E64" s="123" t="s">
        <v>1523</v>
      </c>
      <c r="F64" s="74" t="s">
        <v>3930</v>
      </c>
      <c r="G64" s="112" t="s">
        <v>3955</v>
      </c>
      <c r="H64" s="124">
        <v>45627</v>
      </c>
      <c r="I64" s="124">
        <v>45654</v>
      </c>
      <c r="J64" s="112" t="s">
        <v>3962</v>
      </c>
      <c r="K64" s="111">
        <v>280232</v>
      </c>
      <c r="L64" s="115">
        <v>1</v>
      </c>
      <c r="M64" s="3" t="s">
        <v>2019</v>
      </c>
      <c r="N64" s="125" t="s">
        <v>2007</v>
      </c>
      <c r="O64" s="3">
        <v>663500</v>
      </c>
      <c r="P64" s="3" t="s">
        <v>3095</v>
      </c>
      <c r="Q64" s="3" t="s">
        <v>3096</v>
      </c>
      <c r="R64" s="3"/>
      <c r="S64" s="3"/>
      <c r="T64" s="3"/>
      <c r="U64" s="3"/>
      <c r="V64" s="3"/>
      <c r="W64" s="3"/>
      <c r="X64" s="3"/>
      <c r="Y64" s="3"/>
    </row>
    <row r="65" spans="1:25" x14ac:dyDescent="0.2">
      <c r="A65" s="111">
        <v>44422</v>
      </c>
      <c r="B65" s="111" t="s">
        <v>3950</v>
      </c>
      <c r="C65" s="74" t="s">
        <v>3980</v>
      </c>
      <c r="D65" s="74" t="s">
        <v>3576</v>
      </c>
      <c r="E65" s="123" t="s">
        <v>1519</v>
      </c>
      <c r="F65" s="74" t="s">
        <v>3930</v>
      </c>
      <c r="G65" s="112" t="s">
        <v>3952</v>
      </c>
      <c r="H65" s="124">
        <v>45633</v>
      </c>
      <c r="I65" s="124">
        <v>45655</v>
      </c>
      <c r="J65" s="112" t="s">
        <v>3953</v>
      </c>
      <c r="K65" s="111">
        <v>280529</v>
      </c>
      <c r="L65" s="115">
        <v>2</v>
      </c>
      <c r="M65" s="3" t="s">
        <v>2019</v>
      </c>
      <c r="N65" s="125" t="s">
        <v>2007</v>
      </c>
      <c r="O65" s="3">
        <v>663500</v>
      </c>
      <c r="P65" s="3" t="s">
        <v>3095</v>
      </c>
      <c r="Q65" s="3" t="s">
        <v>3096</v>
      </c>
      <c r="R65" s="3"/>
      <c r="S65" s="3"/>
      <c r="T65" s="3"/>
      <c r="U65" s="3"/>
      <c r="V65" s="3"/>
      <c r="W65" s="3"/>
      <c r="X65" s="3"/>
      <c r="Y65" s="3"/>
    </row>
    <row r="66" spans="1:25" x14ac:dyDescent="0.2">
      <c r="A66" s="111">
        <v>44422</v>
      </c>
      <c r="B66" s="111" t="s">
        <v>3950</v>
      </c>
      <c r="C66" s="74" t="s">
        <v>3980</v>
      </c>
      <c r="D66" s="74" t="s">
        <v>3981</v>
      </c>
      <c r="E66" s="123" t="s">
        <v>1523</v>
      </c>
      <c r="F66" s="74" t="s">
        <v>3930</v>
      </c>
      <c r="G66" s="112" t="s">
        <v>3952</v>
      </c>
      <c r="H66" s="124">
        <v>45621</v>
      </c>
      <c r="I66" s="124">
        <v>45655</v>
      </c>
      <c r="J66" s="112" t="s">
        <v>3964</v>
      </c>
      <c r="K66" s="111">
        <v>280529</v>
      </c>
      <c r="L66" s="115">
        <v>24</v>
      </c>
      <c r="M66" s="3" t="s">
        <v>2019</v>
      </c>
      <c r="N66" s="125" t="s">
        <v>2007</v>
      </c>
      <c r="O66" s="3">
        <v>663500</v>
      </c>
      <c r="P66" s="3" t="s">
        <v>3095</v>
      </c>
      <c r="Q66" s="3" t="s">
        <v>3096</v>
      </c>
      <c r="R66" s="3"/>
      <c r="S66" s="3"/>
      <c r="T66" s="3"/>
      <c r="U66" s="3"/>
      <c r="V66" s="3"/>
      <c r="W66" s="3"/>
      <c r="X66" s="3"/>
      <c r="Y66" s="3"/>
    </row>
    <row r="67" spans="1:25" x14ac:dyDescent="0.2">
      <c r="A67" s="111">
        <v>44422</v>
      </c>
      <c r="B67" s="111" t="s">
        <v>3950</v>
      </c>
      <c r="C67" s="74" t="s">
        <v>3980</v>
      </c>
      <c r="D67" s="74" t="s">
        <v>3981</v>
      </c>
      <c r="E67" s="123" t="s">
        <v>1523</v>
      </c>
      <c r="F67" s="74" t="s">
        <v>3930</v>
      </c>
      <c r="G67" s="112" t="s">
        <v>3952</v>
      </c>
      <c r="H67" s="124">
        <v>45621</v>
      </c>
      <c r="I67" s="124">
        <v>45655</v>
      </c>
      <c r="J67" s="112" t="s">
        <v>3959</v>
      </c>
      <c r="K67" s="111">
        <v>280721</v>
      </c>
      <c r="L67" s="115">
        <v>3</v>
      </c>
      <c r="M67" s="3" t="s">
        <v>2019</v>
      </c>
      <c r="N67" s="125" t="s">
        <v>2007</v>
      </c>
      <c r="O67" s="3">
        <v>663500</v>
      </c>
      <c r="P67" s="3" t="s">
        <v>3095</v>
      </c>
      <c r="Q67" s="3" t="s">
        <v>3096</v>
      </c>
      <c r="R67" s="3"/>
      <c r="S67" s="3"/>
      <c r="T67" s="3"/>
      <c r="U67" s="3"/>
      <c r="V67" s="3"/>
      <c r="W67" s="3"/>
      <c r="X67" s="3"/>
      <c r="Y67" s="3"/>
    </row>
    <row r="68" spans="1:25" x14ac:dyDescent="0.2">
      <c r="A68" s="111">
        <v>44422</v>
      </c>
      <c r="B68" s="111" t="s">
        <v>3950</v>
      </c>
      <c r="C68" s="74" t="s">
        <v>3980</v>
      </c>
      <c r="D68" s="74" t="s">
        <v>3576</v>
      </c>
      <c r="E68" s="126" t="s">
        <v>1519</v>
      </c>
      <c r="F68" s="74" t="s">
        <v>3930</v>
      </c>
      <c r="G68" s="112" t="s">
        <v>3952</v>
      </c>
      <c r="H68" s="124">
        <v>45656</v>
      </c>
      <c r="I68" s="124">
        <v>45662</v>
      </c>
      <c r="J68" s="112" t="s">
        <v>3953</v>
      </c>
      <c r="K68" s="111">
        <v>281553</v>
      </c>
      <c r="L68" s="115">
        <v>2</v>
      </c>
      <c r="M68" s="3" t="s">
        <v>2019</v>
      </c>
      <c r="N68" s="125" t="s">
        <v>2007</v>
      </c>
      <c r="O68" s="3">
        <v>663500</v>
      </c>
      <c r="P68" s="3" t="s">
        <v>3095</v>
      </c>
      <c r="Q68" s="3" t="s">
        <v>3096</v>
      </c>
      <c r="R68" s="3"/>
      <c r="S68" s="3"/>
      <c r="T68" s="3"/>
      <c r="U68" s="3"/>
      <c r="V68" s="3"/>
      <c r="W68" s="3"/>
      <c r="X68" s="3"/>
      <c r="Y68" s="3"/>
    </row>
    <row r="69" spans="1:25" x14ac:dyDescent="0.2">
      <c r="A69" s="111">
        <v>44422</v>
      </c>
      <c r="B69" s="111" t="s">
        <v>3950</v>
      </c>
      <c r="C69" s="74" t="s">
        <v>3980</v>
      </c>
      <c r="D69" s="74" t="s">
        <v>3981</v>
      </c>
      <c r="E69" s="126" t="s">
        <v>1523</v>
      </c>
      <c r="F69" s="74" t="s">
        <v>3930</v>
      </c>
      <c r="G69" s="112" t="s">
        <v>3952</v>
      </c>
      <c r="H69" s="124">
        <v>45656</v>
      </c>
      <c r="I69" s="124">
        <v>45662</v>
      </c>
      <c r="J69" s="112" t="s">
        <v>3964</v>
      </c>
      <c r="K69" s="111">
        <v>281553</v>
      </c>
      <c r="L69" s="115">
        <v>2</v>
      </c>
      <c r="M69" s="3" t="s">
        <v>2019</v>
      </c>
      <c r="N69" s="125" t="s">
        <v>2007</v>
      </c>
      <c r="O69" s="3">
        <v>663500</v>
      </c>
      <c r="P69" s="3" t="s">
        <v>3095</v>
      </c>
      <c r="Q69" s="3" t="s">
        <v>3096</v>
      </c>
      <c r="R69" s="3"/>
      <c r="S69" s="3"/>
      <c r="T69" s="3"/>
      <c r="U69" s="3"/>
      <c r="V69" s="3"/>
      <c r="W69" s="3"/>
      <c r="X69" s="3"/>
      <c r="Y69" s="3"/>
    </row>
    <row r="70" spans="1:25" x14ac:dyDescent="0.2">
      <c r="A70" s="111">
        <v>44422</v>
      </c>
      <c r="B70" s="111" t="s">
        <v>3950</v>
      </c>
      <c r="C70" s="74" t="s">
        <v>3980</v>
      </c>
      <c r="D70" s="74" t="s">
        <v>3981</v>
      </c>
      <c r="E70" s="126" t="s">
        <v>1523</v>
      </c>
      <c r="F70" s="74" t="s">
        <v>3930</v>
      </c>
      <c r="G70" s="112" t="s">
        <v>3952</v>
      </c>
      <c r="H70" s="124">
        <v>45656</v>
      </c>
      <c r="I70" s="124">
        <v>45662</v>
      </c>
      <c r="J70" s="112" t="s">
        <v>3959</v>
      </c>
      <c r="K70" s="111">
        <v>281774</v>
      </c>
      <c r="L70" s="115">
        <v>1</v>
      </c>
      <c r="M70" s="3" t="s">
        <v>2019</v>
      </c>
      <c r="N70" s="125" t="s">
        <v>2007</v>
      </c>
      <c r="O70" s="3">
        <v>663500</v>
      </c>
      <c r="P70" s="3" t="s">
        <v>3095</v>
      </c>
      <c r="Q70" s="3" t="s">
        <v>3096</v>
      </c>
      <c r="R70" s="3"/>
      <c r="S70" s="3"/>
      <c r="T70" s="3"/>
      <c r="U70" s="3"/>
      <c r="V70" s="3"/>
      <c r="W70" s="3"/>
      <c r="X70" s="3"/>
      <c r="Y70" s="3"/>
    </row>
    <row r="71" spans="1:25" x14ac:dyDescent="0.2">
      <c r="A71" s="111">
        <v>44422</v>
      </c>
      <c r="B71" s="111" t="s">
        <v>3950</v>
      </c>
      <c r="C71" s="74" t="s">
        <v>3980</v>
      </c>
      <c r="D71" s="74" t="s">
        <v>3576</v>
      </c>
      <c r="E71" s="126" t="s">
        <v>1519</v>
      </c>
      <c r="F71" s="74" t="s">
        <v>3930</v>
      </c>
      <c r="G71" s="112" t="s">
        <v>3952</v>
      </c>
      <c r="H71" s="124">
        <v>45663</v>
      </c>
      <c r="I71" s="124">
        <v>45683</v>
      </c>
      <c r="J71" s="112" t="s">
        <v>3953</v>
      </c>
      <c r="K71" s="111">
        <v>281669</v>
      </c>
      <c r="L71" s="115">
        <v>2</v>
      </c>
      <c r="M71" s="3" t="s">
        <v>2019</v>
      </c>
      <c r="N71" s="125" t="s">
        <v>2007</v>
      </c>
      <c r="O71" s="3">
        <v>663500</v>
      </c>
      <c r="P71" s="3" t="s">
        <v>3095</v>
      </c>
      <c r="Q71" s="3" t="s">
        <v>3096</v>
      </c>
      <c r="R71" s="3"/>
      <c r="S71" s="3"/>
      <c r="T71" s="3"/>
      <c r="U71" s="3"/>
      <c r="V71" s="3"/>
      <c r="W71" s="3"/>
      <c r="X71" s="3"/>
      <c r="Y71" s="3"/>
    </row>
    <row r="72" spans="1:25" x14ac:dyDescent="0.2">
      <c r="A72" s="111">
        <v>44422</v>
      </c>
      <c r="B72" s="111" t="s">
        <v>3950</v>
      </c>
      <c r="C72" s="74" t="s">
        <v>3980</v>
      </c>
      <c r="D72" s="74" t="s">
        <v>3981</v>
      </c>
      <c r="E72" s="126" t="s">
        <v>1523</v>
      </c>
      <c r="F72" s="74" t="s">
        <v>3930</v>
      </c>
      <c r="G72" s="112" t="s">
        <v>3952</v>
      </c>
      <c r="H72" s="124">
        <v>45663</v>
      </c>
      <c r="I72" s="124">
        <v>45683</v>
      </c>
      <c r="J72" s="112" t="s">
        <v>3964</v>
      </c>
      <c r="K72" s="111">
        <v>281669</v>
      </c>
      <c r="L72" s="115">
        <v>11</v>
      </c>
      <c r="M72" s="3" t="s">
        <v>2019</v>
      </c>
      <c r="N72" s="125" t="s">
        <v>2007</v>
      </c>
      <c r="O72" s="3">
        <v>663500</v>
      </c>
      <c r="P72" s="3" t="s">
        <v>3095</v>
      </c>
      <c r="Q72" s="3" t="s">
        <v>3096</v>
      </c>
      <c r="R72" s="3"/>
      <c r="S72" s="3"/>
      <c r="T72" s="3"/>
      <c r="U72" s="3"/>
      <c r="V72" s="3"/>
      <c r="W72" s="3"/>
      <c r="X72" s="3"/>
      <c r="Y72" s="3"/>
    </row>
    <row r="73" spans="1:25" x14ac:dyDescent="0.2">
      <c r="A73" s="111">
        <v>44422</v>
      </c>
      <c r="B73" s="111" t="s">
        <v>3950</v>
      </c>
      <c r="C73" s="74" t="s">
        <v>3980</v>
      </c>
      <c r="D73" s="74" t="s">
        <v>3981</v>
      </c>
      <c r="E73" s="126" t="s">
        <v>1523</v>
      </c>
      <c r="F73" s="74" t="s">
        <v>3930</v>
      </c>
      <c r="G73" s="112" t="s">
        <v>3952</v>
      </c>
      <c r="H73" s="124">
        <v>45663</v>
      </c>
      <c r="I73" s="124">
        <v>45683</v>
      </c>
      <c r="J73" s="112" t="s">
        <v>3965</v>
      </c>
      <c r="K73" s="111">
        <v>281838</v>
      </c>
      <c r="L73" s="115">
        <v>1</v>
      </c>
      <c r="M73" s="3" t="s">
        <v>2019</v>
      </c>
      <c r="N73" s="125" t="s">
        <v>2007</v>
      </c>
      <c r="O73" s="3">
        <v>663500</v>
      </c>
      <c r="P73" s="3" t="s">
        <v>3095</v>
      </c>
      <c r="Q73" s="3" t="s">
        <v>3096</v>
      </c>
      <c r="R73" s="3"/>
      <c r="S73" s="3"/>
      <c r="T73" s="3"/>
      <c r="U73" s="3"/>
      <c r="V73" s="3"/>
      <c r="W73" s="3"/>
      <c r="X73" s="3"/>
      <c r="Y73" s="3"/>
    </row>
    <row r="74" spans="1:25" x14ac:dyDescent="0.2">
      <c r="A74" s="111">
        <v>44422</v>
      </c>
      <c r="B74" s="111" t="s">
        <v>3950</v>
      </c>
      <c r="C74" s="74" t="s">
        <v>3980</v>
      </c>
      <c r="D74" s="74" t="s">
        <v>3576</v>
      </c>
      <c r="E74" s="126" t="s">
        <v>1519</v>
      </c>
      <c r="F74" s="74" t="s">
        <v>3930</v>
      </c>
      <c r="G74" s="112" t="s">
        <v>3952</v>
      </c>
      <c r="H74" s="124">
        <v>45684</v>
      </c>
      <c r="I74" s="124">
        <v>45711</v>
      </c>
      <c r="J74" s="112" t="s">
        <v>3953</v>
      </c>
      <c r="K74" s="111">
        <v>282713</v>
      </c>
      <c r="L74" s="115">
        <v>2</v>
      </c>
      <c r="M74" s="3" t="s">
        <v>2019</v>
      </c>
      <c r="N74" s="125" t="s">
        <v>2007</v>
      </c>
      <c r="O74" s="3">
        <v>663500</v>
      </c>
      <c r="P74" s="3" t="s">
        <v>3095</v>
      </c>
      <c r="Q74" s="3" t="s">
        <v>3096</v>
      </c>
      <c r="R74" s="3"/>
      <c r="S74" s="3"/>
      <c r="T74" s="3"/>
      <c r="U74" s="3"/>
      <c r="V74" s="3"/>
      <c r="W74" s="3"/>
      <c r="X74" s="3"/>
      <c r="Y74" s="3"/>
    </row>
    <row r="75" spans="1:25" x14ac:dyDescent="0.2">
      <c r="A75" s="111">
        <v>44422</v>
      </c>
      <c r="B75" s="111" t="s">
        <v>3950</v>
      </c>
      <c r="C75" s="74" t="s">
        <v>3980</v>
      </c>
      <c r="D75" s="74" t="s">
        <v>3981</v>
      </c>
      <c r="E75" s="126" t="s">
        <v>1523</v>
      </c>
      <c r="F75" s="74" t="s">
        <v>3930</v>
      </c>
      <c r="G75" s="112" t="s">
        <v>3952</v>
      </c>
      <c r="H75" s="124">
        <v>45684</v>
      </c>
      <c r="I75" s="124">
        <v>45711</v>
      </c>
      <c r="J75" s="112" t="s">
        <v>3964</v>
      </c>
      <c r="K75" s="111">
        <v>282713</v>
      </c>
      <c r="L75" s="115">
        <v>6</v>
      </c>
      <c r="M75" s="3" t="s">
        <v>2019</v>
      </c>
      <c r="N75" s="125" t="s">
        <v>2007</v>
      </c>
      <c r="O75" s="3">
        <v>663500</v>
      </c>
      <c r="P75" s="3" t="s">
        <v>3095</v>
      </c>
      <c r="Q75" s="3" t="s">
        <v>3096</v>
      </c>
      <c r="R75" s="3"/>
      <c r="S75" s="3"/>
      <c r="T75" s="3"/>
      <c r="U75" s="3"/>
      <c r="V75" s="3"/>
      <c r="W75" s="3"/>
      <c r="X75" s="3"/>
      <c r="Y75" s="3"/>
    </row>
    <row r="76" spans="1:25" x14ac:dyDescent="0.2">
      <c r="A76" s="111">
        <v>44422</v>
      </c>
      <c r="B76" s="111" t="s">
        <v>3950</v>
      </c>
      <c r="C76" s="74" t="s">
        <v>3980</v>
      </c>
      <c r="D76" s="74" t="s">
        <v>3981</v>
      </c>
      <c r="E76" s="126" t="s">
        <v>1523</v>
      </c>
      <c r="F76" s="74" t="s">
        <v>3930</v>
      </c>
      <c r="G76" s="112" t="s">
        <v>3952</v>
      </c>
      <c r="H76" s="124">
        <v>45684</v>
      </c>
      <c r="I76" s="124">
        <v>45711</v>
      </c>
      <c r="J76" s="112" t="s">
        <v>3965</v>
      </c>
      <c r="K76" s="111">
        <v>282875</v>
      </c>
      <c r="L76" s="115">
        <v>2</v>
      </c>
      <c r="M76" s="3" t="s">
        <v>2019</v>
      </c>
      <c r="N76" s="125" t="s">
        <v>2007</v>
      </c>
      <c r="O76" s="3">
        <v>663500</v>
      </c>
      <c r="P76" s="3" t="s">
        <v>3095</v>
      </c>
      <c r="Q76" s="3" t="s">
        <v>3096</v>
      </c>
      <c r="R76" s="3"/>
      <c r="S76" s="3"/>
      <c r="T76" s="3"/>
      <c r="U76" s="3"/>
      <c r="V76" s="3"/>
      <c r="W76" s="3"/>
      <c r="X76" s="3"/>
      <c r="Y76" s="3"/>
    </row>
    <row r="77" spans="1:25" x14ac:dyDescent="0.2">
      <c r="A77" s="111">
        <v>44111</v>
      </c>
      <c r="B77" s="111" t="s">
        <v>3950</v>
      </c>
      <c r="C77" s="74" t="s">
        <v>3982</v>
      </c>
      <c r="D77" s="74" t="s">
        <v>3522</v>
      </c>
      <c r="E77" s="123" t="s">
        <v>1358</v>
      </c>
      <c r="F77" s="74" t="s">
        <v>3930</v>
      </c>
      <c r="G77" s="112" t="s">
        <v>3931</v>
      </c>
      <c r="H77" s="124">
        <v>45709</v>
      </c>
      <c r="I77" s="124">
        <v>45715</v>
      </c>
      <c r="J77" s="112" t="s">
        <v>3983</v>
      </c>
      <c r="K77" s="111" t="s">
        <v>3984</v>
      </c>
      <c r="L77" s="115">
        <v>80</v>
      </c>
      <c r="M77" s="3" t="s">
        <v>2019</v>
      </c>
      <c r="N77" s="125" t="s">
        <v>2007</v>
      </c>
      <c r="O77" s="3">
        <v>663500</v>
      </c>
      <c r="P77" s="3" t="s">
        <v>3095</v>
      </c>
      <c r="Q77" s="3" t="s">
        <v>3096</v>
      </c>
      <c r="R77" s="3"/>
      <c r="S77" s="3"/>
      <c r="T77" s="3"/>
      <c r="U77" s="3"/>
      <c r="V77" s="3"/>
      <c r="W77" s="3"/>
      <c r="X77" s="3"/>
      <c r="Y77" s="3"/>
    </row>
    <row r="78" spans="1:25" x14ac:dyDescent="0.2">
      <c r="A78" s="111">
        <v>44422</v>
      </c>
      <c r="B78" s="111" t="s">
        <v>3950</v>
      </c>
      <c r="C78" s="74" t="s">
        <v>3982</v>
      </c>
      <c r="D78" s="74" t="s">
        <v>3522</v>
      </c>
      <c r="E78" s="126" t="s">
        <v>3985</v>
      </c>
      <c r="F78" s="74" t="s">
        <v>3930</v>
      </c>
      <c r="G78" s="112" t="s">
        <v>3955</v>
      </c>
      <c r="H78" s="124">
        <v>45689</v>
      </c>
      <c r="I78" s="124">
        <v>45716</v>
      </c>
      <c r="J78" s="112" t="s">
        <v>3986</v>
      </c>
      <c r="K78" s="111" t="s">
        <v>3987</v>
      </c>
      <c r="L78" s="115">
        <v>300</v>
      </c>
      <c r="M78" s="3" t="s">
        <v>2019</v>
      </c>
      <c r="N78" s="125" t="s">
        <v>2007</v>
      </c>
      <c r="O78" s="3">
        <v>663500</v>
      </c>
      <c r="P78" s="3" t="s">
        <v>3095</v>
      </c>
      <c r="Q78" s="3" t="s">
        <v>3096</v>
      </c>
      <c r="R78" s="3"/>
      <c r="S78" s="3"/>
      <c r="T78" s="3"/>
      <c r="U78" s="3"/>
      <c r="V78" s="3"/>
      <c r="W78" s="3"/>
      <c r="X78" s="3"/>
      <c r="Y78" s="3"/>
    </row>
    <row r="79" spans="1:25" x14ac:dyDescent="0.2">
      <c r="A79" s="111">
        <v>44422</v>
      </c>
      <c r="B79" s="111" t="s">
        <v>3950</v>
      </c>
      <c r="C79" s="74" t="s">
        <v>3982</v>
      </c>
      <c r="D79" s="74" t="s">
        <v>3522</v>
      </c>
      <c r="E79" s="126" t="s">
        <v>1358</v>
      </c>
      <c r="F79" s="74" t="s">
        <v>3930</v>
      </c>
      <c r="G79" s="112" t="s">
        <v>3952</v>
      </c>
      <c r="H79" s="124">
        <v>45684</v>
      </c>
      <c r="I79" s="124">
        <v>45711</v>
      </c>
      <c r="J79" s="112" t="s">
        <v>3978</v>
      </c>
      <c r="K79" s="111">
        <v>282713</v>
      </c>
      <c r="L79" s="115">
        <v>5</v>
      </c>
      <c r="M79" s="3" t="s">
        <v>2019</v>
      </c>
      <c r="N79" s="125" t="s">
        <v>2007</v>
      </c>
      <c r="O79" s="3">
        <v>663500</v>
      </c>
      <c r="P79" s="3" t="s">
        <v>3095</v>
      </c>
      <c r="Q79" s="3" t="s">
        <v>3096</v>
      </c>
      <c r="R79" s="3"/>
      <c r="S79" s="3"/>
      <c r="T79" s="3"/>
      <c r="U79" s="3"/>
      <c r="V79" s="3"/>
      <c r="W79" s="3"/>
      <c r="X79" s="3"/>
      <c r="Y79" s="3"/>
    </row>
    <row r="80" spans="1:25" x14ac:dyDescent="0.2">
      <c r="A80" s="111">
        <v>44422</v>
      </c>
      <c r="B80" s="111" t="s">
        <v>3950</v>
      </c>
      <c r="C80" s="74" t="s">
        <v>3982</v>
      </c>
      <c r="D80" s="74" t="s">
        <v>3522</v>
      </c>
      <c r="E80" s="126" t="s">
        <v>1358</v>
      </c>
      <c r="F80" s="74" t="s">
        <v>3930</v>
      </c>
      <c r="G80" s="112" t="s">
        <v>3952</v>
      </c>
      <c r="H80" s="124">
        <v>45684</v>
      </c>
      <c r="I80" s="124">
        <v>45711</v>
      </c>
      <c r="J80" s="112" t="s">
        <v>3959</v>
      </c>
      <c r="K80" s="111">
        <v>282875</v>
      </c>
      <c r="L80" s="115">
        <v>1</v>
      </c>
      <c r="M80" s="3" t="s">
        <v>2019</v>
      </c>
      <c r="N80" s="125" t="s">
        <v>2007</v>
      </c>
      <c r="O80" s="3">
        <v>663500</v>
      </c>
      <c r="P80" s="3" t="s">
        <v>3095</v>
      </c>
      <c r="Q80" s="3" t="s">
        <v>3096</v>
      </c>
      <c r="R80" s="3"/>
      <c r="S80" s="3"/>
      <c r="T80" s="3"/>
      <c r="U80" s="3"/>
      <c r="V80" s="3"/>
      <c r="W80" s="3"/>
      <c r="X80" s="3"/>
      <c r="Y80" s="3"/>
    </row>
    <row r="81" spans="1:25" x14ac:dyDescent="0.2">
      <c r="A81" s="111">
        <v>44422</v>
      </c>
      <c r="B81" s="111" t="s">
        <v>3950</v>
      </c>
      <c r="C81" s="74" t="s">
        <v>3988</v>
      </c>
      <c r="D81" s="74" t="s">
        <v>3989</v>
      </c>
      <c r="E81" s="126" t="s">
        <v>718</v>
      </c>
      <c r="F81" s="74" t="s">
        <v>3930</v>
      </c>
      <c r="G81" s="112" t="s">
        <v>3955</v>
      </c>
      <c r="H81" s="124">
        <v>45689</v>
      </c>
      <c r="I81" s="124">
        <v>45716</v>
      </c>
      <c r="J81" s="112" t="s">
        <v>3957</v>
      </c>
      <c r="K81" s="111">
        <v>283226</v>
      </c>
      <c r="L81" s="115">
        <v>7</v>
      </c>
      <c r="M81" s="3" t="s">
        <v>2019</v>
      </c>
      <c r="N81" s="125" t="s">
        <v>2007</v>
      </c>
      <c r="O81" s="3">
        <v>663500</v>
      </c>
      <c r="P81" s="3" t="s">
        <v>3095</v>
      </c>
      <c r="Q81" s="3" t="s">
        <v>3096</v>
      </c>
      <c r="R81" s="3"/>
      <c r="S81" s="3"/>
      <c r="T81" s="3"/>
      <c r="U81" s="3"/>
      <c r="V81" s="3"/>
      <c r="W81" s="3"/>
      <c r="X81" s="3"/>
      <c r="Y81" s="3"/>
    </row>
    <row r="82" spans="1:25" x14ac:dyDescent="0.2">
      <c r="A82" s="111">
        <v>44422</v>
      </c>
      <c r="B82" s="111" t="s">
        <v>3950</v>
      </c>
      <c r="C82" s="74" t="s">
        <v>3988</v>
      </c>
      <c r="D82" s="74" t="s">
        <v>3989</v>
      </c>
      <c r="E82" s="126" t="s">
        <v>723</v>
      </c>
      <c r="F82" s="74" t="s">
        <v>3930</v>
      </c>
      <c r="G82" s="112" t="s">
        <v>3955</v>
      </c>
      <c r="H82" s="124">
        <v>45689</v>
      </c>
      <c r="I82" s="124">
        <v>45716</v>
      </c>
      <c r="J82" s="112" t="s">
        <v>3957</v>
      </c>
      <c r="K82" s="111">
        <v>283226</v>
      </c>
      <c r="L82" s="115">
        <v>1</v>
      </c>
      <c r="M82" s="3" t="s">
        <v>2019</v>
      </c>
      <c r="N82" s="125" t="s">
        <v>2007</v>
      </c>
      <c r="O82" s="3">
        <v>663500</v>
      </c>
      <c r="P82" s="3" t="s">
        <v>3095</v>
      </c>
      <c r="Q82" s="3" t="s">
        <v>3096</v>
      </c>
      <c r="R82" s="3"/>
      <c r="S82" s="3"/>
      <c r="T82" s="3"/>
      <c r="U82" s="3"/>
      <c r="V82" s="3"/>
      <c r="W82" s="3"/>
      <c r="X82" s="3"/>
      <c r="Y82" s="3"/>
    </row>
    <row r="83" spans="1:25" x14ac:dyDescent="0.2">
      <c r="A83" s="111">
        <v>44422</v>
      </c>
      <c r="B83" s="111" t="s">
        <v>3950</v>
      </c>
      <c r="C83" s="74" t="s">
        <v>3990</v>
      </c>
      <c r="D83" s="74" t="s">
        <v>3991</v>
      </c>
      <c r="E83" s="123" t="s">
        <v>3992</v>
      </c>
      <c r="F83" s="74" t="s">
        <v>3930</v>
      </c>
      <c r="G83" s="112" t="s">
        <v>3952</v>
      </c>
      <c r="H83" s="124">
        <v>45621</v>
      </c>
      <c r="I83" s="124">
        <v>45655</v>
      </c>
      <c r="J83" s="112" t="s">
        <v>3993</v>
      </c>
      <c r="K83" s="111">
        <v>280721</v>
      </c>
      <c r="L83" s="115">
        <v>15.8</v>
      </c>
      <c r="M83" s="3" t="s">
        <v>2019</v>
      </c>
      <c r="N83" s="125" t="s">
        <v>2007</v>
      </c>
      <c r="O83" s="3">
        <v>663500</v>
      </c>
      <c r="P83" s="3" t="s">
        <v>3095</v>
      </c>
      <c r="Q83" s="3" t="s">
        <v>3096</v>
      </c>
      <c r="R83" s="3"/>
      <c r="S83" s="3"/>
      <c r="T83" s="3"/>
      <c r="U83" s="3"/>
      <c r="V83" s="3"/>
      <c r="W83" s="3"/>
      <c r="X83" s="3"/>
      <c r="Y83" s="3"/>
    </row>
    <row r="84" spans="1:25" x14ac:dyDescent="0.2">
      <c r="A84" s="111">
        <v>44422</v>
      </c>
      <c r="B84" s="111" t="s">
        <v>3950</v>
      </c>
      <c r="C84" s="74" t="s">
        <v>3994</v>
      </c>
      <c r="D84" s="74" t="s">
        <v>3995</v>
      </c>
      <c r="E84" s="126" t="s">
        <v>3996</v>
      </c>
      <c r="F84" s="74" t="s">
        <v>3930</v>
      </c>
      <c r="G84" s="112" t="s">
        <v>3955</v>
      </c>
      <c r="H84" s="124">
        <v>45689</v>
      </c>
      <c r="I84" s="124">
        <v>45716</v>
      </c>
      <c r="J84" s="112" t="s">
        <v>3957</v>
      </c>
      <c r="K84" s="111">
        <v>283226</v>
      </c>
      <c r="L84" s="115">
        <v>2</v>
      </c>
      <c r="M84" s="3" t="s">
        <v>2019</v>
      </c>
      <c r="N84" s="125" t="s">
        <v>2007</v>
      </c>
      <c r="O84" s="3">
        <v>663500</v>
      </c>
      <c r="P84" s="3" t="s">
        <v>3095</v>
      </c>
      <c r="Q84" s="3" t="s">
        <v>3096</v>
      </c>
      <c r="R84" s="3"/>
      <c r="S84" s="3"/>
      <c r="T84" s="3"/>
      <c r="U84" s="3"/>
      <c r="V84" s="3"/>
      <c r="W84" s="3"/>
      <c r="X84" s="3"/>
      <c r="Y84" s="3"/>
    </row>
    <row r="85" spans="1:25" x14ac:dyDescent="0.2">
      <c r="A85" s="111">
        <v>44422</v>
      </c>
      <c r="B85" s="111" t="s">
        <v>3950</v>
      </c>
      <c r="C85" s="74" t="s">
        <v>3994</v>
      </c>
      <c r="D85" s="74" t="s">
        <v>3997</v>
      </c>
      <c r="E85" s="126" t="s">
        <v>3998</v>
      </c>
      <c r="F85" s="74" t="s">
        <v>3930</v>
      </c>
      <c r="G85" s="112" t="s">
        <v>3955</v>
      </c>
      <c r="H85" s="124">
        <v>45689</v>
      </c>
      <c r="I85" s="124">
        <v>45716</v>
      </c>
      <c r="J85" s="112" t="s">
        <v>3957</v>
      </c>
      <c r="K85" s="111">
        <v>283226</v>
      </c>
      <c r="L85" s="115">
        <v>2</v>
      </c>
      <c r="M85" s="3" t="s">
        <v>2019</v>
      </c>
      <c r="N85" s="125" t="s">
        <v>2007</v>
      </c>
      <c r="O85" s="3">
        <v>663500</v>
      </c>
      <c r="P85" s="3" t="s">
        <v>3095</v>
      </c>
      <c r="Q85" s="3" t="s">
        <v>3096</v>
      </c>
      <c r="R85" s="3"/>
      <c r="S85" s="3"/>
      <c r="T85" s="3"/>
      <c r="U85" s="3"/>
      <c r="V85" s="3"/>
      <c r="W85" s="3"/>
      <c r="X85" s="3"/>
      <c r="Y85" s="3"/>
    </row>
    <row r="86" spans="1:25" x14ac:dyDescent="0.2">
      <c r="A86" s="111">
        <v>44422</v>
      </c>
      <c r="B86" s="111" t="s">
        <v>3950</v>
      </c>
      <c r="C86" s="74" t="s">
        <v>950</v>
      </c>
      <c r="D86" s="74" t="s">
        <v>3999</v>
      </c>
      <c r="E86" s="123" t="s">
        <v>957</v>
      </c>
      <c r="F86" s="74" t="s">
        <v>3930</v>
      </c>
      <c r="G86" s="112" t="s">
        <v>3952</v>
      </c>
      <c r="H86" s="124">
        <v>45633</v>
      </c>
      <c r="I86" s="124">
        <v>45655</v>
      </c>
      <c r="J86" s="112" t="s">
        <v>3964</v>
      </c>
      <c r="K86" s="111">
        <v>280529</v>
      </c>
      <c r="L86" s="115">
        <v>4</v>
      </c>
      <c r="M86" s="3" t="s">
        <v>2019</v>
      </c>
      <c r="N86" s="125" t="s">
        <v>2007</v>
      </c>
      <c r="O86" s="3">
        <v>663500</v>
      </c>
      <c r="P86" s="3" t="s">
        <v>3095</v>
      </c>
      <c r="Q86" s="3" t="s">
        <v>3096</v>
      </c>
      <c r="R86" s="3"/>
      <c r="S86" s="3"/>
      <c r="T86" s="3"/>
      <c r="U86" s="3"/>
      <c r="V86" s="3"/>
      <c r="W86" s="3"/>
      <c r="X86" s="3"/>
      <c r="Y86" s="3"/>
    </row>
    <row r="87" spans="1:25" x14ac:dyDescent="0.2">
      <c r="A87" s="111">
        <v>44422</v>
      </c>
      <c r="B87" s="111" t="s">
        <v>3950</v>
      </c>
      <c r="C87" s="74" t="s">
        <v>950</v>
      </c>
      <c r="D87" s="74" t="s">
        <v>3999</v>
      </c>
      <c r="E87" s="126" t="s">
        <v>957</v>
      </c>
      <c r="F87" s="74" t="s">
        <v>3930</v>
      </c>
      <c r="G87" s="112" t="s">
        <v>3952</v>
      </c>
      <c r="H87" s="124">
        <v>45656</v>
      </c>
      <c r="I87" s="124">
        <v>45662</v>
      </c>
      <c r="J87" s="112" t="s">
        <v>3964</v>
      </c>
      <c r="K87" s="111">
        <v>281553</v>
      </c>
      <c r="L87" s="115">
        <v>2</v>
      </c>
      <c r="M87" s="3" t="s">
        <v>2019</v>
      </c>
      <c r="N87" s="125" t="s">
        <v>2007</v>
      </c>
      <c r="O87" s="3">
        <v>663500</v>
      </c>
      <c r="P87" s="3" t="s">
        <v>3095</v>
      </c>
      <c r="Q87" s="3" t="s">
        <v>3096</v>
      </c>
      <c r="R87" s="3"/>
      <c r="S87" s="3"/>
      <c r="T87" s="3"/>
      <c r="U87" s="3"/>
      <c r="V87" s="3"/>
      <c r="W87" s="3"/>
      <c r="X87" s="3"/>
      <c r="Y87" s="3"/>
    </row>
    <row r="88" spans="1:25" x14ac:dyDescent="0.2">
      <c r="A88" s="111">
        <v>44422</v>
      </c>
      <c r="B88" s="111" t="s">
        <v>3950</v>
      </c>
      <c r="C88" s="74" t="s">
        <v>950</v>
      </c>
      <c r="D88" s="74" t="s">
        <v>3999</v>
      </c>
      <c r="E88" s="126" t="s">
        <v>957</v>
      </c>
      <c r="F88" s="74" t="s">
        <v>3930</v>
      </c>
      <c r="G88" s="112" t="s">
        <v>3952</v>
      </c>
      <c r="H88" s="124">
        <v>45663</v>
      </c>
      <c r="I88" s="124">
        <v>45683</v>
      </c>
      <c r="J88" s="112" t="s">
        <v>3964</v>
      </c>
      <c r="K88" s="111">
        <v>281669</v>
      </c>
      <c r="L88" s="115">
        <v>2</v>
      </c>
      <c r="M88" s="3" t="s">
        <v>2019</v>
      </c>
      <c r="N88" s="125" t="s">
        <v>2007</v>
      </c>
      <c r="O88" s="3">
        <v>663500</v>
      </c>
      <c r="P88" s="3" t="s">
        <v>3095</v>
      </c>
      <c r="Q88" s="3" t="s">
        <v>3096</v>
      </c>
      <c r="R88" s="3"/>
      <c r="S88" s="3"/>
      <c r="T88" s="3"/>
      <c r="U88" s="3"/>
      <c r="V88" s="3"/>
      <c r="W88" s="3"/>
      <c r="X88" s="3"/>
      <c r="Y88" s="3"/>
    </row>
    <row r="89" spans="1:25" x14ac:dyDescent="0.2">
      <c r="A89" s="111">
        <v>44422</v>
      </c>
      <c r="B89" s="111" t="s">
        <v>3950</v>
      </c>
      <c r="C89" s="74" t="s">
        <v>950</v>
      </c>
      <c r="D89" s="74" t="s">
        <v>3999</v>
      </c>
      <c r="E89" s="126" t="s">
        <v>957</v>
      </c>
      <c r="F89" s="74" t="s">
        <v>3930</v>
      </c>
      <c r="G89" s="112" t="s">
        <v>3952</v>
      </c>
      <c r="H89" s="124">
        <v>45684</v>
      </c>
      <c r="I89" s="124">
        <v>45711</v>
      </c>
      <c r="J89" s="112" t="s">
        <v>3964</v>
      </c>
      <c r="K89" s="111">
        <v>282713</v>
      </c>
      <c r="L89" s="115">
        <v>1</v>
      </c>
      <c r="M89" s="3" t="s">
        <v>2019</v>
      </c>
      <c r="N89" s="125" t="s">
        <v>2007</v>
      </c>
      <c r="O89" s="3">
        <v>663500</v>
      </c>
      <c r="P89" s="3" t="s">
        <v>3095</v>
      </c>
      <c r="Q89" s="3" t="s">
        <v>3096</v>
      </c>
      <c r="R89" s="3"/>
      <c r="S89" s="3"/>
      <c r="T89" s="3"/>
      <c r="U89" s="3"/>
      <c r="V89" s="3"/>
      <c r="W89" s="3"/>
      <c r="X89" s="3"/>
      <c r="Y89" s="3"/>
    </row>
    <row r="90" spans="1:25" x14ac:dyDescent="0.2">
      <c r="A90" s="111">
        <v>44422</v>
      </c>
      <c r="B90" s="111" t="s">
        <v>3950</v>
      </c>
      <c r="C90" s="74" t="s">
        <v>3459</v>
      </c>
      <c r="D90" s="74" t="s">
        <v>3460</v>
      </c>
      <c r="E90" s="123" t="s">
        <v>4000</v>
      </c>
      <c r="F90" s="74" t="s">
        <v>3930</v>
      </c>
      <c r="G90" s="112" t="s">
        <v>3955</v>
      </c>
      <c r="H90" s="124">
        <v>45658</v>
      </c>
      <c r="I90" s="124">
        <v>45688</v>
      </c>
      <c r="J90" s="112" t="s">
        <v>4001</v>
      </c>
      <c r="K90" s="111" t="s">
        <v>4002</v>
      </c>
      <c r="L90" s="115">
        <v>300</v>
      </c>
      <c r="M90" s="3" t="s">
        <v>2019</v>
      </c>
      <c r="N90" s="125" t="s">
        <v>2007</v>
      </c>
      <c r="O90" s="3">
        <v>663500</v>
      </c>
      <c r="P90" s="3" t="s">
        <v>3095</v>
      </c>
      <c r="Q90" s="3" t="s">
        <v>3096</v>
      </c>
      <c r="R90" s="3"/>
      <c r="S90" s="3"/>
      <c r="T90" s="3"/>
      <c r="U90" s="3"/>
      <c r="V90" s="3"/>
      <c r="W90" s="3"/>
      <c r="X90" s="3"/>
      <c r="Y90" s="3"/>
    </row>
    <row r="91" spans="1:25" x14ac:dyDescent="0.2">
      <c r="A91" s="111">
        <v>44111</v>
      </c>
      <c r="B91" s="111" t="s">
        <v>3950</v>
      </c>
      <c r="C91" s="74" t="s">
        <v>3459</v>
      </c>
      <c r="D91" s="74" t="s">
        <v>3460</v>
      </c>
      <c r="E91" s="123" t="s">
        <v>1599</v>
      </c>
      <c r="F91" s="74" t="s">
        <v>3930</v>
      </c>
      <c r="G91" s="112" t="s">
        <v>3931</v>
      </c>
      <c r="H91" s="124">
        <v>45688</v>
      </c>
      <c r="I91" s="124">
        <v>45694</v>
      </c>
      <c r="J91" s="112" t="s">
        <v>3983</v>
      </c>
      <c r="K91" s="111" t="s">
        <v>4003</v>
      </c>
      <c r="L91" s="115">
        <v>80</v>
      </c>
      <c r="M91" s="3" t="s">
        <v>2019</v>
      </c>
      <c r="N91" s="125" t="s">
        <v>2007</v>
      </c>
      <c r="O91" s="3">
        <v>663500</v>
      </c>
      <c r="P91" s="3" t="s">
        <v>3095</v>
      </c>
      <c r="Q91" s="3" t="s">
        <v>3096</v>
      </c>
      <c r="R91" s="3"/>
      <c r="S91" s="3"/>
      <c r="T91" s="3"/>
      <c r="U91" s="3"/>
      <c r="V91" s="3"/>
      <c r="W91" s="3"/>
      <c r="X91" s="3"/>
      <c r="Y91" s="3"/>
    </row>
    <row r="92" spans="1:25" x14ac:dyDescent="0.2">
      <c r="A92" s="111">
        <v>44422</v>
      </c>
      <c r="B92" s="111" t="s">
        <v>3950</v>
      </c>
      <c r="C92" s="74" t="s">
        <v>3459</v>
      </c>
      <c r="D92" s="74" t="s">
        <v>3460</v>
      </c>
      <c r="E92" s="126" t="s">
        <v>1599</v>
      </c>
      <c r="F92" s="74" t="s">
        <v>3930</v>
      </c>
      <c r="G92" s="112" t="s">
        <v>3952</v>
      </c>
      <c r="H92" s="124">
        <v>45688</v>
      </c>
      <c r="I92" s="124">
        <v>45711</v>
      </c>
      <c r="J92" s="112" t="s">
        <v>3978</v>
      </c>
      <c r="K92" s="111">
        <v>282713</v>
      </c>
      <c r="L92" s="115">
        <v>11</v>
      </c>
      <c r="M92" s="3" t="s">
        <v>2019</v>
      </c>
      <c r="N92" s="125" t="s">
        <v>2007</v>
      </c>
      <c r="O92" s="3">
        <v>663500</v>
      </c>
      <c r="P92" s="3" t="s">
        <v>3095</v>
      </c>
      <c r="Q92" s="3" t="s">
        <v>3096</v>
      </c>
      <c r="R92" s="3"/>
      <c r="S92" s="3"/>
      <c r="T92" s="3"/>
      <c r="U92" s="3"/>
      <c r="V92" s="3"/>
      <c r="W92" s="3"/>
      <c r="X92" s="3"/>
      <c r="Y92" s="3"/>
    </row>
    <row r="93" spans="1:25" x14ac:dyDescent="0.2">
      <c r="A93" s="111">
        <v>44422</v>
      </c>
      <c r="B93" s="111" t="s">
        <v>3950</v>
      </c>
      <c r="C93" s="74" t="s">
        <v>3459</v>
      </c>
      <c r="D93" s="74" t="s">
        <v>3460</v>
      </c>
      <c r="E93" s="126" t="s">
        <v>1599</v>
      </c>
      <c r="F93" s="74" t="s">
        <v>3930</v>
      </c>
      <c r="G93" s="112" t="s">
        <v>3952</v>
      </c>
      <c r="H93" s="124">
        <v>45684</v>
      </c>
      <c r="I93" s="124">
        <v>45711</v>
      </c>
      <c r="J93" s="112" t="s">
        <v>3959</v>
      </c>
      <c r="K93" s="111">
        <v>282875</v>
      </c>
      <c r="L93" s="115">
        <v>1</v>
      </c>
      <c r="M93" s="3" t="s">
        <v>2019</v>
      </c>
      <c r="N93" s="125" t="s">
        <v>2007</v>
      </c>
      <c r="O93" s="3">
        <v>663500</v>
      </c>
      <c r="P93" s="3" t="s">
        <v>3095</v>
      </c>
      <c r="Q93" s="3" t="s">
        <v>3096</v>
      </c>
      <c r="R93" s="3"/>
      <c r="S93" s="3"/>
      <c r="T93" s="3"/>
      <c r="U93" s="3"/>
      <c r="V93" s="3"/>
      <c r="W93" s="3"/>
      <c r="X93" s="3"/>
      <c r="Y93" s="3"/>
    </row>
    <row r="94" spans="1:25" x14ac:dyDescent="0.2">
      <c r="A94" s="111">
        <v>44422</v>
      </c>
      <c r="B94" s="111" t="s">
        <v>3950</v>
      </c>
      <c r="C94" s="74" t="s">
        <v>3464</v>
      </c>
      <c r="D94" s="74" t="s">
        <v>3464</v>
      </c>
      <c r="E94" s="123" t="s">
        <v>1189</v>
      </c>
      <c r="F94" s="74" t="s">
        <v>3930</v>
      </c>
      <c r="G94" s="112" t="s">
        <v>3952</v>
      </c>
      <c r="H94" s="124">
        <v>45633</v>
      </c>
      <c r="I94" s="124">
        <v>45655</v>
      </c>
      <c r="J94" s="112" t="s">
        <v>3978</v>
      </c>
      <c r="K94" s="111">
        <v>280529</v>
      </c>
      <c r="L94" s="115">
        <v>1</v>
      </c>
      <c r="M94" s="3" t="s">
        <v>2019</v>
      </c>
      <c r="N94" s="125" t="s">
        <v>2007</v>
      </c>
      <c r="O94" s="3">
        <v>663500</v>
      </c>
      <c r="P94" s="3" t="s">
        <v>3095</v>
      </c>
      <c r="Q94" s="3" t="s">
        <v>3096</v>
      </c>
      <c r="R94" s="3"/>
      <c r="S94" s="3"/>
      <c r="T94" s="3"/>
      <c r="U94" s="3"/>
      <c r="V94" s="3"/>
      <c r="W94" s="3"/>
      <c r="X94" s="3"/>
      <c r="Y94" s="3"/>
    </row>
    <row r="95" spans="1:25" x14ac:dyDescent="0.2">
      <c r="A95" s="111">
        <v>44422</v>
      </c>
      <c r="B95" s="111" t="s">
        <v>3950</v>
      </c>
      <c r="C95" s="74" t="s">
        <v>3464</v>
      </c>
      <c r="D95" s="74" t="s">
        <v>3464</v>
      </c>
      <c r="E95" s="126" t="s">
        <v>1189</v>
      </c>
      <c r="F95" s="74" t="s">
        <v>3930</v>
      </c>
      <c r="G95" s="112" t="s">
        <v>3952</v>
      </c>
      <c r="H95" s="124">
        <v>45656</v>
      </c>
      <c r="I95" s="124">
        <v>45662</v>
      </c>
      <c r="J95" s="112" t="s">
        <v>3978</v>
      </c>
      <c r="K95" s="111">
        <v>281553</v>
      </c>
      <c r="L95" s="115">
        <v>1</v>
      </c>
      <c r="M95" s="3" t="s">
        <v>2019</v>
      </c>
      <c r="N95" s="125" t="s">
        <v>2007</v>
      </c>
      <c r="O95" s="3">
        <v>663500</v>
      </c>
      <c r="P95" s="3" t="s">
        <v>3095</v>
      </c>
      <c r="Q95" s="3" t="s">
        <v>3096</v>
      </c>
      <c r="R95" s="3"/>
      <c r="S95" s="3"/>
      <c r="T95" s="3"/>
      <c r="U95" s="3"/>
      <c r="V95" s="3"/>
      <c r="W95" s="3"/>
      <c r="X95" s="3"/>
      <c r="Y95" s="3"/>
    </row>
    <row r="96" spans="1:25" x14ac:dyDescent="0.2">
      <c r="A96" s="111">
        <v>44111</v>
      </c>
      <c r="B96" s="111" t="s">
        <v>3950</v>
      </c>
      <c r="C96" s="74" t="s">
        <v>2350</v>
      </c>
      <c r="D96" s="74" t="s">
        <v>4004</v>
      </c>
      <c r="E96" s="126" t="s">
        <v>1240</v>
      </c>
      <c r="F96" s="74" t="s">
        <v>3930</v>
      </c>
      <c r="G96" s="112" t="s">
        <v>3931</v>
      </c>
      <c r="H96" s="124">
        <v>45737</v>
      </c>
      <c r="I96" s="124">
        <v>45743</v>
      </c>
      <c r="J96" s="112" t="s">
        <v>3983</v>
      </c>
      <c r="K96" s="111">
        <v>686874</v>
      </c>
      <c r="L96" s="115">
        <v>155</v>
      </c>
      <c r="M96" s="3" t="s">
        <v>2019</v>
      </c>
      <c r="N96" s="125" t="s">
        <v>2007</v>
      </c>
      <c r="O96" s="3">
        <v>663500</v>
      </c>
      <c r="P96" s="3" t="s">
        <v>3095</v>
      </c>
      <c r="Q96" s="3" t="s">
        <v>3096</v>
      </c>
      <c r="R96" s="3"/>
      <c r="S96" s="3"/>
      <c r="T96" s="3"/>
      <c r="U96" s="3"/>
      <c r="V96" s="3"/>
      <c r="W96" s="3"/>
      <c r="X96" s="3"/>
      <c r="Y96" s="3"/>
    </row>
    <row r="97" spans="1:25" x14ac:dyDescent="0.2">
      <c r="A97" s="111">
        <v>44422</v>
      </c>
      <c r="B97" s="111" t="s">
        <v>3950</v>
      </c>
      <c r="C97" s="74" t="s">
        <v>2350</v>
      </c>
      <c r="D97" s="74" t="s">
        <v>4004</v>
      </c>
      <c r="E97" s="126" t="s">
        <v>4005</v>
      </c>
      <c r="F97" s="74" t="s">
        <v>3930</v>
      </c>
      <c r="G97" s="112" t="s">
        <v>3955</v>
      </c>
      <c r="H97" s="124">
        <v>45717</v>
      </c>
      <c r="I97" s="124">
        <v>45747</v>
      </c>
      <c r="J97" s="112" t="s">
        <v>3973</v>
      </c>
      <c r="K97" s="111" t="s">
        <v>4006</v>
      </c>
      <c r="L97" s="115">
        <v>300</v>
      </c>
      <c r="M97" s="3" t="s">
        <v>2019</v>
      </c>
      <c r="N97" s="125" t="s">
        <v>2007</v>
      </c>
      <c r="O97" s="3">
        <v>663500</v>
      </c>
      <c r="P97" s="3" t="s">
        <v>3095</v>
      </c>
      <c r="Q97" s="3" t="s">
        <v>3096</v>
      </c>
      <c r="R97" s="3"/>
      <c r="S97" s="3"/>
      <c r="T97" s="3"/>
      <c r="U97" s="3"/>
      <c r="V97" s="3"/>
      <c r="W97" s="3"/>
      <c r="X97" s="3"/>
      <c r="Y97" s="3"/>
    </row>
    <row r="98" spans="1:25" x14ac:dyDescent="0.2">
      <c r="A98" s="111">
        <v>44422</v>
      </c>
      <c r="B98" s="111" t="s">
        <v>3950</v>
      </c>
      <c r="C98" s="74" t="s">
        <v>2400</v>
      </c>
      <c r="D98" s="74" t="s">
        <v>4007</v>
      </c>
      <c r="E98" s="123" t="s">
        <v>1310</v>
      </c>
      <c r="F98" s="74" t="s">
        <v>3930</v>
      </c>
      <c r="G98" s="112" t="s">
        <v>3952</v>
      </c>
      <c r="H98" s="124">
        <v>45621</v>
      </c>
      <c r="I98" s="124">
        <v>45623</v>
      </c>
      <c r="J98" s="112" t="s">
        <v>3954</v>
      </c>
      <c r="K98" s="111">
        <v>280721</v>
      </c>
      <c r="L98" s="115">
        <v>1</v>
      </c>
      <c r="M98" s="3" t="s">
        <v>2019</v>
      </c>
      <c r="N98" s="125" t="s">
        <v>2007</v>
      </c>
      <c r="O98" s="3">
        <v>663500</v>
      </c>
      <c r="P98" s="3" t="s">
        <v>3095</v>
      </c>
      <c r="Q98" s="3" t="s">
        <v>3096</v>
      </c>
      <c r="R98" s="3"/>
      <c r="S98" s="3"/>
      <c r="T98" s="3"/>
      <c r="U98" s="3"/>
      <c r="V98" s="3"/>
      <c r="W98" s="3"/>
      <c r="X98" s="3"/>
      <c r="Y98" s="3"/>
    </row>
    <row r="99" spans="1:25" x14ac:dyDescent="0.2">
      <c r="A99" s="111">
        <v>44422</v>
      </c>
      <c r="B99" s="111" t="s">
        <v>3950</v>
      </c>
      <c r="C99" s="74" t="s">
        <v>2400</v>
      </c>
      <c r="D99" s="74" t="s">
        <v>4007</v>
      </c>
      <c r="E99" s="123" t="s">
        <v>1310</v>
      </c>
      <c r="F99" s="74" t="s">
        <v>3930</v>
      </c>
      <c r="G99" s="112" t="s">
        <v>3952</v>
      </c>
      <c r="H99" s="124">
        <v>45633</v>
      </c>
      <c r="I99" s="124">
        <v>45655</v>
      </c>
      <c r="J99" s="112" t="s">
        <v>3978</v>
      </c>
      <c r="K99" s="111">
        <v>280529</v>
      </c>
      <c r="L99" s="115">
        <v>2</v>
      </c>
      <c r="M99" s="3" t="s">
        <v>2019</v>
      </c>
      <c r="N99" s="125" t="s">
        <v>2007</v>
      </c>
      <c r="O99" s="3">
        <v>663500</v>
      </c>
      <c r="P99" s="3" t="s">
        <v>3095</v>
      </c>
      <c r="Q99" s="3" t="s">
        <v>3096</v>
      </c>
      <c r="R99" s="3"/>
      <c r="S99" s="3"/>
      <c r="T99" s="3"/>
      <c r="U99" s="3"/>
      <c r="V99" s="3"/>
      <c r="W99" s="3"/>
      <c r="X99" s="3"/>
      <c r="Y99" s="3"/>
    </row>
    <row r="100" spans="1:25" x14ac:dyDescent="0.2">
      <c r="A100" s="111">
        <v>44422</v>
      </c>
      <c r="B100" s="111" t="s">
        <v>3950</v>
      </c>
      <c r="C100" s="74" t="s">
        <v>2400</v>
      </c>
      <c r="D100" s="74" t="s">
        <v>4007</v>
      </c>
      <c r="E100" s="126" t="s">
        <v>1310</v>
      </c>
      <c r="F100" s="74" t="s">
        <v>3930</v>
      </c>
      <c r="G100" s="112" t="s">
        <v>3952</v>
      </c>
      <c r="H100" s="124">
        <v>45656</v>
      </c>
      <c r="I100" s="124">
        <v>45662</v>
      </c>
      <c r="J100" s="112" t="s">
        <v>3978</v>
      </c>
      <c r="K100" s="111">
        <v>281553</v>
      </c>
      <c r="L100" s="115">
        <v>1</v>
      </c>
      <c r="M100" s="3" t="s">
        <v>2019</v>
      </c>
      <c r="N100" s="125" t="s">
        <v>2007</v>
      </c>
      <c r="O100" s="3">
        <v>663500</v>
      </c>
      <c r="P100" s="3" t="s">
        <v>3095</v>
      </c>
      <c r="Q100" s="3" t="s">
        <v>3096</v>
      </c>
      <c r="R100" s="3"/>
      <c r="S100" s="3"/>
      <c r="T100" s="3"/>
      <c r="U100" s="3"/>
      <c r="V100" s="3"/>
      <c r="W100" s="3"/>
      <c r="X100" s="3"/>
      <c r="Y100" s="3"/>
    </row>
    <row r="101" spans="1:25" x14ac:dyDescent="0.2">
      <c r="A101" s="111">
        <v>44422</v>
      </c>
      <c r="B101" s="111" t="s">
        <v>3950</v>
      </c>
      <c r="C101" s="74" t="s">
        <v>2400</v>
      </c>
      <c r="D101" s="74" t="s">
        <v>4007</v>
      </c>
      <c r="E101" s="126" t="s">
        <v>1310</v>
      </c>
      <c r="F101" s="74" t="s">
        <v>3930</v>
      </c>
      <c r="G101" s="112" t="s">
        <v>3952</v>
      </c>
      <c r="H101" s="124">
        <v>45663</v>
      </c>
      <c r="I101" s="124">
        <v>45683</v>
      </c>
      <c r="J101" s="112" t="s">
        <v>3954</v>
      </c>
      <c r="K101" s="111">
        <v>281838</v>
      </c>
      <c r="L101" s="115">
        <v>1</v>
      </c>
      <c r="M101" s="3" t="s">
        <v>2019</v>
      </c>
      <c r="N101" s="125" t="s">
        <v>2007</v>
      </c>
      <c r="O101" s="3">
        <v>663500</v>
      </c>
      <c r="P101" s="3" t="s">
        <v>3095</v>
      </c>
      <c r="Q101" s="3" t="s">
        <v>3096</v>
      </c>
      <c r="R101" s="3"/>
      <c r="S101" s="3"/>
      <c r="T101" s="3"/>
      <c r="U101" s="3"/>
      <c r="V101" s="3"/>
      <c r="W101" s="3"/>
      <c r="X101" s="3"/>
      <c r="Y101" s="3"/>
    </row>
    <row r="102" spans="1:25" x14ac:dyDescent="0.2">
      <c r="A102" s="111">
        <v>44422</v>
      </c>
      <c r="B102" s="111" t="s">
        <v>3950</v>
      </c>
      <c r="C102" s="74" t="s">
        <v>2400</v>
      </c>
      <c r="D102" s="74" t="s">
        <v>4007</v>
      </c>
      <c r="E102" s="126" t="s">
        <v>1310</v>
      </c>
      <c r="F102" s="74" t="s">
        <v>3930</v>
      </c>
      <c r="G102" s="112" t="s">
        <v>3952</v>
      </c>
      <c r="H102" s="124">
        <v>45684</v>
      </c>
      <c r="I102" s="124">
        <v>45711</v>
      </c>
      <c r="J102" s="112" t="s">
        <v>3978</v>
      </c>
      <c r="K102" s="111">
        <v>282713</v>
      </c>
      <c r="L102" s="115">
        <v>1</v>
      </c>
      <c r="M102" s="3" t="s">
        <v>2019</v>
      </c>
      <c r="N102" s="125" t="s">
        <v>2007</v>
      </c>
      <c r="O102" s="3">
        <v>663500</v>
      </c>
      <c r="P102" s="3" t="s">
        <v>3095</v>
      </c>
      <c r="Q102" s="3" t="s">
        <v>3096</v>
      </c>
      <c r="R102" s="3"/>
      <c r="S102" s="3"/>
      <c r="T102" s="3"/>
      <c r="U102" s="3"/>
      <c r="V102" s="3"/>
      <c r="W102" s="3"/>
      <c r="X102" s="3"/>
      <c r="Y102" s="3"/>
    </row>
    <row r="103" spans="1:25" x14ac:dyDescent="0.2">
      <c r="A103" s="111">
        <v>44422</v>
      </c>
      <c r="B103" s="111" t="s">
        <v>3950</v>
      </c>
      <c r="C103" s="74" t="s">
        <v>4008</v>
      </c>
      <c r="D103" s="74" t="s">
        <v>4009</v>
      </c>
      <c r="E103" s="123" t="s">
        <v>1326</v>
      </c>
      <c r="F103" s="74" t="s">
        <v>3930</v>
      </c>
      <c r="G103" s="112" t="s">
        <v>3952</v>
      </c>
      <c r="H103" s="124">
        <v>45633</v>
      </c>
      <c r="I103" s="124">
        <v>45655</v>
      </c>
      <c r="J103" s="112" t="s">
        <v>3953</v>
      </c>
      <c r="K103" s="111">
        <v>280529</v>
      </c>
      <c r="L103" s="115">
        <v>8</v>
      </c>
      <c r="M103" s="3" t="s">
        <v>2019</v>
      </c>
      <c r="N103" s="125" t="s">
        <v>2007</v>
      </c>
      <c r="O103" s="3">
        <v>663500</v>
      </c>
      <c r="P103" s="3" t="s">
        <v>3095</v>
      </c>
      <c r="Q103" s="3" t="s">
        <v>3096</v>
      </c>
      <c r="R103" s="3"/>
      <c r="S103" s="3"/>
      <c r="T103" s="3"/>
      <c r="U103" s="3"/>
      <c r="V103" s="3"/>
      <c r="W103" s="3"/>
      <c r="X103" s="3"/>
      <c r="Y103" s="3"/>
    </row>
    <row r="104" spans="1:25" x14ac:dyDescent="0.2">
      <c r="A104" s="111">
        <v>44422</v>
      </c>
      <c r="B104" s="111" t="s">
        <v>3950</v>
      </c>
      <c r="C104" s="74" t="s">
        <v>4008</v>
      </c>
      <c r="D104" s="74" t="s">
        <v>4009</v>
      </c>
      <c r="E104" s="126" t="s">
        <v>1326</v>
      </c>
      <c r="F104" s="74" t="s">
        <v>3930</v>
      </c>
      <c r="G104" s="112" t="s">
        <v>3952</v>
      </c>
      <c r="H104" s="124">
        <v>45656</v>
      </c>
      <c r="I104" s="124">
        <v>45662</v>
      </c>
      <c r="J104" s="112" t="s">
        <v>3953</v>
      </c>
      <c r="K104" s="111">
        <v>281553</v>
      </c>
      <c r="L104" s="115">
        <v>2</v>
      </c>
      <c r="M104" s="3" t="s">
        <v>2019</v>
      </c>
      <c r="N104" s="125" t="s">
        <v>2007</v>
      </c>
      <c r="O104" s="3">
        <v>663500</v>
      </c>
      <c r="P104" s="3" t="s">
        <v>3095</v>
      </c>
      <c r="Q104" s="3" t="s">
        <v>3096</v>
      </c>
      <c r="R104" s="3"/>
      <c r="S104" s="3"/>
      <c r="T104" s="3"/>
      <c r="U104" s="3"/>
      <c r="V104" s="3"/>
      <c r="W104" s="3"/>
      <c r="X104" s="3"/>
      <c r="Y104" s="3"/>
    </row>
    <row r="105" spans="1:25" x14ac:dyDescent="0.2">
      <c r="A105" s="111">
        <v>44422</v>
      </c>
      <c r="B105" s="111" t="s">
        <v>3950</v>
      </c>
      <c r="C105" s="74" t="s">
        <v>4008</v>
      </c>
      <c r="D105" s="74" t="s">
        <v>4009</v>
      </c>
      <c r="E105" s="126" t="s">
        <v>1326</v>
      </c>
      <c r="F105" s="74" t="s">
        <v>3930</v>
      </c>
      <c r="G105" s="112" t="s">
        <v>3952</v>
      </c>
      <c r="H105" s="124">
        <v>45663</v>
      </c>
      <c r="I105" s="124">
        <v>45683</v>
      </c>
      <c r="J105" s="112" t="s">
        <v>3953</v>
      </c>
      <c r="K105" s="111">
        <v>281669</v>
      </c>
      <c r="L105" s="115">
        <v>2</v>
      </c>
      <c r="M105" s="3" t="s">
        <v>2019</v>
      </c>
      <c r="N105" s="125" t="s">
        <v>2007</v>
      </c>
      <c r="O105" s="3">
        <v>663500</v>
      </c>
      <c r="P105" s="3" t="s">
        <v>3095</v>
      </c>
      <c r="Q105" s="3" t="s">
        <v>3096</v>
      </c>
      <c r="R105" s="3"/>
      <c r="S105" s="3"/>
      <c r="T105" s="3"/>
      <c r="U105" s="3"/>
      <c r="V105" s="3"/>
      <c r="W105" s="3"/>
      <c r="X105" s="3"/>
      <c r="Y105" s="3"/>
    </row>
    <row r="106" spans="1:25" x14ac:dyDescent="0.2">
      <c r="A106" s="111">
        <v>44422</v>
      </c>
      <c r="B106" s="111" t="s">
        <v>3950</v>
      </c>
      <c r="C106" s="74" t="s">
        <v>4008</v>
      </c>
      <c r="D106" s="74" t="s">
        <v>4009</v>
      </c>
      <c r="E106" s="126" t="s">
        <v>1326</v>
      </c>
      <c r="F106" s="74" t="s">
        <v>3930</v>
      </c>
      <c r="G106" s="112" t="s">
        <v>3952</v>
      </c>
      <c r="H106" s="124">
        <v>45684</v>
      </c>
      <c r="I106" s="124">
        <v>45711</v>
      </c>
      <c r="J106" s="112" t="s">
        <v>3953</v>
      </c>
      <c r="K106" s="111">
        <v>282713</v>
      </c>
      <c r="L106" s="115">
        <v>4</v>
      </c>
      <c r="M106" s="3" t="s">
        <v>2019</v>
      </c>
      <c r="N106" s="125" t="s">
        <v>2007</v>
      </c>
      <c r="O106" s="3">
        <v>663500</v>
      </c>
      <c r="P106" s="3" t="s">
        <v>3095</v>
      </c>
      <c r="Q106" s="3" t="s">
        <v>3096</v>
      </c>
      <c r="R106" s="3"/>
      <c r="S106" s="3"/>
      <c r="T106" s="3"/>
      <c r="U106" s="3"/>
      <c r="V106" s="3"/>
      <c r="W106" s="3"/>
      <c r="X106" s="3"/>
      <c r="Y106" s="3"/>
    </row>
    <row r="107" spans="1:25" x14ac:dyDescent="0.2">
      <c r="A107" s="111">
        <v>44422</v>
      </c>
      <c r="B107" s="111" t="s">
        <v>3950</v>
      </c>
      <c r="C107" s="74" t="s">
        <v>2303</v>
      </c>
      <c r="D107" s="74" t="s">
        <v>3510</v>
      </c>
      <c r="E107" s="123" t="s">
        <v>1320</v>
      </c>
      <c r="F107" s="74" t="s">
        <v>3930</v>
      </c>
      <c r="G107" s="112" t="s">
        <v>3952</v>
      </c>
      <c r="H107" s="124">
        <v>45633</v>
      </c>
      <c r="I107" s="124">
        <v>45655</v>
      </c>
      <c r="J107" s="112" t="s">
        <v>3953</v>
      </c>
      <c r="K107" s="111">
        <v>280529</v>
      </c>
      <c r="L107" s="115">
        <v>3</v>
      </c>
      <c r="M107" s="3" t="s">
        <v>2019</v>
      </c>
      <c r="N107" s="125" t="s">
        <v>2007</v>
      </c>
      <c r="O107" s="3">
        <v>663500</v>
      </c>
      <c r="P107" s="3" t="s">
        <v>3095</v>
      </c>
      <c r="Q107" s="3" t="s">
        <v>3096</v>
      </c>
      <c r="R107" s="3"/>
      <c r="S107" s="3"/>
      <c r="T107" s="3"/>
      <c r="U107" s="3"/>
      <c r="V107" s="3"/>
      <c r="W107" s="3"/>
      <c r="X107" s="3"/>
      <c r="Y107" s="3"/>
    </row>
    <row r="108" spans="1:25" x14ac:dyDescent="0.2">
      <c r="A108" s="111">
        <v>44422</v>
      </c>
      <c r="B108" s="111" t="s">
        <v>3950</v>
      </c>
      <c r="C108" s="74" t="s">
        <v>2303</v>
      </c>
      <c r="D108" s="74" t="s">
        <v>3510</v>
      </c>
      <c r="E108" s="126" t="s">
        <v>1320</v>
      </c>
      <c r="F108" s="74" t="s">
        <v>3930</v>
      </c>
      <c r="G108" s="112" t="s">
        <v>3952</v>
      </c>
      <c r="H108" s="124">
        <v>45656</v>
      </c>
      <c r="I108" s="124">
        <v>45662</v>
      </c>
      <c r="J108" s="112" t="s">
        <v>3953</v>
      </c>
      <c r="K108" s="111">
        <v>281553</v>
      </c>
      <c r="L108" s="115">
        <v>1</v>
      </c>
      <c r="M108" s="3" t="s">
        <v>2019</v>
      </c>
      <c r="N108" s="125" t="s">
        <v>2007</v>
      </c>
      <c r="O108" s="3">
        <v>663500</v>
      </c>
      <c r="P108" s="3" t="s">
        <v>3095</v>
      </c>
      <c r="Q108" s="3" t="s">
        <v>3096</v>
      </c>
      <c r="R108" s="3"/>
      <c r="S108" s="3"/>
      <c r="T108" s="3"/>
      <c r="U108" s="3"/>
      <c r="V108" s="3"/>
      <c r="W108" s="3"/>
      <c r="X108" s="3"/>
      <c r="Y108" s="3"/>
    </row>
    <row r="109" spans="1:25" x14ac:dyDescent="0.2">
      <c r="A109" s="111">
        <v>44422</v>
      </c>
      <c r="B109" s="111" t="s">
        <v>3950</v>
      </c>
      <c r="C109" s="74" t="s">
        <v>2303</v>
      </c>
      <c r="D109" s="74" t="s">
        <v>3510</v>
      </c>
      <c r="E109" s="126" t="s">
        <v>1320</v>
      </c>
      <c r="F109" s="74" t="s">
        <v>3930</v>
      </c>
      <c r="G109" s="112" t="s">
        <v>3952</v>
      </c>
      <c r="H109" s="124">
        <v>45663</v>
      </c>
      <c r="I109" s="124">
        <v>45683</v>
      </c>
      <c r="J109" s="112" t="s">
        <v>3953</v>
      </c>
      <c r="K109" s="111">
        <v>281669</v>
      </c>
      <c r="L109" s="115">
        <v>2</v>
      </c>
      <c r="M109" s="3" t="s">
        <v>2019</v>
      </c>
      <c r="N109" s="125" t="s">
        <v>2007</v>
      </c>
      <c r="O109" s="3">
        <v>663500</v>
      </c>
      <c r="P109" s="3" t="s">
        <v>3095</v>
      </c>
      <c r="Q109" s="3" t="s">
        <v>3096</v>
      </c>
      <c r="R109" s="3"/>
      <c r="S109" s="3"/>
      <c r="T109" s="3"/>
      <c r="U109" s="3"/>
      <c r="V109" s="3"/>
      <c r="W109" s="3"/>
      <c r="X109" s="3"/>
      <c r="Y109" s="3"/>
    </row>
    <row r="110" spans="1:25" x14ac:dyDescent="0.2">
      <c r="A110" s="111">
        <v>44422</v>
      </c>
      <c r="B110" s="111" t="s">
        <v>3950</v>
      </c>
      <c r="C110" s="74" t="s">
        <v>2303</v>
      </c>
      <c r="D110" s="74" t="s">
        <v>3510</v>
      </c>
      <c r="E110" s="126" t="s">
        <v>1320</v>
      </c>
      <c r="F110" s="74" t="s">
        <v>3930</v>
      </c>
      <c r="G110" s="112" t="s">
        <v>3952</v>
      </c>
      <c r="H110" s="124">
        <v>45663</v>
      </c>
      <c r="I110" s="124">
        <v>45683</v>
      </c>
      <c r="J110" s="112" t="s">
        <v>3954</v>
      </c>
      <c r="K110" s="111">
        <v>281838</v>
      </c>
      <c r="L110" s="115">
        <v>1</v>
      </c>
      <c r="M110" s="3" t="s">
        <v>2019</v>
      </c>
      <c r="N110" s="125" t="s">
        <v>2007</v>
      </c>
      <c r="O110" s="3">
        <v>663500</v>
      </c>
      <c r="P110" s="3" t="s">
        <v>3095</v>
      </c>
      <c r="Q110" s="3" t="s">
        <v>3096</v>
      </c>
      <c r="R110" s="3"/>
      <c r="S110" s="3"/>
      <c r="T110" s="3"/>
      <c r="U110" s="3"/>
      <c r="V110" s="3"/>
      <c r="W110" s="3"/>
      <c r="X110" s="3"/>
      <c r="Y110" s="3"/>
    </row>
    <row r="111" spans="1:25" x14ac:dyDescent="0.2">
      <c r="A111" s="111">
        <v>44422</v>
      </c>
      <c r="B111" s="111" t="s">
        <v>3950</v>
      </c>
      <c r="C111" s="74" t="s">
        <v>2162</v>
      </c>
      <c r="D111" s="74" t="s">
        <v>4010</v>
      </c>
      <c r="E111" s="123" t="s">
        <v>1438</v>
      </c>
      <c r="F111" s="74" t="s">
        <v>3930</v>
      </c>
      <c r="G111" s="112" t="s">
        <v>3952</v>
      </c>
      <c r="H111" s="124">
        <v>45633</v>
      </c>
      <c r="I111" s="124">
        <v>45655</v>
      </c>
      <c r="J111" s="112" t="s">
        <v>3953</v>
      </c>
      <c r="K111" s="111">
        <v>280529</v>
      </c>
      <c r="L111" s="115">
        <v>3</v>
      </c>
      <c r="M111" s="3" t="s">
        <v>2019</v>
      </c>
      <c r="N111" s="125" t="s">
        <v>2007</v>
      </c>
      <c r="O111" s="3">
        <v>663500</v>
      </c>
      <c r="P111" s="3" t="s">
        <v>3095</v>
      </c>
      <c r="Q111" s="3" t="s">
        <v>3096</v>
      </c>
      <c r="R111" s="3"/>
      <c r="S111" s="3"/>
      <c r="T111" s="3"/>
      <c r="U111" s="3"/>
      <c r="V111" s="3"/>
      <c r="W111" s="3"/>
      <c r="X111" s="3"/>
      <c r="Y111" s="3"/>
    </row>
    <row r="112" spans="1:25" x14ac:dyDescent="0.2">
      <c r="A112" s="111">
        <v>44422</v>
      </c>
      <c r="B112" s="111" t="s">
        <v>3950</v>
      </c>
      <c r="C112" s="74" t="s">
        <v>2162</v>
      </c>
      <c r="D112" s="74" t="s">
        <v>4010</v>
      </c>
      <c r="E112" s="123" t="s">
        <v>1438</v>
      </c>
      <c r="F112" s="74" t="s">
        <v>3930</v>
      </c>
      <c r="G112" s="112" t="s">
        <v>3952</v>
      </c>
      <c r="H112" s="124">
        <v>45633</v>
      </c>
      <c r="I112" s="124">
        <v>45655</v>
      </c>
      <c r="J112" s="112" t="s">
        <v>3954</v>
      </c>
      <c r="K112" s="111">
        <v>280721</v>
      </c>
      <c r="L112" s="115">
        <v>2</v>
      </c>
      <c r="M112" s="3" t="s">
        <v>2019</v>
      </c>
      <c r="N112" s="125" t="s">
        <v>2007</v>
      </c>
      <c r="O112" s="3">
        <v>663500</v>
      </c>
      <c r="P112" s="3" t="s">
        <v>3095</v>
      </c>
      <c r="Q112" s="3" t="s">
        <v>3096</v>
      </c>
      <c r="R112" s="3"/>
      <c r="S112" s="3"/>
      <c r="T112" s="3"/>
      <c r="U112" s="3"/>
      <c r="V112" s="3"/>
      <c r="W112" s="3"/>
      <c r="X112" s="3"/>
      <c r="Y112" s="3"/>
    </row>
    <row r="113" spans="1:25" x14ac:dyDescent="0.2">
      <c r="A113" s="111">
        <v>44422</v>
      </c>
      <c r="B113" s="111" t="s">
        <v>3950</v>
      </c>
      <c r="C113" s="74" t="s">
        <v>2162</v>
      </c>
      <c r="D113" s="74" t="s">
        <v>4010</v>
      </c>
      <c r="E113" s="126" t="s">
        <v>1438</v>
      </c>
      <c r="F113" s="74" t="s">
        <v>3930</v>
      </c>
      <c r="G113" s="112" t="s">
        <v>3952</v>
      </c>
      <c r="H113" s="124">
        <v>45663</v>
      </c>
      <c r="I113" s="124">
        <v>45683</v>
      </c>
      <c r="J113" s="112" t="s">
        <v>3953</v>
      </c>
      <c r="K113" s="111">
        <v>281669</v>
      </c>
      <c r="L113" s="115">
        <v>1</v>
      </c>
      <c r="M113" s="3" t="s">
        <v>2019</v>
      </c>
      <c r="N113" s="125" t="s">
        <v>2007</v>
      </c>
      <c r="O113" s="3">
        <v>663500</v>
      </c>
      <c r="P113" s="3" t="s">
        <v>3095</v>
      </c>
      <c r="Q113" s="3" t="s">
        <v>3096</v>
      </c>
      <c r="R113" s="3"/>
      <c r="S113" s="3"/>
      <c r="T113" s="3"/>
      <c r="U113" s="3"/>
      <c r="V113" s="3"/>
      <c r="W113" s="3"/>
      <c r="X113" s="3"/>
      <c r="Y113" s="3"/>
    </row>
    <row r="114" spans="1:25" x14ac:dyDescent="0.2">
      <c r="A114" s="111">
        <v>44422</v>
      </c>
      <c r="B114" s="111" t="s">
        <v>3950</v>
      </c>
      <c r="C114" s="74" t="s">
        <v>2162</v>
      </c>
      <c r="D114" s="74" t="s">
        <v>4010</v>
      </c>
      <c r="E114" s="126" t="s">
        <v>1438</v>
      </c>
      <c r="F114" s="74" t="s">
        <v>3930</v>
      </c>
      <c r="G114" s="112" t="s">
        <v>3952</v>
      </c>
      <c r="H114" s="124">
        <v>45684</v>
      </c>
      <c r="I114" s="124">
        <v>45711</v>
      </c>
      <c r="J114" s="112" t="s">
        <v>3953</v>
      </c>
      <c r="K114" s="111">
        <v>282713</v>
      </c>
      <c r="L114" s="115">
        <v>2</v>
      </c>
      <c r="M114" s="3" t="s">
        <v>2019</v>
      </c>
      <c r="N114" s="125" t="s">
        <v>2007</v>
      </c>
      <c r="O114" s="3">
        <v>663500</v>
      </c>
      <c r="P114" s="3" t="s">
        <v>3095</v>
      </c>
      <c r="Q114" s="3" t="s">
        <v>3096</v>
      </c>
      <c r="R114" s="3"/>
      <c r="S114" s="3"/>
      <c r="T114" s="3"/>
      <c r="U114" s="3"/>
      <c r="V114" s="3"/>
      <c r="W114" s="3"/>
      <c r="X114" s="3"/>
      <c r="Y114" s="3"/>
    </row>
    <row r="115" spans="1:25" x14ac:dyDescent="0.2">
      <c r="A115" s="111">
        <v>44422</v>
      </c>
      <c r="B115" s="111" t="s">
        <v>3950</v>
      </c>
      <c r="C115" s="74" t="s">
        <v>4011</v>
      </c>
      <c r="D115" s="74" t="s">
        <v>3262</v>
      </c>
      <c r="E115" s="123" t="s">
        <v>608</v>
      </c>
      <c r="F115" s="74" t="s">
        <v>3930</v>
      </c>
      <c r="G115" s="112" t="s">
        <v>3952</v>
      </c>
      <c r="H115" s="124">
        <v>45633</v>
      </c>
      <c r="I115" s="124">
        <v>45655</v>
      </c>
      <c r="J115" s="112" t="s">
        <v>3953</v>
      </c>
      <c r="K115" s="111">
        <v>280529</v>
      </c>
      <c r="L115" s="115">
        <v>1</v>
      </c>
      <c r="M115" s="3" t="s">
        <v>2019</v>
      </c>
      <c r="N115" s="125" t="s">
        <v>2007</v>
      </c>
      <c r="O115" s="3">
        <v>663500</v>
      </c>
      <c r="P115" s="3" t="s">
        <v>3095</v>
      </c>
      <c r="Q115" s="3" t="s">
        <v>3096</v>
      </c>
      <c r="R115" s="3"/>
      <c r="S115" s="3"/>
      <c r="T115" s="3"/>
      <c r="U115" s="3"/>
      <c r="V115" s="3"/>
      <c r="W115" s="3"/>
      <c r="X115" s="3"/>
      <c r="Y115" s="3"/>
    </row>
    <row r="116" spans="1:25" x14ac:dyDescent="0.2">
      <c r="A116" s="111">
        <v>44422</v>
      </c>
      <c r="B116" s="111" t="s">
        <v>3950</v>
      </c>
      <c r="C116" s="74" t="s">
        <v>4011</v>
      </c>
      <c r="D116" s="74" t="s">
        <v>3262</v>
      </c>
      <c r="E116" s="126" t="s">
        <v>608</v>
      </c>
      <c r="F116" s="74" t="s">
        <v>3930</v>
      </c>
      <c r="G116" s="112" t="s">
        <v>3952</v>
      </c>
      <c r="H116" s="124">
        <v>45656</v>
      </c>
      <c r="I116" s="124">
        <v>45662</v>
      </c>
      <c r="J116" s="112" t="s">
        <v>3953</v>
      </c>
      <c r="K116" s="111">
        <v>281553</v>
      </c>
      <c r="L116" s="115">
        <v>1</v>
      </c>
      <c r="M116" s="3" t="s">
        <v>2019</v>
      </c>
      <c r="N116" s="125" t="s">
        <v>2007</v>
      </c>
      <c r="O116" s="3">
        <v>663500</v>
      </c>
      <c r="P116" s="3" t="s">
        <v>3095</v>
      </c>
      <c r="Q116" s="3" t="s">
        <v>3096</v>
      </c>
      <c r="R116" s="3"/>
      <c r="S116" s="3"/>
      <c r="T116" s="3"/>
      <c r="U116" s="3"/>
      <c r="V116" s="3"/>
      <c r="W116" s="3"/>
      <c r="X116" s="3"/>
      <c r="Y116" s="3"/>
    </row>
    <row r="117" spans="1:25" x14ac:dyDescent="0.2">
      <c r="A117" s="111">
        <v>44422</v>
      </c>
      <c r="B117" s="111" t="s">
        <v>3950</v>
      </c>
      <c r="C117" s="74" t="s">
        <v>4011</v>
      </c>
      <c r="D117" s="74" t="s">
        <v>3262</v>
      </c>
      <c r="E117" s="126" t="s">
        <v>608</v>
      </c>
      <c r="F117" s="74" t="s">
        <v>3930</v>
      </c>
      <c r="G117" s="112" t="s">
        <v>3952</v>
      </c>
      <c r="H117" s="124">
        <v>45663</v>
      </c>
      <c r="I117" s="124">
        <v>45683</v>
      </c>
      <c r="J117" s="112" t="s">
        <v>3953</v>
      </c>
      <c r="K117" s="111">
        <v>281669</v>
      </c>
      <c r="L117" s="115">
        <v>2</v>
      </c>
      <c r="M117" s="3" t="s">
        <v>2019</v>
      </c>
      <c r="N117" s="125" t="s">
        <v>2007</v>
      </c>
      <c r="O117" s="3">
        <v>663500</v>
      </c>
      <c r="P117" s="3" t="s">
        <v>3095</v>
      </c>
      <c r="Q117" s="3" t="s">
        <v>3096</v>
      </c>
      <c r="R117" s="3"/>
      <c r="S117" s="3"/>
      <c r="T117" s="3"/>
      <c r="U117" s="3"/>
      <c r="V117" s="3"/>
      <c r="W117" s="3"/>
      <c r="X117" s="3"/>
      <c r="Y117" s="3"/>
    </row>
    <row r="118" spans="1:25" x14ac:dyDescent="0.2">
      <c r="A118" s="111">
        <v>44422</v>
      </c>
      <c r="B118" s="111" t="s">
        <v>3950</v>
      </c>
      <c r="C118" s="74" t="s">
        <v>4011</v>
      </c>
      <c r="D118" s="74" t="s">
        <v>3262</v>
      </c>
      <c r="E118" s="126" t="s">
        <v>608</v>
      </c>
      <c r="F118" s="74" t="s">
        <v>3930</v>
      </c>
      <c r="G118" s="112" t="s">
        <v>3952</v>
      </c>
      <c r="H118" s="124">
        <v>45684</v>
      </c>
      <c r="I118" s="124">
        <v>45711</v>
      </c>
      <c r="J118" s="112" t="s">
        <v>3953</v>
      </c>
      <c r="K118" s="111">
        <v>282713</v>
      </c>
      <c r="L118" s="115">
        <v>1</v>
      </c>
      <c r="M118" s="3" t="s">
        <v>2019</v>
      </c>
      <c r="N118" s="125" t="s">
        <v>2007</v>
      </c>
      <c r="O118" s="3">
        <v>663500</v>
      </c>
      <c r="P118" s="3" t="s">
        <v>3095</v>
      </c>
      <c r="Q118" s="3" t="s">
        <v>3096</v>
      </c>
      <c r="R118" s="3"/>
      <c r="S118" s="3"/>
      <c r="T118" s="3"/>
      <c r="U118" s="3"/>
      <c r="V118" s="3"/>
      <c r="W118" s="3"/>
      <c r="X118" s="3"/>
      <c r="Y118" s="3"/>
    </row>
    <row r="119" spans="1:25" x14ac:dyDescent="0.2">
      <c r="A119" s="111">
        <v>44422</v>
      </c>
      <c r="B119" s="111" t="s">
        <v>3950</v>
      </c>
      <c r="C119" s="74" t="s">
        <v>4012</v>
      </c>
      <c r="D119" s="74" t="s">
        <v>4013</v>
      </c>
      <c r="E119" s="123" t="s">
        <v>1464</v>
      </c>
      <c r="F119" s="74" t="s">
        <v>3930</v>
      </c>
      <c r="G119" s="112" t="s">
        <v>3952</v>
      </c>
      <c r="H119" s="124">
        <v>45621</v>
      </c>
      <c r="I119" s="124">
        <v>45624</v>
      </c>
      <c r="J119" s="112" t="s">
        <v>3953</v>
      </c>
      <c r="K119" s="111">
        <v>280529</v>
      </c>
      <c r="L119" s="115">
        <v>1</v>
      </c>
      <c r="M119" s="3" t="s">
        <v>2019</v>
      </c>
      <c r="N119" s="125" t="s">
        <v>2007</v>
      </c>
      <c r="O119" s="3">
        <v>663500</v>
      </c>
      <c r="P119" s="3" t="s">
        <v>3095</v>
      </c>
      <c r="Q119" s="3" t="s">
        <v>3096</v>
      </c>
      <c r="R119" s="3"/>
      <c r="S119" s="3"/>
      <c r="T119" s="3"/>
      <c r="U119" s="3"/>
      <c r="V119" s="3"/>
      <c r="W119" s="3"/>
      <c r="X119" s="3"/>
      <c r="Y119" s="3"/>
    </row>
    <row r="120" spans="1:25" x14ac:dyDescent="0.2">
      <c r="A120" s="111">
        <v>44422</v>
      </c>
      <c r="B120" s="111" t="s">
        <v>3950</v>
      </c>
      <c r="C120" s="74" t="s">
        <v>4012</v>
      </c>
      <c r="D120" s="74" t="s">
        <v>4013</v>
      </c>
      <c r="E120" s="123" t="s">
        <v>1464</v>
      </c>
      <c r="F120" s="74" t="s">
        <v>3930</v>
      </c>
      <c r="G120" s="112" t="s">
        <v>3952</v>
      </c>
      <c r="H120" s="124">
        <v>45633</v>
      </c>
      <c r="I120" s="124">
        <v>45655</v>
      </c>
      <c r="J120" s="112" t="s">
        <v>3953</v>
      </c>
      <c r="K120" s="111">
        <v>280529</v>
      </c>
      <c r="L120" s="115">
        <v>4</v>
      </c>
      <c r="M120" s="3" t="s">
        <v>2019</v>
      </c>
      <c r="N120" s="125" t="s">
        <v>2007</v>
      </c>
      <c r="O120" s="3">
        <v>663500</v>
      </c>
      <c r="P120" s="3" t="s">
        <v>3095</v>
      </c>
      <c r="Q120" s="3" t="s">
        <v>3096</v>
      </c>
      <c r="R120" s="3"/>
      <c r="S120" s="3"/>
      <c r="T120" s="3"/>
      <c r="U120" s="3"/>
      <c r="V120" s="3"/>
      <c r="W120" s="3"/>
      <c r="X120" s="3"/>
      <c r="Y120" s="3"/>
    </row>
    <row r="121" spans="1:25" x14ac:dyDescent="0.2">
      <c r="A121" s="111">
        <v>44422</v>
      </c>
      <c r="B121" s="111" t="s">
        <v>3950</v>
      </c>
      <c r="C121" s="74" t="s">
        <v>4012</v>
      </c>
      <c r="D121" s="74" t="s">
        <v>4013</v>
      </c>
      <c r="E121" s="126" t="s">
        <v>1464</v>
      </c>
      <c r="F121" s="74" t="s">
        <v>3930</v>
      </c>
      <c r="G121" s="112" t="s">
        <v>3952</v>
      </c>
      <c r="H121" s="124">
        <v>45663</v>
      </c>
      <c r="I121" s="124">
        <v>45683</v>
      </c>
      <c r="J121" s="112" t="s">
        <v>3953</v>
      </c>
      <c r="K121" s="111">
        <v>281669</v>
      </c>
      <c r="L121" s="115">
        <v>3</v>
      </c>
      <c r="M121" s="3" t="s">
        <v>2019</v>
      </c>
      <c r="N121" s="125" t="s">
        <v>2007</v>
      </c>
      <c r="O121" s="3">
        <v>663500</v>
      </c>
      <c r="P121" s="3" t="s">
        <v>3095</v>
      </c>
      <c r="Q121" s="3" t="s">
        <v>3096</v>
      </c>
      <c r="R121" s="3"/>
      <c r="S121" s="3"/>
      <c r="T121" s="3"/>
      <c r="U121" s="3"/>
      <c r="V121" s="3"/>
      <c r="W121" s="3"/>
      <c r="X121" s="3"/>
      <c r="Y121" s="3"/>
    </row>
    <row r="122" spans="1:25" x14ac:dyDescent="0.2">
      <c r="A122" s="111">
        <v>44422</v>
      </c>
      <c r="B122" s="111" t="s">
        <v>3950</v>
      </c>
      <c r="C122" s="74" t="s">
        <v>4012</v>
      </c>
      <c r="D122" s="74" t="s">
        <v>4013</v>
      </c>
      <c r="E122" s="126" t="s">
        <v>1464</v>
      </c>
      <c r="F122" s="74" t="s">
        <v>3930</v>
      </c>
      <c r="G122" s="112" t="s">
        <v>3952</v>
      </c>
      <c r="H122" s="124">
        <v>45684</v>
      </c>
      <c r="I122" s="124">
        <v>45711</v>
      </c>
      <c r="J122" s="112" t="s">
        <v>3953</v>
      </c>
      <c r="K122" s="111">
        <v>282713</v>
      </c>
      <c r="L122" s="115">
        <v>3</v>
      </c>
      <c r="M122" s="3" t="s">
        <v>2019</v>
      </c>
      <c r="N122" s="125" t="s">
        <v>2007</v>
      </c>
      <c r="O122" s="3">
        <v>663500</v>
      </c>
      <c r="P122" s="3" t="s">
        <v>3095</v>
      </c>
      <c r="Q122" s="3" t="s">
        <v>3096</v>
      </c>
      <c r="R122" s="3"/>
      <c r="S122" s="3"/>
      <c r="T122" s="3"/>
      <c r="U122" s="3"/>
      <c r="V122" s="3"/>
      <c r="W122" s="3"/>
      <c r="X122" s="3"/>
      <c r="Y122" s="3"/>
    </row>
    <row r="123" spans="1:25" x14ac:dyDescent="0.2">
      <c r="L123" s="20"/>
    </row>
    <row r="124" spans="1:25" x14ac:dyDescent="0.2">
      <c r="J124" t="s">
        <v>3949</v>
      </c>
      <c r="L124" s="20">
        <v>2704.3199999999997</v>
      </c>
    </row>
    <row r="125" spans="1:25" x14ac:dyDescent="0.2">
      <c r="J125" t="s">
        <v>4014</v>
      </c>
      <c r="L125" s="134">
        <v>5560</v>
      </c>
    </row>
    <row r="126" spans="1:25" x14ac:dyDescent="0.2">
      <c r="L126" s="89">
        <v>8264.32</v>
      </c>
    </row>
  </sheetData>
  <pageMargins left="0.7" right="0.7" top="0.75" bottom="0.75" header="0.3" footer="0.3"/>
  <customProperties>
    <customPr name="_pios_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FA9B-191D-4E13-9774-D8C27E713A6C}">
  <dimension ref="A1:Y113"/>
  <sheetViews>
    <sheetView topLeftCell="A105" workbookViewId="0">
      <selection activeCell="A2" sqref="A2:XFD110"/>
    </sheetView>
  </sheetViews>
  <sheetFormatPr baseColWidth="10" defaultColWidth="8.6640625" defaultRowHeight="15" x14ac:dyDescent="0.2"/>
  <cols>
    <col min="1" max="1" width="16.33203125" bestFit="1" customWidth="1"/>
    <col min="2" max="2" width="19.83203125" bestFit="1" customWidth="1"/>
    <col min="3" max="3" width="30.5" bestFit="1" customWidth="1"/>
    <col min="4" max="4" width="51.5" bestFit="1" customWidth="1"/>
    <col min="5" max="5" width="13.33203125" bestFit="1" customWidth="1"/>
    <col min="6" max="6" width="5.5" bestFit="1" customWidth="1"/>
    <col min="7" max="7" width="15.5" bestFit="1" customWidth="1"/>
    <col min="8" max="8" width="11.5" bestFit="1" customWidth="1"/>
    <col min="9" max="9" width="10.83203125" bestFit="1" customWidth="1"/>
    <col min="10" max="10" width="30.5" bestFit="1" customWidth="1"/>
    <col min="11" max="12" width="9.1640625" bestFit="1" customWidth="1"/>
    <col min="13" max="13" width="29.5" bestFit="1" customWidth="1"/>
    <col min="14" max="14" width="21.83203125" bestFit="1" customWidth="1"/>
    <col min="15" max="15" width="7.1640625" bestFit="1" customWidth="1"/>
    <col min="16" max="16" width="11.5" bestFit="1" customWidth="1"/>
    <col min="17" max="17" width="7.5" bestFit="1" customWidth="1"/>
    <col min="18" max="18" width="9.83203125" bestFit="1" customWidth="1"/>
    <col min="19" max="19" width="10.5" bestFit="1" customWidth="1"/>
    <col min="20" max="20" width="3.83203125" bestFit="1" customWidth="1"/>
    <col min="21" max="21" width="4.1640625" bestFit="1" customWidth="1"/>
    <col min="22" max="22" width="2.83203125" bestFit="1" customWidth="1"/>
    <col min="23" max="23" width="3.1640625" bestFit="1" customWidth="1"/>
    <col min="24" max="24" width="4.5" bestFit="1" customWidth="1"/>
    <col min="25" max="25" width="3.83203125" bestFit="1" customWidth="1"/>
  </cols>
  <sheetData>
    <row r="1" spans="1:25" ht="19" x14ac:dyDescent="0.25">
      <c r="A1" s="104" t="s">
        <v>4014</v>
      </c>
      <c r="B1" s="104"/>
    </row>
    <row r="2" spans="1:25" x14ac:dyDescent="0.2">
      <c r="A2" s="122" t="s">
        <v>3910</v>
      </c>
      <c r="B2" s="122" t="s">
        <v>3911</v>
      </c>
      <c r="C2" s="122" t="s">
        <v>2</v>
      </c>
      <c r="D2" s="122" t="s">
        <v>3912</v>
      </c>
      <c r="E2" s="122" t="s">
        <v>4</v>
      </c>
      <c r="F2" s="122" t="s">
        <v>1</v>
      </c>
      <c r="G2" s="122" t="s">
        <v>3913</v>
      </c>
      <c r="H2" s="122" t="s">
        <v>3914</v>
      </c>
      <c r="I2" s="122" t="s">
        <v>3915</v>
      </c>
      <c r="J2" s="122" t="s">
        <v>3916</v>
      </c>
      <c r="K2" s="122" t="s">
        <v>3917</v>
      </c>
      <c r="L2" s="122" t="s">
        <v>3918</v>
      </c>
      <c r="M2" s="122" t="s">
        <v>3919</v>
      </c>
      <c r="N2" s="122" t="s">
        <v>3920</v>
      </c>
      <c r="O2" s="122" t="s">
        <v>3921</v>
      </c>
      <c r="P2" s="122" t="s">
        <v>3118</v>
      </c>
      <c r="Q2" s="122" t="s">
        <v>3922</v>
      </c>
      <c r="R2" s="122" t="s">
        <v>3119</v>
      </c>
      <c r="S2" s="122" t="s">
        <v>3923</v>
      </c>
      <c r="T2" s="122" t="s">
        <v>3924</v>
      </c>
      <c r="U2" s="122" t="s">
        <v>3925</v>
      </c>
      <c r="V2" s="122" t="s">
        <v>3926</v>
      </c>
      <c r="W2" s="122" t="s">
        <v>3927</v>
      </c>
      <c r="X2" s="122" t="s">
        <v>4</v>
      </c>
      <c r="Y2" s="122" t="s">
        <v>70</v>
      </c>
    </row>
    <row r="3" spans="1:25" x14ac:dyDescent="0.2">
      <c r="A3" s="111">
        <v>44422</v>
      </c>
      <c r="B3" s="111" t="s">
        <v>3950</v>
      </c>
      <c r="C3" s="74" t="s">
        <v>2342</v>
      </c>
      <c r="D3" s="74" t="s">
        <v>4015</v>
      </c>
      <c r="E3" s="126" t="s">
        <v>1035</v>
      </c>
      <c r="F3" s="74" t="s">
        <v>3930</v>
      </c>
      <c r="G3" s="112" t="s">
        <v>3955</v>
      </c>
      <c r="H3" s="127">
        <v>45352</v>
      </c>
      <c r="I3" s="127">
        <v>45382</v>
      </c>
      <c r="J3" s="112" t="s">
        <v>4016</v>
      </c>
      <c r="K3" s="111">
        <v>268412</v>
      </c>
      <c r="L3" s="115">
        <v>100</v>
      </c>
      <c r="M3" s="3" t="s">
        <v>4017</v>
      </c>
      <c r="N3" s="3" t="s">
        <v>2007</v>
      </c>
      <c r="O3" s="3">
        <v>663500</v>
      </c>
      <c r="P3" s="3" t="s">
        <v>4018</v>
      </c>
      <c r="Q3" s="3" t="s">
        <v>2018</v>
      </c>
      <c r="R3" s="3"/>
      <c r="S3" s="3"/>
      <c r="T3" s="3"/>
      <c r="U3" s="3"/>
      <c r="V3" s="3"/>
      <c r="W3" s="3"/>
      <c r="X3" s="3"/>
      <c r="Y3" s="3"/>
    </row>
    <row r="4" spans="1:25" x14ac:dyDescent="0.2">
      <c r="A4" s="111">
        <v>44422</v>
      </c>
      <c r="B4" s="111" t="s">
        <v>3950</v>
      </c>
      <c r="C4" s="74" t="s">
        <v>4012</v>
      </c>
      <c r="D4" s="74" t="s">
        <v>4013</v>
      </c>
      <c r="E4" s="126" t="s">
        <v>1464</v>
      </c>
      <c r="F4" s="74" t="s">
        <v>3930</v>
      </c>
      <c r="G4" s="112" t="s">
        <v>3952</v>
      </c>
      <c r="H4" s="127">
        <v>45348</v>
      </c>
      <c r="I4" s="127">
        <v>45382</v>
      </c>
      <c r="J4" s="112" t="s">
        <v>3953</v>
      </c>
      <c r="K4" s="111">
        <v>268491</v>
      </c>
      <c r="L4" s="115">
        <v>3</v>
      </c>
      <c r="M4" s="3" t="s">
        <v>4017</v>
      </c>
      <c r="N4" s="3" t="s">
        <v>2007</v>
      </c>
      <c r="O4" s="3">
        <v>663500</v>
      </c>
      <c r="P4" s="3" t="s">
        <v>4018</v>
      </c>
      <c r="Q4" s="3" t="s">
        <v>2018</v>
      </c>
      <c r="R4" s="3"/>
      <c r="S4" s="3"/>
      <c r="T4" s="3"/>
      <c r="U4" s="3"/>
      <c r="V4" s="3"/>
      <c r="W4" s="3"/>
      <c r="X4" s="3"/>
      <c r="Y4" s="3"/>
    </row>
    <row r="5" spans="1:25" x14ac:dyDescent="0.2">
      <c r="A5" s="111">
        <v>44422</v>
      </c>
      <c r="B5" s="111" t="s">
        <v>3950</v>
      </c>
      <c r="C5" s="74" t="s">
        <v>2277</v>
      </c>
      <c r="D5" s="74" t="s">
        <v>3344</v>
      </c>
      <c r="E5" s="126" t="s">
        <v>880</v>
      </c>
      <c r="F5" s="74" t="s">
        <v>3930</v>
      </c>
      <c r="G5" s="112" t="s">
        <v>3952</v>
      </c>
      <c r="H5" s="127">
        <v>45348</v>
      </c>
      <c r="I5" s="127">
        <v>45382</v>
      </c>
      <c r="J5" s="112" t="s">
        <v>3953</v>
      </c>
      <c r="K5" s="111">
        <v>268491</v>
      </c>
      <c r="L5" s="115">
        <v>1</v>
      </c>
      <c r="M5" s="3" t="s">
        <v>4017</v>
      </c>
      <c r="N5" s="3" t="s">
        <v>2007</v>
      </c>
      <c r="O5" s="3">
        <v>663500</v>
      </c>
      <c r="P5" s="3" t="s">
        <v>4018</v>
      </c>
      <c r="Q5" s="3" t="s">
        <v>2018</v>
      </c>
      <c r="R5" s="3"/>
      <c r="S5" s="3"/>
      <c r="T5" s="3"/>
      <c r="U5" s="3"/>
      <c r="V5" s="3"/>
      <c r="W5" s="3"/>
      <c r="X5" s="3"/>
      <c r="Y5" s="3"/>
    </row>
    <row r="6" spans="1:25" x14ac:dyDescent="0.2">
      <c r="A6" s="111">
        <v>44422</v>
      </c>
      <c r="B6" s="111" t="s">
        <v>3950</v>
      </c>
      <c r="C6" s="74" t="s">
        <v>2303</v>
      </c>
      <c r="D6" s="74" t="s">
        <v>3510</v>
      </c>
      <c r="E6" s="126" t="s">
        <v>1320</v>
      </c>
      <c r="F6" s="74" t="s">
        <v>3930</v>
      </c>
      <c r="G6" s="112" t="s">
        <v>3952</v>
      </c>
      <c r="H6" s="127">
        <v>45348</v>
      </c>
      <c r="I6" s="127">
        <v>45382</v>
      </c>
      <c r="J6" s="112" t="s">
        <v>3953</v>
      </c>
      <c r="K6" s="111">
        <v>268491</v>
      </c>
      <c r="L6" s="115">
        <v>3</v>
      </c>
      <c r="M6" s="3" t="s">
        <v>4017</v>
      </c>
      <c r="N6" s="3" t="s">
        <v>2007</v>
      </c>
      <c r="O6" s="3">
        <v>663500</v>
      </c>
      <c r="P6" s="3" t="s">
        <v>4018</v>
      </c>
      <c r="Q6" s="3" t="s">
        <v>2018</v>
      </c>
      <c r="R6" s="3"/>
      <c r="S6" s="3"/>
      <c r="T6" s="3"/>
      <c r="U6" s="3"/>
      <c r="V6" s="3"/>
      <c r="W6" s="3"/>
      <c r="X6" s="3"/>
      <c r="Y6" s="3"/>
    </row>
    <row r="7" spans="1:25" x14ac:dyDescent="0.2">
      <c r="A7" s="111">
        <v>44422</v>
      </c>
      <c r="B7" s="111" t="s">
        <v>3950</v>
      </c>
      <c r="C7" s="74" t="s">
        <v>2162</v>
      </c>
      <c r="D7" s="74" t="s">
        <v>4010</v>
      </c>
      <c r="E7" s="126" t="s">
        <v>1438</v>
      </c>
      <c r="F7" s="74" t="s">
        <v>3930</v>
      </c>
      <c r="G7" s="112" t="s">
        <v>3952</v>
      </c>
      <c r="H7" s="127">
        <v>45348</v>
      </c>
      <c r="I7" s="127">
        <v>45382</v>
      </c>
      <c r="J7" s="112" t="s">
        <v>3953</v>
      </c>
      <c r="K7" s="111">
        <v>268491</v>
      </c>
      <c r="L7" s="115">
        <v>4</v>
      </c>
      <c r="M7" s="3" t="s">
        <v>4017</v>
      </c>
      <c r="N7" s="3" t="s">
        <v>2007</v>
      </c>
      <c r="O7" s="3">
        <v>663500</v>
      </c>
      <c r="P7" s="3" t="s">
        <v>4018</v>
      </c>
      <c r="Q7" s="3" t="s">
        <v>2018</v>
      </c>
      <c r="R7" s="3"/>
      <c r="S7" s="3"/>
      <c r="T7" s="3"/>
      <c r="U7" s="3"/>
      <c r="V7" s="3"/>
      <c r="W7" s="3"/>
      <c r="X7" s="3"/>
      <c r="Y7" s="3"/>
    </row>
    <row r="8" spans="1:25" x14ac:dyDescent="0.2">
      <c r="A8" s="111">
        <v>44422</v>
      </c>
      <c r="B8" s="111" t="s">
        <v>3950</v>
      </c>
      <c r="C8" s="74" t="s">
        <v>3980</v>
      </c>
      <c r="D8" s="74" t="s">
        <v>3576</v>
      </c>
      <c r="E8" s="126" t="s">
        <v>1519</v>
      </c>
      <c r="F8" s="74" t="s">
        <v>3930</v>
      </c>
      <c r="G8" s="112" t="s">
        <v>3952</v>
      </c>
      <c r="H8" s="127">
        <v>45348</v>
      </c>
      <c r="I8" s="127">
        <v>45382</v>
      </c>
      <c r="J8" s="112" t="s">
        <v>3953</v>
      </c>
      <c r="K8" s="111">
        <v>268491</v>
      </c>
      <c r="L8" s="115">
        <v>2</v>
      </c>
      <c r="M8" s="3" t="s">
        <v>4017</v>
      </c>
      <c r="N8" s="3" t="s">
        <v>2007</v>
      </c>
      <c r="O8" s="3">
        <v>663500</v>
      </c>
      <c r="P8" s="3" t="s">
        <v>4018</v>
      </c>
      <c r="Q8" s="3" t="s">
        <v>2018</v>
      </c>
      <c r="R8" s="3"/>
      <c r="S8" s="3"/>
      <c r="T8" s="3"/>
      <c r="U8" s="3"/>
      <c r="V8" s="3"/>
      <c r="W8" s="3"/>
      <c r="X8" s="3"/>
      <c r="Y8" s="3"/>
    </row>
    <row r="9" spans="1:25" x14ac:dyDescent="0.2">
      <c r="A9" s="111">
        <v>44422</v>
      </c>
      <c r="B9" s="111" t="s">
        <v>3950</v>
      </c>
      <c r="C9" s="74" t="s">
        <v>2244</v>
      </c>
      <c r="D9" s="74" t="s">
        <v>3951</v>
      </c>
      <c r="E9" s="126" t="s">
        <v>555</v>
      </c>
      <c r="F9" s="74" t="s">
        <v>3930</v>
      </c>
      <c r="G9" s="112" t="s">
        <v>3952</v>
      </c>
      <c r="H9" s="127">
        <v>45348</v>
      </c>
      <c r="I9" s="127">
        <v>45382</v>
      </c>
      <c r="J9" s="112" t="s">
        <v>3953</v>
      </c>
      <c r="K9" s="111">
        <v>268491</v>
      </c>
      <c r="L9" s="115">
        <v>4</v>
      </c>
      <c r="M9" s="3" t="s">
        <v>4017</v>
      </c>
      <c r="N9" s="3" t="s">
        <v>2007</v>
      </c>
      <c r="O9" s="3">
        <v>663500</v>
      </c>
      <c r="P9" s="3" t="s">
        <v>4018</v>
      </c>
      <c r="Q9" s="3" t="s">
        <v>2018</v>
      </c>
      <c r="R9" s="3"/>
      <c r="S9" s="3"/>
      <c r="T9" s="3"/>
      <c r="U9" s="3"/>
      <c r="V9" s="3"/>
      <c r="W9" s="3"/>
      <c r="X9" s="3"/>
      <c r="Y9" s="3"/>
    </row>
    <row r="10" spans="1:25" x14ac:dyDescent="0.2">
      <c r="A10" s="111">
        <v>44422</v>
      </c>
      <c r="B10" s="111" t="s">
        <v>3950</v>
      </c>
      <c r="C10" s="74" t="s">
        <v>950</v>
      </c>
      <c r="D10" s="74" t="s">
        <v>3999</v>
      </c>
      <c r="E10" s="126" t="s">
        <v>957</v>
      </c>
      <c r="F10" s="74" t="s">
        <v>3930</v>
      </c>
      <c r="G10" s="112" t="s">
        <v>3952</v>
      </c>
      <c r="H10" s="127">
        <v>45348</v>
      </c>
      <c r="I10" s="127">
        <v>45382</v>
      </c>
      <c r="J10" s="112" t="s">
        <v>3964</v>
      </c>
      <c r="K10" s="111">
        <v>268491</v>
      </c>
      <c r="L10" s="115">
        <v>4</v>
      </c>
      <c r="M10" s="3" t="s">
        <v>4017</v>
      </c>
      <c r="N10" s="3" t="s">
        <v>2007</v>
      </c>
      <c r="O10" s="3">
        <v>663500</v>
      </c>
      <c r="P10" s="3" t="s">
        <v>4018</v>
      </c>
      <c r="Q10" s="3" t="s">
        <v>2018</v>
      </c>
      <c r="R10" s="3"/>
      <c r="S10" s="3"/>
      <c r="T10" s="3"/>
      <c r="U10" s="3"/>
      <c r="V10" s="3"/>
      <c r="W10" s="3"/>
      <c r="X10" s="3"/>
      <c r="Y10" s="3"/>
    </row>
    <row r="11" spans="1:25" x14ac:dyDescent="0.2">
      <c r="A11" s="111">
        <v>44422</v>
      </c>
      <c r="B11" s="111" t="s">
        <v>3950</v>
      </c>
      <c r="C11" s="74" t="s">
        <v>2303</v>
      </c>
      <c r="D11" s="74" t="s">
        <v>4009</v>
      </c>
      <c r="E11" s="126" t="s">
        <v>1326</v>
      </c>
      <c r="F11" s="74" t="s">
        <v>3930</v>
      </c>
      <c r="G11" s="112" t="s">
        <v>3952</v>
      </c>
      <c r="H11" s="127">
        <v>45348</v>
      </c>
      <c r="I11" s="127">
        <v>45382</v>
      </c>
      <c r="J11" s="112" t="s">
        <v>3978</v>
      </c>
      <c r="K11" s="111">
        <v>268491</v>
      </c>
      <c r="L11" s="115">
        <v>7</v>
      </c>
      <c r="M11" s="3" t="s">
        <v>4017</v>
      </c>
      <c r="N11" s="3" t="s">
        <v>2007</v>
      </c>
      <c r="O11" s="3">
        <v>663500</v>
      </c>
      <c r="P11" s="3" t="s">
        <v>4018</v>
      </c>
      <c r="Q11" s="3" t="s">
        <v>2018</v>
      </c>
      <c r="R11" s="3"/>
      <c r="S11" s="3"/>
      <c r="T11" s="3"/>
      <c r="U11" s="3"/>
      <c r="V11" s="3"/>
      <c r="W11" s="3"/>
      <c r="X11" s="3"/>
      <c r="Y11" s="3"/>
    </row>
    <row r="12" spans="1:25" x14ac:dyDescent="0.2">
      <c r="A12" s="111">
        <v>44422</v>
      </c>
      <c r="B12" s="111" t="s">
        <v>3950</v>
      </c>
      <c r="C12" s="74" t="s">
        <v>2896</v>
      </c>
      <c r="D12" s="74" t="s">
        <v>3966</v>
      </c>
      <c r="E12" s="126" t="s">
        <v>714</v>
      </c>
      <c r="F12" s="74" t="s">
        <v>3930</v>
      </c>
      <c r="G12" s="112" t="s">
        <v>3952</v>
      </c>
      <c r="H12" s="127">
        <v>45348</v>
      </c>
      <c r="I12" s="127">
        <v>45382</v>
      </c>
      <c r="J12" s="112" t="s">
        <v>3964</v>
      </c>
      <c r="K12" s="111">
        <v>268491</v>
      </c>
      <c r="L12" s="115">
        <v>2</v>
      </c>
      <c r="M12" s="3" t="s">
        <v>4017</v>
      </c>
      <c r="N12" s="3" t="s">
        <v>2007</v>
      </c>
      <c r="O12" s="3">
        <v>663500</v>
      </c>
      <c r="P12" s="3" t="s">
        <v>4018</v>
      </c>
      <c r="Q12" s="3" t="s">
        <v>2018</v>
      </c>
      <c r="R12" s="3"/>
      <c r="S12" s="3"/>
      <c r="T12" s="3"/>
      <c r="U12" s="3"/>
      <c r="V12" s="3"/>
      <c r="W12" s="3"/>
      <c r="X12" s="3"/>
      <c r="Y12" s="3"/>
    </row>
    <row r="13" spans="1:25" x14ac:dyDescent="0.2">
      <c r="A13" s="111">
        <v>44422</v>
      </c>
      <c r="B13" s="111" t="s">
        <v>3950</v>
      </c>
      <c r="C13" s="74" t="s">
        <v>4011</v>
      </c>
      <c r="D13" s="74" t="s">
        <v>3262</v>
      </c>
      <c r="E13" s="126" t="s">
        <v>608</v>
      </c>
      <c r="F13" s="74" t="s">
        <v>3930</v>
      </c>
      <c r="G13" s="112" t="s">
        <v>3952</v>
      </c>
      <c r="H13" s="127">
        <v>45348</v>
      </c>
      <c r="I13" s="127">
        <v>45382</v>
      </c>
      <c r="J13" s="112" t="s">
        <v>4019</v>
      </c>
      <c r="K13" s="111">
        <v>268572</v>
      </c>
      <c r="L13" s="115">
        <v>1</v>
      </c>
      <c r="M13" s="3" t="s">
        <v>4017</v>
      </c>
      <c r="N13" s="3" t="s">
        <v>2007</v>
      </c>
      <c r="O13" s="3">
        <v>663500</v>
      </c>
      <c r="P13" s="3" t="s">
        <v>4018</v>
      </c>
      <c r="Q13" s="3" t="s">
        <v>2018</v>
      </c>
      <c r="R13" s="3"/>
      <c r="S13" s="3"/>
      <c r="T13" s="3"/>
      <c r="U13" s="3"/>
      <c r="V13" s="3"/>
      <c r="W13" s="3"/>
      <c r="X13" s="3"/>
      <c r="Y13" s="3"/>
    </row>
    <row r="14" spans="1:25" x14ac:dyDescent="0.2">
      <c r="A14" s="111">
        <v>44422</v>
      </c>
      <c r="B14" s="111" t="s">
        <v>3950</v>
      </c>
      <c r="C14" s="74" t="s">
        <v>2162</v>
      </c>
      <c r="D14" s="74" t="s">
        <v>4010</v>
      </c>
      <c r="E14" s="126" t="s">
        <v>1438</v>
      </c>
      <c r="F14" s="74" t="s">
        <v>3930</v>
      </c>
      <c r="G14" s="112" t="s">
        <v>3952</v>
      </c>
      <c r="H14" s="127">
        <v>45348</v>
      </c>
      <c r="I14" s="127">
        <v>45382</v>
      </c>
      <c r="J14" s="112" t="s">
        <v>4019</v>
      </c>
      <c r="K14" s="111">
        <v>268572</v>
      </c>
      <c r="L14" s="115">
        <v>1</v>
      </c>
      <c r="M14" s="3" t="s">
        <v>4017</v>
      </c>
      <c r="N14" s="3" t="s">
        <v>2007</v>
      </c>
      <c r="O14" s="3">
        <v>663500</v>
      </c>
      <c r="P14" s="3" t="s">
        <v>4018</v>
      </c>
      <c r="Q14" s="3" t="s">
        <v>2018</v>
      </c>
      <c r="R14" s="3"/>
      <c r="S14" s="3"/>
      <c r="T14" s="3"/>
      <c r="U14" s="3"/>
      <c r="V14" s="3"/>
      <c r="W14" s="3"/>
      <c r="X14" s="3"/>
      <c r="Y14" s="3"/>
    </row>
    <row r="15" spans="1:25" x14ac:dyDescent="0.2">
      <c r="A15" s="111">
        <v>44422</v>
      </c>
      <c r="B15" s="111" t="s">
        <v>3950</v>
      </c>
      <c r="C15" s="74" t="s">
        <v>2658</v>
      </c>
      <c r="D15" s="74" t="s">
        <v>3977</v>
      </c>
      <c r="E15" s="126" t="s">
        <v>934</v>
      </c>
      <c r="F15" s="74" t="s">
        <v>3930</v>
      </c>
      <c r="G15" s="112" t="s">
        <v>3952</v>
      </c>
      <c r="H15" s="127">
        <v>45348</v>
      </c>
      <c r="I15" s="127">
        <v>45382</v>
      </c>
      <c r="J15" s="112" t="s">
        <v>3959</v>
      </c>
      <c r="K15" s="111">
        <v>268572</v>
      </c>
      <c r="L15" s="115">
        <v>1</v>
      </c>
      <c r="M15" s="3" t="s">
        <v>4017</v>
      </c>
      <c r="N15" s="3" t="s">
        <v>2007</v>
      </c>
      <c r="O15" s="3">
        <v>663500</v>
      </c>
      <c r="P15" s="3" t="s">
        <v>4018</v>
      </c>
      <c r="Q15" s="3" t="s">
        <v>2018</v>
      </c>
      <c r="R15" s="3"/>
      <c r="S15" s="3"/>
      <c r="T15" s="3"/>
      <c r="U15" s="3"/>
      <c r="V15" s="3"/>
      <c r="W15" s="3"/>
      <c r="X15" s="3"/>
      <c r="Y15" s="3"/>
    </row>
    <row r="16" spans="1:25" x14ac:dyDescent="0.2">
      <c r="A16" s="128">
        <v>44111</v>
      </c>
      <c r="B16" s="128" t="s">
        <v>3950</v>
      </c>
      <c r="C16" s="129" t="s">
        <v>2392</v>
      </c>
      <c r="D16" s="129" t="s">
        <v>4020</v>
      </c>
      <c r="E16" s="126">
        <v>880882607227</v>
      </c>
      <c r="F16" s="129" t="s">
        <v>3930</v>
      </c>
      <c r="G16" s="130" t="s">
        <v>3931</v>
      </c>
      <c r="H16" s="131">
        <v>45380</v>
      </c>
      <c r="I16" s="131">
        <v>45386</v>
      </c>
      <c r="J16" s="130" t="s">
        <v>3971</v>
      </c>
      <c r="K16" s="128" t="s">
        <v>4021</v>
      </c>
      <c r="L16" s="132">
        <v>75</v>
      </c>
      <c r="M16" s="3" t="s">
        <v>4017</v>
      </c>
      <c r="N16" s="3" t="s">
        <v>2007</v>
      </c>
      <c r="O16" s="3">
        <v>663500</v>
      </c>
      <c r="P16" s="3" t="s">
        <v>4018</v>
      </c>
      <c r="Q16" s="3" t="s">
        <v>2018</v>
      </c>
      <c r="R16" s="3"/>
      <c r="S16" s="3"/>
      <c r="T16" s="3"/>
      <c r="U16" s="3"/>
      <c r="V16" s="3"/>
      <c r="W16" s="3"/>
      <c r="X16" s="3"/>
      <c r="Y16" s="3"/>
    </row>
    <row r="17" spans="1:25" x14ac:dyDescent="0.2">
      <c r="A17" s="128">
        <v>44111</v>
      </c>
      <c r="B17" s="128" t="s">
        <v>3950</v>
      </c>
      <c r="C17" s="129" t="s">
        <v>2400</v>
      </c>
      <c r="D17" s="129" t="s">
        <v>4007</v>
      </c>
      <c r="E17" s="126">
        <v>880882614522</v>
      </c>
      <c r="F17" s="129" t="s">
        <v>3930</v>
      </c>
      <c r="G17" s="130" t="s">
        <v>3931</v>
      </c>
      <c r="H17" s="131">
        <v>45387</v>
      </c>
      <c r="I17" s="131">
        <v>45393</v>
      </c>
      <c r="J17" s="130" t="s">
        <v>3971</v>
      </c>
      <c r="K17" s="128" t="s">
        <v>4022</v>
      </c>
      <c r="L17" s="132">
        <v>75</v>
      </c>
      <c r="M17" s="3" t="s">
        <v>4017</v>
      </c>
      <c r="N17" s="3" t="s">
        <v>2007</v>
      </c>
      <c r="O17" s="3">
        <v>663500</v>
      </c>
      <c r="P17" s="3" t="s">
        <v>4018</v>
      </c>
      <c r="Q17" s="3" t="s">
        <v>2018</v>
      </c>
      <c r="R17" s="3"/>
      <c r="S17" s="3"/>
      <c r="T17" s="3"/>
      <c r="U17" s="3"/>
      <c r="V17" s="3"/>
      <c r="W17" s="3"/>
      <c r="X17" s="3"/>
      <c r="Y17" s="3"/>
    </row>
    <row r="18" spans="1:25" x14ac:dyDescent="0.2">
      <c r="A18" s="111">
        <v>44422</v>
      </c>
      <c r="B18" s="111" t="s">
        <v>3950</v>
      </c>
      <c r="C18" s="74" t="s">
        <v>4023</v>
      </c>
      <c r="D18" s="74" t="s">
        <v>4024</v>
      </c>
      <c r="E18" s="126" t="s">
        <v>4025</v>
      </c>
      <c r="F18" s="74" t="s">
        <v>3930</v>
      </c>
      <c r="G18" s="112" t="s">
        <v>3955</v>
      </c>
      <c r="H18" s="127">
        <v>45375</v>
      </c>
      <c r="I18" s="127">
        <v>45402</v>
      </c>
      <c r="J18" s="112" t="s">
        <v>4026</v>
      </c>
      <c r="K18" s="111" t="s">
        <v>4027</v>
      </c>
      <c r="L18" s="115">
        <v>750</v>
      </c>
      <c r="M18" s="3" t="s">
        <v>4017</v>
      </c>
      <c r="N18" s="3" t="s">
        <v>2007</v>
      </c>
      <c r="O18" s="3">
        <v>663500</v>
      </c>
      <c r="P18" s="3" t="s">
        <v>4018</v>
      </c>
      <c r="Q18" s="3" t="s">
        <v>2018</v>
      </c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111">
        <v>44422</v>
      </c>
      <c r="B19" s="111" t="s">
        <v>3950</v>
      </c>
      <c r="C19" s="74" t="s">
        <v>4023</v>
      </c>
      <c r="D19" s="74" t="s">
        <v>4028</v>
      </c>
      <c r="E19" s="126" t="s">
        <v>4029</v>
      </c>
      <c r="F19" s="74" t="s">
        <v>3930</v>
      </c>
      <c r="G19" s="112" t="s">
        <v>3955</v>
      </c>
      <c r="H19" s="127">
        <v>45375</v>
      </c>
      <c r="I19" s="127">
        <v>45402</v>
      </c>
      <c r="J19" s="112" t="s">
        <v>4026</v>
      </c>
      <c r="K19" s="111" t="s">
        <v>4027</v>
      </c>
      <c r="L19" s="115">
        <v>187.5</v>
      </c>
      <c r="M19" s="3" t="s">
        <v>4017</v>
      </c>
      <c r="N19" s="3" t="s">
        <v>2007</v>
      </c>
      <c r="O19" s="3">
        <v>663500</v>
      </c>
      <c r="P19" s="3" t="s">
        <v>4018</v>
      </c>
      <c r="Q19" s="3" t="s">
        <v>2018</v>
      </c>
      <c r="R19" s="3"/>
      <c r="S19" s="3"/>
      <c r="T19" s="3"/>
      <c r="U19" s="3"/>
      <c r="V19" s="3"/>
      <c r="W19" s="3"/>
      <c r="X19" s="3"/>
      <c r="Y19" s="3"/>
    </row>
    <row r="20" spans="1:25" x14ac:dyDescent="0.2">
      <c r="A20" s="111">
        <v>44422</v>
      </c>
      <c r="B20" s="111" t="s">
        <v>3950</v>
      </c>
      <c r="C20" s="74" t="s">
        <v>4023</v>
      </c>
      <c r="D20" s="74" t="s">
        <v>4030</v>
      </c>
      <c r="E20" s="126" t="s">
        <v>4031</v>
      </c>
      <c r="F20" s="74" t="s">
        <v>3930</v>
      </c>
      <c r="G20" s="112" t="s">
        <v>3955</v>
      </c>
      <c r="H20" s="127">
        <v>45375</v>
      </c>
      <c r="I20" s="127">
        <v>45402</v>
      </c>
      <c r="J20" s="112" t="s">
        <v>4026</v>
      </c>
      <c r="K20" s="111" t="s">
        <v>4027</v>
      </c>
      <c r="L20" s="115">
        <v>187.5</v>
      </c>
      <c r="M20" s="3" t="s">
        <v>4017</v>
      </c>
      <c r="N20" s="3" t="s">
        <v>2007</v>
      </c>
      <c r="O20" s="3">
        <v>663500</v>
      </c>
      <c r="P20" s="3" t="s">
        <v>4018</v>
      </c>
      <c r="Q20" s="3" t="s">
        <v>2018</v>
      </c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s="111">
        <v>44422</v>
      </c>
      <c r="B21" s="111" t="s">
        <v>3950</v>
      </c>
      <c r="C21" s="74" t="s">
        <v>4032</v>
      </c>
      <c r="D21" s="74" t="s">
        <v>4033</v>
      </c>
      <c r="E21" s="126" t="s">
        <v>4034</v>
      </c>
      <c r="F21" s="74" t="s">
        <v>3930</v>
      </c>
      <c r="G21" s="112" t="s">
        <v>3955</v>
      </c>
      <c r="H21" s="127">
        <v>45375</v>
      </c>
      <c r="I21" s="127">
        <v>45402</v>
      </c>
      <c r="J21" s="112" t="s">
        <v>4026</v>
      </c>
      <c r="K21" s="111" t="s">
        <v>4027</v>
      </c>
      <c r="L21" s="115">
        <v>187.5</v>
      </c>
      <c r="M21" s="3" t="s">
        <v>4017</v>
      </c>
      <c r="N21" s="3" t="s">
        <v>2007</v>
      </c>
      <c r="O21" s="3">
        <v>663500</v>
      </c>
      <c r="P21" s="3" t="s">
        <v>4018</v>
      </c>
      <c r="Q21" s="3" t="s">
        <v>2018</v>
      </c>
      <c r="R21" s="3"/>
      <c r="S21" s="3"/>
      <c r="T21" s="3"/>
      <c r="U21" s="3"/>
      <c r="V21" s="3"/>
      <c r="W21" s="3"/>
      <c r="X21" s="3"/>
      <c r="Y21" s="3"/>
    </row>
    <row r="22" spans="1:25" x14ac:dyDescent="0.2">
      <c r="A22" s="111">
        <v>44422</v>
      </c>
      <c r="B22" s="111" t="s">
        <v>3950</v>
      </c>
      <c r="C22" s="74" t="s">
        <v>4035</v>
      </c>
      <c r="D22" s="74" t="s">
        <v>4036</v>
      </c>
      <c r="E22" s="126" t="s">
        <v>4037</v>
      </c>
      <c r="F22" s="74" t="s">
        <v>3930</v>
      </c>
      <c r="G22" s="112" t="s">
        <v>3955</v>
      </c>
      <c r="H22" s="127">
        <v>45375</v>
      </c>
      <c r="I22" s="127">
        <v>45402</v>
      </c>
      <c r="J22" s="112" t="s">
        <v>4026</v>
      </c>
      <c r="K22" s="111" t="s">
        <v>4027</v>
      </c>
      <c r="L22" s="115">
        <v>187.5</v>
      </c>
      <c r="M22" s="3" t="s">
        <v>4017</v>
      </c>
      <c r="N22" s="3" t="s">
        <v>2007</v>
      </c>
      <c r="O22" s="3">
        <v>663500</v>
      </c>
      <c r="P22" s="3" t="s">
        <v>4018</v>
      </c>
      <c r="Q22" s="3" t="s">
        <v>2018</v>
      </c>
      <c r="R22" s="3"/>
      <c r="S22" s="3"/>
      <c r="T22" s="3"/>
      <c r="U22" s="3"/>
      <c r="V22" s="3"/>
      <c r="W22" s="3"/>
      <c r="X22" s="3"/>
      <c r="Y22" s="3"/>
    </row>
    <row r="23" spans="1:25" x14ac:dyDescent="0.2">
      <c r="A23" s="128">
        <v>44111</v>
      </c>
      <c r="B23" s="128" t="s">
        <v>3950</v>
      </c>
      <c r="C23" s="129" t="s">
        <v>4023</v>
      </c>
      <c r="D23" s="129" t="s">
        <v>4030</v>
      </c>
      <c r="E23" s="126">
        <v>880882618919</v>
      </c>
      <c r="F23" s="129" t="s">
        <v>3930</v>
      </c>
      <c r="G23" s="130" t="s">
        <v>3931</v>
      </c>
      <c r="H23" s="131">
        <v>45383</v>
      </c>
      <c r="I23" s="131">
        <v>45412</v>
      </c>
      <c r="J23" s="130" t="s">
        <v>4038</v>
      </c>
      <c r="K23" s="128" t="s">
        <v>4039</v>
      </c>
      <c r="L23" s="132">
        <v>40</v>
      </c>
      <c r="M23" s="3" t="s">
        <v>4017</v>
      </c>
      <c r="N23" s="3" t="s">
        <v>2007</v>
      </c>
      <c r="O23" s="3">
        <v>663500</v>
      </c>
      <c r="P23" s="3" t="s">
        <v>4018</v>
      </c>
      <c r="Q23" s="3" t="s">
        <v>2018</v>
      </c>
      <c r="R23" s="3"/>
      <c r="S23" s="3"/>
      <c r="T23" s="3"/>
      <c r="U23" s="3"/>
      <c r="V23" s="3"/>
      <c r="W23" s="3"/>
      <c r="X23" s="3"/>
      <c r="Y23" s="3"/>
    </row>
    <row r="24" spans="1:25" x14ac:dyDescent="0.2">
      <c r="A24" s="128">
        <v>44111</v>
      </c>
      <c r="B24" s="128" t="s">
        <v>3950</v>
      </c>
      <c r="C24" s="129" t="s">
        <v>4023</v>
      </c>
      <c r="D24" s="129" t="s">
        <v>4028</v>
      </c>
      <c r="E24" s="126">
        <v>880882604813</v>
      </c>
      <c r="F24" s="129" t="s">
        <v>3930</v>
      </c>
      <c r="G24" s="130" t="s">
        <v>3931</v>
      </c>
      <c r="H24" s="131">
        <v>45383</v>
      </c>
      <c r="I24" s="131">
        <v>45412</v>
      </c>
      <c r="J24" s="130" t="s">
        <v>4038</v>
      </c>
      <c r="K24" s="128" t="s">
        <v>4040</v>
      </c>
      <c r="L24" s="132">
        <v>40</v>
      </c>
      <c r="M24" s="3" t="s">
        <v>4017</v>
      </c>
      <c r="N24" s="3" t="s">
        <v>2007</v>
      </c>
      <c r="O24" s="3">
        <v>663500</v>
      </c>
      <c r="P24" s="3" t="s">
        <v>4018</v>
      </c>
      <c r="Q24" s="3" t="s">
        <v>2018</v>
      </c>
      <c r="R24" s="3"/>
      <c r="S24" s="3"/>
      <c r="T24" s="3"/>
      <c r="U24" s="3"/>
      <c r="V24" s="3"/>
      <c r="W24" s="3"/>
      <c r="X24" s="3"/>
      <c r="Y24" s="3"/>
    </row>
    <row r="25" spans="1:25" x14ac:dyDescent="0.2">
      <c r="A25" s="111">
        <v>44422</v>
      </c>
      <c r="B25" s="111" t="s">
        <v>3950</v>
      </c>
      <c r="C25" s="74" t="s">
        <v>2400</v>
      </c>
      <c r="D25" s="74" t="s">
        <v>4007</v>
      </c>
      <c r="E25" s="126" t="s">
        <v>4041</v>
      </c>
      <c r="F25" s="74" t="s">
        <v>3930</v>
      </c>
      <c r="G25" s="112" t="s">
        <v>3955</v>
      </c>
      <c r="H25" s="127">
        <v>45383</v>
      </c>
      <c r="I25" s="127">
        <v>45412</v>
      </c>
      <c r="J25" s="112" t="s">
        <v>4042</v>
      </c>
      <c r="K25" s="111" t="s">
        <v>4043</v>
      </c>
      <c r="L25" s="115">
        <v>300</v>
      </c>
      <c r="M25" s="3" t="s">
        <v>4017</v>
      </c>
      <c r="N25" s="3" t="s">
        <v>2007</v>
      </c>
      <c r="O25" s="3">
        <v>663500</v>
      </c>
      <c r="P25" s="3" t="s">
        <v>4018</v>
      </c>
      <c r="Q25" s="3" t="s">
        <v>2018</v>
      </c>
      <c r="R25" s="3"/>
      <c r="S25" s="3"/>
      <c r="T25" s="3"/>
      <c r="U25" s="3"/>
      <c r="V25" s="3"/>
      <c r="W25" s="3"/>
      <c r="X25" s="3"/>
      <c r="Y25" s="3"/>
    </row>
    <row r="26" spans="1:25" x14ac:dyDescent="0.2">
      <c r="A26" s="111">
        <v>44422</v>
      </c>
      <c r="B26" s="111" t="s">
        <v>3950</v>
      </c>
      <c r="C26" s="74" t="s">
        <v>4023</v>
      </c>
      <c r="D26" s="74" t="s">
        <v>4028</v>
      </c>
      <c r="E26" s="126" t="s">
        <v>4029</v>
      </c>
      <c r="F26" s="74" t="s">
        <v>3930</v>
      </c>
      <c r="G26" s="112" t="s">
        <v>3955</v>
      </c>
      <c r="H26" s="127">
        <v>45383</v>
      </c>
      <c r="I26" s="127">
        <v>45412</v>
      </c>
      <c r="J26" s="112" t="s">
        <v>4042</v>
      </c>
      <c r="K26" s="111" t="s">
        <v>4044</v>
      </c>
      <c r="L26" s="115">
        <v>150</v>
      </c>
      <c r="M26" s="3" t="s">
        <v>4017</v>
      </c>
      <c r="N26" s="3" t="s">
        <v>2007</v>
      </c>
      <c r="O26" s="3">
        <v>663500</v>
      </c>
      <c r="P26" s="3" t="s">
        <v>4018</v>
      </c>
      <c r="Q26" s="3" t="s">
        <v>2018</v>
      </c>
      <c r="R26" s="3"/>
      <c r="S26" s="3"/>
      <c r="T26" s="3"/>
      <c r="U26" s="3"/>
      <c r="V26" s="3"/>
      <c r="W26" s="3"/>
      <c r="X26" s="3"/>
      <c r="Y26" s="3"/>
    </row>
    <row r="27" spans="1:25" x14ac:dyDescent="0.2">
      <c r="A27" s="111">
        <v>44422</v>
      </c>
      <c r="B27" s="111" t="s">
        <v>3950</v>
      </c>
      <c r="C27" s="74" t="s">
        <v>4023</v>
      </c>
      <c r="D27" s="74" t="s">
        <v>4030</v>
      </c>
      <c r="E27" s="126" t="s">
        <v>4031</v>
      </c>
      <c r="F27" s="74" t="s">
        <v>3930</v>
      </c>
      <c r="G27" s="112" t="s">
        <v>3955</v>
      </c>
      <c r="H27" s="127">
        <v>45383</v>
      </c>
      <c r="I27" s="127">
        <v>45412</v>
      </c>
      <c r="J27" s="112" t="s">
        <v>4042</v>
      </c>
      <c r="K27" s="111" t="s">
        <v>4044</v>
      </c>
      <c r="L27" s="115">
        <v>150</v>
      </c>
      <c r="M27" s="3" t="s">
        <v>4017</v>
      </c>
      <c r="N27" s="3" t="s">
        <v>2007</v>
      </c>
      <c r="O27" s="3">
        <v>663500</v>
      </c>
      <c r="P27" s="3" t="s">
        <v>4018</v>
      </c>
      <c r="Q27" s="3" t="s">
        <v>2018</v>
      </c>
      <c r="R27" s="3"/>
      <c r="S27" s="3"/>
      <c r="T27" s="3"/>
      <c r="U27" s="3"/>
      <c r="V27" s="3"/>
      <c r="W27" s="3"/>
      <c r="X27" s="3"/>
      <c r="Y27" s="3"/>
    </row>
    <row r="28" spans="1:25" x14ac:dyDescent="0.2">
      <c r="A28" s="111">
        <v>44422</v>
      </c>
      <c r="B28" s="111" t="s">
        <v>3950</v>
      </c>
      <c r="C28" s="74" t="s">
        <v>4035</v>
      </c>
      <c r="D28" s="74" t="s">
        <v>4036</v>
      </c>
      <c r="E28" s="126" t="s">
        <v>4037</v>
      </c>
      <c r="F28" s="74" t="s">
        <v>3930</v>
      </c>
      <c r="G28" s="112" t="s">
        <v>3955</v>
      </c>
      <c r="H28" s="127">
        <v>45383</v>
      </c>
      <c r="I28" s="127">
        <v>45412</v>
      </c>
      <c r="J28" s="112" t="s">
        <v>4042</v>
      </c>
      <c r="K28" s="111" t="s">
        <v>4045</v>
      </c>
      <c r="L28" s="115">
        <v>300</v>
      </c>
      <c r="M28" s="3" t="s">
        <v>4017</v>
      </c>
      <c r="N28" s="3" t="s">
        <v>2007</v>
      </c>
      <c r="O28" s="3">
        <v>663500</v>
      </c>
      <c r="P28" s="3" t="s">
        <v>4018</v>
      </c>
      <c r="Q28" s="3" t="s">
        <v>2018</v>
      </c>
      <c r="R28" s="3"/>
      <c r="S28" s="3"/>
      <c r="T28" s="3"/>
      <c r="U28" s="3"/>
      <c r="V28" s="3"/>
      <c r="W28" s="3"/>
      <c r="X28" s="3"/>
      <c r="Y28" s="3"/>
    </row>
    <row r="29" spans="1:25" x14ac:dyDescent="0.2">
      <c r="A29" s="111">
        <v>44422</v>
      </c>
      <c r="B29" s="111" t="s">
        <v>3950</v>
      </c>
      <c r="C29" s="74" t="s">
        <v>2749</v>
      </c>
      <c r="D29" s="74" t="s">
        <v>3515</v>
      </c>
      <c r="E29" s="126" t="s">
        <v>4046</v>
      </c>
      <c r="F29" s="74" t="s">
        <v>3930</v>
      </c>
      <c r="G29" s="112" t="s">
        <v>3955</v>
      </c>
      <c r="H29" s="127">
        <v>45383</v>
      </c>
      <c r="I29" s="127">
        <v>45412</v>
      </c>
      <c r="J29" s="112" t="s">
        <v>4042</v>
      </c>
      <c r="K29" s="111" t="s">
        <v>4047</v>
      </c>
      <c r="L29" s="115">
        <v>150</v>
      </c>
      <c r="M29" s="3" t="s">
        <v>4017</v>
      </c>
      <c r="N29" s="3" t="s">
        <v>2007</v>
      </c>
      <c r="O29" s="3">
        <v>663500</v>
      </c>
      <c r="P29" s="3" t="s">
        <v>4018</v>
      </c>
      <c r="Q29" s="3" t="s">
        <v>2018</v>
      </c>
      <c r="R29" s="3"/>
      <c r="S29" s="3"/>
      <c r="T29" s="3"/>
      <c r="U29" s="3"/>
      <c r="V29" s="3"/>
      <c r="W29" s="3"/>
      <c r="X29" s="3"/>
      <c r="Y29" s="3"/>
    </row>
    <row r="30" spans="1:25" x14ac:dyDescent="0.2">
      <c r="A30" s="111">
        <v>44422</v>
      </c>
      <c r="B30" s="111" t="s">
        <v>3950</v>
      </c>
      <c r="C30" s="74" t="s">
        <v>2749</v>
      </c>
      <c r="D30" s="74" t="s">
        <v>3516</v>
      </c>
      <c r="E30" s="126" t="s">
        <v>4048</v>
      </c>
      <c r="F30" s="74" t="s">
        <v>3930</v>
      </c>
      <c r="G30" s="112" t="s">
        <v>3955</v>
      </c>
      <c r="H30" s="127">
        <v>45383</v>
      </c>
      <c r="I30" s="127">
        <v>45412</v>
      </c>
      <c r="J30" s="112" t="s">
        <v>4042</v>
      </c>
      <c r="K30" s="111" t="s">
        <v>4047</v>
      </c>
      <c r="L30" s="115">
        <v>150</v>
      </c>
      <c r="M30" s="3" t="s">
        <v>4017</v>
      </c>
      <c r="N30" s="3" t="s">
        <v>2007</v>
      </c>
      <c r="O30" s="3">
        <v>663500</v>
      </c>
      <c r="P30" s="3" t="s">
        <v>4018</v>
      </c>
      <c r="Q30" s="3" t="s">
        <v>2018</v>
      </c>
      <c r="R30" s="3"/>
      <c r="S30" s="3"/>
      <c r="T30" s="3"/>
      <c r="U30" s="3"/>
      <c r="V30" s="3"/>
      <c r="W30" s="3"/>
      <c r="X30" s="3"/>
      <c r="Y30" s="3"/>
    </row>
    <row r="31" spans="1:25" x14ac:dyDescent="0.2">
      <c r="A31" s="111">
        <v>44422</v>
      </c>
      <c r="B31" s="111" t="s">
        <v>3950</v>
      </c>
      <c r="C31" s="74" t="s">
        <v>4049</v>
      </c>
      <c r="D31" s="74" t="s">
        <v>3977</v>
      </c>
      <c r="E31" s="123" t="s">
        <v>4050</v>
      </c>
      <c r="F31" s="74" t="s">
        <v>3930</v>
      </c>
      <c r="G31" s="112" t="s">
        <v>3955</v>
      </c>
      <c r="H31" s="127">
        <v>45383</v>
      </c>
      <c r="I31" s="127">
        <v>45412</v>
      </c>
      <c r="J31" s="112" t="s">
        <v>4051</v>
      </c>
      <c r="K31" s="111" t="s">
        <v>4052</v>
      </c>
      <c r="L31" s="115">
        <v>200</v>
      </c>
      <c r="M31" s="3" t="s">
        <v>4017</v>
      </c>
      <c r="N31" s="3" t="s">
        <v>2007</v>
      </c>
      <c r="O31" s="3">
        <v>663500</v>
      </c>
      <c r="P31" s="3" t="s">
        <v>4018</v>
      </c>
      <c r="Q31" s="3" t="s">
        <v>2018</v>
      </c>
      <c r="R31" s="3"/>
      <c r="S31" s="3"/>
      <c r="T31" s="3"/>
      <c r="U31" s="3"/>
      <c r="V31" s="3"/>
      <c r="W31" s="3"/>
      <c r="X31" s="3"/>
      <c r="Y31" s="3"/>
    </row>
    <row r="32" spans="1:25" x14ac:dyDescent="0.2">
      <c r="A32" s="111">
        <v>44422</v>
      </c>
      <c r="B32" s="111" t="s">
        <v>3950</v>
      </c>
      <c r="C32" s="74" t="s">
        <v>2303</v>
      </c>
      <c r="D32" s="74" t="s">
        <v>3510</v>
      </c>
      <c r="E32" s="126" t="s">
        <v>1320</v>
      </c>
      <c r="F32" s="74" t="s">
        <v>3930</v>
      </c>
      <c r="G32" s="112" t="s">
        <v>3952</v>
      </c>
      <c r="H32" s="127">
        <v>45383</v>
      </c>
      <c r="I32" s="127">
        <v>45389</v>
      </c>
      <c r="J32" s="112" t="s">
        <v>3953</v>
      </c>
      <c r="K32" s="111">
        <v>269956</v>
      </c>
      <c r="L32" s="115">
        <v>2</v>
      </c>
      <c r="M32" s="3" t="s">
        <v>4017</v>
      </c>
      <c r="N32" s="3" t="s">
        <v>2007</v>
      </c>
      <c r="O32" s="3">
        <v>663500</v>
      </c>
      <c r="P32" s="3" t="s">
        <v>4018</v>
      </c>
      <c r="Q32" s="3" t="s">
        <v>2018</v>
      </c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111">
        <v>44422</v>
      </c>
      <c r="B33" s="111" t="s">
        <v>3950</v>
      </c>
      <c r="C33" s="74" t="s">
        <v>2162</v>
      </c>
      <c r="D33" s="74" t="s">
        <v>4010</v>
      </c>
      <c r="E33" s="126" t="s">
        <v>1438</v>
      </c>
      <c r="F33" s="74" t="s">
        <v>3930</v>
      </c>
      <c r="G33" s="112" t="s">
        <v>3952</v>
      </c>
      <c r="H33" s="127">
        <v>45383</v>
      </c>
      <c r="I33" s="127">
        <v>45389</v>
      </c>
      <c r="J33" s="112" t="s">
        <v>3953</v>
      </c>
      <c r="K33" s="111">
        <v>269956</v>
      </c>
      <c r="L33" s="115">
        <v>2</v>
      </c>
      <c r="M33" s="3" t="s">
        <v>4017</v>
      </c>
      <c r="N33" s="3" t="s">
        <v>2007</v>
      </c>
      <c r="O33" s="3">
        <v>663500</v>
      </c>
      <c r="P33" s="3" t="s">
        <v>4018</v>
      </c>
      <c r="Q33" s="3" t="s">
        <v>2018</v>
      </c>
      <c r="R33" s="3"/>
      <c r="S33" s="3"/>
      <c r="T33" s="3"/>
      <c r="U33" s="3"/>
      <c r="V33" s="3"/>
      <c r="W33" s="3"/>
      <c r="X33" s="3"/>
      <c r="Y33" s="3"/>
    </row>
    <row r="34" spans="1:25" x14ac:dyDescent="0.2">
      <c r="A34" s="111">
        <v>44422</v>
      </c>
      <c r="B34" s="111" t="s">
        <v>3950</v>
      </c>
      <c r="C34" s="74" t="s">
        <v>2244</v>
      </c>
      <c r="D34" s="74" t="s">
        <v>3951</v>
      </c>
      <c r="E34" s="126" t="s">
        <v>555</v>
      </c>
      <c r="F34" s="74" t="s">
        <v>3930</v>
      </c>
      <c r="G34" s="112" t="s">
        <v>3952</v>
      </c>
      <c r="H34" s="127">
        <v>45383</v>
      </c>
      <c r="I34" s="127">
        <v>45389</v>
      </c>
      <c r="J34" s="112" t="s">
        <v>3953</v>
      </c>
      <c r="K34" s="111">
        <v>269956</v>
      </c>
      <c r="L34" s="115">
        <v>1</v>
      </c>
      <c r="M34" s="3" t="s">
        <v>4017</v>
      </c>
      <c r="N34" s="3" t="s">
        <v>2007</v>
      </c>
      <c r="O34" s="3">
        <v>663500</v>
      </c>
      <c r="P34" s="3" t="s">
        <v>4018</v>
      </c>
      <c r="Q34" s="3" t="s">
        <v>2018</v>
      </c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111">
        <v>44422</v>
      </c>
      <c r="B35" s="111" t="s">
        <v>3950</v>
      </c>
      <c r="C35" s="74" t="s">
        <v>950</v>
      </c>
      <c r="D35" s="74" t="s">
        <v>3999</v>
      </c>
      <c r="E35" s="126" t="s">
        <v>957</v>
      </c>
      <c r="F35" s="74" t="s">
        <v>3930</v>
      </c>
      <c r="G35" s="112" t="s">
        <v>3952</v>
      </c>
      <c r="H35" s="127">
        <v>45383</v>
      </c>
      <c r="I35" s="127">
        <v>45389</v>
      </c>
      <c r="J35" s="112" t="s">
        <v>3964</v>
      </c>
      <c r="K35" s="111">
        <v>269956</v>
      </c>
      <c r="L35" s="115">
        <v>1</v>
      </c>
      <c r="M35" s="3" t="s">
        <v>4017</v>
      </c>
      <c r="N35" s="3" t="s">
        <v>2007</v>
      </c>
      <c r="O35" s="3">
        <v>663500</v>
      </c>
      <c r="P35" s="3" t="s">
        <v>4018</v>
      </c>
      <c r="Q35" s="3" t="s">
        <v>2018</v>
      </c>
      <c r="R35" s="3"/>
      <c r="S35" s="3"/>
      <c r="T35" s="3"/>
      <c r="U35" s="3"/>
      <c r="V35" s="3"/>
      <c r="W35" s="3"/>
      <c r="X35" s="3"/>
      <c r="Y35" s="3"/>
    </row>
    <row r="36" spans="1:25" x14ac:dyDescent="0.2">
      <c r="A36" s="111">
        <v>44422</v>
      </c>
      <c r="B36" s="111" t="s">
        <v>3950</v>
      </c>
      <c r="C36" s="74" t="s">
        <v>2303</v>
      </c>
      <c r="D36" s="74" t="s">
        <v>4009</v>
      </c>
      <c r="E36" s="126" t="s">
        <v>1326</v>
      </c>
      <c r="F36" s="74" t="s">
        <v>3930</v>
      </c>
      <c r="G36" s="112" t="s">
        <v>3952</v>
      </c>
      <c r="H36" s="127">
        <v>45383</v>
      </c>
      <c r="I36" s="127">
        <v>45389</v>
      </c>
      <c r="J36" s="112" t="s">
        <v>3978</v>
      </c>
      <c r="K36" s="111">
        <v>269956</v>
      </c>
      <c r="L36" s="115">
        <v>2</v>
      </c>
      <c r="M36" s="3" t="s">
        <v>4017</v>
      </c>
      <c r="N36" s="3" t="s">
        <v>2007</v>
      </c>
      <c r="O36" s="3">
        <v>663500</v>
      </c>
      <c r="P36" s="3" t="s">
        <v>4018</v>
      </c>
      <c r="Q36" s="3" t="s">
        <v>2018</v>
      </c>
      <c r="R36" s="3"/>
      <c r="S36" s="3"/>
      <c r="T36" s="3"/>
      <c r="U36" s="3"/>
      <c r="V36" s="3"/>
      <c r="W36" s="3"/>
      <c r="X36" s="3"/>
      <c r="Y36" s="3"/>
    </row>
    <row r="37" spans="1:25" x14ac:dyDescent="0.2">
      <c r="A37" s="111">
        <v>44422</v>
      </c>
      <c r="B37" s="111" t="s">
        <v>3950</v>
      </c>
      <c r="C37" s="74" t="s">
        <v>2658</v>
      </c>
      <c r="D37" s="74" t="s">
        <v>3977</v>
      </c>
      <c r="E37" s="126" t="s">
        <v>934</v>
      </c>
      <c r="F37" s="74" t="s">
        <v>3930</v>
      </c>
      <c r="G37" s="112" t="s">
        <v>3952</v>
      </c>
      <c r="H37" s="127">
        <v>45387</v>
      </c>
      <c r="I37" s="127">
        <v>45389</v>
      </c>
      <c r="J37" s="112" t="s">
        <v>3978</v>
      </c>
      <c r="K37" s="111">
        <v>269956</v>
      </c>
      <c r="L37" s="115">
        <v>2</v>
      </c>
      <c r="M37" s="3" t="s">
        <v>4017</v>
      </c>
      <c r="N37" s="3" t="s">
        <v>2007</v>
      </c>
      <c r="O37" s="3">
        <v>663500</v>
      </c>
      <c r="P37" s="3" t="s">
        <v>4018</v>
      </c>
      <c r="Q37" s="3" t="s">
        <v>2018</v>
      </c>
      <c r="R37" s="3"/>
      <c r="S37" s="3"/>
      <c r="T37" s="3"/>
      <c r="U37" s="3"/>
      <c r="V37" s="3"/>
      <c r="W37" s="3"/>
      <c r="X37" s="3"/>
      <c r="Y37" s="3"/>
    </row>
    <row r="38" spans="1:25" x14ac:dyDescent="0.2">
      <c r="A38" s="111">
        <v>44422</v>
      </c>
      <c r="B38" s="111" t="s">
        <v>3950</v>
      </c>
      <c r="C38" s="74" t="s">
        <v>2400</v>
      </c>
      <c r="D38" s="74" t="s">
        <v>4007</v>
      </c>
      <c r="E38" s="126" t="s">
        <v>1310</v>
      </c>
      <c r="F38" s="74" t="s">
        <v>3930</v>
      </c>
      <c r="G38" s="112" t="s">
        <v>3952</v>
      </c>
      <c r="H38" s="127">
        <v>45387</v>
      </c>
      <c r="I38" s="127">
        <v>45389</v>
      </c>
      <c r="J38" s="112" t="s">
        <v>3978</v>
      </c>
      <c r="K38" s="111">
        <v>269956</v>
      </c>
      <c r="L38" s="115">
        <v>10</v>
      </c>
      <c r="M38" s="3" t="s">
        <v>4017</v>
      </c>
      <c r="N38" s="3" t="s">
        <v>2007</v>
      </c>
      <c r="O38" s="3">
        <v>663500</v>
      </c>
      <c r="P38" s="3" t="s">
        <v>4018</v>
      </c>
      <c r="Q38" s="3" t="s">
        <v>2018</v>
      </c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111">
        <v>44422</v>
      </c>
      <c r="B39" s="111" t="s">
        <v>3950</v>
      </c>
      <c r="C39" s="74" t="s">
        <v>2400</v>
      </c>
      <c r="D39" s="74" t="s">
        <v>4007</v>
      </c>
      <c r="E39" s="126" t="s">
        <v>1310</v>
      </c>
      <c r="F39" s="74" t="s">
        <v>3930</v>
      </c>
      <c r="G39" s="112" t="s">
        <v>3952</v>
      </c>
      <c r="H39" s="127">
        <v>45387</v>
      </c>
      <c r="I39" s="127">
        <v>45389</v>
      </c>
      <c r="J39" s="112" t="s">
        <v>3959</v>
      </c>
      <c r="K39" s="111">
        <v>270112</v>
      </c>
      <c r="L39" s="115">
        <v>3</v>
      </c>
      <c r="M39" s="3" t="s">
        <v>4017</v>
      </c>
      <c r="N39" s="3" t="s">
        <v>2007</v>
      </c>
      <c r="O39" s="3">
        <v>663500</v>
      </c>
      <c r="P39" s="3" t="s">
        <v>4018</v>
      </c>
      <c r="Q39" s="3" t="s">
        <v>2018</v>
      </c>
      <c r="R39" s="3"/>
      <c r="S39" s="3"/>
      <c r="T39" s="3"/>
      <c r="U39" s="3"/>
      <c r="V39" s="3"/>
      <c r="W39" s="3"/>
      <c r="X39" s="3"/>
      <c r="Y39" s="3"/>
    </row>
    <row r="40" spans="1:25" x14ac:dyDescent="0.2">
      <c r="A40" s="111">
        <v>44422</v>
      </c>
      <c r="B40" s="111" t="s">
        <v>3950</v>
      </c>
      <c r="C40" s="74" t="s">
        <v>4012</v>
      </c>
      <c r="D40" s="74" t="s">
        <v>4013</v>
      </c>
      <c r="E40" s="126" t="s">
        <v>1464</v>
      </c>
      <c r="F40" s="74" t="s">
        <v>3930</v>
      </c>
      <c r="G40" s="112" t="s">
        <v>3952</v>
      </c>
      <c r="H40" s="127">
        <v>45390</v>
      </c>
      <c r="I40" s="127">
        <v>45410</v>
      </c>
      <c r="J40" s="112" t="s">
        <v>3953</v>
      </c>
      <c r="K40" s="111">
        <v>270021</v>
      </c>
      <c r="L40" s="115">
        <v>2</v>
      </c>
      <c r="M40" s="3" t="s">
        <v>4017</v>
      </c>
      <c r="N40" s="3" t="s">
        <v>2007</v>
      </c>
      <c r="O40" s="3">
        <v>663500</v>
      </c>
      <c r="P40" s="3" t="s">
        <v>4018</v>
      </c>
      <c r="Q40" s="3" t="s">
        <v>2018</v>
      </c>
      <c r="R40" s="3"/>
      <c r="S40" s="3"/>
      <c r="T40" s="3"/>
      <c r="U40" s="3"/>
      <c r="V40" s="3"/>
      <c r="W40" s="3"/>
      <c r="X40" s="3"/>
      <c r="Y40" s="3"/>
    </row>
    <row r="41" spans="1:25" x14ac:dyDescent="0.2">
      <c r="A41" s="111">
        <v>44422</v>
      </c>
      <c r="B41" s="111" t="s">
        <v>3950</v>
      </c>
      <c r="C41" s="74" t="s">
        <v>2303</v>
      </c>
      <c r="D41" s="74" t="s">
        <v>3510</v>
      </c>
      <c r="E41" s="126" t="s">
        <v>1320</v>
      </c>
      <c r="F41" s="74" t="s">
        <v>3930</v>
      </c>
      <c r="G41" s="112" t="s">
        <v>3952</v>
      </c>
      <c r="H41" s="127">
        <v>45390</v>
      </c>
      <c r="I41" s="127">
        <v>45410</v>
      </c>
      <c r="J41" s="112" t="s">
        <v>3953</v>
      </c>
      <c r="K41" s="111">
        <v>270021</v>
      </c>
      <c r="L41" s="115">
        <v>2</v>
      </c>
      <c r="M41" s="3" t="s">
        <v>4017</v>
      </c>
      <c r="N41" s="3" t="s">
        <v>2007</v>
      </c>
      <c r="O41" s="3">
        <v>663500</v>
      </c>
      <c r="P41" s="3" t="s">
        <v>4018</v>
      </c>
      <c r="Q41" s="3" t="s">
        <v>2018</v>
      </c>
      <c r="R41" s="3"/>
      <c r="S41" s="3"/>
      <c r="T41" s="3"/>
      <c r="U41" s="3"/>
      <c r="V41" s="3"/>
      <c r="W41" s="3"/>
      <c r="X41" s="3"/>
      <c r="Y41" s="3"/>
    </row>
    <row r="42" spans="1:25" x14ac:dyDescent="0.2">
      <c r="A42" s="111">
        <v>44422</v>
      </c>
      <c r="B42" s="111" t="s">
        <v>3950</v>
      </c>
      <c r="C42" s="74" t="s">
        <v>4011</v>
      </c>
      <c r="D42" s="74" t="s">
        <v>3262</v>
      </c>
      <c r="E42" s="126" t="s">
        <v>608</v>
      </c>
      <c r="F42" s="74" t="s">
        <v>3930</v>
      </c>
      <c r="G42" s="112" t="s">
        <v>3952</v>
      </c>
      <c r="H42" s="127">
        <v>45390</v>
      </c>
      <c r="I42" s="127">
        <v>45410</v>
      </c>
      <c r="J42" s="112" t="s">
        <v>3953</v>
      </c>
      <c r="K42" s="111">
        <v>270021</v>
      </c>
      <c r="L42" s="115">
        <v>1</v>
      </c>
      <c r="M42" s="3" t="s">
        <v>4017</v>
      </c>
      <c r="N42" s="3" t="s">
        <v>2007</v>
      </c>
      <c r="O42" s="3">
        <v>663500</v>
      </c>
      <c r="P42" s="3" t="s">
        <v>4018</v>
      </c>
      <c r="Q42" s="3" t="s">
        <v>2018</v>
      </c>
      <c r="R42" s="3"/>
      <c r="S42" s="3"/>
      <c r="T42" s="3"/>
      <c r="U42" s="3"/>
      <c r="V42" s="3"/>
      <c r="W42" s="3"/>
      <c r="X42" s="3"/>
      <c r="Y42" s="3"/>
    </row>
    <row r="43" spans="1:25" x14ac:dyDescent="0.2">
      <c r="A43" s="111">
        <v>44422</v>
      </c>
      <c r="B43" s="111" t="s">
        <v>3950</v>
      </c>
      <c r="C43" s="74" t="s">
        <v>2162</v>
      </c>
      <c r="D43" s="74" t="s">
        <v>4010</v>
      </c>
      <c r="E43" s="126" t="s">
        <v>1438</v>
      </c>
      <c r="F43" s="74" t="s">
        <v>3930</v>
      </c>
      <c r="G43" s="112" t="s">
        <v>3952</v>
      </c>
      <c r="H43" s="127">
        <v>45390</v>
      </c>
      <c r="I43" s="127">
        <v>45410</v>
      </c>
      <c r="J43" s="112" t="s">
        <v>3953</v>
      </c>
      <c r="K43" s="111">
        <v>270021</v>
      </c>
      <c r="L43" s="115">
        <v>3</v>
      </c>
      <c r="M43" s="3" t="s">
        <v>4017</v>
      </c>
      <c r="N43" s="3" t="s">
        <v>2007</v>
      </c>
      <c r="O43" s="3">
        <v>663500</v>
      </c>
      <c r="P43" s="3" t="s">
        <v>4018</v>
      </c>
      <c r="Q43" s="3" t="s">
        <v>2018</v>
      </c>
      <c r="R43" s="3"/>
      <c r="S43" s="3"/>
      <c r="T43" s="3"/>
      <c r="U43" s="3"/>
      <c r="V43" s="3"/>
      <c r="W43" s="3"/>
      <c r="X43" s="3"/>
      <c r="Y43" s="3"/>
    </row>
    <row r="44" spans="1:25" x14ac:dyDescent="0.2">
      <c r="A44" s="111">
        <v>44422</v>
      </c>
      <c r="B44" s="111" t="s">
        <v>3950</v>
      </c>
      <c r="C44" s="74" t="s">
        <v>2244</v>
      </c>
      <c r="D44" s="74" t="s">
        <v>3951</v>
      </c>
      <c r="E44" s="126" t="s">
        <v>555</v>
      </c>
      <c r="F44" s="74" t="s">
        <v>3930</v>
      </c>
      <c r="G44" s="112" t="s">
        <v>3952</v>
      </c>
      <c r="H44" s="127">
        <v>45390</v>
      </c>
      <c r="I44" s="127">
        <v>45410</v>
      </c>
      <c r="J44" s="112" t="s">
        <v>4053</v>
      </c>
      <c r="K44" s="111">
        <v>270021</v>
      </c>
      <c r="L44" s="115">
        <v>2</v>
      </c>
      <c r="M44" s="3" t="s">
        <v>4017</v>
      </c>
      <c r="N44" s="3" t="s">
        <v>2007</v>
      </c>
      <c r="O44" s="3">
        <v>663500</v>
      </c>
      <c r="P44" s="3" t="s">
        <v>4018</v>
      </c>
      <c r="Q44" s="3" t="s">
        <v>2018</v>
      </c>
      <c r="R44" s="3"/>
      <c r="S44" s="3"/>
      <c r="T44" s="3"/>
      <c r="U44" s="3"/>
      <c r="V44" s="3"/>
      <c r="W44" s="3"/>
      <c r="X44" s="3"/>
      <c r="Y44" s="3"/>
    </row>
    <row r="45" spans="1:25" x14ac:dyDescent="0.2">
      <c r="A45" s="111">
        <v>44422</v>
      </c>
      <c r="B45" s="111" t="s">
        <v>3950</v>
      </c>
      <c r="C45" s="74" t="s">
        <v>950</v>
      </c>
      <c r="D45" s="74" t="s">
        <v>3999</v>
      </c>
      <c r="E45" s="126" t="s">
        <v>957</v>
      </c>
      <c r="F45" s="74" t="s">
        <v>3930</v>
      </c>
      <c r="G45" s="112" t="s">
        <v>3952</v>
      </c>
      <c r="H45" s="127">
        <v>45390</v>
      </c>
      <c r="I45" s="127">
        <v>45410</v>
      </c>
      <c r="J45" s="112" t="s">
        <v>3964</v>
      </c>
      <c r="K45" s="111">
        <v>270021</v>
      </c>
      <c r="L45" s="115">
        <v>4</v>
      </c>
      <c r="M45" s="3" t="s">
        <v>4017</v>
      </c>
      <c r="N45" s="3" t="s">
        <v>2007</v>
      </c>
      <c r="O45" s="3">
        <v>663500</v>
      </c>
      <c r="P45" s="3" t="s">
        <v>4018</v>
      </c>
      <c r="Q45" s="3" t="s">
        <v>2018</v>
      </c>
      <c r="R45" s="3"/>
      <c r="S45" s="3"/>
      <c r="T45" s="3"/>
      <c r="U45" s="3"/>
      <c r="V45" s="3"/>
      <c r="W45" s="3"/>
      <c r="X45" s="3"/>
      <c r="Y45" s="3"/>
    </row>
    <row r="46" spans="1:25" x14ac:dyDescent="0.2">
      <c r="A46" s="111">
        <v>44422</v>
      </c>
      <c r="B46" s="111" t="s">
        <v>3950</v>
      </c>
      <c r="C46" s="74" t="s">
        <v>2303</v>
      </c>
      <c r="D46" s="74" t="s">
        <v>4009</v>
      </c>
      <c r="E46" s="126" t="s">
        <v>1326</v>
      </c>
      <c r="F46" s="74" t="s">
        <v>3930</v>
      </c>
      <c r="G46" s="112" t="s">
        <v>3952</v>
      </c>
      <c r="H46" s="127">
        <v>45390</v>
      </c>
      <c r="I46" s="127">
        <v>45410</v>
      </c>
      <c r="J46" s="112" t="s">
        <v>3978</v>
      </c>
      <c r="K46" s="111">
        <v>270021</v>
      </c>
      <c r="L46" s="115">
        <v>8</v>
      </c>
      <c r="M46" s="3" t="s">
        <v>4017</v>
      </c>
      <c r="N46" s="3" t="s">
        <v>2007</v>
      </c>
      <c r="O46" s="3">
        <v>663500</v>
      </c>
      <c r="P46" s="3" t="s">
        <v>4018</v>
      </c>
      <c r="Q46" s="3" t="s">
        <v>2018</v>
      </c>
      <c r="R46" s="3"/>
      <c r="S46" s="3"/>
      <c r="T46" s="3"/>
      <c r="U46" s="3"/>
      <c r="V46" s="3"/>
      <c r="W46" s="3"/>
      <c r="X46" s="3"/>
      <c r="Y46" s="3"/>
    </row>
    <row r="47" spans="1:25" x14ac:dyDescent="0.2">
      <c r="A47" s="111">
        <v>44422</v>
      </c>
      <c r="B47" s="111" t="s">
        <v>3950</v>
      </c>
      <c r="C47" s="74" t="s">
        <v>2658</v>
      </c>
      <c r="D47" s="74" t="s">
        <v>3977</v>
      </c>
      <c r="E47" s="126" t="s">
        <v>934</v>
      </c>
      <c r="F47" s="74" t="s">
        <v>3930</v>
      </c>
      <c r="G47" s="112" t="s">
        <v>3952</v>
      </c>
      <c r="H47" s="127">
        <v>45390</v>
      </c>
      <c r="I47" s="127">
        <v>45410</v>
      </c>
      <c r="J47" s="112" t="s">
        <v>3978</v>
      </c>
      <c r="K47" s="111">
        <v>270021</v>
      </c>
      <c r="L47" s="115">
        <v>3</v>
      </c>
      <c r="M47" s="3" t="s">
        <v>4017</v>
      </c>
      <c r="N47" s="3" t="s">
        <v>2007</v>
      </c>
      <c r="O47" s="3">
        <v>663500</v>
      </c>
      <c r="P47" s="3" t="s">
        <v>4018</v>
      </c>
      <c r="Q47" s="3" t="s">
        <v>2018</v>
      </c>
      <c r="R47" s="3"/>
      <c r="S47" s="3"/>
      <c r="T47" s="3"/>
      <c r="U47" s="3"/>
      <c r="V47" s="3"/>
      <c r="W47" s="3"/>
      <c r="X47" s="3"/>
      <c r="Y47" s="3"/>
    </row>
    <row r="48" spans="1:25" x14ac:dyDescent="0.2">
      <c r="A48" s="111">
        <v>44422</v>
      </c>
      <c r="B48" s="111" t="s">
        <v>3950</v>
      </c>
      <c r="C48" s="74" t="s">
        <v>2400</v>
      </c>
      <c r="D48" s="74" t="s">
        <v>4007</v>
      </c>
      <c r="E48" s="126" t="s">
        <v>1310</v>
      </c>
      <c r="F48" s="74" t="s">
        <v>3930</v>
      </c>
      <c r="G48" s="112" t="s">
        <v>3952</v>
      </c>
      <c r="H48" s="127">
        <v>45390</v>
      </c>
      <c r="I48" s="127">
        <v>45410</v>
      </c>
      <c r="J48" s="112" t="s">
        <v>3978</v>
      </c>
      <c r="K48" s="111">
        <v>270021</v>
      </c>
      <c r="L48" s="115">
        <v>5</v>
      </c>
      <c r="M48" s="3" t="s">
        <v>4017</v>
      </c>
      <c r="N48" s="3" t="s">
        <v>2007</v>
      </c>
      <c r="O48" s="3">
        <v>663500</v>
      </c>
      <c r="P48" s="3" t="s">
        <v>4018</v>
      </c>
      <c r="Q48" s="3" t="s">
        <v>2018</v>
      </c>
      <c r="R48" s="3"/>
      <c r="S48" s="3"/>
      <c r="T48" s="3"/>
      <c r="U48" s="3"/>
      <c r="V48" s="3"/>
      <c r="W48" s="3"/>
      <c r="X48" s="3"/>
      <c r="Y48" s="3"/>
    </row>
    <row r="49" spans="1:25" x14ac:dyDescent="0.2">
      <c r="A49" s="111">
        <v>44422</v>
      </c>
      <c r="B49" s="111" t="s">
        <v>3950</v>
      </c>
      <c r="C49" s="74" t="s">
        <v>2303</v>
      </c>
      <c r="D49" s="74" t="s">
        <v>3510</v>
      </c>
      <c r="E49" s="126" t="s">
        <v>1320</v>
      </c>
      <c r="F49" s="74" t="s">
        <v>3930</v>
      </c>
      <c r="G49" s="112" t="s">
        <v>3952</v>
      </c>
      <c r="H49" s="127">
        <v>45390</v>
      </c>
      <c r="I49" s="127">
        <v>45410</v>
      </c>
      <c r="J49" s="112" t="s">
        <v>4054</v>
      </c>
      <c r="K49" s="111">
        <v>270166</v>
      </c>
      <c r="L49" s="115">
        <v>2</v>
      </c>
      <c r="M49" s="3" t="s">
        <v>4017</v>
      </c>
      <c r="N49" s="3" t="s">
        <v>2007</v>
      </c>
      <c r="O49" s="3">
        <v>663500</v>
      </c>
      <c r="P49" s="3" t="s">
        <v>4018</v>
      </c>
      <c r="Q49" s="3" t="s">
        <v>2018</v>
      </c>
      <c r="R49" s="3"/>
      <c r="S49" s="3"/>
      <c r="T49" s="3"/>
      <c r="U49" s="3"/>
      <c r="V49" s="3"/>
      <c r="W49" s="3"/>
      <c r="X49" s="3"/>
      <c r="Y49" s="3"/>
    </row>
    <row r="50" spans="1:25" x14ac:dyDescent="0.2">
      <c r="A50" s="111">
        <v>44422</v>
      </c>
      <c r="B50" s="111" t="s">
        <v>3950</v>
      </c>
      <c r="C50" s="74" t="s">
        <v>2162</v>
      </c>
      <c r="D50" s="74" t="s">
        <v>4010</v>
      </c>
      <c r="E50" s="126" t="s">
        <v>1438</v>
      </c>
      <c r="F50" s="74" t="s">
        <v>3930</v>
      </c>
      <c r="G50" s="112" t="s">
        <v>3952</v>
      </c>
      <c r="H50" s="127">
        <v>45390</v>
      </c>
      <c r="I50" s="127">
        <v>45410</v>
      </c>
      <c r="J50" s="112" t="s">
        <v>4054</v>
      </c>
      <c r="K50" s="111">
        <v>270166</v>
      </c>
      <c r="L50" s="115">
        <v>1</v>
      </c>
      <c r="M50" s="3" t="s">
        <v>4017</v>
      </c>
      <c r="N50" s="3" t="s">
        <v>2007</v>
      </c>
      <c r="O50" s="3">
        <v>663500</v>
      </c>
      <c r="P50" s="3" t="s">
        <v>4018</v>
      </c>
      <c r="Q50" s="3" t="s">
        <v>2018</v>
      </c>
      <c r="R50" s="3"/>
      <c r="S50" s="3"/>
      <c r="T50" s="3"/>
      <c r="U50" s="3"/>
      <c r="V50" s="3"/>
      <c r="W50" s="3"/>
      <c r="X50" s="3"/>
      <c r="Y50" s="3"/>
    </row>
    <row r="51" spans="1:25" x14ac:dyDescent="0.2">
      <c r="A51" s="111">
        <v>44422</v>
      </c>
      <c r="B51" s="111" t="s">
        <v>3950</v>
      </c>
      <c r="C51" s="74" t="s">
        <v>2244</v>
      </c>
      <c r="D51" s="74" t="s">
        <v>3951</v>
      </c>
      <c r="E51" s="126" t="s">
        <v>555</v>
      </c>
      <c r="F51" s="74" t="s">
        <v>3930</v>
      </c>
      <c r="G51" s="112" t="s">
        <v>3952</v>
      </c>
      <c r="H51" s="127">
        <v>45390</v>
      </c>
      <c r="I51" s="127">
        <v>45410</v>
      </c>
      <c r="J51" s="112" t="s">
        <v>4055</v>
      </c>
      <c r="K51" s="111">
        <v>270166</v>
      </c>
      <c r="L51" s="115">
        <v>1</v>
      </c>
      <c r="M51" s="3" t="s">
        <v>4017</v>
      </c>
      <c r="N51" s="3" t="s">
        <v>2007</v>
      </c>
      <c r="O51" s="3">
        <v>663500</v>
      </c>
      <c r="P51" s="3" t="s">
        <v>4018</v>
      </c>
      <c r="Q51" s="3" t="s">
        <v>2018</v>
      </c>
      <c r="R51" s="3"/>
      <c r="S51" s="3"/>
      <c r="T51" s="3"/>
      <c r="U51" s="3"/>
      <c r="V51" s="3"/>
      <c r="W51" s="3"/>
      <c r="X51" s="3"/>
      <c r="Y51" s="3"/>
    </row>
    <row r="52" spans="1:25" x14ac:dyDescent="0.2">
      <c r="A52" s="111">
        <v>44422</v>
      </c>
      <c r="B52" s="111" t="s">
        <v>3950</v>
      </c>
      <c r="C52" s="74" t="s">
        <v>2658</v>
      </c>
      <c r="D52" s="74" t="s">
        <v>3977</v>
      </c>
      <c r="E52" s="126" t="s">
        <v>934</v>
      </c>
      <c r="F52" s="74" t="s">
        <v>3930</v>
      </c>
      <c r="G52" s="112" t="s">
        <v>3952</v>
      </c>
      <c r="H52" s="127">
        <v>45390</v>
      </c>
      <c r="I52" s="127">
        <v>45410</v>
      </c>
      <c r="J52" s="112" t="s">
        <v>3959</v>
      </c>
      <c r="K52" s="111">
        <v>270166</v>
      </c>
      <c r="L52" s="115">
        <v>1</v>
      </c>
      <c r="M52" s="3" t="s">
        <v>4017</v>
      </c>
      <c r="N52" s="3" t="s">
        <v>2007</v>
      </c>
      <c r="O52" s="3">
        <v>663500</v>
      </c>
      <c r="P52" s="3" t="s">
        <v>4018</v>
      </c>
      <c r="Q52" s="3" t="s">
        <v>2018</v>
      </c>
      <c r="R52" s="3"/>
      <c r="S52" s="3"/>
      <c r="T52" s="3"/>
      <c r="U52" s="3"/>
      <c r="V52" s="3"/>
      <c r="W52" s="3"/>
      <c r="X52" s="3"/>
      <c r="Y52" s="3"/>
    </row>
    <row r="53" spans="1:25" x14ac:dyDescent="0.2">
      <c r="A53" s="111">
        <v>44422</v>
      </c>
      <c r="B53" s="111" t="s">
        <v>3950</v>
      </c>
      <c r="C53" s="74" t="s">
        <v>2400</v>
      </c>
      <c r="D53" s="74" t="s">
        <v>4007</v>
      </c>
      <c r="E53" s="126" t="s">
        <v>1310</v>
      </c>
      <c r="F53" s="74" t="s">
        <v>3930</v>
      </c>
      <c r="G53" s="112" t="s">
        <v>3952</v>
      </c>
      <c r="H53" s="127">
        <v>45390</v>
      </c>
      <c r="I53" s="127">
        <v>45410</v>
      </c>
      <c r="J53" s="112" t="s">
        <v>3959</v>
      </c>
      <c r="K53" s="111">
        <v>270166</v>
      </c>
      <c r="L53" s="115">
        <v>5</v>
      </c>
      <c r="M53" s="3" t="s">
        <v>4017</v>
      </c>
      <c r="N53" s="3" t="s">
        <v>2007</v>
      </c>
      <c r="O53" s="3">
        <v>663500</v>
      </c>
      <c r="P53" s="3" t="s">
        <v>4018</v>
      </c>
      <c r="Q53" s="3" t="s">
        <v>2018</v>
      </c>
      <c r="R53" s="3"/>
      <c r="S53" s="3"/>
      <c r="T53" s="3"/>
      <c r="U53" s="3"/>
      <c r="V53" s="3"/>
      <c r="W53" s="3"/>
      <c r="X53" s="3"/>
      <c r="Y53" s="3"/>
    </row>
    <row r="54" spans="1:25" x14ac:dyDescent="0.2">
      <c r="A54" s="111">
        <v>44422</v>
      </c>
      <c r="B54" s="111" t="s">
        <v>3950</v>
      </c>
      <c r="C54" s="74" t="s">
        <v>3967</v>
      </c>
      <c r="D54" s="74" t="s">
        <v>3968</v>
      </c>
      <c r="E54" s="126" t="s">
        <v>695</v>
      </c>
      <c r="F54" s="74" t="s">
        <v>3930</v>
      </c>
      <c r="G54" s="112" t="s">
        <v>3955</v>
      </c>
      <c r="H54" s="127">
        <v>45403</v>
      </c>
      <c r="I54" s="127">
        <v>45423</v>
      </c>
      <c r="J54" s="112" t="s">
        <v>4056</v>
      </c>
      <c r="K54" s="111">
        <v>271062</v>
      </c>
      <c r="L54" s="115">
        <v>1</v>
      </c>
      <c r="M54" s="3" t="s">
        <v>4017</v>
      </c>
      <c r="N54" s="3" t="s">
        <v>2007</v>
      </c>
      <c r="O54" s="3">
        <v>663500</v>
      </c>
      <c r="P54" s="3" t="s">
        <v>4018</v>
      </c>
      <c r="Q54" s="3" t="s">
        <v>2018</v>
      </c>
      <c r="R54" s="3"/>
      <c r="S54" s="3"/>
      <c r="T54" s="3"/>
      <c r="U54" s="3"/>
      <c r="V54" s="3"/>
      <c r="W54" s="3"/>
      <c r="X54" s="3"/>
      <c r="Y54" s="3"/>
    </row>
    <row r="55" spans="1:25" x14ac:dyDescent="0.2">
      <c r="A55" s="111">
        <v>44422</v>
      </c>
      <c r="B55" s="111" t="s">
        <v>3950</v>
      </c>
      <c r="C55" s="74" t="s">
        <v>3988</v>
      </c>
      <c r="D55" s="74" t="s">
        <v>3989</v>
      </c>
      <c r="E55" s="126" t="s">
        <v>718</v>
      </c>
      <c r="F55" s="74" t="s">
        <v>3930</v>
      </c>
      <c r="G55" s="112" t="s">
        <v>3955</v>
      </c>
      <c r="H55" s="127">
        <v>45403</v>
      </c>
      <c r="I55" s="127">
        <v>45423</v>
      </c>
      <c r="J55" s="112" t="s">
        <v>4056</v>
      </c>
      <c r="K55" s="111">
        <v>271062</v>
      </c>
      <c r="L55" s="115">
        <v>8</v>
      </c>
      <c r="M55" s="3" t="s">
        <v>4017</v>
      </c>
      <c r="N55" s="3" t="s">
        <v>2007</v>
      </c>
      <c r="O55" s="3">
        <v>663500</v>
      </c>
      <c r="P55" s="3" t="s">
        <v>4018</v>
      </c>
      <c r="Q55" s="3" t="s">
        <v>2018</v>
      </c>
      <c r="R55" s="3"/>
      <c r="S55" s="3"/>
      <c r="T55" s="3"/>
      <c r="U55" s="3"/>
      <c r="V55" s="3"/>
      <c r="W55" s="3"/>
      <c r="X55" s="3"/>
      <c r="Y55" s="3"/>
    </row>
    <row r="56" spans="1:25" x14ac:dyDescent="0.2">
      <c r="A56" s="111">
        <v>44422</v>
      </c>
      <c r="B56" s="111" t="s">
        <v>3950</v>
      </c>
      <c r="C56" s="74" t="s">
        <v>3988</v>
      </c>
      <c r="D56" s="74" t="s">
        <v>3989</v>
      </c>
      <c r="E56" s="126" t="s">
        <v>723</v>
      </c>
      <c r="F56" s="74" t="s">
        <v>3930</v>
      </c>
      <c r="G56" s="112" t="s">
        <v>3955</v>
      </c>
      <c r="H56" s="127">
        <v>45403</v>
      </c>
      <c r="I56" s="127">
        <v>45423</v>
      </c>
      <c r="J56" s="112" t="s">
        <v>4056</v>
      </c>
      <c r="K56" s="111">
        <v>271062</v>
      </c>
      <c r="L56" s="115">
        <v>1</v>
      </c>
      <c r="M56" s="3" t="s">
        <v>4017</v>
      </c>
      <c r="N56" s="3" t="s">
        <v>2007</v>
      </c>
      <c r="O56" s="3">
        <v>663500</v>
      </c>
      <c r="P56" s="3" t="s">
        <v>4018</v>
      </c>
      <c r="Q56" s="3" t="s">
        <v>2018</v>
      </c>
      <c r="R56" s="3"/>
      <c r="S56" s="3"/>
      <c r="T56" s="3"/>
      <c r="U56" s="3"/>
      <c r="V56" s="3"/>
      <c r="W56" s="3"/>
      <c r="X56" s="3"/>
      <c r="Y56" s="3"/>
    </row>
    <row r="57" spans="1:25" x14ac:dyDescent="0.2">
      <c r="A57" s="111">
        <v>44422</v>
      </c>
      <c r="B57" s="111" t="s">
        <v>3950</v>
      </c>
      <c r="C57" s="74" t="s">
        <v>3967</v>
      </c>
      <c r="D57" s="74" t="s">
        <v>3968</v>
      </c>
      <c r="E57" s="126" t="s">
        <v>697</v>
      </c>
      <c r="F57" s="74" t="s">
        <v>3930</v>
      </c>
      <c r="G57" s="112" t="s">
        <v>3955</v>
      </c>
      <c r="H57" s="127">
        <v>45403</v>
      </c>
      <c r="I57" s="127">
        <v>45423</v>
      </c>
      <c r="J57" s="112" t="s">
        <v>4056</v>
      </c>
      <c r="K57" s="111">
        <v>271062</v>
      </c>
      <c r="L57" s="115">
        <v>9</v>
      </c>
      <c r="M57" s="3" t="s">
        <v>4017</v>
      </c>
      <c r="N57" s="3" t="s">
        <v>2007</v>
      </c>
      <c r="O57" s="3">
        <v>663500</v>
      </c>
      <c r="P57" s="3" t="s">
        <v>4018</v>
      </c>
      <c r="Q57" s="3" t="s">
        <v>2018</v>
      </c>
      <c r="R57" s="3"/>
      <c r="S57" s="3"/>
      <c r="T57" s="3"/>
      <c r="U57" s="3"/>
      <c r="V57" s="3"/>
      <c r="W57" s="3"/>
      <c r="X57" s="3"/>
      <c r="Y57" s="3"/>
    </row>
    <row r="58" spans="1:25" x14ac:dyDescent="0.2">
      <c r="A58" s="111">
        <v>44422</v>
      </c>
      <c r="B58" s="111" t="s">
        <v>3950</v>
      </c>
      <c r="C58" s="74" t="s">
        <v>4012</v>
      </c>
      <c r="D58" s="74" t="s">
        <v>4013</v>
      </c>
      <c r="E58" s="126" t="s">
        <v>1464</v>
      </c>
      <c r="F58" s="74" t="s">
        <v>3930</v>
      </c>
      <c r="G58" s="112" t="s">
        <v>3955</v>
      </c>
      <c r="H58" s="127">
        <v>45403</v>
      </c>
      <c r="I58" s="127">
        <v>45423</v>
      </c>
      <c r="J58" s="112" t="s">
        <v>4056</v>
      </c>
      <c r="K58" s="111">
        <v>271062</v>
      </c>
      <c r="L58" s="115">
        <v>3</v>
      </c>
      <c r="M58" s="3" t="s">
        <v>4017</v>
      </c>
      <c r="N58" s="3" t="s">
        <v>2007</v>
      </c>
      <c r="O58" s="3">
        <v>663500</v>
      </c>
      <c r="P58" s="3" t="s">
        <v>4018</v>
      </c>
      <c r="Q58" s="3" t="s">
        <v>2018</v>
      </c>
      <c r="R58" s="3"/>
      <c r="S58" s="3"/>
      <c r="T58" s="3"/>
      <c r="U58" s="3"/>
      <c r="V58" s="3"/>
      <c r="W58" s="3"/>
      <c r="X58" s="3"/>
      <c r="Y58" s="3"/>
    </row>
    <row r="59" spans="1:25" x14ac:dyDescent="0.2">
      <c r="A59" s="111">
        <v>44422</v>
      </c>
      <c r="B59" s="111" t="s">
        <v>3950</v>
      </c>
      <c r="C59" s="74" t="s">
        <v>3988</v>
      </c>
      <c r="D59" s="74" t="s">
        <v>4057</v>
      </c>
      <c r="E59" s="126" t="s">
        <v>4058</v>
      </c>
      <c r="F59" s="74" t="s">
        <v>3930</v>
      </c>
      <c r="G59" s="112" t="s">
        <v>3955</v>
      </c>
      <c r="H59" s="127">
        <v>45403</v>
      </c>
      <c r="I59" s="127">
        <v>45423</v>
      </c>
      <c r="J59" s="112" t="s">
        <v>4056</v>
      </c>
      <c r="K59" s="111">
        <v>271062</v>
      </c>
      <c r="L59" s="115">
        <v>4</v>
      </c>
      <c r="M59" s="3" t="s">
        <v>4017</v>
      </c>
      <c r="N59" s="3" t="s">
        <v>2007</v>
      </c>
      <c r="O59" s="3">
        <v>663500</v>
      </c>
      <c r="P59" s="3" t="s">
        <v>4018</v>
      </c>
      <c r="Q59" s="3" t="s">
        <v>2018</v>
      </c>
      <c r="R59" s="3"/>
      <c r="S59" s="3"/>
      <c r="T59" s="3"/>
      <c r="U59" s="3"/>
      <c r="V59" s="3"/>
      <c r="W59" s="3"/>
      <c r="X59" s="3"/>
      <c r="Y59" s="3"/>
    </row>
    <row r="60" spans="1:25" x14ac:dyDescent="0.2">
      <c r="A60" s="111">
        <v>44422</v>
      </c>
      <c r="B60" s="111" t="s">
        <v>3950</v>
      </c>
      <c r="C60" s="74" t="s">
        <v>4011</v>
      </c>
      <c r="D60" s="74" t="s">
        <v>3262</v>
      </c>
      <c r="E60" s="126" t="s">
        <v>610</v>
      </c>
      <c r="F60" s="74" t="s">
        <v>3930</v>
      </c>
      <c r="G60" s="112" t="s">
        <v>3955</v>
      </c>
      <c r="H60" s="127">
        <v>45403</v>
      </c>
      <c r="I60" s="127">
        <v>45423</v>
      </c>
      <c r="J60" s="112" t="s">
        <v>4056</v>
      </c>
      <c r="K60" s="111">
        <v>271062</v>
      </c>
      <c r="L60" s="115">
        <v>1</v>
      </c>
      <c r="M60" s="3" t="s">
        <v>4017</v>
      </c>
      <c r="N60" s="3" t="s">
        <v>2007</v>
      </c>
      <c r="O60" s="3">
        <v>663500</v>
      </c>
      <c r="P60" s="3" t="s">
        <v>4018</v>
      </c>
      <c r="Q60" s="3" t="s">
        <v>2018</v>
      </c>
      <c r="R60" s="3"/>
      <c r="S60" s="3"/>
      <c r="T60" s="3"/>
      <c r="U60" s="3"/>
      <c r="V60" s="3"/>
      <c r="W60" s="3"/>
      <c r="X60" s="3"/>
      <c r="Y60" s="3"/>
    </row>
    <row r="61" spans="1:25" x14ac:dyDescent="0.2">
      <c r="A61" s="111">
        <v>44422</v>
      </c>
      <c r="B61" s="111" t="s">
        <v>3950</v>
      </c>
      <c r="C61" s="74" t="s">
        <v>2244</v>
      </c>
      <c r="D61" s="74" t="s">
        <v>3951</v>
      </c>
      <c r="E61" s="126" t="s">
        <v>551</v>
      </c>
      <c r="F61" s="74" t="s">
        <v>3930</v>
      </c>
      <c r="G61" s="112" t="s">
        <v>3955</v>
      </c>
      <c r="H61" s="127">
        <v>45403</v>
      </c>
      <c r="I61" s="127">
        <v>45423</v>
      </c>
      <c r="J61" s="112" t="s">
        <v>4056</v>
      </c>
      <c r="K61" s="111">
        <v>271062</v>
      </c>
      <c r="L61" s="115">
        <v>22</v>
      </c>
      <c r="M61" s="3" t="s">
        <v>4017</v>
      </c>
      <c r="N61" s="3" t="s">
        <v>2007</v>
      </c>
      <c r="O61" s="3">
        <v>663500</v>
      </c>
      <c r="P61" s="3" t="s">
        <v>4018</v>
      </c>
      <c r="Q61" s="3" t="s">
        <v>2018</v>
      </c>
      <c r="R61" s="3"/>
      <c r="S61" s="3"/>
      <c r="T61" s="3"/>
      <c r="U61" s="3"/>
      <c r="V61" s="3"/>
      <c r="W61" s="3"/>
      <c r="X61" s="3"/>
      <c r="Y61" s="3"/>
    </row>
    <row r="62" spans="1:25" x14ac:dyDescent="0.2">
      <c r="A62" s="111">
        <v>44422</v>
      </c>
      <c r="B62" s="111" t="s">
        <v>3950</v>
      </c>
      <c r="C62" s="74" t="s">
        <v>950</v>
      </c>
      <c r="D62" s="74" t="s">
        <v>3999</v>
      </c>
      <c r="E62" s="126" t="s">
        <v>957</v>
      </c>
      <c r="F62" s="74" t="s">
        <v>3930</v>
      </c>
      <c r="G62" s="112" t="s">
        <v>3955</v>
      </c>
      <c r="H62" s="127">
        <v>45403</v>
      </c>
      <c r="I62" s="127">
        <v>45423</v>
      </c>
      <c r="J62" s="112" t="s">
        <v>4056</v>
      </c>
      <c r="K62" s="111">
        <v>271062</v>
      </c>
      <c r="L62" s="115">
        <v>1</v>
      </c>
      <c r="M62" s="3" t="s">
        <v>4017</v>
      </c>
      <c r="N62" s="3" t="s">
        <v>2007</v>
      </c>
      <c r="O62" s="3">
        <v>663500</v>
      </c>
      <c r="P62" s="3" t="s">
        <v>4018</v>
      </c>
      <c r="Q62" s="3" t="s">
        <v>2018</v>
      </c>
      <c r="R62" s="3"/>
      <c r="S62" s="3"/>
      <c r="T62" s="3"/>
      <c r="U62" s="3"/>
      <c r="V62" s="3"/>
      <c r="W62" s="3"/>
      <c r="X62" s="3"/>
      <c r="Y62" s="3"/>
    </row>
    <row r="63" spans="1:25" x14ac:dyDescent="0.2">
      <c r="A63" s="111">
        <v>44422</v>
      </c>
      <c r="B63" s="111" t="s">
        <v>3950</v>
      </c>
      <c r="C63" s="74" t="s">
        <v>950</v>
      </c>
      <c r="D63" s="74" t="s">
        <v>3999</v>
      </c>
      <c r="E63" s="126" t="s">
        <v>4059</v>
      </c>
      <c r="F63" s="74" t="s">
        <v>3930</v>
      </c>
      <c r="G63" s="112" t="s">
        <v>3955</v>
      </c>
      <c r="H63" s="127">
        <v>45403</v>
      </c>
      <c r="I63" s="127">
        <v>45423</v>
      </c>
      <c r="J63" s="112" t="s">
        <v>4056</v>
      </c>
      <c r="K63" s="111">
        <v>271062</v>
      </c>
      <c r="L63" s="115">
        <v>2</v>
      </c>
      <c r="M63" s="3" t="s">
        <v>4017</v>
      </c>
      <c r="N63" s="3" t="s">
        <v>2007</v>
      </c>
      <c r="O63" s="3">
        <v>663500</v>
      </c>
      <c r="P63" s="3" t="s">
        <v>4018</v>
      </c>
      <c r="Q63" s="3" t="s">
        <v>2018</v>
      </c>
      <c r="R63" s="3"/>
      <c r="S63" s="3"/>
      <c r="T63" s="3"/>
      <c r="U63" s="3"/>
      <c r="V63" s="3"/>
      <c r="W63" s="3"/>
      <c r="X63" s="3"/>
      <c r="Y63" s="3"/>
    </row>
    <row r="64" spans="1:25" x14ac:dyDescent="0.2">
      <c r="A64" s="111">
        <v>44422</v>
      </c>
      <c r="B64" s="111" t="s">
        <v>3950</v>
      </c>
      <c r="C64" s="74" t="s">
        <v>3980</v>
      </c>
      <c r="D64" s="74" t="s">
        <v>4060</v>
      </c>
      <c r="E64" s="126" t="s">
        <v>1521</v>
      </c>
      <c r="F64" s="74" t="s">
        <v>3930</v>
      </c>
      <c r="G64" s="112" t="s">
        <v>3955</v>
      </c>
      <c r="H64" s="127">
        <v>45403</v>
      </c>
      <c r="I64" s="127">
        <v>45423</v>
      </c>
      <c r="J64" s="112" t="s">
        <v>4056</v>
      </c>
      <c r="K64" s="111">
        <v>271062</v>
      </c>
      <c r="L64" s="115">
        <v>2</v>
      </c>
      <c r="M64" s="3" t="s">
        <v>4017</v>
      </c>
      <c r="N64" s="3" t="s">
        <v>2007</v>
      </c>
      <c r="O64" s="3">
        <v>663500</v>
      </c>
      <c r="P64" s="3" t="s">
        <v>4018</v>
      </c>
      <c r="Q64" s="3" t="s">
        <v>2018</v>
      </c>
      <c r="R64" s="3"/>
      <c r="S64" s="3"/>
      <c r="T64" s="3"/>
      <c r="U64" s="3"/>
      <c r="V64" s="3"/>
      <c r="W64" s="3"/>
      <c r="X64" s="3"/>
      <c r="Y64" s="3"/>
    </row>
    <row r="65" spans="1:25" x14ac:dyDescent="0.2">
      <c r="A65" s="111">
        <v>44422</v>
      </c>
      <c r="B65" s="111" t="s">
        <v>3950</v>
      </c>
      <c r="C65" s="74" t="s">
        <v>4061</v>
      </c>
      <c r="D65" s="74" t="s">
        <v>4062</v>
      </c>
      <c r="E65" s="126" t="s">
        <v>613</v>
      </c>
      <c r="F65" s="74" t="s">
        <v>3930</v>
      </c>
      <c r="G65" s="112" t="s">
        <v>3955</v>
      </c>
      <c r="H65" s="127">
        <v>45403</v>
      </c>
      <c r="I65" s="127">
        <v>45423</v>
      </c>
      <c r="J65" s="112" t="s">
        <v>4056</v>
      </c>
      <c r="K65" s="111">
        <v>271062</v>
      </c>
      <c r="L65" s="115">
        <v>2</v>
      </c>
      <c r="M65" s="3" t="s">
        <v>4017</v>
      </c>
      <c r="N65" s="3" t="s">
        <v>2007</v>
      </c>
      <c r="O65" s="3">
        <v>663500</v>
      </c>
      <c r="P65" s="3" t="s">
        <v>4018</v>
      </c>
      <c r="Q65" s="3" t="s">
        <v>2018</v>
      </c>
      <c r="R65" s="3"/>
      <c r="S65" s="3"/>
      <c r="T65" s="3"/>
      <c r="U65" s="3"/>
      <c r="V65" s="3"/>
      <c r="W65" s="3"/>
      <c r="X65" s="3"/>
      <c r="Y65" s="3"/>
    </row>
    <row r="66" spans="1:25" x14ac:dyDescent="0.2">
      <c r="A66" s="111">
        <v>44422</v>
      </c>
      <c r="B66" s="111" t="s">
        <v>3950</v>
      </c>
      <c r="C66" s="74" t="s">
        <v>4061</v>
      </c>
      <c r="D66" s="74" t="s">
        <v>4062</v>
      </c>
      <c r="E66" s="126" t="s">
        <v>4063</v>
      </c>
      <c r="F66" s="74" t="s">
        <v>3930</v>
      </c>
      <c r="G66" s="112" t="s">
        <v>3955</v>
      </c>
      <c r="H66" s="127">
        <v>45403</v>
      </c>
      <c r="I66" s="127">
        <v>45423</v>
      </c>
      <c r="J66" s="112" t="s">
        <v>4056</v>
      </c>
      <c r="K66" s="111">
        <v>271062</v>
      </c>
      <c r="L66" s="115">
        <v>1</v>
      </c>
      <c r="M66" s="3" t="s">
        <v>4017</v>
      </c>
      <c r="N66" s="3" t="s">
        <v>2007</v>
      </c>
      <c r="O66" s="3">
        <v>663500</v>
      </c>
      <c r="P66" s="3" t="s">
        <v>4018</v>
      </c>
      <c r="Q66" s="3" t="s">
        <v>2018</v>
      </c>
      <c r="R66" s="3"/>
      <c r="S66" s="3"/>
      <c r="T66" s="3"/>
      <c r="U66" s="3"/>
      <c r="V66" s="3"/>
      <c r="W66" s="3"/>
      <c r="X66" s="3"/>
      <c r="Y66" s="3"/>
    </row>
    <row r="67" spans="1:25" x14ac:dyDescent="0.2">
      <c r="A67" s="111">
        <v>44422</v>
      </c>
      <c r="B67" s="111" t="s">
        <v>3950</v>
      </c>
      <c r="C67" s="74" t="s">
        <v>2277</v>
      </c>
      <c r="D67" s="74" t="s">
        <v>4064</v>
      </c>
      <c r="E67" s="123" t="s">
        <v>4065</v>
      </c>
      <c r="F67" s="74" t="s">
        <v>3930</v>
      </c>
      <c r="G67" s="112" t="s">
        <v>3955</v>
      </c>
      <c r="H67" s="127">
        <v>45413</v>
      </c>
      <c r="I67" s="127">
        <v>45443</v>
      </c>
      <c r="J67" s="112" t="s">
        <v>4001</v>
      </c>
      <c r="K67" s="111" t="s">
        <v>4066</v>
      </c>
      <c r="L67" s="115">
        <v>300</v>
      </c>
      <c r="M67" s="3" t="s">
        <v>4017</v>
      </c>
      <c r="N67" s="3" t="s">
        <v>2007</v>
      </c>
      <c r="O67" s="3">
        <v>663500</v>
      </c>
      <c r="P67" s="3" t="s">
        <v>4018</v>
      </c>
      <c r="Q67" s="3" t="s">
        <v>2018</v>
      </c>
      <c r="R67" s="3"/>
      <c r="S67" s="3"/>
      <c r="T67" s="3"/>
      <c r="U67" s="3"/>
      <c r="V67" s="3"/>
      <c r="W67" s="3"/>
      <c r="X67" s="3"/>
      <c r="Y67" s="3"/>
    </row>
    <row r="68" spans="1:25" x14ac:dyDescent="0.2">
      <c r="A68" s="128">
        <v>44422</v>
      </c>
      <c r="B68" s="128" t="s">
        <v>3950</v>
      </c>
      <c r="C68" s="74" t="s">
        <v>4012</v>
      </c>
      <c r="D68" s="74" t="s">
        <v>4013</v>
      </c>
      <c r="E68" s="126" t="s">
        <v>1464</v>
      </c>
      <c r="F68" s="74" t="s">
        <v>3930</v>
      </c>
      <c r="G68" s="112" t="s">
        <v>3952</v>
      </c>
      <c r="H68" s="127">
        <v>45411</v>
      </c>
      <c r="I68" s="127">
        <v>45438</v>
      </c>
      <c r="J68" s="112" t="s">
        <v>3953</v>
      </c>
      <c r="K68" s="111">
        <v>271361</v>
      </c>
      <c r="L68" s="115">
        <v>4</v>
      </c>
      <c r="M68" s="3" t="s">
        <v>4017</v>
      </c>
      <c r="N68" s="3" t="s">
        <v>2007</v>
      </c>
      <c r="O68" s="3">
        <v>663500</v>
      </c>
      <c r="P68" s="3" t="s">
        <v>4018</v>
      </c>
      <c r="Q68" s="3" t="s">
        <v>2018</v>
      </c>
      <c r="R68" s="3"/>
      <c r="S68" s="3"/>
      <c r="T68" s="3"/>
      <c r="U68" s="3"/>
      <c r="V68" s="3"/>
      <c r="W68" s="3"/>
      <c r="X68" s="3"/>
      <c r="Y68" s="3"/>
    </row>
    <row r="69" spans="1:25" x14ac:dyDescent="0.2">
      <c r="A69" s="128">
        <v>44422</v>
      </c>
      <c r="B69" s="128" t="s">
        <v>3950</v>
      </c>
      <c r="C69" s="74" t="s">
        <v>4011</v>
      </c>
      <c r="D69" s="74" t="s">
        <v>3262</v>
      </c>
      <c r="E69" s="126" t="s">
        <v>608</v>
      </c>
      <c r="F69" s="74" t="s">
        <v>3930</v>
      </c>
      <c r="G69" s="112" t="s">
        <v>3952</v>
      </c>
      <c r="H69" s="127">
        <v>45411</v>
      </c>
      <c r="I69" s="127">
        <v>45438</v>
      </c>
      <c r="J69" s="112" t="s">
        <v>3953</v>
      </c>
      <c r="K69" s="111">
        <v>271361</v>
      </c>
      <c r="L69" s="115">
        <v>1</v>
      </c>
      <c r="M69" s="3" t="s">
        <v>4017</v>
      </c>
      <c r="N69" s="3" t="s">
        <v>2007</v>
      </c>
      <c r="O69" s="3">
        <v>663500</v>
      </c>
      <c r="P69" s="3" t="s">
        <v>4018</v>
      </c>
      <c r="Q69" s="3" t="s">
        <v>2018</v>
      </c>
      <c r="R69" s="3"/>
      <c r="S69" s="3"/>
      <c r="T69" s="3"/>
      <c r="U69" s="3"/>
      <c r="V69" s="3"/>
      <c r="W69" s="3"/>
      <c r="X69" s="3"/>
      <c r="Y69" s="3"/>
    </row>
    <row r="70" spans="1:25" x14ac:dyDescent="0.2">
      <c r="A70" s="128">
        <v>44422</v>
      </c>
      <c r="B70" s="128" t="s">
        <v>3950</v>
      </c>
      <c r="C70" s="74" t="s">
        <v>4011</v>
      </c>
      <c r="D70" s="74" t="s">
        <v>3262</v>
      </c>
      <c r="E70" s="126" t="s">
        <v>608</v>
      </c>
      <c r="F70" s="74" t="s">
        <v>3930</v>
      </c>
      <c r="G70" s="112" t="s">
        <v>3952</v>
      </c>
      <c r="H70" s="127">
        <v>45411</v>
      </c>
      <c r="I70" s="127">
        <v>45438</v>
      </c>
      <c r="J70" s="112" t="s">
        <v>4054</v>
      </c>
      <c r="K70" s="111">
        <v>271462</v>
      </c>
      <c r="L70" s="115">
        <v>1</v>
      </c>
      <c r="M70" s="3" t="s">
        <v>4017</v>
      </c>
      <c r="N70" s="3" t="s">
        <v>2007</v>
      </c>
      <c r="O70" s="3">
        <v>663500</v>
      </c>
      <c r="P70" s="3" t="s">
        <v>4018</v>
      </c>
      <c r="Q70" s="3" t="s">
        <v>2018</v>
      </c>
      <c r="R70" s="3"/>
      <c r="S70" s="3"/>
      <c r="T70" s="3"/>
      <c r="U70" s="3"/>
      <c r="V70" s="3"/>
      <c r="W70" s="3"/>
      <c r="X70" s="3"/>
      <c r="Y70" s="3"/>
    </row>
    <row r="71" spans="1:25" x14ac:dyDescent="0.2">
      <c r="A71" s="128">
        <v>44422</v>
      </c>
      <c r="B71" s="128" t="s">
        <v>3950</v>
      </c>
      <c r="C71" s="74" t="s">
        <v>2162</v>
      </c>
      <c r="D71" s="74" t="s">
        <v>4010</v>
      </c>
      <c r="E71" s="126" t="s">
        <v>1438</v>
      </c>
      <c r="F71" s="74" t="s">
        <v>3930</v>
      </c>
      <c r="G71" s="112" t="s">
        <v>3952</v>
      </c>
      <c r="H71" s="127">
        <v>45411</v>
      </c>
      <c r="I71" s="127">
        <v>45438</v>
      </c>
      <c r="J71" s="112" t="s">
        <v>3953</v>
      </c>
      <c r="K71" s="111">
        <v>271361</v>
      </c>
      <c r="L71" s="115">
        <v>5</v>
      </c>
      <c r="M71" s="3" t="s">
        <v>4017</v>
      </c>
      <c r="N71" s="3" t="s">
        <v>2007</v>
      </c>
      <c r="O71" s="3">
        <v>663500</v>
      </c>
      <c r="P71" s="3" t="s">
        <v>4018</v>
      </c>
      <c r="Q71" s="3" t="s">
        <v>2018</v>
      </c>
      <c r="R71" s="3"/>
      <c r="S71" s="3"/>
      <c r="T71" s="3"/>
      <c r="U71" s="3"/>
      <c r="V71" s="3"/>
      <c r="W71" s="3"/>
      <c r="X71" s="3"/>
      <c r="Y71" s="3"/>
    </row>
    <row r="72" spans="1:25" x14ac:dyDescent="0.2">
      <c r="A72" s="128">
        <v>44422</v>
      </c>
      <c r="B72" s="128" t="s">
        <v>3950</v>
      </c>
      <c r="C72" s="74" t="s">
        <v>2303</v>
      </c>
      <c r="D72" s="74" t="s">
        <v>3510</v>
      </c>
      <c r="E72" s="126" t="s">
        <v>1320</v>
      </c>
      <c r="F72" s="74" t="s">
        <v>3930</v>
      </c>
      <c r="G72" s="112" t="s">
        <v>3952</v>
      </c>
      <c r="H72" s="127">
        <v>45411</v>
      </c>
      <c r="I72" s="127">
        <v>45438</v>
      </c>
      <c r="J72" s="112" t="s">
        <v>3953</v>
      </c>
      <c r="K72" s="111">
        <v>271361</v>
      </c>
      <c r="L72" s="115">
        <v>1</v>
      </c>
      <c r="M72" s="3" t="s">
        <v>4017</v>
      </c>
      <c r="N72" s="3" t="s">
        <v>2007</v>
      </c>
      <c r="O72" s="3">
        <v>663500</v>
      </c>
      <c r="P72" s="3" t="s">
        <v>4018</v>
      </c>
      <c r="Q72" s="3" t="s">
        <v>2018</v>
      </c>
      <c r="R72" s="3"/>
      <c r="S72" s="3"/>
      <c r="T72" s="3"/>
      <c r="U72" s="3"/>
      <c r="V72" s="3"/>
      <c r="W72" s="3"/>
      <c r="X72" s="3"/>
      <c r="Y72" s="3"/>
    </row>
    <row r="73" spans="1:25" x14ac:dyDescent="0.2">
      <c r="A73" s="128">
        <v>44422</v>
      </c>
      <c r="B73" s="128" t="s">
        <v>3950</v>
      </c>
      <c r="C73" s="74" t="s">
        <v>2303</v>
      </c>
      <c r="D73" s="74" t="s">
        <v>4009</v>
      </c>
      <c r="E73" s="126" t="s">
        <v>1326</v>
      </c>
      <c r="F73" s="74" t="s">
        <v>3930</v>
      </c>
      <c r="G73" s="112" t="s">
        <v>3952</v>
      </c>
      <c r="H73" s="127">
        <v>45411</v>
      </c>
      <c r="I73" s="127">
        <v>45438</v>
      </c>
      <c r="J73" s="112" t="s">
        <v>3978</v>
      </c>
      <c r="K73" s="111">
        <v>271361</v>
      </c>
      <c r="L73" s="115">
        <v>5</v>
      </c>
      <c r="M73" s="3" t="s">
        <v>4017</v>
      </c>
      <c r="N73" s="3" t="s">
        <v>2007</v>
      </c>
      <c r="O73" s="3">
        <v>663500</v>
      </c>
      <c r="P73" s="3" t="s">
        <v>4018</v>
      </c>
      <c r="Q73" s="3" t="s">
        <v>2018</v>
      </c>
      <c r="R73" s="3"/>
      <c r="S73" s="3"/>
      <c r="T73" s="3"/>
      <c r="U73" s="3"/>
      <c r="V73" s="3"/>
      <c r="W73" s="3"/>
      <c r="X73" s="3"/>
      <c r="Y73" s="3"/>
    </row>
    <row r="74" spans="1:25" x14ac:dyDescent="0.2">
      <c r="A74" s="128">
        <v>44422</v>
      </c>
      <c r="B74" s="128" t="s">
        <v>3950</v>
      </c>
      <c r="C74" s="74" t="s">
        <v>2400</v>
      </c>
      <c r="D74" s="74" t="s">
        <v>4007</v>
      </c>
      <c r="E74" s="126" t="s">
        <v>1310</v>
      </c>
      <c r="F74" s="74" t="s">
        <v>3930</v>
      </c>
      <c r="G74" s="112" t="s">
        <v>3952</v>
      </c>
      <c r="H74" s="127">
        <v>45411</v>
      </c>
      <c r="I74" s="127">
        <v>45438</v>
      </c>
      <c r="J74" s="112" t="s">
        <v>3978</v>
      </c>
      <c r="K74" s="111">
        <v>271361</v>
      </c>
      <c r="L74" s="115">
        <v>6</v>
      </c>
      <c r="M74" s="3" t="s">
        <v>4017</v>
      </c>
      <c r="N74" s="3" t="s">
        <v>2007</v>
      </c>
      <c r="O74" s="3">
        <v>663500</v>
      </c>
      <c r="P74" s="3" t="s">
        <v>4018</v>
      </c>
      <c r="Q74" s="3" t="s">
        <v>2018</v>
      </c>
      <c r="R74" s="3"/>
      <c r="S74" s="3"/>
      <c r="T74" s="3"/>
      <c r="U74" s="3"/>
      <c r="V74" s="3"/>
      <c r="W74" s="3"/>
      <c r="X74" s="3"/>
      <c r="Y74" s="3"/>
    </row>
    <row r="75" spans="1:25" x14ac:dyDescent="0.2">
      <c r="A75" s="128">
        <v>44422</v>
      </c>
      <c r="B75" s="128" t="s">
        <v>3950</v>
      </c>
      <c r="C75" s="74" t="s">
        <v>2400</v>
      </c>
      <c r="D75" s="74" t="s">
        <v>4007</v>
      </c>
      <c r="E75" s="126" t="s">
        <v>1310</v>
      </c>
      <c r="F75" s="74" t="s">
        <v>3930</v>
      </c>
      <c r="G75" s="112" t="s">
        <v>3952</v>
      </c>
      <c r="H75" s="127">
        <v>45411</v>
      </c>
      <c r="I75" s="127">
        <v>45438</v>
      </c>
      <c r="J75" s="112" t="s">
        <v>3959</v>
      </c>
      <c r="K75" s="111">
        <v>271462</v>
      </c>
      <c r="L75" s="115">
        <v>3</v>
      </c>
      <c r="M75" s="3" t="s">
        <v>4017</v>
      </c>
      <c r="N75" s="3" t="s">
        <v>2007</v>
      </c>
      <c r="O75" s="3">
        <v>663500</v>
      </c>
      <c r="P75" s="3" t="s">
        <v>4018</v>
      </c>
      <c r="Q75" s="3" t="s">
        <v>2018</v>
      </c>
      <c r="R75" s="3"/>
      <c r="S75" s="3"/>
      <c r="T75" s="3"/>
      <c r="U75" s="3"/>
      <c r="V75" s="3"/>
      <c r="W75" s="3"/>
      <c r="X75" s="3"/>
      <c r="Y75" s="3"/>
    </row>
    <row r="76" spans="1:25" x14ac:dyDescent="0.2">
      <c r="A76" s="128">
        <v>44422</v>
      </c>
      <c r="B76" s="128" t="s">
        <v>3950</v>
      </c>
      <c r="C76" s="74" t="s">
        <v>950</v>
      </c>
      <c r="D76" s="74" t="s">
        <v>3999</v>
      </c>
      <c r="E76" s="126" t="s">
        <v>957</v>
      </c>
      <c r="F76" s="74" t="s">
        <v>3930</v>
      </c>
      <c r="G76" s="112" t="s">
        <v>3952</v>
      </c>
      <c r="H76" s="127">
        <v>45411</v>
      </c>
      <c r="I76" s="127">
        <v>45438</v>
      </c>
      <c r="J76" s="112" t="s">
        <v>3964</v>
      </c>
      <c r="K76" s="111">
        <v>271361</v>
      </c>
      <c r="L76" s="115">
        <v>4</v>
      </c>
      <c r="M76" s="3" t="s">
        <v>4017</v>
      </c>
      <c r="N76" s="3" t="s">
        <v>2007</v>
      </c>
      <c r="O76" s="3">
        <v>663500</v>
      </c>
      <c r="P76" s="3" t="s">
        <v>4018</v>
      </c>
      <c r="Q76" s="3" t="s">
        <v>2018</v>
      </c>
      <c r="R76" s="3"/>
      <c r="S76" s="3"/>
      <c r="T76" s="3"/>
      <c r="U76" s="3"/>
      <c r="V76" s="3"/>
      <c r="W76" s="3"/>
      <c r="X76" s="3"/>
      <c r="Y76" s="3"/>
    </row>
    <row r="77" spans="1:25" x14ac:dyDescent="0.2">
      <c r="A77" s="128">
        <v>44422</v>
      </c>
      <c r="B77" s="128" t="s">
        <v>3950</v>
      </c>
      <c r="C77" s="74" t="s">
        <v>3980</v>
      </c>
      <c r="D77" s="74" t="s">
        <v>3576</v>
      </c>
      <c r="E77" s="126" t="s">
        <v>1519</v>
      </c>
      <c r="F77" s="74" t="s">
        <v>3930</v>
      </c>
      <c r="G77" s="112" t="s">
        <v>3952</v>
      </c>
      <c r="H77" s="127">
        <v>45411</v>
      </c>
      <c r="I77" s="127">
        <v>45438</v>
      </c>
      <c r="J77" s="112" t="s">
        <v>3953</v>
      </c>
      <c r="K77" s="111">
        <v>271361</v>
      </c>
      <c r="L77" s="115">
        <v>1</v>
      </c>
      <c r="M77" s="3" t="s">
        <v>4017</v>
      </c>
      <c r="N77" s="3" t="s">
        <v>2007</v>
      </c>
      <c r="O77" s="3">
        <v>663500</v>
      </c>
      <c r="P77" s="3" t="s">
        <v>4018</v>
      </c>
      <c r="Q77" s="3" t="s">
        <v>2018</v>
      </c>
      <c r="R77" s="3"/>
      <c r="S77" s="3"/>
      <c r="T77" s="3"/>
      <c r="U77" s="3"/>
      <c r="V77" s="3"/>
      <c r="W77" s="3"/>
      <c r="X77" s="3"/>
      <c r="Y77" s="3"/>
    </row>
    <row r="78" spans="1:25" x14ac:dyDescent="0.2">
      <c r="A78" s="128">
        <v>44422</v>
      </c>
      <c r="B78" s="128" t="s">
        <v>3950</v>
      </c>
      <c r="C78" s="74" t="s">
        <v>2658</v>
      </c>
      <c r="D78" s="74" t="s">
        <v>3977</v>
      </c>
      <c r="E78" s="126" t="s">
        <v>934</v>
      </c>
      <c r="F78" s="74" t="s">
        <v>3930</v>
      </c>
      <c r="G78" s="112" t="s">
        <v>3952</v>
      </c>
      <c r="H78" s="127">
        <v>45411</v>
      </c>
      <c r="I78" s="127">
        <v>45438</v>
      </c>
      <c r="J78" s="112" t="s">
        <v>3978</v>
      </c>
      <c r="K78" s="111">
        <v>271361</v>
      </c>
      <c r="L78" s="115">
        <v>1</v>
      </c>
      <c r="M78" s="3" t="s">
        <v>4017</v>
      </c>
      <c r="N78" s="3" t="s">
        <v>2007</v>
      </c>
      <c r="O78" s="3">
        <v>663500</v>
      </c>
      <c r="P78" s="3" t="s">
        <v>4018</v>
      </c>
      <c r="Q78" s="3" t="s">
        <v>2018</v>
      </c>
      <c r="R78" s="3"/>
      <c r="S78" s="3"/>
      <c r="T78" s="3"/>
      <c r="U78" s="3"/>
      <c r="V78" s="3"/>
      <c r="W78" s="3"/>
      <c r="X78" s="3"/>
      <c r="Y78" s="3"/>
    </row>
    <row r="79" spans="1:25" x14ac:dyDescent="0.2">
      <c r="A79" s="128">
        <v>44422</v>
      </c>
      <c r="B79" s="128" t="s">
        <v>3950</v>
      </c>
      <c r="C79" s="74" t="s">
        <v>2658</v>
      </c>
      <c r="D79" s="74" t="s">
        <v>3977</v>
      </c>
      <c r="E79" s="126" t="s">
        <v>934</v>
      </c>
      <c r="F79" s="74" t="s">
        <v>3930</v>
      </c>
      <c r="G79" s="112" t="s">
        <v>3952</v>
      </c>
      <c r="H79" s="127">
        <v>45411</v>
      </c>
      <c r="I79" s="127">
        <v>45438</v>
      </c>
      <c r="J79" s="112" t="s">
        <v>3959</v>
      </c>
      <c r="K79" s="111">
        <v>271462</v>
      </c>
      <c r="L79" s="115">
        <v>1</v>
      </c>
      <c r="M79" s="3" t="s">
        <v>4017</v>
      </c>
      <c r="N79" s="3" t="s">
        <v>2007</v>
      </c>
      <c r="O79" s="3">
        <v>663500</v>
      </c>
      <c r="P79" s="3" t="s">
        <v>4018</v>
      </c>
      <c r="Q79" s="3" t="s">
        <v>2018</v>
      </c>
      <c r="R79" s="3"/>
      <c r="S79" s="3"/>
      <c r="T79" s="3"/>
      <c r="U79" s="3"/>
      <c r="V79" s="3"/>
      <c r="W79" s="3"/>
      <c r="X79" s="3"/>
      <c r="Y79" s="3"/>
    </row>
    <row r="80" spans="1:25" x14ac:dyDescent="0.2">
      <c r="A80" s="128">
        <v>44422</v>
      </c>
      <c r="B80" s="128" t="s">
        <v>3950</v>
      </c>
      <c r="C80" s="74" t="s">
        <v>2277</v>
      </c>
      <c r="D80" s="74" t="s">
        <v>3344</v>
      </c>
      <c r="E80" s="126" t="s">
        <v>880</v>
      </c>
      <c r="F80" s="74" t="s">
        <v>3930</v>
      </c>
      <c r="G80" s="112" t="s">
        <v>3952</v>
      </c>
      <c r="H80" s="127">
        <v>45411</v>
      </c>
      <c r="I80" s="127">
        <v>45438</v>
      </c>
      <c r="J80" s="112" t="s">
        <v>4053</v>
      </c>
      <c r="K80" s="111">
        <v>271361</v>
      </c>
      <c r="L80" s="115">
        <v>1</v>
      </c>
      <c r="M80" s="3" t="s">
        <v>4017</v>
      </c>
      <c r="N80" s="3" t="s">
        <v>2007</v>
      </c>
      <c r="O80" s="3">
        <v>663500</v>
      </c>
      <c r="P80" s="3" t="s">
        <v>4018</v>
      </c>
      <c r="Q80" s="3" t="s">
        <v>2018</v>
      </c>
      <c r="R80" s="3"/>
      <c r="S80" s="3"/>
      <c r="T80" s="3"/>
      <c r="U80" s="3"/>
      <c r="V80" s="3"/>
      <c r="W80" s="3"/>
      <c r="X80" s="3"/>
      <c r="Y80" s="3"/>
    </row>
    <row r="81" spans="1:25" x14ac:dyDescent="0.2">
      <c r="A81" s="128">
        <v>44422</v>
      </c>
      <c r="B81" s="128" t="s">
        <v>3950</v>
      </c>
      <c r="C81" s="74" t="s">
        <v>2277</v>
      </c>
      <c r="D81" s="74" t="s">
        <v>3344</v>
      </c>
      <c r="E81" s="126" t="s">
        <v>880</v>
      </c>
      <c r="F81" s="74" t="s">
        <v>3930</v>
      </c>
      <c r="G81" s="112" t="s">
        <v>3952</v>
      </c>
      <c r="H81" s="127">
        <v>45411</v>
      </c>
      <c r="I81" s="127">
        <v>45438</v>
      </c>
      <c r="J81" s="112" t="s">
        <v>4055</v>
      </c>
      <c r="K81" s="111">
        <v>271462</v>
      </c>
      <c r="L81" s="115">
        <v>1</v>
      </c>
      <c r="M81" s="3" t="s">
        <v>4017</v>
      </c>
      <c r="N81" s="3" t="s">
        <v>2007</v>
      </c>
      <c r="O81" s="3">
        <v>663500</v>
      </c>
      <c r="P81" s="3" t="s">
        <v>4018</v>
      </c>
      <c r="Q81" s="3" t="s">
        <v>2018</v>
      </c>
      <c r="R81" s="3"/>
      <c r="S81" s="3"/>
      <c r="T81" s="3"/>
      <c r="U81" s="3"/>
      <c r="V81" s="3"/>
      <c r="W81" s="3"/>
      <c r="X81" s="3"/>
      <c r="Y81" s="3"/>
    </row>
    <row r="82" spans="1:25" x14ac:dyDescent="0.2">
      <c r="A82" s="128">
        <v>44422</v>
      </c>
      <c r="B82" s="128" t="s">
        <v>3950</v>
      </c>
      <c r="C82" s="74" t="s">
        <v>2896</v>
      </c>
      <c r="D82" s="74" t="s">
        <v>3966</v>
      </c>
      <c r="E82" s="126" t="s">
        <v>714</v>
      </c>
      <c r="F82" s="74" t="s">
        <v>3930</v>
      </c>
      <c r="G82" s="112" t="s">
        <v>3952</v>
      </c>
      <c r="H82" s="127">
        <v>45411</v>
      </c>
      <c r="I82" s="127">
        <v>45438</v>
      </c>
      <c r="J82" s="112" t="s">
        <v>4067</v>
      </c>
      <c r="K82" s="111">
        <v>271361</v>
      </c>
      <c r="L82" s="115">
        <v>2</v>
      </c>
      <c r="M82" s="3" t="s">
        <v>4017</v>
      </c>
      <c r="N82" s="3" t="s">
        <v>2007</v>
      </c>
      <c r="O82" s="3">
        <v>663500</v>
      </c>
      <c r="P82" s="3" t="s">
        <v>4018</v>
      </c>
      <c r="Q82" s="3" t="s">
        <v>2018</v>
      </c>
      <c r="R82" s="3"/>
      <c r="S82" s="3"/>
      <c r="T82" s="3"/>
      <c r="U82" s="3"/>
      <c r="V82" s="3"/>
      <c r="W82" s="3"/>
      <c r="X82" s="3"/>
      <c r="Y82" s="3"/>
    </row>
    <row r="83" spans="1:25" x14ac:dyDescent="0.2">
      <c r="A83" s="128">
        <v>44422</v>
      </c>
      <c r="B83" s="128" t="s">
        <v>3950</v>
      </c>
      <c r="C83" s="74" t="s">
        <v>2542</v>
      </c>
      <c r="D83" s="74" t="s">
        <v>3960</v>
      </c>
      <c r="E83" s="126" t="s">
        <v>681</v>
      </c>
      <c r="F83" s="74" t="s">
        <v>3930</v>
      </c>
      <c r="G83" s="112" t="s">
        <v>3952</v>
      </c>
      <c r="H83" s="127">
        <v>45415</v>
      </c>
      <c r="I83" s="127">
        <v>45438</v>
      </c>
      <c r="J83" s="112" t="s">
        <v>4068</v>
      </c>
      <c r="K83" s="111">
        <v>271361</v>
      </c>
      <c r="L83" s="115">
        <v>18</v>
      </c>
      <c r="M83" s="3" t="s">
        <v>4017</v>
      </c>
      <c r="N83" s="3" t="s">
        <v>2007</v>
      </c>
      <c r="O83" s="3">
        <v>663500</v>
      </c>
      <c r="P83" s="3" t="s">
        <v>4018</v>
      </c>
      <c r="Q83" s="3" t="s">
        <v>2018</v>
      </c>
      <c r="R83" s="3"/>
      <c r="S83" s="3"/>
      <c r="T83" s="3"/>
      <c r="U83" s="3"/>
      <c r="V83" s="3"/>
      <c r="W83" s="3"/>
      <c r="X83" s="3"/>
      <c r="Y83" s="3"/>
    </row>
    <row r="84" spans="1:25" x14ac:dyDescent="0.2">
      <c r="A84" s="128">
        <v>44422</v>
      </c>
      <c r="B84" s="128" t="s">
        <v>3950</v>
      </c>
      <c r="C84" s="74" t="s">
        <v>2542</v>
      </c>
      <c r="D84" s="74" t="s">
        <v>3960</v>
      </c>
      <c r="E84" s="126" t="s">
        <v>681</v>
      </c>
      <c r="F84" s="74" t="s">
        <v>3930</v>
      </c>
      <c r="G84" s="112" t="s">
        <v>3952</v>
      </c>
      <c r="H84" s="127">
        <v>45415</v>
      </c>
      <c r="I84" s="127">
        <v>45438</v>
      </c>
      <c r="J84" s="112" t="s">
        <v>3959</v>
      </c>
      <c r="K84" s="111">
        <v>271462</v>
      </c>
      <c r="L84" s="115">
        <v>2</v>
      </c>
      <c r="M84" s="3" t="s">
        <v>4017</v>
      </c>
      <c r="N84" s="3" t="s">
        <v>2007</v>
      </c>
      <c r="O84" s="3">
        <v>663500</v>
      </c>
      <c r="P84" s="3" t="s">
        <v>4018</v>
      </c>
      <c r="Q84" s="3" t="s">
        <v>2018</v>
      </c>
      <c r="R84" s="3"/>
      <c r="S84" s="3"/>
      <c r="T84" s="3"/>
      <c r="U84" s="3"/>
      <c r="V84" s="3"/>
      <c r="W84" s="3"/>
      <c r="X84" s="3"/>
      <c r="Y84" s="3"/>
    </row>
    <row r="85" spans="1:25" x14ac:dyDescent="0.2">
      <c r="A85" s="128">
        <v>44422</v>
      </c>
      <c r="B85" s="128" t="s">
        <v>3950</v>
      </c>
      <c r="C85" s="74" t="s">
        <v>2244</v>
      </c>
      <c r="D85" s="74" t="s">
        <v>3951</v>
      </c>
      <c r="E85" s="126" t="s">
        <v>555</v>
      </c>
      <c r="F85" s="74" t="s">
        <v>3930</v>
      </c>
      <c r="G85" s="112" t="s">
        <v>3952</v>
      </c>
      <c r="H85" s="127">
        <v>45411</v>
      </c>
      <c r="I85" s="127">
        <v>45438</v>
      </c>
      <c r="J85" s="112" t="s">
        <v>4053</v>
      </c>
      <c r="K85" s="111">
        <v>271361</v>
      </c>
      <c r="L85" s="115">
        <v>3</v>
      </c>
      <c r="M85" s="3" t="s">
        <v>4017</v>
      </c>
      <c r="N85" s="3" t="s">
        <v>2007</v>
      </c>
      <c r="O85" s="3">
        <v>663500</v>
      </c>
      <c r="P85" s="3" t="s">
        <v>4018</v>
      </c>
      <c r="Q85" s="3" t="s">
        <v>2018</v>
      </c>
      <c r="R85" s="3"/>
      <c r="S85" s="3"/>
      <c r="T85" s="3"/>
      <c r="U85" s="3"/>
      <c r="V85" s="3"/>
      <c r="W85" s="3"/>
      <c r="X85" s="3"/>
      <c r="Y85" s="3"/>
    </row>
    <row r="86" spans="1:25" x14ac:dyDescent="0.2">
      <c r="A86" s="111">
        <v>44422</v>
      </c>
      <c r="B86" s="111" t="s">
        <v>3950</v>
      </c>
      <c r="C86" s="74" t="s">
        <v>3464</v>
      </c>
      <c r="D86" s="74" t="s">
        <v>3464</v>
      </c>
      <c r="E86" s="126" t="s">
        <v>4069</v>
      </c>
      <c r="F86" s="129" t="s">
        <v>3930</v>
      </c>
      <c r="G86" s="112" t="s">
        <v>3955</v>
      </c>
      <c r="H86" s="127">
        <v>45413</v>
      </c>
      <c r="I86" s="127">
        <v>45443</v>
      </c>
      <c r="J86" s="112" t="s">
        <v>4001</v>
      </c>
      <c r="K86" s="111" t="s">
        <v>4070</v>
      </c>
      <c r="L86" s="115">
        <v>300</v>
      </c>
      <c r="M86" s="3" t="s">
        <v>4017</v>
      </c>
      <c r="N86" s="3" t="s">
        <v>2007</v>
      </c>
      <c r="O86" s="3">
        <v>663500</v>
      </c>
      <c r="P86" s="3" t="s">
        <v>4018</v>
      </c>
      <c r="Q86" s="3" t="s">
        <v>2018</v>
      </c>
      <c r="R86" s="3"/>
      <c r="S86" s="3"/>
      <c r="T86" s="3"/>
      <c r="U86" s="3"/>
      <c r="V86" s="3"/>
      <c r="W86" s="3"/>
      <c r="X86" s="3"/>
      <c r="Y86" s="3"/>
    </row>
    <row r="87" spans="1:25" x14ac:dyDescent="0.2">
      <c r="A87" s="111">
        <v>44422</v>
      </c>
      <c r="B87" s="111" t="s">
        <v>3950</v>
      </c>
      <c r="C87" s="74" t="s">
        <v>4071</v>
      </c>
      <c r="D87" s="74" t="s">
        <v>4072</v>
      </c>
      <c r="E87" s="126" t="s">
        <v>1509</v>
      </c>
      <c r="F87" s="74" t="s">
        <v>3930</v>
      </c>
      <c r="G87" s="112" t="s">
        <v>3955</v>
      </c>
      <c r="H87" s="127">
        <v>45438</v>
      </c>
      <c r="I87" s="127">
        <v>45458</v>
      </c>
      <c r="J87" s="112" t="s">
        <v>4073</v>
      </c>
      <c r="K87" s="111">
        <v>272127</v>
      </c>
      <c r="L87" s="115">
        <v>6</v>
      </c>
      <c r="M87" s="3" t="s">
        <v>4017</v>
      </c>
      <c r="N87" s="3" t="s">
        <v>2007</v>
      </c>
      <c r="O87" s="3">
        <v>663500</v>
      </c>
      <c r="P87" s="3" t="s">
        <v>4018</v>
      </c>
      <c r="Q87" s="3" t="s">
        <v>2018</v>
      </c>
      <c r="R87" s="3"/>
      <c r="S87" s="3"/>
      <c r="T87" s="3"/>
      <c r="U87" s="3"/>
      <c r="V87" s="3"/>
      <c r="W87" s="3"/>
      <c r="X87" s="3"/>
      <c r="Y87" s="3"/>
    </row>
    <row r="88" spans="1:25" x14ac:dyDescent="0.2">
      <c r="A88" s="111">
        <v>44422</v>
      </c>
      <c r="B88" s="111" t="s">
        <v>3950</v>
      </c>
      <c r="C88" s="74" t="s">
        <v>2233</v>
      </c>
      <c r="D88" s="74" t="s">
        <v>4074</v>
      </c>
      <c r="E88" s="126" t="s">
        <v>1386</v>
      </c>
      <c r="F88" s="74" t="s">
        <v>3930</v>
      </c>
      <c r="G88" s="112" t="s">
        <v>3955</v>
      </c>
      <c r="H88" s="127">
        <v>45438</v>
      </c>
      <c r="I88" s="127">
        <v>45458</v>
      </c>
      <c r="J88" s="112" t="s">
        <v>4073</v>
      </c>
      <c r="K88" s="111">
        <v>272127</v>
      </c>
      <c r="L88" s="115">
        <v>4</v>
      </c>
      <c r="M88" s="3" t="s">
        <v>4017</v>
      </c>
      <c r="N88" s="3" t="s">
        <v>2007</v>
      </c>
      <c r="O88" s="3">
        <v>663500</v>
      </c>
      <c r="P88" s="3" t="s">
        <v>4018</v>
      </c>
      <c r="Q88" s="3" t="s">
        <v>2018</v>
      </c>
      <c r="R88" s="3"/>
      <c r="S88" s="3"/>
      <c r="T88" s="3"/>
      <c r="U88" s="3"/>
      <c r="V88" s="3"/>
      <c r="W88" s="3"/>
      <c r="X88" s="3"/>
      <c r="Y88" s="3"/>
    </row>
    <row r="89" spans="1:25" x14ac:dyDescent="0.2">
      <c r="A89" s="111">
        <v>44422</v>
      </c>
      <c r="B89" s="111" t="s">
        <v>3950</v>
      </c>
      <c r="C89" s="74" t="s">
        <v>4071</v>
      </c>
      <c r="D89" s="74" t="s">
        <v>4075</v>
      </c>
      <c r="E89" s="126" t="s">
        <v>1511</v>
      </c>
      <c r="F89" s="74" t="s">
        <v>3930</v>
      </c>
      <c r="G89" s="112" t="s">
        <v>3955</v>
      </c>
      <c r="H89" s="127">
        <v>45438</v>
      </c>
      <c r="I89" s="127">
        <v>45458</v>
      </c>
      <c r="J89" s="112" t="s">
        <v>4073</v>
      </c>
      <c r="K89" s="111">
        <v>272127</v>
      </c>
      <c r="L89" s="115">
        <v>14</v>
      </c>
      <c r="M89" s="3" t="s">
        <v>4017</v>
      </c>
      <c r="N89" s="3" t="s">
        <v>2007</v>
      </c>
      <c r="O89" s="3">
        <v>663500</v>
      </c>
      <c r="P89" s="3" t="s">
        <v>4018</v>
      </c>
      <c r="Q89" s="3" t="s">
        <v>2018</v>
      </c>
      <c r="R89" s="3"/>
      <c r="S89" s="3"/>
      <c r="T89" s="3"/>
      <c r="U89" s="3"/>
      <c r="V89" s="3"/>
      <c r="W89" s="3"/>
      <c r="X89" s="3"/>
      <c r="Y89" s="3"/>
    </row>
    <row r="90" spans="1:25" x14ac:dyDescent="0.2">
      <c r="A90" s="111">
        <v>44422</v>
      </c>
      <c r="B90" s="111" t="s">
        <v>3950</v>
      </c>
      <c r="C90" s="74" t="s">
        <v>2233</v>
      </c>
      <c r="D90" s="74" t="s">
        <v>4076</v>
      </c>
      <c r="E90" s="126" t="s">
        <v>1393</v>
      </c>
      <c r="F90" s="74" t="s">
        <v>3930</v>
      </c>
      <c r="G90" s="112" t="s">
        <v>3955</v>
      </c>
      <c r="H90" s="127">
        <v>45438</v>
      </c>
      <c r="I90" s="127">
        <v>45458</v>
      </c>
      <c r="J90" s="112" t="s">
        <v>4073</v>
      </c>
      <c r="K90" s="111">
        <v>272127</v>
      </c>
      <c r="L90" s="115">
        <v>8</v>
      </c>
      <c r="M90" s="3" t="s">
        <v>4017</v>
      </c>
      <c r="N90" s="3" t="s">
        <v>2007</v>
      </c>
      <c r="O90" s="3">
        <v>663500</v>
      </c>
      <c r="P90" s="3" t="s">
        <v>4018</v>
      </c>
      <c r="Q90" s="3" t="s">
        <v>2018</v>
      </c>
      <c r="R90" s="3"/>
      <c r="S90" s="3"/>
      <c r="T90" s="3"/>
      <c r="U90" s="3"/>
      <c r="V90" s="3"/>
      <c r="W90" s="3"/>
      <c r="X90" s="3"/>
      <c r="Y90" s="3"/>
    </row>
    <row r="91" spans="1:25" x14ac:dyDescent="0.2">
      <c r="A91" s="111">
        <v>44422</v>
      </c>
      <c r="B91" s="111" t="s">
        <v>3950</v>
      </c>
      <c r="C91" s="74" t="s">
        <v>4077</v>
      </c>
      <c r="D91" s="74" t="s">
        <v>3267</v>
      </c>
      <c r="E91" s="126" t="s">
        <v>4078</v>
      </c>
      <c r="F91" s="74" t="s">
        <v>3930</v>
      </c>
      <c r="G91" s="112" t="s">
        <v>3955</v>
      </c>
      <c r="H91" s="127">
        <v>45438</v>
      </c>
      <c r="I91" s="127">
        <v>45458</v>
      </c>
      <c r="J91" s="112" t="s">
        <v>4073</v>
      </c>
      <c r="K91" s="111">
        <v>272127</v>
      </c>
      <c r="L91" s="115">
        <v>24</v>
      </c>
      <c r="M91" s="3" t="s">
        <v>4017</v>
      </c>
      <c r="N91" s="3" t="s">
        <v>2007</v>
      </c>
      <c r="O91" s="3">
        <v>663500</v>
      </c>
      <c r="P91" s="3" t="s">
        <v>4018</v>
      </c>
      <c r="Q91" s="3" t="s">
        <v>2018</v>
      </c>
      <c r="R91" s="3"/>
      <c r="S91" s="3"/>
      <c r="T91" s="3"/>
      <c r="U91" s="3"/>
      <c r="V91" s="3"/>
      <c r="W91" s="3"/>
      <c r="X91" s="3"/>
      <c r="Y91" s="3"/>
    </row>
    <row r="92" spans="1:25" x14ac:dyDescent="0.2">
      <c r="A92" s="111">
        <v>44422</v>
      </c>
      <c r="B92" s="111" t="s">
        <v>3950</v>
      </c>
      <c r="C92" s="74" t="s">
        <v>2244</v>
      </c>
      <c r="D92" s="74" t="s">
        <v>3951</v>
      </c>
      <c r="E92" s="126" t="s">
        <v>551</v>
      </c>
      <c r="F92" s="74" t="s">
        <v>3930</v>
      </c>
      <c r="G92" s="112" t="s">
        <v>3955</v>
      </c>
      <c r="H92" s="127">
        <v>45438</v>
      </c>
      <c r="I92" s="127">
        <v>45458</v>
      </c>
      <c r="J92" s="112" t="s">
        <v>4073</v>
      </c>
      <c r="K92" s="111">
        <v>272127</v>
      </c>
      <c r="L92" s="115">
        <v>42</v>
      </c>
      <c r="M92" s="3" t="s">
        <v>4017</v>
      </c>
      <c r="N92" s="3" t="s">
        <v>2007</v>
      </c>
      <c r="O92" s="3">
        <v>663500</v>
      </c>
      <c r="P92" s="3" t="s">
        <v>4018</v>
      </c>
      <c r="Q92" s="3" t="s">
        <v>2018</v>
      </c>
      <c r="R92" s="3"/>
      <c r="S92" s="3"/>
      <c r="T92" s="3"/>
      <c r="U92" s="3"/>
      <c r="V92" s="3"/>
      <c r="W92" s="3"/>
      <c r="X92" s="3"/>
      <c r="Y92" s="3"/>
    </row>
    <row r="93" spans="1:25" x14ac:dyDescent="0.2">
      <c r="A93" s="111">
        <v>44422</v>
      </c>
      <c r="B93" s="111" t="s">
        <v>3950</v>
      </c>
      <c r="C93" s="74" t="s">
        <v>2350</v>
      </c>
      <c r="D93" s="74" t="s">
        <v>4079</v>
      </c>
      <c r="E93" s="126" t="s">
        <v>1231</v>
      </c>
      <c r="F93" s="74" t="s">
        <v>3930</v>
      </c>
      <c r="G93" s="112" t="s">
        <v>3955</v>
      </c>
      <c r="H93" s="127">
        <v>45438</v>
      </c>
      <c r="I93" s="127">
        <v>45458</v>
      </c>
      <c r="J93" s="112" t="s">
        <v>4073</v>
      </c>
      <c r="K93" s="111">
        <v>272127</v>
      </c>
      <c r="L93" s="115">
        <v>6</v>
      </c>
      <c r="M93" s="3" t="s">
        <v>4017</v>
      </c>
      <c r="N93" s="3" t="s">
        <v>2007</v>
      </c>
      <c r="O93" s="3">
        <v>663500</v>
      </c>
      <c r="P93" s="3" t="s">
        <v>4018</v>
      </c>
      <c r="Q93" s="3" t="s">
        <v>2018</v>
      </c>
      <c r="R93" s="3"/>
      <c r="S93" s="3"/>
      <c r="T93" s="3"/>
      <c r="U93" s="3"/>
      <c r="V93" s="3"/>
      <c r="W93" s="3"/>
      <c r="X93" s="3"/>
      <c r="Y93" s="3"/>
    </row>
    <row r="94" spans="1:25" x14ac:dyDescent="0.2">
      <c r="A94" s="111">
        <v>44422</v>
      </c>
      <c r="B94" s="111" t="s">
        <v>3950</v>
      </c>
      <c r="C94" s="74" t="s">
        <v>2350</v>
      </c>
      <c r="D94" s="74" t="s">
        <v>1200</v>
      </c>
      <c r="E94" s="126" t="s">
        <v>1217</v>
      </c>
      <c r="F94" s="74" t="s">
        <v>3930</v>
      </c>
      <c r="G94" s="112" t="s">
        <v>3955</v>
      </c>
      <c r="H94" s="127">
        <v>45438</v>
      </c>
      <c r="I94" s="127">
        <v>45458</v>
      </c>
      <c r="J94" s="112" t="s">
        <v>4073</v>
      </c>
      <c r="K94" s="111">
        <v>272127</v>
      </c>
      <c r="L94" s="115">
        <v>19</v>
      </c>
      <c r="M94" s="3" t="s">
        <v>4017</v>
      </c>
      <c r="N94" s="3" t="s">
        <v>2007</v>
      </c>
      <c r="O94" s="3">
        <v>663500</v>
      </c>
      <c r="P94" s="3" t="s">
        <v>4018</v>
      </c>
      <c r="Q94" s="3" t="s">
        <v>2018</v>
      </c>
      <c r="R94" s="3"/>
      <c r="S94" s="3"/>
      <c r="T94" s="3"/>
      <c r="U94" s="3"/>
      <c r="V94" s="3"/>
      <c r="W94" s="3"/>
      <c r="X94" s="3"/>
      <c r="Y94" s="3"/>
    </row>
    <row r="95" spans="1:25" x14ac:dyDescent="0.2">
      <c r="A95" s="111">
        <v>44422</v>
      </c>
      <c r="B95" s="111" t="s">
        <v>3950</v>
      </c>
      <c r="C95" s="74" t="s">
        <v>2244</v>
      </c>
      <c r="D95" s="74" t="s">
        <v>3236</v>
      </c>
      <c r="E95" s="126" t="s">
        <v>503</v>
      </c>
      <c r="F95" s="74" t="s">
        <v>3930</v>
      </c>
      <c r="G95" s="112" t="s">
        <v>3955</v>
      </c>
      <c r="H95" s="127">
        <v>45438</v>
      </c>
      <c r="I95" s="127">
        <v>45458</v>
      </c>
      <c r="J95" s="112" t="s">
        <v>4073</v>
      </c>
      <c r="K95" s="111">
        <v>272127</v>
      </c>
      <c r="L95" s="115">
        <v>37</v>
      </c>
      <c r="M95" s="3" t="s">
        <v>4017</v>
      </c>
      <c r="N95" s="3" t="s">
        <v>2007</v>
      </c>
      <c r="O95" s="3">
        <v>663500</v>
      </c>
      <c r="P95" s="3" t="s">
        <v>4018</v>
      </c>
      <c r="Q95" s="3" t="s">
        <v>2018</v>
      </c>
      <c r="R95" s="3"/>
      <c r="S95" s="3"/>
      <c r="T95" s="3"/>
      <c r="U95" s="3"/>
      <c r="V95" s="3"/>
      <c r="W95" s="3"/>
      <c r="X95" s="3"/>
      <c r="Y95" s="3"/>
    </row>
    <row r="96" spans="1:25" x14ac:dyDescent="0.2">
      <c r="A96" s="111">
        <v>44422</v>
      </c>
      <c r="B96" s="111" t="s">
        <v>3950</v>
      </c>
      <c r="C96" s="74" t="s">
        <v>3988</v>
      </c>
      <c r="D96" s="74" t="s">
        <v>3989</v>
      </c>
      <c r="E96" s="126" t="s">
        <v>718</v>
      </c>
      <c r="F96" s="74" t="s">
        <v>3930</v>
      </c>
      <c r="G96" s="112" t="s">
        <v>3955</v>
      </c>
      <c r="H96" s="127">
        <v>45438</v>
      </c>
      <c r="I96" s="127">
        <v>45458</v>
      </c>
      <c r="J96" s="112" t="s">
        <v>4073</v>
      </c>
      <c r="K96" s="111">
        <v>272127</v>
      </c>
      <c r="L96" s="115">
        <v>3</v>
      </c>
      <c r="M96" s="3" t="s">
        <v>4017</v>
      </c>
      <c r="N96" s="3" t="s">
        <v>2007</v>
      </c>
      <c r="O96" s="3">
        <v>663500</v>
      </c>
      <c r="P96" s="3" t="s">
        <v>4018</v>
      </c>
      <c r="Q96" s="3" t="s">
        <v>2018</v>
      </c>
      <c r="R96" s="3"/>
      <c r="S96" s="3"/>
      <c r="T96" s="3"/>
      <c r="U96" s="3"/>
      <c r="V96" s="3"/>
      <c r="W96" s="3"/>
      <c r="X96" s="3"/>
      <c r="Y96" s="3"/>
    </row>
    <row r="97" spans="1:25" x14ac:dyDescent="0.2">
      <c r="A97" s="111">
        <v>44422</v>
      </c>
      <c r="B97" s="111" t="s">
        <v>3950</v>
      </c>
      <c r="C97" s="74" t="s">
        <v>4077</v>
      </c>
      <c r="D97" s="74" t="s">
        <v>3267</v>
      </c>
      <c r="E97" s="126" t="s">
        <v>641</v>
      </c>
      <c r="F97" s="74" t="s">
        <v>3930</v>
      </c>
      <c r="G97" s="112" t="s">
        <v>3955</v>
      </c>
      <c r="H97" s="127">
        <v>45438</v>
      </c>
      <c r="I97" s="127">
        <v>45458</v>
      </c>
      <c r="J97" s="112" t="s">
        <v>4073</v>
      </c>
      <c r="K97" s="111">
        <v>272127</v>
      </c>
      <c r="L97" s="115">
        <v>27</v>
      </c>
      <c r="M97" s="3" t="s">
        <v>4017</v>
      </c>
      <c r="N97" s="3" t="s">
        <v>2007</v>
      </c>
      <c r="O97" s="3">
        <v>663500</v>
      </c>
      <c r="P97" s="3" t="s">
        <v>4018</v>
      </c>
      <c r="Q97" s="3" t="s">
        <v>2018</v>
      </c>
      <c r="R97" s="3"/>
      <c r="S97" s="3"/>
      <c r="T97" s="3"/>
      <c r="U97" s="3"/>
      <c r="V97" s="3"/>
      <c r="W97" s="3"/>
      <c r="X97" s="3"/>
      <c r="Y97" s="3"/>
    </row>
    <row r="98" spans="1:25" x14ac:dyDescent="0.2">
      <c r="A98" s="111">
        <v>44422</v>
      </c>
      <c r="B98" s="111" t="s">
        <v>3950</v>
      </c>
      <c r="C98" s="74" t="s">
        <v>4077</v>
      </c>
      <c r="D98" s="74" t="s">
        <v>4077</v>
      </c>
      <c r="E98" s="126" t="s">
        <v>625</v>
      </c>
      <c r="F98" s="74" t="s">
        <v>3930</v>
      </c>
      <c r="G98" s="112" t="s">
        <v>3955</v>
      </c>
      <c r="H98" s="127">
        <v>45438</v>
      </c>
      <c r="I98" s="127">
        <v>45458</v>
      </c>
      <c r="J98" s="112" t="s">
        <v>4073</v>
      </c>
      <c r="K98" s="111">
        <v>272127</v>
      </c>
      <c r="L98" s="115">
        <v>19</v>
      </c>
      <c r="M98" s="3" t="s">
        <v>4017</v>
      </c>
      <c r="N98" s="3" t="s">
        <v>2007</v>
      </c>
      <c r="O98" s="3">
        <v>663500</v>
      </c>
      <c r="P98" s="3" t="s">
        <v>4018</v>
      </c>
      <c r="Q98" s="3" t="s">
        <v>2018</v>
      </c>
      <c r="R98" s="3"/>
      <c r="S98" s="3"/>
      <c r="T98" s="3"/>
      <c r="U98" s="3"/>
      <c r="V98" s="3"/>
      <c r="W98" s="3"/>
      <c r="X98" s="3"/>
      <c r="Y98" s="3"/>
    </row>
    <row r="99" spans="1:25" x14ac:dyDescent="0.2">
      <c r="A99" s="111">
        <v>44422</v>
      </c>
      <c r="B99" s="111" t="s">
        <v>3950</v>
      </c>
      <c r="C99" s="74" t="s">
        <v>2400</v>
      </c>
      <c r="D99" s="74" t="s">
        <v>4007</v>
      </c>
      <c r="E99" s="126" t="s">
        <v>1308</v>
      </c>
      <c r="F99" s="74" t="s">
        <v>3930</v>
      </c>
      <c r="G99" s="112" t="s">
        <v>3955</v>
      </c>
      <c r="H99" s="127">
        <v>45438</v>
      </c>
      <c r="I99" s="127">
        <v>45458</v>
      </c>
      <c r="J99" s="112" t="s">
        <v>4073</v>
      </c>
      <c r="K99" s="111">
        <v>272127</v>
      </c>
      <c r="L99" s="115">
        <v>10</v>
      </c>
      <c r="M99" s="3" t="s">
        <v>4017</v>
      </c>
      <c r="N99" s="3" t="s">
        <v>2007</v>
      </c>
      <c r="O99" s="3">
        <v>663500</v>
      </c>
      <c r="P99" s="3" t="s">
        <v>4018</v>
      </c>
      <c r="Q99" s="3" t="s">
        <v>2018</v>
      </c>
      <c r="R99" s="3"/>
      <c r="S99" s="3"/>
      <c r="T99" s="3"/>
      <c r="U99" s="3"/>
      <c r="V99" s="3"/>
      <c r="W99" s="3"/>
      <c r="X99" s="3"/>
      <c r="Y99" s="3"/>
    </row>
    <row r="100" spans="1:25" x14ac:dyDescent="0.2">
      <c r="A100" s="111">
        <v>44422</v>
      </c>
      <c r="B100" s="111" t="s">
        <v>3950</v>
      </c>
      <c r="C100" s="74" t="s">
        <v>2244</v>
      </c>
      <c r="D100" s="74" t="s">
        <v>3951</v>
      </c>
      <c r="E100" s="126" t="s">
        <v>555</v>
      </c>
      <c r="F100" s="74" t="s">
        <v>3930</v>
      </c>
      <c r="G100" s="112" t="s">
        <v>3955</v>
      </c>
      <c r="H100" s="127">
        <v>45438</v>
      </c>
      <c r="I100" s="127">
        <v>45458</v>
      </c>
      <c r="J100" s="112" t="s">
        <v>4073</v>
      </c>
      <c r="K100" s="111">
        <v>272127</v>
      </c>
      <c r="L100" s="115">
        <v>1</v>
      </c>
      <c r="M100" s="3" t="s">
        <v>4017</v>
      </c>
      <c r="N100" s="3" t="s">
        <v>2007</v>
      </c>
      <c r="O100" s="3">
        <v>663500</v>
      </c>
      <c r="P100" s="3" t="s">
        <v>4018</v>
      </c>
      <c r="Q100" s="3" t="s">
        <v>2018</v>
      </c>
      <c r="R100" s="3"/>
      <c r="S100" s="3"/>
      <c r="T100" s="3"/>
      <c r="U100" s="3"/>
      <c r="V100" s="3"/>
      <c r="W100" s="3"/>
      <c r="X100" s="3"/>
      <c r="Y100" s="3"/>
    </row>
    <row r="101" spans="1:25" x14ac:dyDescent="0.2">
      <c r="A101" s="111">
        <v>44422</v>
      </c>
      <c r="B101" s="111" t="s">
        <v>3950</v>
      </c>
      <c r="C101" s="74" t="s">
        <v>2244</v>
      </c>
      <c r="D101" s="74" t="s">
        <v>3236</v>
      </c>
      <c r="E101" s="126" t="s">
        <v>530</v>
      </c>
      <c r="F101" s="74" t="s">
        <v>3930</v>
      </c>
      <c r="G101" s="112" t="s">
        <v>3955</v>
      </c>
      <c r="H101" s="127">
        <v>45438</v>
      </c>
      <c r="I101" s="127">
        <v>45458</v>
      </c>
      <c r="J101" s="112" t="s">
        <v>4073</v>
      </c>
      <c r="K101" s="111">
        <v>272127</v>
      </c>
      <c r="L101" s="115">
        <v>1</v>
      </c>
      <c r="M101" s="3" t="s">
        <v>4017</v>
      </c>
      <c r="N101" s="3" t="s">
        <v>2007</v>
      </c>
      <c r="O101" s="3">
        <v>663500</v>
      </c>
      <c r="P101" s="3" t="s">
        <v>4018</v>
      </c>
      <c r="Q101" s="3" t="s">
        <v>2018</v>
      </c>
      <c r="R101" s="3"/>
      <c r="S101" s="3"/>
      <c r="T101" s="3"/>
      <c r="U101" s="3"/>
      <c r="V101" s="3"/>
      <c r="W101" s="3"/>
      <c r="X101" s="3"/>
      <c r="Y101" s="3"/>
    </row>
    <row r="102" spans="1:25" x14ac:dyDescent="0.2">
      <c r="A102" s="111">
        <v>44422</v>
      </c>
      <c r="B102" s="111" t="s">
        <v>3950</v>
      </c>
      <c r="C102" s="74" t="s">
        <v>2400</v>
      </c>
      <c r="D102" s="74" t="s">
        <v>4007</v>
      </c>
      <c r="E102" s="126" t="s">
        <v>1310</v>
      </c>
      <c r="F102" s="74" t="s">
        <v>3930</v>
      </c>
      <c r="G102" s="112" t="s">
        <v>3955</v>
      </c>
      <c r="H102" s="127">
        <v>45438</v>
      </c>
      <c r="I102" s="127">
        <v>45458</v>
      </c>
      <c r="J102" s="112" t="s">
        <v>4073</v>
      </c>
      <c r="K102" s="111">
        <v>272127</v>
      </c>
      <c r="L102" s="115">
        <v>7</v>
      </c>
      <c r="M102" s="3" t="s">
        <v>4017</v>
      </c>
      <c r="N102" s="3" t="s">
        <v>2007</v>
      </c>
      <c r="O102" s="3">
        <v>663500</v>
      </c>
      <c r="P102" s="3" t="s">
        <v>4018</v>
      </c>
      <c r="Q102" s="3" t="s">
        <v>2018</v>
      </c>
      <c r="R102" s="3"/>
      <c r="S102" s="3"/>
      <c r="T102" s="3"/>
      <c r="U102" s="3"/>
      <c r="V102" s="3"/>
      <c r="W102" s="3"/>
      <c r="X102" s="3"/>
      <c r="Y102" s="3"/>
    </row>
    <row r="103" spans="1:25" x14ac:dyDescent="0.2">
      <c r="A103" s="111">
        <v>44422</v>
      </c>
      <c r="B103" s="111" t="s">
        <v>3950</v>
      </c>
      <c r="C103" s="74" t="s">
        <v>4077</v>
      </c>
      <c r="D103" s="74" t="s">
        <v>3267</v>
      </c>
      <c r="E103" s="126" t="s">
        <v>636</v>
      </c>
      <c r="F103" s="74" t="s">
        <v>3930</v>
      </c>
      <c r="G103" s="112" t="s">
        <v>3955</v>
      </c>
      <c r="H103" s="127">
        <v>45438</v>
      </c>
      <c r="I103" s="127">
        <v>45458</v>
      </c>
      <c r="J103" s="112" t="s">
        <v>4073</v>
      </c>
      <c r="K103" s="111">
        <v>272127</v>
      </c>
      <c r="L103" s="115">
        <v>3</v>
      </c>
      <c r="M103" s="3" t="s">
        <v>4017</v>
      </c>
      <c r="N103" s="3" t="s">
        <v>2007</v>
      </c>
      <c r="O103" s="3">
        <v>663500</v>
      </c>
      <c r="P103" s="3" t="s">
        <v>4018</v>
      </c>
      <c r="Q103" s="3" t="s">
        <v>2018</v>
      </c>
      <c r="R103" s="3"/>
      <c r="S103" s="3"/>
      <c r="T103" s="3"/>
      <c r="U103" s="3"/>
      <c r="V103" s="3"/>
      <c r="W103" s="3"/>
      <c r="X103" s="3"/>
      <c r="Y103" s="3"/>
    </row>
    <row r="104" spans="1:25" x14ac:dyDescent="0.2">
      <c r="A104" s="111">
        <v>44422</v>
      </c>
      <c r="B104" s="111" t="s">
        <v>3950</v>
      </c>
      <c r="C104" s="74" t="s">
        <v>4077</v>
      </c>
      <c r="D104" s="74" t="s">
        <v>4077</v>
      </c>
      <c r="E104" s="126" t="s">
        <v>622</v>
      </c>
      <c r="F104" s="74" t="s">
        <v>3930</v>
      </c>
      <c r="G104" s="112" t="s">
        <v>3955</v>
      </c>
      <c r="H104" s="127">
        <v>45438</v>
      </c>
      <c r="I104" s="127">
        <v>45458</v>
      </c>
      <c r="J104" s="112" t="s">
        <v>4073</v>
      </c>
      <c r="K104" s="111">
        <v>272127</v>
      </c>
      <c r="L104" s="115">
        <v>11</v>
      </c>
      <c r="M104" s="3" t="s">
        <v>4017</v>
      </c>
      <c r="N104" s="3" t="s">
        <v>2007</v>
      </c>
      <c r="O104" s="3">
        <v>663500</v>
      </c>
      <c r="P104" s="3" t="s">
        <v>4018</v>
      </c>
      <c r="Q104" s="3" t="s">
        <v>2018</v>
      </c>
      <c r="R104" s="3"/>
      <c r="S104" s="3"/>
      <c r="T104" s="3"/>
      <c r="U104" s="3"/>
      <c r="V104" s="3"/>
      <c r="W104" s="3"/>
      <c r="X104" s="3"/>
      <c r="Y104" s="3"/>
    </row>
    <row r="105" spans="1:25" x14ac:dyDescent="0.2">
      <c r="A105" s="128">
        <v>44111</v>
      </c>
      <c r="B105" s="128" t="s">
        <v>3950</v>
      </c>
      <c r="C105" s="129" t="s">
        <v>3464</v>
      </c>
      <c r="D105" s="129" t="s">
        <v>3464</v>
      </c>
      <c r="E105" s="126" t="s">
        <v>1189</v>
      </c>
      <c r="F105" s="129" t="s">
        <v>3930</v>
      </c>
      <c r="G105" s="130" t="s">
        <v>3931</v>
      </c>
      <c r="H105" s="131">
        <v>45457</v>
      </c>
      <c r="I105" s="131">
        <v>45463</v>
      </c>
      <c r="J105" s="130" t="s">
        <v>3971</v>
      </c>
      <c r="K105" s="128" t="s">
        <v>4080</v>
      </c>
      <c r="L105" s="132">
        <v>45</v>
      </c>
      <c r="M105" s="3" t="s">
        <v>4017</v>
      </c>
      <c r="N105" s="3" t="s">
        <v>2007</v>
      </c>
      <c r="O105" s="3">
        <v>663500</v>
      </c>
      <c r="P105" s="3" t="s">
        <v>4018</v>
      </c>
      <c r="Q105" s="3" t="s">
        <v>2018</v>
      </c>
      <c r="R105" s="3"/>
      <c r="S105" s="3"/>
      <c r="T105" s="3"/>
      <c r="U105" s="3"/>
      <c r="V105" s="3"/>
      <c r="W105" s="3"/>
      <c r="X105" s="3"/>
      <c r="Y105" s="3"/>
    </row>
    <row r="106" spans="1:25" x14ac:dyDescent="0.2">
      <c r="A106" s="128">
        <v>44111</v>
      </c>
      <c r="B106" s="128" t="s">
        <v>3950</v>
      </c>
      <c r="C106" s="129" t="s">
        <v>4023</v>
      </c>
      <c r="D106" s="129" t="s">
        <v>4081</v>
      </c>
      <c r="E106" s="126" t="s">
        <v>1724</v>
      </c>
      <c r="F106" s="129" t="s">
        <v>3930</v>
      </c>
      <c r="G106" s="130" t="s">
        <v>3931</v>
      </c>
      <c r="H106" s="131">
        <v>45457</v>
      </c>
      <c r="I106" s="131">
        <v>45463</v>
      </c>
      <c r="J106" s="130" t="s">
        <v>3983</v>
      </c>
      <c r="K106" s="128" t="s">
        <v>4082</v>
      </c>
      <c r="L106" s="132">
        <v>130</v>
      </c>
      <c r="M106" s="3" t="s">
        <v>4017</v>
      </c>
      <c r="N106" s="3" t="s">
        <v>2007</v>
      </c>
      <c r="O106" s="3">
        <v>663500</v>
      </c>
      <c r="P106" s="3" t="s">
        <v>4018</v>
      </c>
      <c r="Q106" s="3" t="s">
        <v>2018</v>
      </c>
      <c r="R106" s="3"/>
      <c r="S106" s="3"/>
      <c r="T106" s="3"/>
      <c r="U106" s="3"/>
      <c r="V106" s="3"/>
      <c r="W106" s="3"/>
      <c r="X106" s="3"/>
      <c r="Y106" s="3"/>
    </row>
    <row r="107" spans="1:25" x14ac:dyDescent="0.2">
      <c r="A107" s="128">
        <v>44422</v>
      </c>
      <c r="B107" s="128" t="s">
        <v>3950</v>
      </c>
      <c r="C107" s="129" t="s">
        <v>4083</v>
      </c>
      <c r="D107" s="129" t="s">
        <v>3818</v>
      </c>
      <c r="E107" s="126" t="s">
        <v>4084</v>
      </c>
      <c r="F107" s="129" t="s">
        <v>3930</v>
      </c>
      <c r="G107" s="130" t="s">
        <v>3955</v>
      </c>
      <c r="H107" s="131">
        <v>45444</v>
      </c>
      <c r="I107" s="131">
        <v>45473</v>
      </c>
      <c r="J107" s="130" t="s">
        <v>4001</v>
      </c>
      <c r="K107" s="128" t="s">
        <v>4085</v>
      </c>
      <c r="L107" s="132">
        <v>300</v>
      </c>
      <c r="M107" s="3" t="s">
        <v>4017</v>
      </c>
      <c r="N107" s="3" t="s">
        <v>2007</v>
      </c>
      <c r="O107" s="3">
        <v>663500</v>
      </c>
      <c r="P107" s="3" t="s">
        <v>4018</v>
      </c>
      <c r="Q107" s="3" t="s">
        <v>2018</v>
      </c>
      <c r="R107" s="3"/>
      <c r="S107" s="3"/>
      <c r="T107" s="3"/>
      <c r="U107" s="3"/>
      <c r="V107" s="3"/>
      <c r="W107" s="3"/>
      <c r="X107" s="3"/>
      <c r="Y107" s="3"/>
    </row>
    <row r="108" spans="1:25" x14ac:dyDescent="0.2">
      <c r="A108" s="111">
        <v>44422</v>
      </c>
      <c r="B108" s="111" t="s">
        <v>3950</v>
      </c>
      <c r="C108" s="74" t="s">
        <v>4023</v>
      </c>
      <c r="D108" s="74" t="s">
        <v>4081</v>
      </c>
      <c r="E108" s="126" t="s">
        <v>4086</v>
      </c>
      <c r="F108" s="74" t="s">
        <v>3930</v>
      </c>
      <c r="G108" s="112" t="s">
        <v>3955</v>
      </c>
      <c r="H108" s="127">
        <v>45444</v>
      </c>
      <c r="I108" s="127">
        <v>45473</v>
      </c>
      <c r="J108" s="112" t="s">
        <v>4001</v>
      </c>
      <c r="K108" s="111" t="s">
        <v>4087</v>
      </c>
      <c r="L108" s="115">
        <v>300</v>
      </c>
      <c r="M108" s="3" t="s">
        <v>4017</v>
      </c>
      <c r="N108" s="3" t="s">
        <v>2007</v>
      </c>
      <c r="O108" s="3">
        <v>663500</v>
      </c>
      <c r="P108" s="3" t="s">
        <v>4018</v>
      </c>
      <c r="Q108" s="3" t="s">
        <v>2018</v>
      </c>
      <c r="R108" s="3"/>
      <c r="S108" s="3"/>
      <c r="T108" s="3"/>
      <c r="U108" s="3"/>
      <c r="V108" s="3"/>
      <c r="W108" s="3"/>
      <c r="X108" s="3"/>
      <c r="Y108" s="3"/>
    </row>
    <row r="109" spans="1:25" x14ac:dyDescent="0.2">
      <c r="A109" s="111">
        <v>44422</v>
      </c>
      <c r="B109" s="111" t="s">
        <v>3950</v>
      </c>
      <c r="C109" s="74" t="s">
        <v>2233</v>
      </c>
      <c r="D109" s="74" t="s">
        <v>4088</v>
      </c>
      <c r="E109" s="126" t="s">
        <v>4089</v>
      </c>
      <c r="F109" s="74" t="s">
        <v>3930</v>
      </c>
      <c r="G109" s="112" t="s">
        <v>3955</v>
      </c>
      <c r="H109" s="127">
        <v>45444</v>
      </c>
      <c r="I109" s="127">
        <v>45473</v>
      </c>
      <c r="J109" s="112" t="s">
        <v>4001</v>
      </c>
      <c r="K109" s="111" t="s">
        <v>4090</v>
      </c>
      <c r="L109" s="115">
        <v>300</v>
      </c>
      <c r="M109" s="3" t="s">
        <v>4017</v>
      </c>
      <c r="N109" s="3" t="s">
        <v>2007</v>
      </c>
      <c r="O109" s="3">
        <v>663500</v>
      </c>
      <c r="P109" s="3" t="s">
        <v>4018</v>
      </c>
      <c r="Q109" s="3" t="s">
        <v>2018</v>
      </c>
      <c r="R109" s="3"/>
      <c r="S109" s="3"/>
      <c r="T109" s="3"/>
      <c r="U109" s="3"/>
      <c r="V109" s="3"/>
      <c r="W109" s="3"/>
      <c r="X109" s="3"/>
      <c r="Y109" s="3"/>
    </row>
    <row r="110" spans="1:25" x14ac:dyDescent="0.2">
      <c r="A110" s="111">
        <v>44422</v>
      </c>
      <c r="B110" s="111" t="s">
        <v>3950</v>
      </c>
      <c r="C110" s="74" t="s">
        <v>950</v>
      </c>
      <c r="D110" s="74" t="s">
        <v>4091</v>
      </c>
      <c r="E110" s="126" t="s">
        <v>4092</v>
      </c>
      <c r="F110" s="74" t="s">
        <v>3930</v>
      </c>
      <c r="G110" s="112" t="s">
        <v>3955</v>
      </c>
      <c r="H110" s="127">
        <v>45444</v>
      </c>
      <c r="I110" s="127">
        <v>45473</v>
      </c>
      <c r="J110" s="112" t="s">
        <v>4093</v>
      </c>
      <c r="K110" s="111" t="s">
        <v>4094</v>
      </c>
      <c r="L110" s="115">
        <v>200</v>
      </c>
      <c r="M110" s="3" t="s">
        <v>4017</v>
      </c>
      <c r="N110" s="3" t="s">
        <v>2007</v>
      </c>
      <c r="O110" s="3">
        <v>663500</v>
      </c>
      <c r="P110" s="3" t="s">
        <v>4018</v>
      </c>
      <c r="Q110" s="3" t="s">
        <v>2018</v>
      </c>
      <c r="R110" s="3"/>
      <c r="S110" s="3"/>
      <c r="T110" s="3"/>
      <c r="U110" s="3"/>
      <c r="V110" s="3"/>
      <c r="W110" s="3"/>
      <c r="X110" s="3"/>
      <c r="Y110" s="3"/>
    </row>
    <row r="111" spans="1:25" x14ac:dyDescent="0.2">
      <c r="L111" s="20"/>
    </row>
    <row r="112" spans="1:25" x14ac:dyDescent="0.2">
      <c r="L112" s="20">
        <v>5560</v>
      </c>
    </row>
    <row r="113" spans="12:12" x14ac:dyDescent="0.2">
      <c r="L113" s="20"/>
    </row>
  </sheetData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103"/>
  <sheetViews>
    <sheetView showGridLines="0" zoomScale="90" zoomScaleNormal="90" workbookViewId="0">
      <selection activeCell="H25" sqref="H25"/>
    </sheetView>
  </sheetViews>
  <sheetFormatPr baseColWidth="10" defaultColWidth="8.83203125" defaultRowHeight="15" outlineLevelCol="1" x14ac:dyDescent="0.2"/>
  <cols>
    <col min="1" max="1" width="3.33203125" customWidth="1" outlineLevel="1"/>
    <col min="2" max="2" width="9.6640625" bestFit="1" customWidth="1"/>
    <col min="4" max="4" width="41.6640625" customWidth="1"/>
    <col min="5" max="5" width="16.5" customWidth="1"/>
    <col min="6" max="6" width="12.5" customWidth="1" outlineLevel="1"/>
    <col min="7" max="7" width="9.33203125" customWidth="1" outlineLevel="1"/>
    <col min="8" max="8" width="28.33203125" customWidth="1"/>
    <col min="10" max="10" width="13" hidden="1" customWidth="1" outlineLevel="1"/>
    <col min="11" max="11" width="9.33203125" hidden="1" customWidth="1" outlineLevel="1"/>
    <col min="12" max="12" width="3.33203125" customWidth="1" collapsed="1"/>
  </cols>
  <sheetData>
    <row r="1" spans="1:1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x14ac:dyDescent="0.2">
      <c r="A6" s="5"/>
      <c r="B6" s="8" t="s">
        <v>72</v>
      </c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2">
      <c r="A7" s="5"/>
      <c r="B7" s="8" t="s">
        <v>2015</v>
      </c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">
      <c r="A8" s="5"/>
      <c r="B8" s="8" t="s">
        <v>4105</v>
      </c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2">
      <c r="A9" s="5"/>
      <c r="B9" s="8" t="s">
        <v>4106</v>
      </c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5"/>
      <c r="B11" s="4"/>
      <c r="C11" s="4"/>
      <c r="D11" s="4"/>
      <c r="E11" s="4"/>
      <c r="F11" s="9" t="s">
        <v>73</v>
      </c>
      <c r="G11" s="9"/>
      <c r="H11" s="9" t="s">
        <v>71</v>
      </c>
      <c r="I11" s="9"/>
      <c r="J11" s="9" t="s">
        <v>73</v>
      </c>
      <c r="K11" s="4"/>
      <c r="L11" s="5"/>
    </row>
    <row r="12" spans="1:12" x14ac:dyDescent="0.2">
      <c r="A12" s="5"/>
      <c r="B12" s="4"/>
      <c r="C12" s="4"/>
      <c r="D12" s="4"/>
      <c r="E12" s="4"/>
      <c r="F12" s="10"/>
      <c r="G12" s="9"/>
      <c r="H12" s="15" t="s">
        <v>4104</v>
      </c>
      <c r="I12" s="10"/>
      <c r="J12" s="10"/>
      <c r="K12" s="7"/>
      <c r="L12" s="5"/>
    </row>
    <row r="13" spans="1:12" x14ac:dyDescent="0.2">
      <c r="A13" s="5"/>
      <c r="B13" s="8" t="s">
        <v>25</v>
      </c>
      <c r="C13" s="7"/>
      <c r="D13" s="7"/>
      <c r="E13" s="4"/>
      <c r="F13" s="7"/>
      <c r="G13" s="7"/>
      <c r="H13" s="7"/>
      <c r="I13" s="7"/>
      <c r="J13" s="7"/>
      <c r="K13" s="7"/>
      <c r="L13" s="5"/>
    </row>
    <row r="14" spans="1:12" x14ac:dyDescent="0.2">
      <c r="A14" s="5"/>
      <c r="B14" s="7"/>
      <c r="C14" s="7" t="s">
        <v>26</v>
      </c>
      <c r="D14" s="7"/>
      <c r="E14" s="4"/>
      <c r="F14" s="11">
        <v>0</v>
      </c>
      <c r="G14" s="11"/>
      <c r="H14" s="11">
        <v>128467.90000000001</v>
      </c>
      <c r="I14" s="11"/>
      <c r="J14" s="11">
        <v>128467.90000000001</v>
      </c>
      <c r="K14" s="7"/>
      <c r="L14" s="5"/>
    </row>
    <row r="15" spans="1:12" x14ac:dyDescent="0.2">
      <c r="A15" s="5"/>
      <c r="B15" s="7"/>
      <c r="C15" s="7" t="s">
        <v>27</v>
      </c>
      <c r="D15" s="7"/>
      <c r="E15" s="4"/>
      <c r="F15" s="11">
        <v>0</v>
      </c>
      <c r="G15" s="11"/>
      <c r="H15" s="11">
        <v>-4378.75</v>
      </c>
      <c r="I15" s="11"/>
      <c r="J15" s="11">
        <v>-4378.75</v>
      </c>
      <c r="K15" s="7"/>
      <c r="L15" s="5"/>
    </row>
    <row r="16" spans="1:12" x14ac:dyDescent="0.2">
      <c r="A16" s="5"/>
      <c r="B16" s="7"/>
      <c r="C16" s="7" t="s">
        <v>28</v>
      </c>
      <c r="D16" s="7"/>
      <c r="E16" s="4"/>
      <c r="F16" s="12">
        <v>0</v>
      </c>
      <c r="G16" s="11"/>
      <c r="H16" s="12">
        <v>-6015.92</v>
      </c>
      <c r="I16" s="11"/>
      <c r="J16" s="12">
        <v>-6015.92</v>
      </c>
      <c r="K16" s="7"/>
      <c r="L16" s="5"/>
    </row>
    <row r="17" spans="1:12" x14ac:dyDescent="0.2">
      <c r="A17" s="5"/>
      <c r="B17" s="7"/>
      <c r="C17" s="7"/>
      <c r="D17" s="7" t="s">
        <v>29</v>
      </c>
      <c r="E17" s="4"/>
      <c r="F17" s="11">
        <v>0</v>
      </c>
      <c r="G17" s="11"/>
      <c r="H17" s="11">
        <v>118073.23000000001</v>
      </c>
      <c r="I17" s="11"/>
      <c r="J17" s="11">
        <v>118073.23000000001</v>
      </c>
      <c r="K17" s="7"/>
      <c r="L17" s="5"/>
    </row>
    <row r="18" spans="1:12" x14ac:dyDescent="0.2">
      <c r="A18" s="5"/>
      <c r="B18" s="7"/>
      <c r="C18" s="7"/>
      <c r="D18" s="7"/>
      <c r="E18" s="4"/>
      <c r="F18" s="11"/>
      <c r="G18" s="11"/>
      <c r="H18" s="11"/>
      <c r="I18" s="11"/>
      <c r="J18" s="11"/>
      <c r="K18" s="7"/>
      <c r="L18" s="5"/>
    </row>
    <row r="19" spans="1:12" x14ac:dyDescent="0.2">
      <c r="A19" s="5"/>
      <c r="B19" s="7"/>
      <c r="C19" s="7" t="s">
        <v>4107</v>
      </c>
      <c r="D19" s="7"/>
      <c r="E19" s="4"/>
      <c r="F19" s="11">
        <v>0</v>
      </c>
      <c r="G19" s="11"/>
      <c r="H19" s="11">
        <v>-3547.12</v>
      </c>
      <c r="I19" s="11"/>
      <c r="J19" s="11">
        <v>-3547.12</v>
      </c>
      <c r="K19" s="7"/>
      <c r="L19" s="5"/>
    </row>
    <row r="20" spans="1:12" x14ac:dyDescent="0.2">
      <c r="A20" s="5"/>
      <c r="B20" s="7"/>
      <c r="C20" s="7" t="s">
        <v>88</v>
      </c>
      <c r="D20" s="7"/>
      <c r="E20" s="4"/>
      <c r="F20" s="11">
        <v>0</v>
      </c>
      <c r="G20" s="11"/>
      <c r="H20" s="11">
        <v>6214.31</v>
      </c>
      <c r="I20" s="11"/>
      <c r="J20" s="11">
        <v>6214.31</v>
      </c>
      <c r="K20" s="7"/>
      <c r="L20" s="5"/>
    </row>
    <row r="21" spans="1:12" x14ac:dyDescent="0.2">
      <c r="A21" s="5"/>
      <c r="B21" s="7"/>
      <c r="C21" s="7"/>
      <c r="D21" s="7" t="s">
        <v>30</v>
      </c>
      <c r="E21" s="4"/>
      <c r="F21" s="18">
        <v>0</v>
      </c>
      <c r="G21" s="11"/>
      <c r="H21" s="18">
        <v>120740.42000000001</v>
      </c>
      <c r="I21" s="11"/>
      <c r="J21" s="18">
        <v>120740.42000000001</v>
      </c>
      <c r="K21" s="7"/>
      <c r="L21" s="5"/>
    </row>
    <row r="22" spans="1:12" x14ac:dyDescent="0.2">
      <c r="A22" s="5"/>
      <c r="B22" s="7"/>
      <c r="C22" s="7"/>
      <c r="D22" s="7"/>
      <c r="E22" s="4"/>
      <c r="F22" s="11"/>
      <c r="G22" s="11"/>
      <c r="H22" s="11"/>
      <c r="I22" s="11"/>
      <c r="J22" s="11"/>
      <c r="K22" s="7"/>
      <c r="L22" s="5"/>
    </row>
    <row r="23" spans="1:12" x14ac:dyDescent="0.2">
      <c r="A23" s="5"/>
      <c r="B23" s="7"/>
      <c r="C23" s="7" t="s">
        <v>4108</v>
      </c>
      <c r="D23" s="7"/>
      <c r="E23" s="4"/>
      <c r="F23" s="11">
        <v>0</v>
      </c>
      <c r="G23" s="11"/>
      <c r="H23" s="11">
        <v>-10331.370000000001</v>
      </c>
      <c r="I23" s="17"/>
      <c r="J23" s="11">
        <v>-10331.370000000001</v>
      </c>
      <c r="K23" s="17"/>
      <c r="L23" s="5"/>
    </row>
    <row r="24" spans="1:12" x14ac:dyDescent="0.2">
      <c r="A24" s="5"/>
      <c r="B24" s="7"/>
      <c r="C24" s="7" t="s">
        <v>31</v>
      </c>
      <c r="D24" s="7"/>
      <c r="E24" s="4"/>
      <c r="F24" s="11">
        <v>0</v>
      </c>
      <c r="G24" s="11"/>
      <c r="H24" s="11">
        <v>-2574.02</v>
      </c>
      <c r="I24" s="17"/>
      <c r="J24" s="11">
        <v>-2574.02</v>
      </c>
      <c r="K24" s="17"/>
      <c r="L24" s="5"/>
    </row>
    <row r="25" spans="1:12" x14ac:dyDescent="0.2">
      <c r="A25" s="5"/>
      <c r="B25" s="7"/>
      <c r="C25" s="7" t="s">
        <v>20</v>
      </c>
      <c r="D25" s="7"/>
      <c r="E25" s="4"/>
      <c r="F25" s="11">
        <v>0</v>
      </c>
      <c r="G25" s="11"/>
      <c r="H25" s="177">
        <v>-2132.6999999999998</v>
      </c>
      <c r="I25" s="17"/>
      <c r="J25" s="11">
        <v>-2132.6999999999998</v>
      </c>
      <c r="K25" s="17"/>
      <c r="L25" s="5"/>
    </row>
    <row r="26" spans="1:12" x14ac:dyDescent="0.2">
      <c r="A26" s="5"/>
      <c r="B26" s="7"/>
      <c r="C26" s="7" t="s">
        <v>4109</v>
      </c>
      <c r="D26" s="7"/>
      <c r="E26" s="4"/>
      <c r="F26" s="11">
        <v>0</v>
      </c>
      <c r="G26" s="11"/>
      <c r="H26" s="11">
        <v>0</v>
      </c>
      <c r="I26" s="17"/>
      <c r="J26" s="11">
        <v>0</v>
      </c>
      <c r="K26" s="17"/>
      <c r="L26" s="5"/>
    </row>
    <row r="27" spans="1:12" x14ac:dyDescent="0.2">
      <c r="A27" s="5"/>
      <c r="B27" s="7"/>
      <c r="C27" s="7" t="s">
        <v>61</v>
      </c>
      <c r="D27" s="7"/>
      <c r="E27" s="4"/>
      <c r="F27" s="11">
        <v>0</v>
      </c>
      <c r="G27" s="11"/>
      <c r="H27" s="11">
        <v>0</v>
      </c>
      <c r="I27" s="11"/>
      <c r="J27" s="11">
        <v>0</v>
      </c>
      <c r="K27" s="7"/>
      <c r="L27" s="5"/>
    </row>
    <row r="28" spans="1:12" x14ac:dyDescent="0.2">
      <c r="A28" s="5"/>
      <c r="B28" s="7"/>
      <c r="C28" s="7" t="s">
        <v>60</v>
      </c>
      <c r="D28" s="7"/>
      <c r="E28" s="4"/>
      <c r="F28" s="11">
        <v>0</v>
      </c>
      <c r="G28" s="11"/>
      <c r="H28" s="11">
        <v>0</v>
      </c>
      <c r="I28" s="11"/>
      <c r="J28" s="11">
        <v>0</v>
      </c>
      <c r="K28" s="7"/>
      <c r="L28" s="5"/>
    </row>
    <row r="29" spans="1:12" x14ac:dyDescent="0.2">
      <c r="A29" s="5"/>
      <c r="B29" s="7"/>
      <c r="C29" s="7"/>
      <c r="D29" s="7"/>
      <c r="E29" s="4"/>
      <c r="F29" s="11"/>
      <c r="G29" s="11"/>
      <c r="H29" s="11"/>
      <c r="I29" s="11"/>
      <c r="J29" s="11"/>
      <c r="K29" s="7"/>
      <c r="L29" s="5"/>
    </row>
    <row r="30" spans="1:12" x14ac:dyDescent="0.2">
      <c r="A30" s="5"/>
      <c r="B30" s="7"/>
      <c r="C30" s="7"/>
      <c r="D30" s="7" t="s">
        <v>33</v>
      </c>
      <c r="E30" s="4"/>
      <c r="F30" s="13">
        <v>0</v>
      </c>
      <c r="G30" s="11"/>
      <c r="H30" s="13">
        <v>105702.33000000002</v>
      </c>
      <c r="I30" s="11"/>
      <c r="J30" s="13">
        <v>105702.33000000002</v>
      </c>
      <c r="K30" s="7"/>
      <c r="L30" s="5"/>
    </row>
    <row r="31" spans="1:12" x14ac:dyDescent="0.2">
      <c r="A31" s="5"/>
      <c r="B31" s="7"/>
      <c r="C31" s="7"/>
      <c r="D31" s="7"/>
      <c r="E31" s="4"/>
      <c r="F31" s="11"/>
      <c r="G31" s="11"/>
      <c r="H31" s="11"/>
      <c r="I31" s="11"/>
      <c r="J31" s="11"/>
      <c r="K31" s="7"/>
      <c r="L31" s="5"/>
    </row>
    <row r="32" spans="1:12" x14ac:dyDescent="0.2">
      <c r="A32" s="5"/>
      <c r="B32" s="7"/>
      <c r="C32" s="7"/>
      <c r="D32" s="7"/>
      <c r="E32" s="4"/>
      <c r="F32" s="11"/>
      <c r="G32" s="11"/>
      <c r="H32" s="11"/>
      <c r="I32" s="11"/>
      <c r="J32" s="11"/>
      <c r="K32" s="7"/>
      <c r="L32" s="5"/>
    </row>
    <row r="33" spans="1:12" x14ac:dyDescent="0.2">
      <c r="A33" s="5"/>
      <c r="B33" s="8" t="s">
        <v>34</v>
      </c>
      <c r="C33" s="7"/>
      <c r="D33" s="7"/>
      <c r="E33" s="4"/>
      <c r="F33" s="11"/>
      <c r="G33" s="11"/>
      <c r="H33" s="11"/>
      <c r="I33" s="11"/>
      <c r="J33" s="11"/>
      <c r="K33" s="7"/>
      <c r="L33" s="5"/>
    </row>
    <row r="34" spans="1:12" x14ac:dyDescent="0.2">
      <c r="A34" s="5"/>
      <c r="B34" s="7"/>
      <c r="C34" s="7" t="s">
        <v>35</v>
      </c>
      <c r="D34" s="7"/>
      <c r="E34" s="4"/>
      <c r="F34" s="11">
        <v>0</v>
      </c>
      <c r="G34" s="11"/>
      <c r="H34" s="11">
        <v>1105.8300000000002</v>
      </c>
      <c r="I34" s="11"/>
      <c r="J34" s="11">
        <v>1105.8300000000002</v>
      </c>
      <c r="K34" s="7"/>
      <c r="L34" s="5"/>
    </row>
    <row r="35" spans="1:12" x14ac:dyDescent="0.2">
      <c r="A35" s="5"/>
      <c r="B35" s="7"/>
      <c r="C35" s="7" t="s">
        <v>89</v>
      </c>
      <c r="D35" s="7"/>
      <c r="E35" s="4"/>
      <c r="F35" s="11">
        <v>0</v>
      </c>
      <c r="G35" s="11"/>
      <c r="H35" s="11">
        <v>10.050000000000001</v>
      </c>
      <c r="I35" s="11"/>
      <c r="J35" s="11">
        <v>10.050000000000001</v>
      </c>
      <c r="K35" s="7"/>
      <c r="L35" s="5"/>
    </row>
    <row r="36" spans="1:12" x14ac:dyDescent="0.2">
      <c r="A36" s="5"/>
      <c r="B36" s="7"/>
      <c r="C36" s="7" t="s">
        <v>4110</v>
      </c>
      <c r="D36" s="7"/>
      <c r="E36" s="4"/>
      <c r="F36" s="11">
        <v>0</v>
      </c>
      <c r="G36" s="11"/>
      <c r="H36" s="11">
        <v>-38.67</v>
      </c>
      <c r="I36" s="17"/>
      <c r="J36" s="11">
        <v>-38.67</v>
      </c>
      <c r="K36" s="17"/>
      <c r="L36" s="5"/>
    </row>
    <row r="37" spans="1:12" x14ac:dyDescent="0.2">
      <c r="A37" s="5"/>
      <c r="B37" s="7"/>
      <c r="C37" s="7" t="s">
        <v>4111</v>
      </c>
      <c r="D37" s="7"/>
      <c r="E37" s="4"/>
      <c r="F37" s="11">
        <v>0</v>
      </c>
      <c r="G37" s="11"/>
      <c r="H37" s="11">
        <v>0</v>
      </c>
      <c r="I37" s="17"/>
      <c r="J37" s="11">
        <v>0</v>
      </c>
      <c r="K37" s="17"/>
      <c r="L37" s="5"/>
    </row>
    <row r="38" spans="1:12" x14ac:dyDescent="0.2">
      <c r="A38" s="5"/>
      <c r="B38" s="7"/>
      <c r="C38" s="7" t="s">
        <v>61</v>
      </c>
      <c r="D38" s="7"/>
      <c r="E38" s="4"/>
      <c r="F38" s="11">
        <v>0</v>
      </c>
      <c r="G38" s="11"/>
      <c r="H38" s="11">
        <v>0</v>
      </c>
      <c r="I38" s="17"/>
      <c r="J38" s="11">
        <v>0</v>
      </c>
      <c r="K38" s="17"/>
      <c r="L38" s="5"/>
    </row>
    <row r="39" spans="1:12" x14ac:dyDescent="0.2">
      <c r="A39" s="5"/>
      <c r="B39" s="7"/>
      <c r="C39" s="7" t="s">
        <v>60</v>
      </c>
      <c r="D39" s="7"/>
      <c r="E39" s="4"/>
      <c r="F39" s="11">
        <v>0</v>
      </c>
      <c r="G39" s="11"/>
      <c r="H39" s="11">
        <v>0</v>
      </c>
      <c r="I39" s="17"/>
      <c r="J39" s="11">
        <v>0</v>
      </c>
      <c r="K39" s="17"/>
      <c r="L39" s="5"/>
    </row>
    <row r="40" spans="1:12" x14ac:dyDescent="0.2">
      <c r="A40" s="5"/>
      <c r="B40" s="7"/>
      <c r="C40" s="7" t="s">
        <v>41</v>
      </c>
      <c r="D40" s="7"/>
      <c r="E40" s="4"/>
      <c r="F40" s="11">
        <v>0</v>
      </c>
      <c r="G40" s="11"/>
      <c r="H40" s="11">
        <v>-0.01</v>
      </c>
      <c r="I40" s="17"/>
      <c r="J40" s="11">
        <v>-0.01</v>
      </c>
      <c r="K40" s="17"/>
      <c r="L40" s="5"/>
    </row>
    <row r="41" spans="1:12" x14ac:dyDescent="0.2">
      <c r="A41" s="5"/>
      <c r="B41" s="8"/>
      <c r="C41" s="7" t="s">
        <v>36</v>
      </c>
      <c r="D41" s="7"/>
      <c r="E41" s="4"/>
      <c r="F41" s="12">
        <v>0</v>
      </c>
      <c r="G41" s="11"/>
      <c r="H41" s="12">
        <v>0</v>
      </c>
      <c r="I41" s="11"/>
      <c r="J41" s="12">
        <v>0</v>
      </c>
      <c r="K41" s="7"/>
      <c r="L41" s="5"/>
    </row>
    <row r="42" spans="1:12" x14ac:dyDescent="0.2">
      <c r="A42" s="5"/>
      <c r="B42" s="7"/>
      <c r="C42" s="7"/>
      <c r="D42" s="7"/>
      <c r="E42" s="4"/>
      <c r="F42" s="11"/>
      <c r="G42" s="11"/>
      <c r="H42" s="11"/>
      <c r="I42" s="11"/>
      <c r="J42" s="11"/>
      <c r="K42" s="7"/>
      <c r="L42" s="5"/>
    </row>
    <row r="43" spans="1:12" x14ac:dyDescent="0.2">
      <c r="A43" s="5"/>
      <c r="B43" s="7"/>
      <c r="C43" s="7"/>
      <c r="D43" s="7" t="s">
        <v>37</v>
      </c>
      <c r="E43" s="4"/>
      <c r="F43" s="12">
        <v>0</v>
      </c>
      <c r="G43" s="11"/>
      <c r="H43" s="12">
        <v>1077.2</v>
      </c>
      <c r="I43" s="11"/>
      <c r="J43" s="12">
        <v>1077.2</v>
      </c>
      <c r="K43" s="7"/>
      <c r="L43" s="5"/>
    </row>
    <row r="44" spans="1:12" x14ac:dyDescent="0.2">
      <c r="A44" s="5"/>
      <c r="B44" s="7"/>
      <c r="C44" s="7"/>
      <c r="D44" s="7"/>
      <c r="E44" s="4"/>
      <c r="F44" s="11"/>
      <c r="G44" s="11"/>
      <c r="H44" s="11"/>
      <c r="I44" s="11"/>
      <c r="J44" s="11"/>
      <c r="K44" s="7"/>
      <c r="L44" s="5"/>
    </row>
    <row r="45" spans="1:12" x14ac:dyDescent="0.2">
      <c r="A45" s="5"/>
      <c r="B45" s="7"/>
      <c r="C45" s="7"/>
      <c r="D45" s="7"/>
      <c r="E45" s="4"/>
      <c r="F45" s="11"/>
      <c r="G45" s="11"/>
      <c r="H45" s="11"/>
      <c r="I45" s="11"/>
      <c r="J45" s="11"/>
      <c r="K45" s="7"/>
      <c r="L45" s="5"/>
    </row>
    <row r="46" spans="1:12" x14ac:dyDescent="0.2">
      <c r="A46" s="5"/>
      <c r="B46" s="8" t="s">
        <v>38</v>
      </c>
      <c r="C46" s="7"/>
      <c r="D46" s="7"/>
      <c r="E46" s="4"/>
      <c r="F46" s="11"/>
      <c r="G46" s="11"/>
      <c r="H46" s="11"/>
      <c r="I46" s="11"/>
      <c r="J46" s="11"/>
      <c r="K46" s="7"/>
      <c r="L46" s="5"/>
    </row>
    <row r="47" spans="1:12" x14ac:dyDescent="0.2">
      <c r="A47" s="5"/>
      <c r="B47" s="7"/>
      <c r="C47" s="7" t="s">
        <v>39</v>
      </c>
      <c r="D47" s="7"/>
      <c r="E47" s="4"/>
      <c r="F47" s="11"/>
      <c r="G47" s="11"/>
      <c r="H47" s="11"/>
      <c r="I47" s="11"/>
      <c r="J47" s="11"/>
      <c r="K47" s="7"/>
      <c r="L47" s="5"/>
    </row>
    <row r="48" spans="1:12" x14ac:dyDescent="0.2">
      <c r="A48" s="5"/>
      <c r="B48" s="7"/>
      <c r="C48" s="7" t="s">
        <v>40</v>
      </c>
      <c r="D48" s="7"/>
      <c r="E48" s="4"/>
      <c r="F48" s="11">
        <v>0</v>
      </c>
      <c r="G48" s="11"/>
      <c r="H48" s="11">
        <v>0</v>
      </c>
      <c r="I48" s="11"/>
      <c r="J48" s="11">
        <v>0</v>
      </c>
      <c r="K48" s="7"/>
      <c r="L48" s="5"/>
    </row>
    <row r="49" spans="1:12" x14ac:dyDescent="0.2">
      <c r="A49" s="5"/>
      <c r="B49" s="7"/>
      <c r="C49" s="7" t="s">
        <v>90</v>
      </c>
      <c r="D49" s="7"/>
      <c r="E49" s="4"/>
      <c r="F49" s="11">
        <v>0</v>
      </c>
      <c r="G49" s="11"/>
      <c r="H49" s="11">
        <v>19.82</v>
      </c>
      <c r="I49" s="11"/>
      <c r="J49" s="11">
        <v>19.82</v>
      </c>
      <c r="K49" s="7"/>
      <c r="L49" s="5"/>
    </row>
    <row r="50" spans="1:12" x14ac:dyDescent="0.2">
      <c r="A50" s="5"/>
      <c r="B50" s="7"/>
      <c r="C50" s="7" t="s">
        <v>4112</v>
      </c>
      <c r="D50" s="7"/>
      <c r="E50" s="4"/>
      <c r="F50" s="11">
        <v>0</v>
      </c>
      <c r="G50" s="11"/>
      <c r="H50" s="11">
        <v>0</v>
      </c>
      <c r="I50" s="11"/>
      <c r="J50" s="11">
        <v>0</v>
      </c>
      <c r="K50" s="7"/>
      <c r="L50" s="5"/>
    </row>
    <row r="51" spans="1:12" x14ac:dyDescent="0.2">
      <c r="A51" s="5"/>
      <c r="B51" s="7"/>
      <c r="C51" s="7" t="s">
        <v>4111</v>
      </c>
      <c r="D51" s="7"/>
      <c r="E51" s="4"/>
      <c r="F51" s="12">
        <v>0</v>
      </c>
      <c r="G51" s="11"/>
      <c r="H51" s="12">
        <v>0</v>
      </c>
      <c r="I51" s="17"/>
      <c r="J51" s="11">
        <v>0</v>
      </c>
      <c r="K51" s="17"/>
      <c r="L51" s="5"/>
    </row>
    <row r="52" spans="1:12" x14ac:dyDescent="0.2">
      <c r="A52" s="5"/>
      <c r="B52" s="8"/>
      <c r="C52" s="7"/>
      <c r="D52" s="7" t="s">
        <v>42</v>
      </c>
      <c r="E52" s="4"/>
      <c r="F52" s="13">
        <v>0</v>
      </c>
      <c r="G52" s="11"/>
      <c r="H52" s="13">
        <v>19.82</v>
      </c>
      <c r="I52" s="11"/>
      <c r="J52" s="13">
        <v>19.82</v>
      </c>
      <c r="K52" s="7"/>
      <c r="L52" s="5"/>
    </row>
    <row r="53" spans="1:12" x14ac:dyDescent="0.2">
      <c r="A53" s="5"/>
      <c r="B53" s="7"/>
      <c r="C53" s="7"/>
      <c r="D53" s="7"/>
      <c r="E53" s="4"/>
      <c r="F53" s="11"/>
      <c r="G53" s="11"/>
      <c r="H53" s="11"/>
      <c r="I53" s="11"/>
      <c r="J53" s="11"/>
      <c r="K53" s="7"/>
      <c r="L53" s="5"/>
    </row>
    <row r="54" spans="1:12" x14ac:dyDescent="0.2">
      <c r="A54" s="5"/>
      <c r="B54" s="7"/>
      <c r="C54" s="7"/>
      <c r="D54" s="7"/>
      <c r="E54" s="4"/>
      <c r="F54" s="11"/>
      <c r="G54" s="11"/>
      <c r="H54" s="11"/>
      <c r="I54" s="11"/>
      <c r="J54" s="11"/>
      <c r="K54" s="7"/>
      <c r="L54" s="5"/>
    </row>
    <row r="55" spans="1:12" x14ac:dyDescent="0.2">
      <c r="A55" s="5"/>
      <c r="B55" s="7"/>
      <c r="C55" s="7" t="s">
        <v>43</v>
      </c>
      <c r="D55" s="7"/>
      <c r="E55" s="4"/>
      <c r="F55" s="11"/>
      <c r="G55" s="11"/>
      <c r="H55" s="11"/>
      <c r="I55" s="11"/>
      <c r="J55" s="11"/>
      <c r="K55" s="7"/>
      <c r="L55" s="5"/>
    </row>
    <row r="56" spans="1:12" x14ac:dyDescent="0.2">
      <c r="A56" s="5"/>
      <c r="B56" s="7"/>
      <c r="C56" s="7" t="s">
        <v>91</v>
      </c>
      <c r="D56" s="7"/>
      <c r="E56" s="4"/>
      <c r="F56" s="11">
        <v>0</v>
      </c>
      <c r="G56" s="11"/>
      <c r="H56" s="11">
        <v>0</v>
      </c>
      <c r="I56" s="11"/>
      <c r="J56" s="11">
        <v>0</v>
      </c>
      <c r="K56" s="7"/>
      <c r="L56" s="5"/>
    </row>
    <row r="57" spans="1:12" x14ac:dyDescent="0.2">
      <c r="A57" s="5"/>
      <c r="B57" s="7"/>
      <c r="C57" s="7" t="s">
        <v>92</v>
      </c>
      <c r="D57" s="7"/>
      <c r="E57" s="4"/>
      <c r="F57" s="11">
        <v>0</v>
      </c>
      <c r="G57" s="11"/>
      <c r="H57" s="11">
        <v>0</v>
      </c>
      <c r="I57" s="11"/>
      <c r="J57" s="11">
        <v>0</v>
      </c>
      <c r="K57" s="7"/>
      <c r="L57" s="5"/>
    </row>
    <row r="58" spans="1:12" x14ac:dyDescent="0.2">
      <c r="A58" s="5"/>
      <c r="B58" s="8"/>
      <c r="C58" s="7" t="s">
        <v>41</v>
      </c>
      <c r="D58" s="7"/>
      <c r="E58" s="4"/>
      <c r="F58" s="12">
        <v>0</v>
      </c>
      <c r="G58" s="11"/>
      <c r="H58" s="12">
        <v>0</v>
      </c>
      <c r="I58" s="17"/>
      <c r="J58" s="11">
        <v>0</v>
      </c>
      <c r="K58" s="17"/>
      <c r="L58" s="5"/>
    </row>
    <row r="59" spans="1:12" x14ac:dyDescent="0.2">
      <c r="A59" s="5"/>
      <c r="B59" s="7"/>
      <c r="C59" s="7"/>
      <c r="D59" s="7" t="s">
        <v>44</v>
      </c>
      <c r="E59" s="4"/>
      <c r="F59" s="13">
        <v>0</v>
      </c>
      <c r="G59" s="11"/>
      <c r="H59" s="13">
        <v>0</v>
      </c>
      <c r="I59" s="11"/>
      <c r="J59" s="13">
        <v>0</v>
      </c>
      <c r="K59" s="7"/>
      <c r="L59" s="5"/>
    </row>
    <row r="60" spans="1:12" x14ac:dyDescent="0.2">
      <c r="A60" s="5"/>
      <c r="B60" s="7"/>
      <c r="C60" s="7"/>
      <c r="D60" s="7"/>
      <c r="E60" s="4"/>
      <c r="F60" s="11"/>
      <c r="G60" s="11"/>
      <c r="H60" s="11"/>
      <c r="I60" s="11"/>
      <c r="J60" s="11"/>
      <c r="K60" s="7"/>
      <c r="L60" s="5"/>
    </row>
    <row r="61" spans="1:12" x14ac:dyDescent="0.2">
      <c r="A61" s="5"/>
      <c r="B61" s="7"/>
      <c r="C61" s="7"/>
      <c r="D61" s="7"/>
      <c r="E61" s="4"/>
      <c r="F61" s="11"/>
      <c r="G61" s="11"/>
      <c r="H61" s="11"/>
      <c r="I61" s="11"/>
      <c r="J61" s="11"/>
      <c r="K61" s="7"/>
      <c r="L61" s="5"/>
    </row>
    <row r="62" spans="1:12" x14ac:dyDescent="0.2">
      <c r="A62" s="5"/>
      <c r="B62" s="8" t="s">
        <v>85</v>
      </c>
      <c r="C62" s="7"/>
      <c r="D62" s="7"/>
      <c r="E62" s="4"/>
      <c r="F62" s="11"/>
      <c r="G62" s="11"/>
      <c r="H62" s="11"/>
      <c r="I62" s="11"/>
      <c r="J62" s="11"/>
      <c r="K62" s="7"/>
      <c r="L62" s="5"/>
    </row>
    <row r="63" spans="1:12" x14ac:dyDescent="0.2">
      <c r="A63" s="5"/>
      <c r="B63" s="7"/>
      <c r="C63" s="7" t="s">
        <v>35</v>
      </c>
      <c r="D63" s="7"/>
      <c r="E63" s="4"/>
      <c r="F63" s="11"/>
      <c r="G63" s="11"/>
      <c r="H63" s="11">
        <v>0</v>
      </c>
      <c r="I63" s="11"/>
      <c r="J63" s="11"/>
      <c r="K63" s="7"/>
      <c r="L63" s="5"/>
    </row>
    <row r="64" spans="1:12" x14ac:dyDescent="0.2">
      <c r="A64" s="5"/>
      <c r="B64" s="7"/>
      <c r="C64" s="7" t="s">
        <v>4113</v>
      </c>
      <c r="D64" s="7"/>
      <c r="E64" s="4"/>
      <c r="F64" s="11"/>
      <c r="G64" s="11"/>
      <c r="H64" s="11">
        <v>0</v>
      </c>
      <c r="I64" s="11"/>
      <c r="J64" s="11"/>
      <c r="K64" s="7"/>
      <c r="L64" s="5"/>
    </row>
    <row r="65" spans="1:12" x14ac:dyDescent="0.2">
      <c r="A65" s="5"/>
      <c r="B65" s="7"/>
      <c r="C65" s="7" t="s">
        <v>31</v>
      </c>
      <c r="D65" s="7"/>
      <c r="E65" s="4"/>
      <c r="F65" s="11"/>
      <c r="G65" s="11"/>
      <c r="H65" s="11">
        <v>0</v>
      </c>
      <c r="I65" s="11"/>
      <c r="J65" s="11"/>
      <c r="K65" s="7"/>
      <c r="L65" s="5"/>
    </row>
    <row r="66" spans="1:12" x14ac:dyDescent="0.2">
      <c r="A66" s="5"/>
      <c r="B66" s="7"/>
      <c r="C66" s="7" t="s">
        <v>20</v>
      </c>
      <c r="D66" s="7"/>
      <c r="E66" s="4"/>
      <c r="F66" s="11"/>
      <c r="G66" s="11"/>
      <c r="H66" s="11">
        <v>0</v>
      </c>
      <c r="I66" s="11"/>
      <c r="J66" s="11"/>
      <c r="K66" s="7"/>
      <c r="L66" s="5"/>
    </row>
    <row r="67" spans="1:12" x14ac:dyDescent="0.2">
      <c r="A67" s="5"/>
      <c r="B67" s="7"/>
      <c r="C67" s="7" t="s">
        <v>32</v>
      </c>
      <c r="D67" s="7"/>
      <c r="E67" s="4"/>
      <c r="F67" s="11"/>
      <c r="G67" s="11"/>
      <c r="H67" s="11">
        <v>0</v>
      </c>
      <c r="I67" s="11"/>
      <c r="J67" s="11"/>
      <c r="K67" s="7"/>
      <c r="L67" s="5"/>
    </row>
    <row r="68" spans="1:12" x14ac:dyDescent="0.2">
      <c r="A68" s="5"/>
      <c r="B68" s="7"/>
      <c r="C68" s="7" t="s">
        <v>86</v>
      </c>
      <c r="D68" s="7"/>
      <c r="E68" s="4"/>
      <c r="F68" s="11"/>
      <c r="G68" s="11"/>
      <c r="H68" s="11">
        <v>0</v>
      </c>
      <c r="I68" s="11"/>
      <c r="J68" s="11"/>
      <c r="K68" s="7"/>
      <c r="L68" s="5"/>
    </row>
    <row r="69" spans="1:12" x14ac:dyDescent="0.2">
      <c r="A69" s="5"/>
      <c r="B69" s="7"/>
      <c r="C69" s="7"/>
      <c r="D69" s="7" t="s">
        <v>87</v>
      </c>
      <c r="E69" s="4"/>
      <c r="F69" s="11"/>
      <c r="G69" s="11"/>
      <c r="H69" s="13">
        <v>0</v>
      </c>
      <c r="I69" s="11"/>
      <c r="J69" s="11"/>
      <c r="K69" s="7"/>
      <c r="L69" s="5"/>
    </row>
    <row r="70" spans="1:12" x14ac:dyDescent="0.2">
      <c r="A70" s="5"/>
      <c r="B70" s="7"/>
      <c r="C70" s="7"/>
      <c r="D70" s="7"/>
      <c r="E70" s="4"/>
      <c r="F70" s="11"/>
      <c r="G70" s="11"/>
      <c r="H70" s="11"/>
      <c r="I70" s="11"/>
      <c r="J70" s="11"/>
      <c r="K70" s="7"/>
      <c r="L70" s="5"/>
    </row>
    <row r="71" spans="1:12" x14ac:dyDescent="0.2">
      <c r="A71" s="5"/>
      <c r="B71" s="7"/>
      <c r="C71" s="7"/>
      <c r="D71" s="7"/>
      <c r="E71" s="4"/>
      <c r="F71" s="11"/>
      <c r="G71" s="11"/>
      <c r="H71" s="11"/>
      <c r="I71" s="11"/>
      <c r="J71" s="11"/>
      <c r="K71" s="7"/>
      <c r="L71" s="5"/>
    </row>
    <row r="72" spans="1:12" x14ac:dyDescent="0.2">
      <c r="A72" s="5"/>
      <c r="B72" s="8" t="s">
        <v>45</v>
      </c>
      <c r="C72" s="7"/>
      <c r="D72" s="7"/>
      <c r="E72" s="4"/>
      <c r="F72" s="11"/>
      <c r="G72" s="11"/>
      <c r="H72" s="11"/>
      <c r="I72" s="11"/>
      <c r="J72" s="11"/>
      <c r="K72" s="7"/>
      <c r="L72" s="5"/>
    </row>
    <row r="73" spans="1:12" x14ac:dyDescent="0.2">
      <c r="A73" s="5"/>
      <c r="B73" s="7"/>
      <c r="C73" s="7" t="s">
        <v>40</v>
      </c>
      <c r="D73" s="7"/>
      <c r="E73" s="4"/>
      <c r="F73" s="11">
        <v>0</v>
      </c>
      <c r="G73" s="11"/>
      <c r="H73" s="11">
        <v>0</v>
      </c>
      <c r="I73" s="11"/>
      <c r="J73" s="11">
        <v>0</v>
      </c>
      <c r="K73" s="7"/>
      <c r="L73" s="5"/>
    </row>
    <row r="74" spans="1:12" x14ac:dyDescent="0.2">
      <c r="A74" s="5"/>
      <c r="B74" s="7"/>
      <c r="C74" s="7" t="s">
        <v>46</v>
      </c>
      <c r="D74" s="7"/>
      <c r="E74" s="4"/>
      <c r="F74" s="12">
        <v>0</v>
      </c>
      <c r="G74" s="11"/>
      <c r="H74" s="12">
        <v>0</v>
      </c>
      <c r="I74" s="17"/>
      <c r="J74" s="11">
        <v>0</v>
      </c>
      <c r="K74" s="17"/>
      <c r="L74" s="5"/>
    </row>
    <row r="75" spans="1:12" x14ac:dyDescent="0.2">
      <c r="A75" s="5"/>
      <c r="B75" s="7"/>
      <c r="C75" s="7"/>
      <c r="D75" s="7" t="s">
        <v>47</v>
      </c>
      <c r="E75" s="4"/>
      <c r="F75" s="13">
        <v>0</v>
      </c>
      <c r="G75" s="11"/>
      <c r="H75" s="13">
        <v>0</v>
      </c>
      <c r="I75" s="11"/>
      <c r="J75" s="13">
        <v>0</v>
      </c>
      <c r="K75" s="7"/>
      <c r="L75" s="5"/>
    </row>
    <row r="76" spans="1:12" x14ac:dyDescent="0.2">
      <c r="A76" s="5"/>
      <c r="B76" s="7"/>
      <c r="C76" s="7"/>
      <c r="D76" s="7"/>
      <c r="E76" s="4"/>
      <c r="F76" s="11"/>
      <c r="G76" s="11"/>
      <c r="H76" s="11"/>
      <c r="I76" s="11"/>
      <c r="J76" s="11"/>
      <c r="K76" s="7"/>
      <c r="L76" s="5"/>
    </row>
    <row r="77" spans="1:12" x14ac:dyDescent="0.2">
      <c r="A77" s="5"/>
      <c r="B77" s="8" t="s">
        <v>48</v>
      </c>
      <c r="C77" s="7"/>
      <c r="D77" s="7"/>
      <c r="E77" s="4"/>
      <c r="F77" s="11"/>
      <c r="G77" s="11"/>
      <c r="H77" s="11"/>
      <c r="I77" s="11"/>
      <c r="J77" s="11"/>
      <c r="K77" s="7"/>
      <c r="L77" s="5"/>
    </row>
    <row r="78" spans="1:12" x14ac:dyDescent="0.2">
      <c r="A78" s="5"/>
      <c r="B78" s="7"/>
      <c r="C78" s="7" t="s">
        <v>49</v>
      </c>
      <c r="D78" s="7"/>
      <c r="E78" s="4"/>
      <c r="F78" s="11">
        <v>0</v>
      </c>
      <c r="G78" s="11"/>
      <c r="H78" s="150">
        <v>-9914.32</v>
      </c>
      <c r="I78" s="11"/>
      <c r="J78" s="11">
        <v>-9914.32</v>
      </c>
      <c r="K78" s="7"/>
      <c r="L78" s="5"/>
    </row>
    <row r="79" spans="1:12" x14ac:dyDescent="0.2">
      <c r="A79" s="5"/>
      <c r="B79" s="7"/>
      <c r="C79" s="7" t="s">
        <v>50</v>
      </c>
      <c r="D79" s="7"/>
      <c r="E79" s="4"/>
      <c r="F79" s="11">
        <v>0</v>
      </c>
      <c r="G79" s="11"/>
      <c r="H79" s="11">
        <v>0</v>
      </c>
      <c r="I79" s="11"/>
      <c r="J79" s="11">
        <v>0</v>
      </c>
      <c r="K79" s="7"/>
      <c r="L79" s="5"/>
    </row>
    <row r="80" spans="1:12" x14ac:dyDescent="0.2">
      <c r="A80" s="5"/>
      <c r="B80" s="7"/>
      <c r="C80" s="7" t="s">
        <v>74</v>
      </c>
      <c r="D80" s="7"/>
      <c r="E80" s="4"/>
      <c r="F80" s="11">
        <v>0</v>
      </c>
      <c r="G80" s="11"/>
      <c r="H80" s="11">
        <v>0</v>
      </c>
      <c r="I80" s="11"/>
      <c r="J80" s="11">
        <v>0</v>
      </c>
      <c r="K80" s="7"/>
      <c r="L80" s="5"/>
    </row>
    <row r="81" spans="1:12" x14ac:dyDescent="0.2">
      <c r="A81" s="5"/>
      <c r="B81" s="7"/>
      <c r="C81" s="7" t="s">
        <v>51</v>
      </c>
      <c r="D81" s="7"/>
      <c r="E81" s="4"/>
      <c r="F81" s="11">
        <v>0</v>
      </c>
      <c r="G81" s="11"/>
      <c r="H81" s="11">
        <v>0</v>
      </c>
      <c r="I81" s="11"/>
      <c r="J81" s="11">
        <v>0</v>
      </c>
      <c r="K81" s="7"/>
      <c r="L81" s="5"/>
    </row>
    <row r="82" spans="1:12" x14ac:dyDescent="0.2">
      <c r="A82" s="5"/>
      <c r="B82" s="7"/>
      <c r="C82" s="7"/>
      <c r="D82" s="7"/>
      <c r="E82" s="4"/>
      <c r="F82" s="11"/>
      <c r="G82" s="11"/>
      <c r="H82" s="11"/>
      <c r="I82" s="11"/>
      <c r="J82" s="11"/>
      <c r="K82" s="7"/>
      <c r="L82" s="5"/>
    </row>
    <row r="83" spans="1:12" x14ac:dyDescent="0.2">
      <c r="A83" s="5"/>
      <c r="B83" s="8" t="s">
        <v>52</v>
      </c>
      <c r="C83" s="7"/>
      <c r="D83" s="7"/>
      <c r="E83" s="4"/>
      <c r="F83" s="14">
        <v>0</v>
      </c>
      <c r="G83" s="15"/>
      <c r="H83" s="14">
        <v>96885.030000000028</v>
      </c>
      <c r="I83" s="15"/>
      <c r="J83" s="14">
        <v>96885.030000000028</v>
      </c>
      <c r="K83" s="7"/>
      <c r="L83" s="5"/>
    </row>
    <row r="84" spans="1:12" x14ac:dyDescent="0.2">
      <c r="A84" s="5"/>
      <c r="B84" s="7"/>
      <c r="C84" s="7"/>
      <c r="D84" s="7"/>
      <c r="E84" s="4"/>
      <c r="F84" s="11"/>
      <c r="G84" s="11"/>
      <c r="H84" s="11"/>
      <c r="I84" s="11"/>
      <c r="J84" s="11"/>
      <c r="K84" s="7"/>
      <c r="L84" s="5"/>
    </row>
    <row r="85" spans="1:12" x14ac:dyDescent="0.2">
      <c r="A85" s="5"/>
      <c r="B85" s="7"/>
      <c r="C85" s="7"/>
      <c r="D85" s="7"/>
      <c r="E85" s="4"/>
      <c r="F85" s="11"/>
      <c r="G85" s="11"/>
      <c r="H85" s="11"/>
      <c r="I85" s="11"/>
      <c r="J85" s="11"/>
      <c r="K85" s="7"/>
      <c r="L85" s="5"/>
    </row>
    <row r="86" spans="1:12" x14ac:dyDescent="0.2">
      <c r="A86" s="5"/>
      <c r="B86" s="7"/>
      <c r="C86" s="7" t="s">
        <v>75</v>
      </c>
      <c r="D86" s="7"/>
      <c r="E86" s="6"/>
      <c r="F86" s="11">
        <v>0</v>
      </c>
      <c r="G86" s="11"/>
      <c r="H86" s="11">
        <v>96885.030000000028</v>
      </c>
      <c r="I86" s="11"/>
      <c r="J86" s="11">
        <v>96885.030000000028</v>
      </c>
      <c r="K86" s="7"/>
      <c r="L86" s="5"/>
    </row>
    <row r="87" spans="1:12" x14ac:dyDescent="0.2">
      <c r="A87" s="5"/>
      <c r="B87" s="7"/>
      <c r="C87" s="7" t="s">
        <v>76</v>
      </c>
      <c r="D87" s="7"/>
      <c r="E87" s="4"/>
      <c r="F87" s="11"/>
      <c r="G87" s="11"/>
      <c r="H87" s="11">
        <v>0</v>
      </c>
      <c r="I87" s="11"/>
      <c r="J87" s="11">
        <v>0</v>
      </c>
      <c r="K87" s="7"/>
      <c r="L87" s="5"/>
    </row>
    <row r="88" spans="1:12" x14ac:dyDescent="0.2">
      <c r="A88" s="5"/>
      <c r="B88" s="7"/>
      <c r="C88" s="7" t="s">
        <v>77</v>
      </c>
      <c r="D88" s="7"/>
      <c r="E88" s="4"/>
      <c r="F88" s="11"/>
      <c r="G88" s="11"/>
      <c r="H88" s="11">
        <v>-88734.099999999977</v>
      </c>
      <c r="I88" s="11"/>
      <c r="J88" s="11">
        <v>-88734.099999999977</v>
      </c>
      <c r="K88" s="7"/>
      <c r="L88" s="5"/>
    </row>
    <row r="89" spans="1:12" x14ac:dyDescent="0.2">
      <c r="A89" s="5"/>
      <c r="B89" s="7"/>
      <c r="C89" s="7" t="s">
        <v>78</v>
      </c>
      <c r="D89" s="7"/>
      <c r="E89" s="4"/>
      <c r="F89" s="11"/>
      <c r="G89" s="11"/>
      <c r="H89" s="11">
        <v>88734.099999999977</v>
      </c>
      <c r="I89" s="11"/>
      <c r="J89" s="11">
        <v>88734.099999999977</v>
      </c>
      <c r="K89" s="7"/>
      <c r="L89" s="5"/>
    </row>
    <row r="90" spans="1:12" x14ac:dyDescent="0.2">
      <c r="A90" s="5"/>
      <c r="B90" s="7"/>
      <c r="C90" s="7" t="s">
        <v>79</v>
      </c>
      <c r="D90" s="7"/>
      <c r="E90" s="4"/>
      <c r="F90" s="11"/>
      <c r="G90" s="11"/>
      <c r="H90" s="11">
        <v>0</v>
      </c>
      <c r="I90" s="11"/>
      <c r="J90" s="11">
        <v>0</v>
      </c>
      <c r="K90" s="7"/>
      <c r="L90" s="5"/>
    </row>
    <row r="91" spans="1:12" x14ac:dyDescent="0.2">
      <c r="A91" s="5"/>
      <c r="B91" s="7"/>
      <c r="C91" s="7"/>
      <c r="D91" s="7"/>
      <c r="E91" s="4"/>
      <c r="F91" s="11"/>
      <c r="G91" s="11"/>
      <c r="H91" s="11"/>
      <c r="I91" s="11"/>
      <c r="J91" s="11"/>
      <c r="K91" s="7"/>
      <c r="L91" s="5"/>
    </row>
    <row r="92" spans="1:12" x14ac:dyDescent="0.2">
      <c r="A92" s="5"/>
      <c r="B92" s="8" t="s">
        <v>80</v>
      </c>
      <c r="C92" s="7"/>
      <c r="D92" s="7"/>
      <c r="E92" s="4"/>
      <c r="F92" s="16">
        <v>0</v>
      </c>
      <c r="G92" s="15"/>
      <c r="H92" s="16">
        <v>96885.030000000028</v>
      </c>
      <c r="I92" s="15"/>
      <c r="J92" s="16">
        <v>96885.030000000028</v>
      </c>
      <c r="K92" s="7"/>
      <c r="L92" s="5"/>
    </row>
    <row r="93" spans="1:12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5"/>
    </row>
    <row r="94" spans="1:12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100" spans="7:8" x14ac:dyDescent="0.2">
      <c r="G100" s="170" t="s">
        <v>4136</v>
      </c>
      <c r="H100" s="171">
        <f>SUM(H30,H78)</f>
        <v>95788.010000000009</v>
      </c>
    </row>
    <row r="101" spans="7:8" ht="17" x14ac:dyDescent="0.3">
      <c r="G101" s="170" t="s">
        <v>4137</v>
      </c>
      <c r="H101" s="172">
        <f>SUM(H43,H52,H59)</f>
        <v>1097.02</v>
      </c>
    </row>
    <row r="102" spans="7:8" x14ac:dyDescent="0.2">
      <c r="G102" s="170"/>
      <c r="H102" s="171">
        <f>SUM(H100:H101)</f>
        <v>96885.030000000013</v>
      </c>
    </row>
    <row r="103" spans="7:8" x14ac:dyDescent="0.2">
      <c r="H103" s="173">
        <f>+H102-H92</f>
        <v>0</v>
      </c>
    </row>
  </sheetData>
  <conditionalFormatting sqref="I23">
    <cfRule type="expression" dxfId="14" priority="24">
      <formula>$K$8="No"</formula>
    </cfRule>
  </conditionalFormatting>
  <conditionalFormatting sqref="I24:I26">
    <cfRule type="expression" dxfId="13" priority="18">
      <formula>$K$9="No"</formula>
    </cfRule>
  </conditionalFormatting>
  <conditionalFormatting sqref="I36:I38">
    <cfRule type="expression" dxfId="12" priority="15">
      <formula>$K$8="No"</formula>
    </cfRule>
  </conditionalFormatting>
  <conditionalFormatting sqref="I39:I40">
    <cfRule type="expression" dxfId="11" priority="12">
      <formula>$K$9="No"</formula>
    </cfRule>
  </conditionalFormatting>
  <conditionalFormatting sqref="I51">
    <cfRule type="expression" dxfId="10" priority="9">
      <formula>$K$9="No"</formula>
    </cfRule>
  </conditionalFormatting>
  <conditionalFormatting sqref="I58">
    <cfRule type="expression" dxfId="9" priority="5">
      <formula>$K$9="No"</formula>
    </cfRule>
  </conditionalFormatting>
  <conditionalFormatting sqref="I74">
    <cfRule type="expression" dxfId="8" priority="2">
      <formula>$K$9="No"</formula>
    </cfRule>
  </conditionalFormatting>
  <conditionalFormatting sqref="K23">
    <cfRule type="expression" dxfId="7" priority="23">
      <formula>$K$8="No"</formula>
    </cfRule>
  </conditionalFormatting>
  <conditionalFormatting sqref="K24:K26">
    <cfRule type="expression" dxfId="6" priority="17">
      <formula>$K$9="No"</formula>
    </cfRule>
  </conditionalFormatting>
  <conditionalFormatting sqref="K36:K38">
    <cfRule type="expression" dxfId="5" priority="14">
      <formula>$K$8="No"</formula>
    </cfRule>
  </conditionalFormatting>
  <conditionalFormatting sqref="K39:K40">
    <cfRule type="expression" dxfId="4" priority="11">
      <formula>$K$9="No"</formula>
    </cfRule>
  </conditionalFormatting>
  <conditionalFormatting sqref="K51">
    <cfRule type="expression" dxfId="3" priority="8">
      <formula>$K$9="No"</formula>
    </cfRule>
  </conditionalFormatting>
  <conditionalFormatting sqref="K58">
    <cfRule type="expression" dxfId="2" priority="4">
      <formula>$K$9="No"</formula>
    </cfRule>
  </conditionalFormatting>
  <conditionalFormatting sqref="K74">
    <cfRule type="expression" dxfId="1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2FB7-56FA-49B9-92D9-4909512BFD33}">
  <dimension ref="A1:X18"/>
  <sheetViews>
    <sheetView topLeftCell="F1" workbookViewId="0">
      <selection activeCell="F2" sqref="A2:XFD18"/>
    </sheetView>
  </sheetViews>
  <sheetFormatPr baseColWidth="10" defaultColWidth="8.83203125" defaultRowHeight="15" x14ac:dyDescent="0.2"/>
  <cols>
    <col min="1" max="2" width="8.5" bestFit="1" customWidth="1"/>
    <col min="3" max="3" width="18.5" bestFit="1" customWidth="1"/>
    <col min="4" max="4" width="45.1640625" bestFit="1" customWidth="1"/>
    <col min="5" max="5" width="12.83203125" bestFit="1" customWidth="1"/>
    <col min="6" max="6" width="5.5" bestFit="1" customWidth="1"/>
    <col min="7" max="7" width="15.5" bestFit="1" customWidth="1"/>
    <col min="8" max="9" width="10.1640625" bestFit="1" customWidth="1"/>
    <col min="10" max="10" width="22.5" bestFit="1" customWidth="1"/>
    <col min="11" max="11" width="12.1640625" bestFit="1" customWidth="1"/>
    <col min="12" max="12" width="9.1640625" bestFit="1" customWidth="1"/>
    <col min="13" max="13" width="29.5" bestFit="1" customWidth="1"/>
    <col min="14" max="14" width="21.83203125" bestFit="1" customWidth="1"/>
    <col min="15" max="15" width="7.1640625" bestFit="1" customWidth="1"/>
    <col min="16" max="16" width="11.1640625" bestFit="1" customWidth="1"/>
    <col min="17" max="17" width="7.5" bestFit="1" customWidth="1"/>
    <col min="18" max="18" width="9.83203125" bestFit="1" customWidth="1"/>
    <col min="19" max="19" width="10.5" bestFit="1" customWidth="1"/>
    <col min="20" max="20" width="3.83203125" bestFit="1" customWidth="1"/>
    <col min="21" max="21" width="4.1640625" bestFit="1" customWidth="1"/>
    <col min="22" max="22" width="2.83203125" bestFit="1" customWidth="1"/>
    <col min="23" max="23" width="3.1640625" bestFit="1" customWidth="1"/>
    <col min="24" max="24" width="4.5" bestFit="1" customWidth="1"/>
  </cols>
  <sheetData>
    <row r="1" spans="1:24" ht="19" x14ac:dyDescent="0.25">
      <c r="A1" s="104" t="s">
        <v>3909</v>
      </c>
      <c r="B1" s="104"/>
    </row>
    <row r="2" spans="1:24" ht="48" x14ac:dyDescent="0.2">
      <c r="A2" s="105" t="s">
        <v>3910</v>
      </c>
      <c r="B2" s="105" t="s">
        <v>3911</v>
      </c>
      <c r="C2" s="106" t="s">
        <v>2</v>
      </c>
      <c r="D2" s="107" t="s">
        <v>3912</v>
      </c>
      <c r="E2" s="108" t="s">
        <v>4</v>
      </c>
      <c r="F2" s="106" t="s">
        <v>1</v>
      </c>
      <c r="G2" s="106" t="s">
        <v>3913</v>
      </c>
      <c r="H2" s="105" t="s">
        <v>3914</v>
      </c>
      <c r="I2" s="105" t="s">
        <v>3915</v>
      </c>
      <c r="J2" s="107" t="s">
        <v>3916</v>
      </c>
      <c r="K2" s="105" t="s">
        <v>3917</v>
      </c>
      <c r="L2" s="109" t="s">
        <v>3918</v>
      </c>
      <c r="M2" s="110" t="s">
        <v>3919</v>
      </c>
      <c r="N2" s="110" t="s">
        <v>3920</v>
      </c>
      <c r="O2" s="110" t="s">
        <v>3921</v>
      </c>
      <c r="P2" s="110" t="s">
        <v>3118</v>
      </c>
      <c r="Q2" s="110" t="s">
        <v>3922</v>
      </c>
      <c r="R2" s="110" t="s">
        <v>3119</v>
      </c>
      <c r="S2" s="110" t="s">
        <v>3923</v>
      </c>
      <c r="T2" s="110" t="s">
        <v>3924</v>
      </c>
      <c r="U2" s="110" t="s">
        <v>3925</v>
      </c>
      <c r="V2" s="110" t="s">
        <v>3926</v>
      </c>
      <c r="W2" s="110" t="s">
        <v>3927</v>
      </c>
      <c r="X2" s="110" t="s">
        <v>4</v>
      </c>
    </row>
    <row r="3" spans="1:24" x14ac:dyDescent="0.2">
      <c r="A3" s="111" t="s">
        <v>3928</v>
      </c>
      <c r="B3" s="111" t="s">
        <v>3929</v>
      </c>
      <c r="C3" s="74" t="s">
        <v>701</v>
      </c>
      <c r="D3" s="112" t="s">
        <v>708</v>
      </c>
      <c r="E3" s="113">
        <v>880882633219</v>
      </c>
      <c r="F3" s="74" t="s">
        <v>3930</v>
      </c>
      <c r="G3" s="74" t="s">
        <v>3931</v>
      </c>
      <c r="H3" s="114">
        <v>45444</v>
      </c>
      <c r="I3" s="114">
        <v>45473</v>
      </c>
      <c r="J3" s="112" t="s">
        <v>3932</v>
      </c>
      <c r="K3" s="111" t="s">
        <v>3933</v>
      </c>
      <c r="L3" s="115">
        <v>100</v>
      </c>
      <c r="M3" t="s">
        <v>2012</v>
      </c>
      <c r="N3" t="s">
        <v>2012</v>
      </c>
      <c r="O3">
        <v>663500</v>
      </c>
      <c r="P3" t="s">
        <v>372</v>
      </c>
      <c r="Q3" t="s">
        <v>2017</v>
      </c>
    </row>
    <row r="4" spans="1:24" x14ac:dyDescent="0.2">
      <c r="A4" s="111" t="s">
        <v>3928</v>
      </c>
      <c r="B4" s="111" t="s">
        <v>3929</v>
      </c>
      <c r="C4" s="74" t="s">
        <v>1518</v>
      </c>
      <c r="D4" s="112" t="s">
        <v>3934</v>
      </c>
      <c r="E4" s="113">
        <v>880882631215</v>
      </c>
      <c r="F4" s="74" t="s">
        <v>3930</v>
      </c>
      <c r="G4" s="74" t="s">
        <v>3931</v>
      </c>
      <c r="H4" s="114">
        <v>45444</v>
      </c>
      <c r="I4" s="114">
        <v>45473</v>
      </c>
      <c r="J4" s="112" t="s">
        <v>3932</v>
      </c>
      <c r="K4" s="111" t="s">
        <v>3933</v>
      </c>
      <c r="L4" s="115">
        <v>100</v>
      </c>
      <c r="M4" t="s">
        <v>2012</v>
      </c>
      <c r="N4" t="s">
        <v>2012</v>
      </c>
      <c r="O4">
        <v>663500</v>
      </c>
      <c r="P4" t="s">
        <v>372</v>
      </c>
      <c r="Q4" t="s">
        <v>2017</v>
      </c>
    </row>
    <row r="5" spans="1:24" x14ac:dyDescent="0.2">
      <c r="A5" s="111" t="s">
        <v>3928</v>
      </c>
      <c r="B5" s="111" t="s">
        <v>3929</v>
      </c>
      <c r="C5" s="74" t="s">
        <v>682</v>
      </c>
      <c r="D5" s="112" t="s">
        <v>3935</v>
      </c>
      <c r="E5" s="113">
        <v>880882632311</v>
      </c>
      <c r="F5" s="74" t="s">
        <v>3930</v>
      </c>
      <c r="G5" s="74" t="s">
        <v>3931</v>
      </c>
      <c r="H5" s="114">
        <v>45444</v>
      </c>
      <c r="I5" s="114">
        <v>45473</v>
      </c>
      <c r="J5" s="112" t="s">
        <v>3932</v>
      </c>
      <c r="K5" s="111" t="s">
        <v>3933</v>
      </c>
      <c r="L5" s="115">
        <v>100</v>
      </c>
      <c r="M5" t="s">
        <v>2012</v>
      </c>
      <c r="N5" t="s">
        <v>2012</v>
      </c>
      <c r="O5">
        <v>663500</v>
      </c>
      <c r="P5" t="s">
        <v>372</v>
      </c>
      <c r="Q5" t="s">
        <v>2017</v>
      </c>
    </row>
    <row r="6" spans="1:24" x14ac:dyDescent="0.2">
      <c r="A6" s="111" t="s">
        <v>3928</v>
      </c>
      <c r="B6" s="111" t="s">
        <v>3929</v>
      </c>
      <c r="C6" s="74" t="s">
        <v>843</v>
      </c>
      <c r="D6" s="112" t="s">
        <v>3936</v>
      </c>
      <c r="E6" s="113">
        <v>880882634513</v>
      </c>
      <c r="F6" s="74" t="s">
        <v>3930</v>
      </c>
      <c r="G6" s="74" t="s">
        <v>3931</v>
      </c>
      <c r="H6" s="114">
        <v>45444</v>
      </c>
      <c r="I6" s="114">
        <v>45473</v>
      </c>
      <c r="J6" s="112" t="s">
        <v>3932</v>
      </c>
      <c r="K6" s="111" t="s">
        <v>3933</v>
      </c>
      <c r="L6" s="115">
        <v>100</v>
      </c>
      <c r="M6" t="s">
        <v>2012</v>
      </c>
      <c r="N6" t="s">
        <v>2012</v>
      </c>
      <c r="O6">
        <v>663500</v>
      </c>
      <c r="P6" t="s">
        <v>372</v>
      </c>
      <c r="Q6" t="s">
        <v>2017</v>
      </c>
    </row>
    <row r="7" spans="1:24" x14ac:dyDescent="0.2">
      <c r="A7" s="111" t="s">
        <v>3928</v>
      </c>
      <c r="B7" s="111" t="s">
        <v>3929</v>
      </c>
      <c r="C7" s="74" t="s">
        <v>3937</v>
      </c>
      <c r="D7" s="112" t="s">
        <v>3938</v>
      </c>
      <c r="E7" s="113">
        <v>880882627614</v>
      </c>
      <c r="F7" s="74" t="s">
        <v>3930</v>
      </c>
      <c r="G7" s="74" t="s">
        <v>3931</v>
      </c>
      <c r="H7" s="114">
        <v>45444</v>
      </c>
      <c r="I7" s="114">
        <v>45473</v>
      </c>
      <c r="J7" s="112" t="s">
        <v>3932</v>
      </c>
      <c r="K7" s="111" t="s">
        <v>3933</v>
      </c>
      <c r="L7" s="115">
        <v>100</v>
      </c>
      <c r="M7" t="s">
        <v>2012</v>
      </c>
      <c r="N7" t="s">
        <v>2012</v>
      </c>
      <c r="O7">
        <v>663500</v>
      </c>
      <c r="P7" t="s">
        <v>372</v>
      </c>
      <c r="Q7" t="s">
        <v>2017</v>
      </c>
    </row>
    <row r="8" spans="1:24" x14ac:dyDescent="0.2">
      <c r="A8" s="111" t="s">
        <v>3928</v>
      </c>
      <c r="B8" s="111" t="s">
        <v>3929</v>
      </c>
      <c r="C8" s="74" t="s">
        <v>562</v>
      </c>
      <c r="D8" s="112" t="s">
        <v>583</v>
      </c>
      <c r="E8" s="113">
        <v>880882644819</v>
      </c>
      <c r="F8" s="74" t="s">
        <v>3930</v>
      </c>
      <c r="G8" s="74" t="s">
        <v>3931</v>
      </c>
      <c r="H8" s="114">
        <v>45536</v>
      </c>
      <c r="I8" s="114">
        <v>45565</v>
      </c>
      <c r="J8" s="112" t="s">
        <v>3939</v>
      </c>
      <c r="K8" s="111" t="s">
        <v>3940</v>
      </c>
      <c r="L8" s="115">
        <v>100</v>
      </c>
      <c r="M8" t="s">
        <v>2012</v>
      </c>
      <c r="N8" t="s">
        <v>2012</v>
      </c>
      <c r="O8">
        <v>663500</v>
      </c>
      <c r="P8" t="s">
        <v>372</v>
      </c>
      <c r="Q8" t="s">
        <v>2017</v>
      </c>
    </row>
    <row r="9" spans="1:24" x14ac:dyDescent="0.2">
      <c r="A9" s="111" t="s">
        <v>3928</v>
      </c>
      <c r="B9" s="111" t="s">
        <v>3929</v>
      </c>
      <c r="C9" s="74" t="s">
        <v>846</v>
      </c>
      <c r="D9" s="112" t="s">
        <v>3941</v>
      </c>
      <c r="E9" s="113">
        <v>880882643119</v>
      </c>
      <c r="F9" s="74" t="s">
        <v>3930</v>
      </c>
      <c r="G9" s="74" t="s">
        <v>3931</v>
      </c>
      <c r="H9" s="114">
        <v>45536</v>
      </c>
      <c r="I9" s="114">
        <v>45565</v>
      </c>
      <c r="J9" s="112" t="s">
        <v>3939</v>
      </c>
      <c r="K9" s="111" t="s">
        <v>3940</v>
      </c>
      <c r="L9" s="115">
        <v>100</v>
      </c>
      <c r="M9" t="s">
        <v>2012</v>
      </c>
      <c r="N9" t="s">
        <v>2012</v>
      </c>
      <c r="O9">
        <v>663500</v>
      </c>
      <c r="P9" t="s">
        <v>372</v>
      </c>
      <c r="Q9" t="s">
        <v>2017</v>
      </c>
    </row>
    <row r="10" spans="1:24" x14ac:dyDescent="0.2">
      <c r="A10" s="111" t="s">
        <v>3928</v>
      </c>
      <c r="B10" s="111" t="s">
        <v>3929</v>
      </c>
      <c r="C10" s="74" t="s">
        <v>1333</v>
      </c>
      <c r="D10" s="74" t="s">
        <v>1342</v>
      </c>
      <c r="E10" s="113">
        <v>880882620516</v>
      </c>
      <c r="F10" s="74" t="s">
        <v>3930</v>
      </c>
      <c r="G10" s="74" t="s">
        <v>3931</v>
      </c>
      <c r="H10" s="114">
        <v>45352</v>
      </c>
      <c r="I10" s="114">
        <v>45382</v>
      </c>
      <c r="J10" s="112" t="s">
        <v>3932</v>
      </c>
      <c r="K10" s="111" t="s">
        <v>3942</v>
      </c>
      <c r="L10" s="115">
        <v>100</v>
      </c>
      <c r="M10" t="s">
        <v>3943</v>
      </c>
      <c r="N10" t="s">
        <v>2012</v>
      </c>
      <c r="O10">
        <v>663500</v>
      </c>
      <c r="P10" t="s">
        <v>372</v>
      </c>
      <c r="Q10" t="s">
        <v>2017</v>
      </c>
    </row>
    <row r="11" spans="1:24" x14ac:dyDescent="0.2">
      <c r="A11" s="111" t="s">
        <v>3928</v>
      </c>
      <c r="B11" s="111" t="s">
        <v>3929</v>
      </c>
      <c r="C11" s="74" t="s">
        <v>2991</v>
      </c>
      <c r="D11" s="74" t="s">
        <v>851</v>
      </c>
      <c r="E11" s="113">
        <v>880882620219</v>
      </c>
      <c r="F11" s="74" t="s">
        <v>3930</v>
      </c>
      <c r="G11" s="74" t="s">
        <v>3931</v>
      </c>
      <c r="H11" s="114">
        <v>45352</v>
      </c>
      <c r="I11" s="114">
        <v>45382</v>
      </c>
      <c r="J11" s="112" t="s">
        <v>3932</v>
      </c>
      <c r="K11" s="111" t="s">
        <v>3942</v>
      </c>
      <c r="L11" s="115">
        <v>100</v>
      </c>
      <c r="M11" t="s">
        <v>3943</v>
      </c>
      <c r="N11" t="s">
        <v>2012</v>
      </c>
      <c r="O11">
        <v>663500</v>
      </c>
      <c r="P11" t="s">
        <v>372</v>
      </c>
      <c r="Q11" t="s">
        <v>2017</v>
      </c>
    </row>
    <row r="12" spans="1:24" x14ac:dyDescent="0.2">
      <c r="A12" s="111" t="s">
        <v>3928</v>
      </c>
      <c r="B12" s="111" t="s">
        <v>3929</v>
      </c>
      <c r="C12" s="74" t="s">
        <v>1617</v>
      </c>
      <c r="D12" s="74" t="s">
        <v>3944</v>
      </c>
      <c r="E12" s="113">
        <v>88088262420</v>
      </c>
      <c r="F12" s="74" t="s">
        <v>3930</v>
      </c>
      <c r="G12" s="74" t="s">
        <v>3931</v>
      </c>
      <c r="H12" s="114">
        <v>45383</v>
      </c>
      <c r="I12" s="114">
        <v>45412</v>
      </c>
      <c r="J12" s="112" t="s">
        <v>3932</v>
      </c>
      <c r="K12" s="111" t="s">
        <v>3945</v>
      </c>
      <c r="L12" s="115">
        <v>100</v>
      </c>
      <c r="M12" t="s">
        <v>3943</v>
      </c>
      <c r="N12" t="s">
        <v>2012</v>
      </c>
      <c r="O12">
        <v>663500</v>
      </c>
      <c r="P12" t="s">
        <v>372</v>
      </c>
      <c r="Q12" t="s">
        <v>2017</v>
      </c>
    </row>
    <row r="13" spans="1:24" x14ac:dyDescent="0.2">
      <c r="A13" s="111" t="s">
        <v>3928</v>
      </c>
      <c r="B13" s="111" t="s">
        <v>3929</v>
      </c>
      <c r="C13" s="74" t="s">
        <v>1527</v>
      </c>
      <c r="D13" s="74" t="s">
        <v>3946</v>
      </c>
      <c r="E13" s="113">
        <v>880882625016</v>
      </c>
      <c r="F13" s="74" t="s">
        <v>3930</v>
      </c>
      <c r="G13" s="74" t="s">
        <v>3931</v>
      </c>
      <c r="H13" s="114">
        <v>45383</v>
      </c>
      <c r="I13" s="114">
        <v>45412</v>
      </c>
      <c r="J13" s="112" t="s">
        <v>3932</v>
      </c>
      <c r="K13" s="111" t="s">
        <v>3945</v>
      </c>
      <c r="L13" s="115">
        <v>100</v>
      </c>
      <c r="M13" t="s">
        <v>3943</v>
      </c>
      <c r="N13" t="s">
        <v>2012</v>
      </c>
      <c r="O13">
        <v>663500</v>
      </c>
      <c r="P13" t="s">
        <v>372</v>
      </c>
      <c r="Q13" t="s">
        <v>2017</v>
      </c>
    </row>
    <row r="14" spans="1:24" x14ac:dyDescent="0.2">
      <c r="A14" s="111" t="s">
        <v>3928</v>
      </c>
      <c r="B14" s="111" t="s">
        <v>3929</v>
      </c>
      <c r="C14" s="74" t="s">
        <v>1372</v>
      </c>
      <c r="D14" s="74" t="s">
        <v>1384</v>
      </c>
      <c r="E14" s="113">
        <v>880882621612</v>
      </c>
      <c r="F14" s="74" t="s">
        <v>3930</v>
      </c>
      <c r="G14" s="74" t="s">
        <v>3931</v>
      </c>
      <c r="H14" s="114">
        <v>45413</v>
      </c>
      <c r="I14" s="114">
        <v>45443</v>
      </c>
      <c r="J14" s="112" t="s">
        <v>3932</v>
      </c>
      <c r="K14" s="111" t="s">
        <v>3947</v>
      </c>
      <c r="L14" s="115">
        <v>100</v>
      </c>
      <c r="M14" t="s">
        <v>3943</v>
      </c>
      <c r="N14" t="s">
        <v>2012</v>
      </c>
      <c r="O14">
        <v>663500</v>
      </c>
      <c r="P14" t="s">
        <v>372</v>
      </c>
      <c r="Q14" t="s">
        <v>2017</v>
      </c>
    </row>
    <row r="15" spans="1:24" x14ac:dyDescent="0.2">
      <c r="A15" s="111" t="s">
        <v>3928</v>
      </c>
      <c r="B15" s="111" t="s">
        <v>3929</v>
      </c>
      <c r="C15" s="74" t="s">
        <v>1187</v>
      </c>
      <c r="D15" s="74" t="s">
        <v>3948</v>
      </c>
      <c r="E15" s="113">
        <v>880882621919</v>
      </c>
      <c r="F15" s="74" t="s">
        <v>3930</v>
      </c>
      <c r="G15" s="74" t="s">
        <v>3931</v>
      </c>
      <c r="H15" s="114">
        <v>45413</v>
      </c>
      <c r="I15" s="114">
        <v>45443</v>
      </c>
      <c r="J15" s="112" t="s">
        <v>3932</v>
      </c>
      <c r="K15" s="111" t="s">
        <v>3947</v>
      </c>
      <c r="L15" s="115">
        <v>100</v>
      </c>
      <c r="M15" t="s">
        <v>3943</v>
      </c>
      <c r="N15" t="s">
        <v>2012</v>
      </c>
      <c r="O15">
        <v>663500</v>
      </c>
      <c r="P15" t="s">
        <v>372</v>
      </c>
      <c r="Q15" t="s">
        <v>2017</v>
      </c>
    </row>
    <row r="16" spans="1:24" x14ac:dyDescent="0.2">
      <c r="A16" s="111" t="s">
        <v>3928</v>
      </c>
      <c r="B16" s="111" t="s">
        <v>3929</v>
      </c>
      <c r="C16" s="74" t="s">
        <v>1363</v>
      </c>
      <c r="D16" s="74" t="s">
        <v>1365</v>
      </c>
      <c r="E16" s="113">
        <v>880882630317</v>
      </c>
      <c r="F16" s="74" t="s">
        <v>3930</v>
      </c>
      <c r="G16" s="74" t="s">
        <v>3931</v>
      </c>
      <c r="H16" s="114">
        <v>45413</v>
      </c>
      <c r="I16" s="114">
        <v>45443</v>
      </c>
      <c r="J16" s="112" t="s">
        <v>3932</v>
      </c>
      <c r="K16" s="111" t="s">
        <v>3947</v>
      </c>
      <c r="L16" s="115">
        <v>100</v>
      </c>
      <c r="M16" t="s">
        <v>3943</v>
      </c>
      <c r="N16" t="s">
        <v>2012</v>
      </c>
      <c r="O16">
        <v>663500</v>
      </c>
      <c r="P16" t="s">
        <v>372</v>
      </c>
      <c r="Q16" t="s">
        <v>2017</v>
      </c>
    </row>
    <row r="17" spans="12:12" x14ac:dyDescent="0.2">
      <c r="L17" s="20"/>
    </row>
    <row r="18" spans="12:12" x14ac:dyDescent="0.2">
      <c r="L18" s="133">
        <v>1400</v>
      </c>
    </row>
  </sheetData>
  <pageMargins left="0.7" right="0.7" top="0.75" bottom="0.75" header="0.3" footer="0.3"/>
  <customProperties>
    <customPr name="_pios_id" r:id="rId1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3157-6279-444E-9A2D-14ED9D6DDFB5}">
  <dimension ref="A1:W3"/>
  <sheetViews>
    <sheetView workbookViewId="0">
      <selection sqref="A1:XFD4"/>
    </sheetView>
  </sheetViews>
  <sheetFormatPr baseColWidth="10" defaultColWidth="8.83203125" defaultRowHeight="15" x14ac:dyDescent="0.2"/>
  <cols>
    <col min="9" max="10" width="10.1640625" bestFit="1" customWidth="1"/>
    <col min="13" max="13" width="7.5" bestFit="1" customWidth="1"/>
  </cols>
  <sheetData>
    <row r="1" spans="1:23" s="1" customFormat="1" x14ac:dyDescent="0.2">
      <c r="A1" s="137" t="s">
        <v>3910</v>
      </c>
      <c r="B1" s="1" t="s">
        <v>3911</v>
      </c>
      <c r="C1" s="1" t="s">
        <v>2</v>
      </c>
      <c r="D1" s="1" t="s">
        <v>3912</v>
      </c>
      <c r="E1" s="138" t="s">
        <v>125</v>
      </c>
      <c r="F1" s="139" t="s">
        <v>4</v>
      </c>
      <c r="G1" s="1" t="s">
        <v>1</v>
      </c>
      <c r="H1" s="1" t="s">
        <v>3913</v>
      </c>
      <c r="I1" s="1" t="s">
        <v>3914</v>
      </c>
      <c r="J1" s="1" t="s">
        <v>3915</v>
      </c>
      <c r="K1" s="1" t="s">
        <v>3916</v>
      </c>
      <c r="L1" s="1" t="s">
        <v>3917</v>
      </c>
      <c r="M1" s="140" t="s">
        <v>3918</v>
      </c>
      <c r="N1" s="1" t="s">
        <v>4102</v>
      </c>
      <c r="O1" s="1" t="s">
        <v>3920</v>
      </c>
      <c r="P1" s="1" t="s">
        <v>3921</v>
      </c>
      <c r="Q1" s="1" t="s">
        <v>3118</v>
      </c>
      <c r="R1" s="1" t="s">
        <v>3922</v>
      </c>
      <c r="S1" s="1" t="s">
        <v>3119</v>
      </c>
      <c r="T1" s="1" t="s">
        <v>3923</v>
      </c>
      <c r="U1" s="1" t="s">
        <v>3924</v>
      </c>
      <c r="V1" s="1" t="s">
        <v>3925</v>
      </c>
      <c r="W1" s="1" t="s">
        <v>3926</v>
      </c>
    </row>
    <row r="2" spans="1:23" x14ac:dyDescent="0.2">
      <c r="A2">
        <v>15138</v>
      </c>
      <c r="B2" t="s">
        <v>4098</v>
      </c>
      <c r="C2" t="s">
        <v>1363</v>
      </c>
      <c r="D2" t="s">
        <v>1365</v>
      </c>
      <c r="E2">
        <v>1000156787</v>
      </c>
      <c r="F2" s="136" t="s">
        <v>1364</v>
      </c>
      <c r="G2" t="s">
        <v>3930</v>
      </c>
      <c r="H2" t="s">
        <v>4099</v>
      </c>
      <c r="I2" s="19">
        <v>45485</v>
      </c>
      <c r="J2" s="19">
        <v>45511</v>
      </c>
      <c r="K2" t="s">
        <v>4099</v>
      </c>
      <c r="L2" t="s">
        <v>4100</v>
      </c>
      <c r="M2" s="134">
        <v>250</v>
      </c>
      <c r="N2" t="s">
        <v>4101</v>
      </c>
      <c r="O2" t="s">
        <v>2007</v>
      </c>
      <c r="P2">
        <v>663500</v>
      </c>
      <c r="Q2" t="s">
        <v>372</v>
      </c>
      <c r="R2" t="s">
        <v>2017</v>
      </c>
    </row>
    <row r="3" spans="1:23" x14ac:dyDescent="0.2">
      <c r="M3" s="133">
        <v>250</v>
      </c>
    </row>
  </sheetData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3673-C8EC-41D2-80B1-FE1EC5133400}">
  <sheetPr codeName="Sheet16">
    <outlinePr summaryBelow="0"/>
  </sheetPr>
  <dimension ref="A1:AL1746"/>
  <sheetViews>
    <sheetView topLeftCell="E1" workbookViewId="0">
      <pane xSplit="3" ySplit="5" topLeftCell="S329" activePane="bottomRight" state="frozen"/>
      <selection activeCell="E1" sqref="E1"/>
      <selection pane="topRight" activeCell="H1" sqref="H1"/>
      <selection pane="bottomLeft" activeCell="E6" sqref="E6"/>
      <selection pane="bottomRight" activeCell="E5" sqref="A5:XFD5"/>
    </sheetView>
  </sheetViews>
  <sheetFormatPr baseColWidth="10" defaultColWidth="8.664062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4.1640625" bestFit="1" customWidth="1"/>
    <col min="7" max="7" width="56.5" bestFit="1" customWidth="1"/>
    <col min="8" max="8" width="16.33203125" bestFit="1" customWidth="1"/>
    <col min="9" max="9" width="15.1640625" bestFit="1" customWidth="1"/>
    <col min="10" max="10" width="36.1640625" bestFit="1" customWidth="1"/>
    <col min="11" max="11" width="12.1640625" bestFit="1" customWidth="1"/>
    <col min="12" max="12" width="21.1640625" bestFit="1" customWidth="1"/>
    <col min="13" max="13" width="13.5" bestFit="1" customWidth="1"/>
    <col min="14" max="14" width="23" bestFit="1" customWidth="1"/>
    <col min="15" max="15" width="29.5" bestFit="1" customWidth="1"/>
    <col min="16" max="16" width="22.5" bestFit="1" customWidth="1"/>
    <col min="17" max="17" width="20.5" bestFit="1" customWidth="1"/>
    <col min="18" max="18" width="18.1640625" bestFit="1" customWidth="1"/>
    <col min="19" max="19" width="18.6640625" bestFit="1" customWidth="1"/>
    <col min="20" max="20" width="18.1640625" bestFit="1" customWidth="1"/>
    <col min="21" max="25" width="25.83203125" bestFit="1" customWidth="1"/>
    <col min="26" max="31" width="7.5" bestFit="1" customWidth="1"/>
    <col min="32" max="32" width="7.5" customWidth="1"/>
    <col min="33" max="33" width="10.6640625" customWidth="1"/>
    <col min="34" max="34" width="13.1640625" bestFit="1" customWidth="1"/>
    <col min="35" max="35" width="20.33203125" bestFit="1" customWidth="1"/>
  </cols>
  <sheetData>
    <row r="1" spans="1:38" ht="26" x14ac:dyDescent="0.3">
      <c r="A1" s="2" t="s">
        <v>23</v>
      </c>
    </row>
    <row r="2" spans="1:38" x14ac:dyDescent="0.2">
      <c r="P2">
        <v>2</v>
      </c>
      <c r="Q2">
        <v>3</v>
      </c>
      <c r="R2">
        <v>4</v>
      </c>
      <c r="S2">
        <v>5</v>
      </c>
      <c r="T2">
        <v>6</v>
      </c>
      <c r="U2">
        <v>7</v>
      </c>
      <c r="V2">
        <v>8</v>
      </c>
      <c r="W2">
        <v>9</v>
      </c>
      <c r="X2">
        <v>10</v>
      </c>
      <c r="Y2">
        <v>11</v>
      </c>
      <c r="Z2">
        <v>12</v>
      </c>
      <c r="AA2">
        <v>13</v>
      </c>
      <c r="AB2">
        <v>14</v>
      </c>
      <c r="AC2">
        <v>15</v>
      </c>
      <c r="AD2">
        <v>16</v>
      </c>
      <c r="AE2">
        <v>17</v>
      </c>
      <c r="AF2">
        <v>18</v>
      </c>
    </row>
    <row r="3" spans="1:38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151</v>
      </c>
      <c r="I3" s="1" t="s">
        <v>5</v>
      </c>
      <c r="J3" s="1" t="s">
        <v>12</v>
      </c>
      <c r="K3" s="1" t="s">
        <v>6</v>
      </c>
      <c r="L3" s="1" t="s">
        <v>13</v>
      </c>
      <c r="M3" s="1" t="s">
        <v>7</v>
      </c>
      <c r="N3" s="1" t="s">
        <v>14</v>
      </c>
      <c r="O3" s="1" t="s">
        <v>15</v>
      </c>
      <c r="P3" s="1" t="s">
        <v>165</v>
      </c>
      <c r="Q3" s="1" t="s">
        <v>166</v>
      </c>
      <c r="R3" s="1" t="s">
        <v>167</v>
      </c>
      <c r="S3" s="1" t="s">
        <v>168</v>
      </c>
      <c r="T3" s="167" t="s">
        <v>162</v>
      </c>
      <c r="U3" s="1" t="s">
        <v>83</v>
      </c>
      <c r="V3" s="1" t="s">
        <v>169</v>
      </c>
      <c r="W3" s="167" t="s">
        <v>162</v>
      </c>
      <c r="X3" s="1" t="s">
        <v>4114</v>
      </c>
      <c r="Y3" s="1" t="s">
        <v>4115</v>
      </c>
      <c r="Z3" s="1" t="s">
        <v>4116</v>
      </c>
      <c r="AA3" s="1" t="s">
        <v>4117</v>
      </c>
      <c r="AB3" s="1" t="s">
        <v>4118</v>
      </c>
      <c r="AC3" s="1" t="s">
        <v>4119</v>
      </c>
      <c r="AD3" s="1" t="s">
        <v>4120</v>
      </c>
      <c r="AE3" s="1" t="s">
        <v>4121</v>
      </c>
      <c r="AF3" s="1" t="s">
        <v>4122</v>
      </c>
      <c r="AJ3"/>
      <c r="AK3"/>
      <c r="AL3"/>
    </row>
    <row r="4" spans="1:38" outlineLevel="1" x14ac:dyDescent="0.2">
      <c r="A4" s="44" t="s">
        <v>159</v>
      </c>
      <c r="B4" s="45" t="s">
        <v>159</v>
      </c>
      <c r="C4" s="45" t="s">
        <v>159</v>
      </c>
      <c r="D4" s="45" t="s">
        <v>159</v>
      </c>
      <c r="E4" s="45" t="s">
        <v>159</v>
      </c>
      <c r="F4" s="45" t="s">
        <v>159</v>
      </c>
      <c r="G4" s="45" t="s">
        <v>159</v>
      </c>
      <c r="H4" s="45" t="s">
        <v>159</v>
      </c>
      <c r="I4" s="45" t="s">
        <v>159</v>
      </c>
      <c r="J4" s="45" t="s">
        <v>159</v>
      </c>
      <c r="K4" s="45" t="s">
        <v>159</v>
      </c>
      <c r="L4" s="45" t="s">
        <v>159</v>
      </c>
      <c r="M4" s="45" t="s">
        <v>159</v>
      </c>
      <c r="N4" s="45" t="s">
        <v>159</v>
      </c>
      <c r="O4" s="46" t="s">
        <v>159</v>
      </c>
      <c r="P4" s="37" t="s">
        <v>161</v>
      </c>
      <c r="Q4" s="37" t="s">
        <v>161</v>
      </c>
      <c r="R4" s="37" t="s">
        <v>161</v>
      </c>
      <c r="S4" s="37" t="s">
        <v>161</v>
      </c>
      <c r="T4" s="168" t="s">
        <v>161</v>
      </c>
      <c r="U4" s="37" t="s">
        <v>163</v>
      </c>
      <c r="V4" s="37" t="s">
        <v>163</v>
      </c>
      <c r="W4" s="169" t="s">
        <v>163</v>
      </c>
    </row>
    <row r="5" spans="1:38" outlineLevel="1" x14ac:dyDescent="0.2">
      <c r="A5" s="48" t="s">
        <v>0</v>
      </c>
      <c r="B5" s="49" t="s">
        <v>1</v>
      </c>
      <c r="C5" s="179" t="s">
        <v>2</v>
      </c>
      <c r="D5" s="49" t="s">
        <v>3</v>
      </c>
      <c r="E5" s="43"/>
      <c r="F5" s="49" t="s">
        <v>4</v>
      </c>
      <c r="G5" s="43"/>
      <c r="H5" s="49" t="s">
        <v>151</v>
      </c>
      <c r="I5" s="49" t="s">
        <v>5</v>
      </c>
      <c r="J5" s="43"/>
      <c r="K5" s="49" t="s">
        <v>6</v>
      </c>
      <c r="L5" s="43"/>
      <c r="M5" s="49" t="s">
        <v>7</v>
      </c>
      <c r="N5" s="43"/>
      <c r="O5" s="50" t="s">
        <v>164</v>
      </c>
      <c r="P5" s="27" t="s">
        <v>165</v>
      </c>
      <c r="Q5" s="27" t="s">
        <v>166</v>
      </c>
      <c r="R5" s="27" t="s">
        <v>167</v>
      </c>
      <c r="S5" s="27" t="s">
        <v>168</v>
      </c>
      <c r="T5" s="51" t="s">
        <v>162</v>
      </c>
      <c r="U5" s="27" t="s">
        <v>83</v>
      </c>
      <c r="V5" s="27" t="s">
        <v>169</v>
      </c>
      <c r="W5" s="52" t="s">
        <v>162</v>
      </c>
    </row>
    <row r="6" spans="1:38" x14ac:dyDescent="0.2">
      <c r="A6" s="24" t="s">
        <v>160</v>
      </c>
      <c r="B6" s="25" t="s">
        <v>373</v>
      </c>
      <c r="C6" s="25" t="s">
        <v>465</v>
      </c>
      <c r="D6" s="25" t="s">
        <v>466</v>
      </c>
      <c r="E6" s="25" t="s">
        <v>422</v>
      </c>
      <c r="F6" s="25" t="s">
        <v>467</v>
      </c>
      <c r="G6" s="25" t="s">
        <v>468</v>
      </c>
      <c r="H6" s="25" t="s">
        <v>469</v>
      </c>
      <c r="I6" s="25" t="s">
        <v>470</v>
      </c>
      <c r="J6" s="25" t="s">
        <v>465</v>
      </c>
      <c r="K6" s="25" t="s">
        <v>183</v>
      </c>
      <c r="L6" s="25" t="s">
        <v>184</v>
      </c>
      <c r="M6" s="25" t="s">
        <v>8</v>
      </c>
      <c r="N6" s="25" t="s">
        <v>174</v>
      </c>
      <c r="O6" s="26" t="s">
        <v>436</v>
      </c>
      <c r="P6" s="31"/>
      <c r="Q6" s="28">
        <v>11.98</v>
      </c>
      <c r="R6" s="31"/>
      <c r="S6" s="31"/>
      <c r="T6" s="32">
        <v>11.98</v>
      </c>
      <c r="U6" s="38">
        <v>1</v>
      </c>
      <c r="V6" s="38"/>
      <c r="W6" s="41">
        <v>1</v>
      </c>
      <c r="AH6" t="s">
        <v>16</v>
      </c>
      <c r="AI6" t="s">
        <v>84</v>
      </c>
    </row>
    <row r="7" spans="1:38" x14ac:dyDescent="0.2">
      <c r="A7" s="24" t="s">
        <v>160</v>
      </c>
      <c r="B7" s="25" t="s">
        <v>373</v>
      </c>
      <c r="C7" s="25" t="s">
        <v>471</v>
      </c>
      <c r="D7" s="25" t="s">
        <v>472</v>
      </c>
      <c r="E7" s="25" t="s">
        <v>473</v>
      </c>
      <c r="F7" s="25" t="s">
        <v>474</v>
      </c>
      <c r="G7" s="25" t="s">
        <v>475</v>
      </c>
      <c r="H7" s="25" t="s">
        <v>476</v>
      </c>
      <c r="I7" s="25" t="s">
        <v>477</v>
      </c>
      <c r="J7" s="25" t="s">
        <v>478</v>
      </c>
      <c r="K7" s="25" t="s">
        <v>172</v>
      </c>
      <c r="L7" s="25" t="s">
        <v>173</v>
      </c>
      <c r="M7" s="25" t="s">
        <v>8</v>
      </c>
      <c r="N7" s="25" t="s">
        <v>174</v>
      </c>
      <c r="O7" s="26" t="s">
        <v>96</v>
      </c>
      <c r="P7" s="31"/>
      <c r="Q7" s="28">
        <v>6.5</v>
      </c>
      <c r="R7" s="31"/>
      <c r="S7" s="31"/>
      <c r="T7" s="32">
        <v>6.5</v>
      </c>
      <c r="U7" s="38">
        <v>1</v>
      </c>
      <c r="V7" s="38"/>
      <c r="W7" s="41">
        <v>1</v>
      </c>
      <c r="AH7" t="s">
        <v>96</v>
      </c>
      <c r="AI7">
        <v>113320.03000000022</v>
      </c>
      <c r="AJ7" t="s">
        <v>3871</v>
      </c>
    </row>
    <row r="8" spans="1:38" x14ac:dyDescent="0.2">
      <c r="A8" s="24" t="s">
        <v>160</v>
      </c>
      <c r="B8" s="25" t="s">
        <v>373</v>
      </c>
      <c r="C8" s="25" t="s">
        <v>471</v>
      </c>
      <c r="D8" s="25" t="s">
        <v>472</v>
      </c>
      <c r="E8" s="25" t="s">
        <v>473</v>
      </c>
      <c r="F8" s="25" t="s">
        <v>474</v>
      </c>
      <c r="G8" s="25" t="s">
        <v>475</v>
      </c>
      <c r="H8" s="25" t="s">
        <v>476</v>
      </c>
      <c r="I8" s="25" t="s">
        <v>170</v>
      </c>
      <c r="J8" s="25" t="s">
        <v>171</v>
      </c>
      <c r="K8" s="25" t="s">
        <v>172</v>
      </c>
      <c r="L8" s="25" t="s">
        <v>173</v>
      </c>
      <c r="M8" s="25" t="s">
        <v>8</v>
      </c>
      <c r="N8" s="25" t="s">
        <v>174</v>
      </c>
      <c r="O8" s="26" t="s">
        <v>96</v>
      </c>
      <c r="P8" s="31"/>
      <c r="Q8" s="28">
        <v>40</v>
      </c>
      <c r="R8" s="28">
        <v>-7.78</v>
      </c>
      <c r="S8" s="28">
        <v>-3.2</v>
      </c>
      <c r="T8" s="32">
        <v>29.02</v>
      </c>
      <c r="U8" s="38">
        <v>5</v>
      </c>
      <c r="V8" s="38">
        <v>-1</v>
      </c>
      <c r="W8" s="41">
        <v>4</v>
      </c>
      <c r="AH8" t="s">
        <v>436</v>
      </c>
      <c r="AI8">
        <v>2106.17</v>
      </c>
    </row>
    <row r="9" spans="1:38" x14ac:dyDescent="0.2">
      <c r="A9" s="24" t="s">
        <v>160</v>
      </c>
      <c r="B9" s="25" t="s">
        <v>373</v>
      </c>
      <c r="C9" s="25" t="s">
        <v>471</v>
      </c>
      <c r="D9" s="25" t="s">
        <v>472</v>
      </c>
      <c r="E9" s="25" t="s">
        <v>473</v>
      </c>
      <c r="F9" s="25" t="s">
        <v>474</v>
      </c>
      <c r="G9" s="25" t="s">
        <v>475</v>
      </c>
      <c r="H9" s="25" t="s">
        <v>476</v>
      </c>
      <c r="I9" s="25" t="s">
        <v>208</v>
      </c>
      <c r="J9" s="25" t="s">
        <v>209</v>
      </c>
      <c r="K9" s="25" t="s">
        <v>172</v>
      </c>
      <c r="L9" s="25" t="s">
        <v>173</v>
      </c>
      <c r="M9" s="25" t="s">
        <v>8</v>
      </c>
      <c r="N9" s="25" t="s">
        <v>174</v>
      </c>
      <c r="O9" s="26" t="s">
        <v>96</v>
      </c>
      <c r="P9" s="31"/>
      <c r="Q9" s="28">
        <v>13</v>
      </c>
      <c r="R9" s="31"/>
      <c r="S9" s="31"/>
      <c r="T9" s="32">
        <v>13</v>
      </c>
      <c r="U9" s="38">
        <v>2</v>
      </c>
      <c r="V9" s="38"/>
      <c r="W9" s="41">
        <v>2</v>
      </c>
      <c r="AH9" t="s">
        <v>185</v>
      </c>
      <c r="AI9">
        <v>3473.0699999999997</v>
      </c>
    </row>
    <row r="10" spans="1:38" x14ac:dyDescent="0.2">
      <c r="A10" s="24" t="s">
        <v>160</v>
      </c>
      <c r="B10" s="25" t="s">
        <v>373</v>
      </c>
      <c r="C10" s="25" t="s">
        <v>471</v>
      </c>
      <c r="D10" s="25" t="s">
        <v>472</v>
      </c>
      <c r="E10" s="25" t="s">
        <v>473</v>
      </c>
      <c r="F10" s="25" t="s">
        <v>474</v>
      </c>
      <c r="G10" s="25" t="s">
        <v>475</v>
      </c>
      <c r="H10" s="25" t="s">
        <v>476</v>
      </c>
      <c r="I10" s="25" t="s">
        <v>179</v>
      </c>
      <c r="J10" s="25" t="s">
        <v>180</v>
      </c>
      <c r="K10" s="25" t="s">
        <v>172</v>
      </c>
      <c r="L10" s="25" t="s">
        <v>173</v>
      </c>
      <c r="M10" s="25" t="s">
        <v>8</v>
      </c>
      <c r="N10" s="25" t="s">
        <v>174</v>
      </c>
      <c r="O10" s="26" t="s">
        <v>96</v>
      </c>
      <c r="P10" s="31"/>
      <c r="Q10" s="28">
        <v>240</v>
      </c>
      <c r="R10" s="31"/>
      <c r="S10" s="28">
        <v>-43.2</v>
      </c>
      <c r="T10" s="32">
        <v>196.8</v>
      </c>
      <c r="U10" s="38">
        <v>30</v>
      </c>
      <c r="V10" s="38"/>
      <c r="W10" s="41">
        <v>30</v>
      </c>
      <c r="AH10" t="s">
        <v>337</v>
      </c>
      <c r="AI10">
        <v>-813.04</v>
      </c>
    </row>
    <row r="11" spans="1:38" x14ac:dyDescent="0.2">
      <c r="A11" s="24" t="s">
        <v>160</v>
      </c>
      <c r="B11" s="25" t="s">
        <v>373</v>
      </c>
      <c r="C11" s="25" t="s">
        <v>471</v>
      </c>
      <c r="D11" s="25" t="s">
        <v>472</v>
      </c>
      <c r="E11" s="25" t="s">
        <v>473</v>
      </c>
      <c r="F11" s="25" t="s">
        <v>474</v>
      </c>
      <c r="G11" s="25" t="s">
        <v>475</v>
      </c>
      <c r="H11" s="25" t="s">
        <v>476</v>
      </c>
      <c r="I11" s="25" t="s">
        <v>249</v>
      </c>
      <c r="J11" s="25" t="s">
        <v>250</v>
      </c>
      <c r="K11" s="25" t="s">
        <v>172</v>
      </c>
      <c r="L11" s="25" t="s">
        <v>173</v>
      </c>
      <c r="M11" s="25" t="s">
        <v>8</v>
      </c>
      <c r="N11" s="25" t="s">
        <v>174</v>
      </c>
      <c r="O11" s="26" t="s">
        <v>96</v>
      </c>
      <c r="P11" s="31"/>
      <c r="Q11" s="28">
        <v>8</v>
      </c>
      <c r="R11" s="31"/>
      <c r="S11" s="31"/>
      <c r="T11" s="32">
        <v>8</v>
      </c>
      <c r="U11" s="38">
        <v>1</v>
      </c>
      <c r="V11" s="38"/>
      <c r="W11" s="41">
        <v>1</v>
      </c>
      <c r="AH11" t="s">
        <v>1058</v>
      </c>
      <c r="AI11">
        <v>-13</v>
      </c>
    </row>
    <row r="12" spans="1:38" x14ac:dyDescent="0.2">
      <c r="A12" s="24" t="s">
        <v>160</v>
      </c>
      <c r="B12" s="25" t="s">
        <v>373</v>
      </c>
      <c r="C12" s="25" t="s">
        <v>471</v>
      </c>
      <c r="D12" s="25" t="s">
        <v>472</v>
      </c>
      <c r="E12" s="25" t="s">
        <v>473</v>
      </c>
      <c r="F12" s="25" t="s">
        <v>479</v>
      </c>
      <c r="G12" s="25" t="s">
        <v>475</v>
      </c>
      <c r="H12" s="25" t="s">
        <v>476</v>
      </c>
      <c r="I12" s="25" t="s">
        <v>480</v>
      </c>
      <c r="J12" s="25" t="s">
        <v>481</v>
      </c>
      <c r="K12" s="25" t="s">
        <v>172</v>
      </c>
      <c r="L12" s="25" t="s">
        <v>173</v>
      </c>
      <c r="M12" s="25" t="s">
        <v>186</v>
      </c>
      <c r="N12" s="25" t="s">
        <v>187</v>
      </c>
      <c r="O12" s="26" t="s">
        <v>96</v>
      </c>
      <c r="P12" s="31"/>
      <c r="Q12" s="28">
        <v>29.62</v>
      </c>
      <c r="R12" s="31"/>
      <c r="S12" s="31"/>
      <c r="T12" s="32">
        <v>29.62</v>
      </c>
      <c r="U12" s="38">
        <v>2</v>
      </c>
      <c r="V12" s="38"/>
      <c r="W12" s="41">
        <v>2</v>
      </c>
      <c r="AH12" t="s">
        <v>17</v>
      </c>
      <c r="AI12">
        <v>118073.23000000023</v>
      </c>
    </row>
    <row r="13" spans="1:38" x14ac:dyDescent="0.2">
      <c r="A13" s="24" t="s">
        <v>160</v>
      </c>
      <c r="B13" s="25" t="s">
        <v>373</v>
      </c>
      <c r="C13" s="25" t="s">
        <v>471</v>
      </c>
      <c r="D13" s="25" t="s">
        <v>472</v>
      </c>
      <c r="E13" s="25" t="s">
        <v>473</v>
      </c>
      <c r="F13" s="25" t="s">
        <v>479</v>
      </c>
      <c r="G13" s="25" t="s">
        <v>475</v>
      </c>
      <c r="H13" s="25" t="s">
        <v>476</v>
      </c>
      <c r="I13" s="25" t="s">
        <v>170</v>
      </c>
      <c r="J13" s="25" t="s">
        <v>171</v>
      </c>
      <c r="K13" s="25" t="s">
        <v>172</v>
      </c>
      <c r="L13" s="25" t="s">
        <v>173</v>
      </c>
      <c r="M13" s="25" t="s">
        <v>186</v>
      </c>
      <c r="N13" s="25" t="s">
        <v>187</v>
      </c>
      <c r="O13" s="26" t="s">
        <v>96</v>
      </c>
      <c r="P13" s="31"/>
      <c r="Q13" s="28">
        <v>148.1</v>
      </c>
      <c r="R13" s="31"/>
      <c r="S13" s="28">
        <v>-22.2</v>
      </c>
      <c r="T13" s="32">
        <v>125.9</v>
      </c>
      <c r="U13" s="38">
        <v>10</v>
      </c>
      <c r="V13" s="38"/>
      <c r="W13" s="41">
        <v>10</v>
      </c>
    </row>
    <row r="14" spans="1:38" x14ac:dyDescent="0.2">
      <c r="A14" s="24" t="s">
        <v>160</v>
      </c>
      <c r="B14" s="25" t="s">
        <v>373</v>
      </c>
      <c r="C14" s="25" t="s">
        <v>471</v>
      </c>
      <c r="D14" s="25" t="s">
        <v>472</v>
      </c>
      <c r="E14" s="25" t="s">
        <v>473</v>
      </c>
      <c r="F14" s="25" t="s">
        <v>479</v>
      </c>
      <c r="G14" s="25" t="s">
        <v>475</v>
      </c>
      <c r="H14" s="25" t="s">
        <v>476</v>
      </c>
      <c r="I14" s="25" t="s">
        <v>206</v>
      </c>
      <c r="J14" s="25" t="s">
        <v>207</v>
      </c>
      <c r="K14" s="25" t="s">
        <v>172</v>
      </c>
      <c r="L14" s="25" t="s">
        <v>173</v>
      </c>
      <c r="M14" s="25" t="s">
        <v>186</v>
      </c>
      <c r="N14" s="25" t="s">
        <v>187</v>
      </c>
      <c r="O14" s="26" t="s">
        <v>96</v>
      </c>
      <c r="P14" s="31"/>
      <c r="Q14" s="28">
        <v>14.81</v>
      </c>
      <c r="R14" s="31"/>
      <c r="S14" s="31"/>
      <c r="T14" s="32">
        <v>14.81</v>
      </c>
      <c r="U14" s="38">
        <v>1</v>
      </c>
      <c r="V14" s="38"/>
      <c r="W14" s="41">
        <v>1</v>
      </c>
    </row>
    <row r="15" spans="1:38" x14ac:dyDescent="0.2">
      <c r="A15" s="24" t="s">
        <v>160</v>
      </c>
      <c r="B15" s="25" t="s">
        <v>373</v>
      </c>
      <c r="C15" s="25" t="s">
        <v>471</v>
      </c>
      <c r="D15" s="25" t="s">
        <v>472</v>
      </c>
      <c r="E15" s="25" t="s">
        <v>473</v>
      </c>
      <c r="F15" s="25" t="s">
        <v>479</v>
      </c>
      <c r="G15" s="25" t="s">
        <v>475</v>
      </c>
      <c r="H15" s="25" t="s">
        <v>476</v>
      </c>
      <c r="I15" s="25" t="s">
        <v>482</v>
      </c>
      <c r="J15" s="25" t="s">
        <v>483</v>
      </c>
      <c r="K15" s="25" t="s">
        <v>172</v>
      </c>
      <c r="L15" s="25" t="s">
        <v>173</v>
      </c>
      <c r="M15" s="25" t="s">
        <v>186</v>
      </c>
      <c r="N15" s="25" t="s">
        <v>187</v>
      </c>
      <c r="O15" s="26" t="s">
        <v>96</v>
      </c>
      <c r="P15" s="31"/>
      <c r="Q15" s="28">
        <v>59.24</v>
      </c>
      <c r="R15" s="31"/>
      <c r="S15" s="28">
        <v>-8.8800000000000008</v>
      </c>
      <c r="T15" s="32">
        <v>50.36</v>
      </c>
      <c r="U15" s="38">
        <v>4</v>
      </c>
      <c r="V15" s="38"/>
      <c r="W15" s="41">
        <v>4</v>
      </c>
    </row>
    <row r="16" spans="1:38" x14ac:dyDescent="0.2">
      <c r="A16" s="24" t="s">
        <v>160</v>
      </c>
      <c r="B16" s="25" t="s">
        <v>373</v>
      </c>
      <c r="C16" s="25" t="s">
        <v>471</v>
      </c>
      <c r="D16" s="25" t="s">
        <v>472</v>
      </c>
      <c r="E16" s="25" t="s">
        <v>473</v>
      </c>
      <c r="F16" s="25" t="s">
        <v>479</v>
      </c>
      <c r="G16" s="25" t="s">
        <v>475</v>
      </c>
      <c r="H16" s="25" t="s">
        <v>476</v>
      </c>
      <c r="I16" s="25" t="s">
        <v>179</v>
      </c>
      <c r="J16" s="25" t="s">
        <v>180</v>
      </c>
      <c r="K16" s="25" t="s">
        <v>172</v>
      </c>
      <c r="L16" s="25" t="s">
        <v>173</v>
      </c>
      <c r="M16" s="25" t="s">
        <v>186</v>
      </c>
      <c r="N16" s="25" t="s">
        <v>187</v>
      </c>
      <c r="O16" s="26" t="s">
        <v>96</v>
      </c>
      <c r="P16" s="31"/>
      <c r="Q16" s="28">
        <v>473.92</v>
      </c>
      <c r="R16" s="31"/>
      <c r="S16" s="28">
        <v>-28.48</v>
      </c>
      <c r="T16" s="32">
        <v>445.44</v>
      </c>
      <c r="U16" s="38">
        <v>32</v>
      </c>
      <c r="V16" s="38"/>
      <c r="W16" s="41">
        <v>32</v>
      </c>
    </row>
    <row r="17" spans="1:23" x14ac:dyDescent="0.2">
      <c r="A17" s="24" t="s">
        <v>160</v>
      </c>
      <c r="B17" s="25" t="s">
        <v>373</v>
      </c>
      <c r="C17" s="25" t="s">
        <v>471</v>
      </c>
      <c r="D17" s="25" t="s">
        <v>472</v>
      </c>
      <c r="E17" s="25" t="s">
        <v>473</v>
      </c>
      <c r="F17" s="25" t="s">
        <v>479</v>
      </c>
      <c r="G17" s="25" t="s">
        <v>475</v>
      </c>
      <c r="H17" s="25" t="s">
        <v>476</v>
      </c>
      <c r="I17" s="25" t="s">
        <v>210</v>
      </c>
      <c r="J17" s="25" t="s">
        <v>211</v>
      </c>
      <c r="K17" s="25" t="s">
        <v>172</v>
      </c>
      <c r="L17" s="25" t="s">
        <v>173</v>
      </c>
      <c r="M17" s="25" t="s">
        <v>186</v>
      </c>
      <c r="N17" s="25" t="s">
        <v>187</v>
      </c>
      <c r="O17" s="26" t="s">
        <v>96</v>
      </c>
      <c r="P17" s="31"/>
      <c r="Q17" s="28">
        <v>29.62</v>
      </c>
      <c r="R17" s="31"/>
      <c r="S17" s="31"/>
      <c r="T17" s="32">
        <v>29.62</v>
      </c>
      <c r="U17" s="38">
        <v>2</v>
      </c>
      <c r="V17" s="38"/>
      <c r="W17" s="41">
        <v>2</v>
      </c>
    </row>
    <row r="18" spans="1:23" x14ac:dyDescent="0.2">
      <c r="A18" s="24" t="s">
        <v>160</v>
      </c>
      <c r="B18" s="25" t="s">
        <v>373</v>
      </c>
      <c r="C18" s="25" t="s">
        <v>471</v>
      </c>
      <c r="D18" s="25" t="s">
        <v>472</v>
      </c>
      <c r="E18" s="25" t="s">
        <v>473</v>
      </c>
      <c r="F18" s="25" t="s">
        <v>479</v>
      </c>
      <c r="G18" s="25" t="s">
        <v>475</v>
      </c>
      <c r="H18" s="25" t="s">
        <v>476</v>
      </c>
      <c r="I18" s="25" t="s">
        <v>188</v>
      </c>
      <c r="J18" s="25" t="s">
        <v>189</v>
      </c>
      <c r="K18" s="25" t="s">
        <v>172</v>
      </c>
      <c r="L18" s="25" t="s">
        <v>173</v>
      </c>
      <c r="M18" s="25" t="s">
        <v>186</v>
      </c>
      <c r="N18" s="25" t="s">
        <v>187</v>
      </c>
      <c r="O18" s="26" t="s">
        <v>96</v>
      </c>
      <c r="P18" s="31"/>
      <c r="Q18" s="28">
        <v>177.72</v>
      </c>
      <c r="R18" s="31"/>
      <c r="S18" s="28">
        <v>-26.64</v>
      </c>
      <c r="T18" s="32">
        <v>151.08000000000001</v>
      </c>
      <c r="U18" s="38">
        <v>12</v>
      </c>
      <c r="V18" s="38"/>
      <c r="W18" s="41">
        <v>12</v>
      </c>
    </row>
    <row r="19" spans="1:23" x14ac:dyDescent="0.2">
      <c r="A19" s="24" t="s">
        <v>160</v>
      </c>
      <c r="B19" s="25" t="s">
        <v>373</v>
      </c>
      <c r="C19" s="25" t="s">
        <v>471</v>
      </c>
      <c r="D19" s="25" t="s">
        <v>472</v>
      </c>
      <c r="E19" s="25" t="s">
        <v>473</v>
      </c>
      <c r="F19" s="25" t="s">
        <v>484</v>
      </c>
      <c r="G19" s="25" t="s">
        <v>485</v>
      </c>
      <c r="H19" s="25" t="s">
        <v>486</v>
      </c>
      <c r="I19" s="25" t="s">
        <v>170</v>
      </c>
      <c r="J19" s="25" t="s">
        <v>171</v>
      </c>
      <c r="K19" s="25" t="s">
        <v>172</v>
      </c>
      <c r="L19" s="25" t="s">
        <v>173</v>
      </c>
      <c r="M19" s="25" t="s">
        <v>186</v>
      </c>
      <c r="N19" s="25" t="s">
        <v>187</v>
      </c>
      <c r="O19" s="26" t="s">
        <v>96</v>
      </c>
      <c r="P19" s="31"/>
      <c r="Q19" s="28">
        <v>151.9</v>
      </c>
      <c r="R19" s="31"/>
      <c r="S19" s="28">
        <v>-22.8</v>
      </c>
      <c r="T19" s="32">
        <v>129.1</v>
      </c>
      <c r="U19" s="38">
        <v>10</v>
      </c>
      <c r="V19" s="38"/>
      <c r="W19" s="41">
        <v>10</v>
      </c>
    </row>
    <row r="20" spans="1:23" x14ac:dyDescent="0.2">
      <c r="A20" s="24" t="s">
        <v>160</v>
      </c>
      <c r="B20" s="25" t="s">
        <v>373</v>
      </c>
      <c r="C20" s="25" t="s">
        <v>471</v>
      </c>
      <c r="D20" s="25" t="s">
        <v>472</v>
      </c>
      <c r="E20" s="25" t="s">
        <v>473</v>
      </c>
      <c r="F20" s="25" t="s">
        <v>484</v>
      </c>
      <c r="G20" s="25" t="s">
        <v>485</v>
      </c>
      <c r="H20" s="25" t="s">
        <v>486</v>
      </c>
      <c r="I20" s="25" t="s">
        <v>179</v>
      </c>
      <c r="J20" s="25" t="s">
        <v>180</v>
      </c>
      <c r="K20" s="25" t="s">
        <v>172</v>
      </c>
      <c r="L20" s="25" t="s">
        <v>173</v>
      </c>
      <c r="M20" s="25" t="s">
        <v>186</v>
      </c>
      <c r="N20" s="25" t="s">
        <v>187</v>
      </c>
      <c r="O20" s="26" t="s">
        <v>96</v>
      </c>
      <c r="P20" s="31"/>
      <c r="Q20" s="28">
        <v>334.18</v>
      </c>
      <c r="R20" s="31"/>
      <c r="S20" s="28">
        <v>-20.02</v>
      </c>
      <c r="T20" s="32">
        <v>314.16000000000003</v>
      </c>
      <c r="U20" s="38">
        <v>22</v>
      </c>
      <c r="V20" s="38"/>
      <c r="W20" s="41">
        <v>22</v>
      </c>
    </row>
    <row r="21" spans="1:23" x14ac:dyDescent="0.2">
      <c r="A21" s="24" t="s">
        <v>160</v>
      </c>
      <c r="B21" s="25" t="s">
        <v>373</v>
      </c>
      <c r="C21" s="25" t="s">
        <v>471</v>
      </c>
      <c r="D21" s="25" t="s">
        <v>472</v>
      </c>
      <c r="E21" s="25" t="s">
        <v>473</v>
      </c>
      <c r="F21" s="25" t="s">
        <v>484</v>
      </c>
      <c r="G21" s="25" t="s">
        <v>485</v>
      </c>
      <c r="H21" s="25" t="s">
        <v>486</v>
      </c>
      <c r="I21" s="25" t="s">
        <v>81</v>
      </c>
      <c r="J21" s="25" t="s">
        <v>81</v>
      </c>
      <c r="K21" s="25" t="s">
        <v>172</v>
      </c>
      <c r="L21" s="25" t="s">
        <v>173</v>
      </c>
      <c r="M21" s="25" t="s">
        <v>186</v>
      </c>
      <c r="N21" s="25" t="s">
        <v>187</v>
      </c>
      <c r="O21" s="26" t="s">
        <v>337</v>
      </c>
      <c r="P21" s="31"/>
      <c r="Q21" s="31"/>
      <c r="R21" s="31"/>
      <c r="S21" s="31"/>
      <c r="T21" s="32">
        <v>-2.13</v>
      </c>
      <c r="U21" s="38"/>
      <c r="V21" s="38"/>
      <c r="W21" s="178">
        <v>-1</v>
      </c>
    </row>
    <row r="22" spans="1:23" x14ac:dyDescent="0.2">
      <c r="A22" s="24" t="s">
        <v>160</v>
      </c>
      <c r="B22" s="25" t="s">
        <v>373</v>
      </c>
      <c r="C22" s="25" t="s">
        <v>471</v>
      </c>
      <c r="D22" s="25" t="s">
        <v>472</v>
      </c>
      <c r="E22" s="25" t="s">
        <v>473</v>
      </c>
      <c r="F22" s="25" t="s">
        <v>487</v>
      </c>
      <c r="G22" s="25" t="s">
        <v>488</v>
      </c>
      <c r="H22" s="25" t="s">
        <v>489</v>
      </c>
      <c r="I22" s="25" t="s">
        <v>480</v>
      </c>
      <c r="J22" s="25" t="s">
        <v>481</v>
      </c>
      <c r="K22" s="25" t="s">
        <v>172</v>
      </c>
      <c r="L22" s="25" t="s">
        <v>173</v>
      </c>
      <c r="M22" s="25" t="s">
        <v>186</v>
      </c>
      <c r="N22" s="25" t="s">
        <v>187</v>
      </c>
      <c r="O22" s="26" t="s">
        <v>96</v>
      </c>
      <c r="P22" s="31"/>
      <c r="Q22" s="28">
        <v>91.14</v>
      </c>
      <c r="R22" s="31"/>
      <c r="S22" s="31"/>
      <c r="T22" s="32">
        <v>91.14</v>
      </c>
      <c r="U22" s="38">
        <v>6</v>
      </c>
      <c r="V22" s="38"/>
      <c r="W22" s="41">
        <v>6</v>
      </c>
    </row>
    <row r="23" spans="1:23" x14ac:dyDescent="0.2">
      <c r="A23" s="24" t="s">
        <v>160</v>
      </c>
      <c r="B23" s="25" t="s">
        <v>373</v>
      </c>
      <c r="C23" s="25" t="s">
        <v>471</v>
      </c>
      <c r="D23" s="25" t="s">
        <v>472</v>
      </c>
      <c r="E23" s="25" t="s">
        <v>473</v>
      </c>
      <c r="F23" s="25" t="s">
        <v>487</v>
      </c>
      <c r="G23" s="25" t="s">
        <v>488</v>
      </c>
      <c r="H23" s="25" t="s">
        <v>489</v>
      </c>
      <c r="I23" s="25" t="s">
        <v>170</v>
      </c>
      <c r="J23" s="25" t="s">
        <v>171</v>
      </c>
      <c r="K23" s="25" t="s">
        <v>172</v>
      </c>
      <c r="L23" s="25" t="s">
        <v>173</v>
      </c>
      <c r="M23" s="25" t="s">
        <v>186</v>
      </c>
      <c r="N23" s="25" t="s">
        <v>187</v>
      </c>
      <c r="O23" s="26" t="s">
        <v>96</v>
      </c>
      <c r="P23" s="31"/>
      <c r="Q23" s="28">
        <v>3038</v>
      </c>
      <c r="R23" s="31"/>
      <c r="S23" s="31"/>
      <c r="T23" s="32">
        <v>3038</v>
      </c>
      <c r="U23" s="38">
        <v>200</v>
      </c>
      <c r="V23" s="38"/>
      <c r="W23" s="41">
        <v>200</v>
      </c>
    </row>
    <row r="24" spans="1:23" x14ac:dyDescent="0.2">
      <c r="A24" s="24" t="s">
        <v>160</v>
      </c>
      <c r="B24" s="25" t="s">
        <v>373</v>
      </c>
      <c r="C24" s="25" t="s">
        <v>471</v>
      </c>
      <c r="D24" s="25" t="s">
        <v>472</v>
      </c>
      <c r="E24" s="25" t="s">
        <v>473</v>
      </c>
      <c r="F24" s="25" t="s">
        <v>487</v>
      </c>
      <c r="G24" s="25" t="s">
        <v>488</v>
      </c>
      <c r="H24" s="25" t="s">
        <v>489</v>
      </c>
      <c r="I24" s="25" t="s">
        <v>490</v>
      </c>
      <c r="J24" s="25" t="s">
        <v>491</v>
      </c>
      <c r="K24" s="25" t="s">
        <v>172</v>
      </c>
      <c r="L24" s="25" t="s">
        <v>173</v>
      </c>
      <c r="M24" s="25" t="s">
        <v>186</v>
      </c>
      <c r="N24" s="25" t="s">
        <v>187</v>
      </c>
      <c r="O24" s="26" t="s">
        <v>96</v>
      </c>
      <c r="P24" s="31"/>
      <c r="Q24" s="28">
        <v>60.76</v>
      </c>
      <c r="R24" s="31"/>
      <c r="S24" s="31"/>
      <c r="T24" s="32">
        <v>60.76</v>
      </c>
      <c r="U24" s="38">
        <v>4</v>
      </c>
      <c r="V24" s="38"/>
      <c r="W24" s="41">
        <v>4</v>
      </c>
    </row>
    <row r="25" spans="1:23" x14ac:dyDescent="0.2">
      <c r="A25" s="24" t="s">
        <v>160</v>
      </c>
      <c r="B25" s="25" t="s">
        <v>373</v>
      </c>
      <c r="C25" s="25" t="s">
        <v>471</v>
      </c>
      <c r="D25" s="25" t="s">
        <v>472</v>
      </c>
      <c r="E25" s="25" t="s">
        <v>473</v>
      </c>
      <c r="F25" s="25" t="s">
        <v>487</v>
      </c>
      <c r="G25" s="25" t="s">
        <v>488</v>
      </c>
      <c r="H25" s="25" t="s">
        <v>489</v>
      </c>
      <c r="I25" s="25" t="s">
        <v>179</v>
      </c>
      <c r="J25" s="25" t="s">
        <v>180</v>
      </c>
      <c r="K25" s="25" t="s">
        <v>172</v>
      </c>
      <c r="L25" s="25" t="s">
        <v>173</v>
      </c>
      <c r="M25" s="25" t="s">
        <v>186</v>
      </c>
      <c r="N25" s="25" t="s">
        <v>187</v>
      </c>
      <c r="O25" s="26" t="s">
        <v>96</v>
      </c>
      <c r="P25" s="31"/>
      <c r="Q25" s="28">
        <v>2263.31</v>
      </c>
      <c r="R25" s="31"/>
      <c r="S25" s="28">
        <v>-135.59</v>
      </c>
      <c r="T25" s="32">
        <v>2127.7199999999998</v>
      </c>
      <c r="U25" s="38">
        <v>149</v>
      </c>
      <c r="V25" s="38"/>
      <c r="W25" s="41">
        <v>149</v>
      </c>
    </row>
    <row r="26" spans="1:23" x14ac:dyDescent="0.2">
      <c r="A26" s="24" t="s">
        <v>160</v>
      </c>
      <c r="B26" s="25" t="s">
        <v>373</v>
      </c>
      <c r="C26" s="25" t="s">
        <v>471</v>
      </c>
      <c r="D26" s="25" t="s">
        <v>472</v>
      </c>
      <c r="E26" s="25" t="s">
        <v>473</v>
      </c>
      <c r="F26" s="25" t="s">
        <v>487</v>
      </c>
      <c r="G26" s="25" t="s">
        <v>488</v>
      </c>
      <c r="H26" s="25" t="s">
        <v>489</v>
      </c>
      <c r="I26" s="25" t="s">
        <v>188</v>
      </c>
      <c r="J26" s="25" t="s">
        <v>189</v>
      </c>
      <c r="K26" s="25" t="s">
        <v>172</v>
      </c>
      <c r="L26" s="25" t="s">
        <v>173</v>
      </c>
      <c r="M26" s="25" t="s">
        <v>186</v>
      </c>
      <c r="N26" s="25" t="s">
        <v>187</v>
      </c>
      <c r="O26" s="26" t="s">
        <v>96</v>
      </c>
      <c r="P26" s="31"/>
      <c r="Q26" s="28">
        <v>3341.8</v>
      </c>
      <c r="R26" s="31"/>
      <c r="S26" s="31"/>
      <c r="T26" s="32">
        <v>3341.8</v>
      </c>
      <c r="U26" s="38">
        <v>220</v>
      </c>
      <c r="V26" s="38"/>
      <c r="W26" s="41">
        <v>220</v>
      </c>
    </row>
    <row r="27" spans="1:23" x14ac:dyDescent="0.2">
      <c r="A27" s="24" t="s">
        <v>160</v>
      </c>
      <c r="B27" s="25" t="s">
        <v>373</v>
      </c>
      <c r="C27" s="25" t="s">
        <v>471</v>
      </c>
      <c r="D27" s="25" t="s">
        <v>472</v>
      </c>
      <c r="E27" s="25" t="s">
        <v>473</v>
      </c>
      <c r="F27" s="25" t="s">
        <v>492</v>
      </c>
      <c r="G27" s="25" t="s">
        <v>488</v>
      </c>
      <c r="H27" s="25" t="s">
        <v>489</v>
      </c>
      <c r="I27" s="25" t="s">
        <v>170</v>
      </c>
      <c r="J27" s="25" t="s">
        <v>171</v>
      </c>
      <c r="K27" s="25" t="s">
        <v>172</v>
      </c>
      <c r="L27" s="25" t="s">
        <v>173</v>
      </c>
      <c r="M27" s="25" t="s">
        <v>8</v>
      </c>
      <c r="N27" s="25" t="s">
        <v>174</v>
      </c>
      <c r="O27" s="26" t="s">
        <v>96</v>
      </c>
      <c r="P27" s="31"/>
      <c r="Q27" s="28">
        <v>2400</v>
      </c>
      <c r="R27" s="31"/>
      <c r="S27" s="31"/>
      <c r="T27" s="32">
        <v>2400</v>
      </c>
      <c r="U27" s="38">
        <v>300</v>
      </c>
      <c r="V27" s="38"/>
      <c r="W27" s="41">
        <v>300</v>
      </c>
    </row>
    <row r="28" spans="1:23" x14ac:dyDescent="0.2">
      <c r="A28" s="24" t="s">
        <v>160</v>
      </c>
      <c r="B28" s="25" t="s">
        <v>373</v>
      </c>
      <c r="C28" s="25" t="s">
        <v>471</v>
      </c>
      <c r="D28" s="25" t="s">
        <v>472</v>
      </c>
      <c r="E28" s="25" t="s">
        <v>473</v>
      </c>
      <c r="F28" s="25" t="s">
        <v>492</v>
      </c>
      <c r="G28" s="25" t="s">
        <v>488</v>
      </c>
      <c r="H28" s="25" t="s">
        <v>489</v>
      </c>
      <c r="I28" s="25" t="s">
        <v>179</v>
      </c>
      <c r="J28" s="25" t="s">
        <v>180</v>
      </c>
      <c r="K28" s="25" t="s">
        <v>172</v>
      </c>
      <c r="L28" s="25" t="s">
        <v>173</v>
      </c>
      <c r="M28" s="25" t="s">
        <v>8</v>
      </c>
      <c r="N28" s="25" t="s">
        <v>174</v>
      </c>
      <c r="O28" s="26" t="s">
        <v>96</v>
      </c>
      <c r="P28" s="31"/>
      <c r="Q28" s="28">
        <v>1104</v>
      </c>
      <c r="R28" s="31"/>
      <c r="S28" s="28">
        <v>-198.72</v>
      </c>
      <c r="T28" s="32">
        <v>905.28</v>
      </c>
      <c r="U28" s="38">
        <v>138</v>
      </c>
      <c r="V28" s="38"/>
      <c r="W28" s="41">
        <v>138</v>
      </c>
    </row>
    <row r="29" spans="1:23" x14ac:dyDescent="0.2">
      <c r="A29" s="24" t="s">
        <v>160</v>
      </c>
      <c r="B29" s="25" t="s">
        <v>373</v>
      </c>
      <c r="C29" s="25" t="s">
        <v>471</v>
      </c>
      <c r="D29" s="25" t="s">
        <v>472</v>
      </c>
      <c r="E29" s="25" t="s">
        <v>473</v>
      </c>
      <c r="F29" s="25" t="s">
        <v>492</v>
      </c>
      <c r="G29" s="25" t="s">
        <v>488</v>
      </c>
      <c r="H29" s="25" t="s">
        <v>489</v>
      </c>
      <c r="I29" s="25" t="s">
        <v>188</v>
      </c>
      <c r="J29" s="25" t="s">
        <v>189</v>
      </c>
      <c r="K29" s="25" t="s">
        <v>172</v>
      </c>
      <c r="L29" s="25" t="s">
        <v>173</v>
      </c>
      <c r="M29" s="25" t="s">
        <v>8</v>
      </c>
      <c r="N29" s="25" t="s">
        <v>174</v>
      </c>
      <c r="O29" s="26" t="s">
        <v>96</v>
      </c>
      <c r="P29" s="31"/>
      <c r="Q29" s="28">
        <v>80</v>
      </c>
      <c r="R29" s="31"/>
      <c r="S29" s="31"/>
      <c r="T29" s="32">
        <v>80</v>
      </c>
      <c r="U29" s="38">
        <v>10</v>
      </c>
      <c r="V29" s="38"/>
      <c r="W29" s="41">
        <v>10</v>
      </c>
    </row>
    <row r="30" spans="1:23" x14ac:dyDescent="0.2">
      <c r="A30" s="24" t="s">
        <v>160</v>
      </c>
      <c r="B30" s="25" t="s">
        <v>373</v>
      </c>
      <c r="C30" s="25" t="s">
        <v>493</v>
      </c>
      <c r="D30" s="25" t="s">
        <v>494</v>
      </c>
      <c r="E30" s="25" t="s">
        <v>495</v>
      </c>
      <c r="F30" s="25" t="s">
        <v>496</v>
      </c>
      <c r="G30" s="25" t="s">
        <v>497</v>
      </c>
      <c r="H30" s="25" t="s">
        <v>498</v>
      </c>
      <c r="I30" s="25" t="s">
        <v>81</v>
      </c>
      <c r="J30" s="25" t="s">
        <v>81</v>
      </c>
      <c r="K30" s="25" t="s">
        <v>172</v>
      </c>
      <c r="L30" s="25" t="s">
        <v>173</v>
      </c>
      <c r="M30" s="25" t="s">
        <v>8</v>
      </c>
      <c r="N30" s="25" t="s">
        <v>174</v>
      </c>
      <c r="O30" s="26" t="s">
        <v>337</v>
      </c>
      <c r="P30" s="31"/>
      <c r="Q30" s="31"/>
      <c r="R30" s="31"/>
      <c r="S30" s="31"/>
      <c r="T30" s="32">
        <v>-2.2400000000000002</v>
      </c>
      <c r="U30" s="38"/>
      <c r="V30" s="38"/>
      <c r="W30" s="178">
        <v>-1</v>
      </c>
    </row>
    <row r="31" spans="1:23" x14ac:dyDescent="0.2">
      <c r="A31" s="24" t="s">
        <v>160</v>
      </c>
      <c r="B31" s="25" t="s">
        <v>373</v>
      </c>
      <c r="C31" s="25" t="s">
        <v>493</v>
      </c>
      <c r="D31" s="25" t="s">
        <v>466</v>
      </c>
      <c r="E31" s="25" t="s">
        <v>422</v>
      </c>
      <c r="F31" s="25" t="s">
        <v>496</v>
      </c>
      <c r="G31" s="25" t="s">
        <v>497</v>
      </c>
      <c r="H31" s="25" t="s">
        <v>498</v>
      </c>
      <c r="I31" s="25" t="s">
        <v>192</v>
      </c>
      <c r="J31" s="25" t="s">
        <v>193</v>
      </c>
      <c r="K31" s="25" t="s">
        <v>172</v>
      </c>
      <c r="L31" s="25" t="s">
        <v>173</v>
      </c>
      <c r="M31" s="25" t="s">
        <v>8</v>
      </c>
      <c r="N31" s="25" t="s">
        <v>174</v>
      </c>
      <c r="O31" s="26" t="s">
        <v>96</v>
      </c>
      <c r="P31" s="31"/>
      <c r="Q31" s="31"/>
      <c r="R31" s="28">
        <v>-7.65</v>
      </c>
      <c r="S31" s="31"/>
      <c r="T31" s="32">
        <v>-7.65</v>
      </c>
      <c r="U31" s="38"/>
      <c r="V31" s="38">
        <v>-1</v>
      </c>
      <c r="W31" s="41">
        <v>-1</v>
      </c>
    </row>
    <row r="32" spans="1:23" x14ac:dyDescent="0.2">
      <c r="A32" s="24" t="s">
        <v>160</v>
      </c>
      <c r="B32" s="25" t="s">
        <v>373</v>
      </c>
      <c r="C32" s="25" t="s">
        <v>493</v>
      </c>
      <c r="D32" s="25" t="s">
        <v>466</v>
      </c>
      <c r="E32" s="25" t="s">
        <v>422</v>
      </c>
      <c r="F32" s="25" t="s">
        <v>496</v>
      </c>
      <c r="G32" s="25" t="s">
        <v>497</v>
      </c>
      <c r="H32" s="25" t="s">
        <v>498</v>
      </c>
      <c r="I32" s="25" t="s">
        <v>222</v>
      </c>
      <c r="J32" s="25" t="s">
        <v>223</v>
      </c>
      <c r="K32" s="25" t="s">
        <v>172</v>
      </c>
      <c r="L32" s="25" t="s">
        <v>173</v>
      </c>
      <c r="M32" s="25" t="s">
        <v>8</v>
      </c>
      <c r="N32" s="25" t="s">
        <v>174</v>
      </c>
      <c r="O32" s="26" t="s">
        <v>96</v>
      </c>
      <c r="P32" s="31"/>
      <c r="Q32" s="28">
        <v>8</v>
      </c>
      <c r="R32" s="31"/>
      <c r="S32" s="31"/>
      <c r="T32" s="32">
        <v>8</v>
      </c>
      <c r="U32" s="38">
        <v>1</v>
      </c>
      <c r="V32" s="38"/>
      <c r="W32" s="41">
        <v>1</v>
      </c>
    </row>
    <row r="33" spans="1:23" x14ac:dyDescent="0.2">
      <c r="A33" s="24" t="s">
        <v>160</v>
      </c>
      <c r="B33" s="25" t="s">
        <v>373</v>
      </c>
      <c r="C33" s="25" t="s">
        <v>493</v>
      </c>
      <c r="D33" s="25" t="s">
        <v>466</v>
      </c>
      <c r="E33" s="25" t="s">
        <v>422</v>
      </c>
      <c r="F33" s="25" t="s">
        <v>496</v>
      </c>
      <c r="G33" s="25" t="s">
        <v>497</v>
      </c>
      <c r="H33" s="25" t="s">
        <v>498</v>
      </c>
      <c r="I33" s="25" t="s">
        <v>170</v>
      </c>
      <c r="J33" s="25" t="s">
        <v>171</v>
      </c>
      <c r="K33" s="25" t="s">
        <v>172</v>
      </c>
      <c r="L33" s="25" t="s">
        <v>173</v>
      </c>
      <c r="M33" s="25" t="s">
        <v>8</v>
      </c>
      <c r="N33" s="25" t="s">
        <v>174</v>
      </c>
      <c r="O33" s="26" t="s">
        <v>96</v>
      </c>
      <c r="P33" s="31"/>
      <c r="Q33" s="28">
        <v>40</v>
      </c>
      <c r="R33" s="31"/>
      <c r="S33" s="28">
        <v>-8</v>
      </c>
      <c r="T33" s="32">
        <v>32</v>
      </c>
      <c r="U33" s="38">
        <v>5</v>
      </c>
      <c r="V33" s="38"/>
      <c r="W33" s="41">
        <v>5</v>
      </c>
    </row>
    <row r="34" spans="1:23" x14ac:dyDescent="0.2">
      <c r="A34" s="24" t="s">
        <v>160</v>
      </c>
      <c r="B34" s="25" t="s">
        <v>373</v>
      </c>
      <c r="C34" s="25" t="s">
        <v>493</v>
      </c>
      <c r="D34" s="25" t="s">
        <v>466</v>
      </c>
      <c r="E34" s="25" t="s">
        <v>422</v>
      </c>
      <c r="F34" s="25" t="s">
        <v>496</v>
      </c>
      <c r="G34" s="25" t="s">
        <v>497</v>
      </c>
      <c r="H34" s="25" t="s">
        <v>498</v>
      </c>
      <c r="I34" s="25" t="s">
        <v>179</v>
      </c>
      <c r="J34" s="25" t="s">
        <v>180</v>
      </c>
      <c r="K34" s="25" t="s">
        <v>172</v>
      </c>
      <c r="L34" s="25" t="s">
        <v>173</v>
      </c>
      <c r="M34" s="25" t="s">
        <v>8</v>
      </c>
      <c r="N34" s="25" t="s">
        <v>174</v>
      </c>
      <c r="O34" s="26" t="s">
        <v>96</v>
      </c>
      <c r="P34" s="31"/>
      <c r="Q34" s="28">
        <v>136</v>
      </c>
      <c r="R34" s="31"/>
      <c r="S34" s="28">
        <v>-24.48</v>
      </c>
      <c r="T34" s="32">
        <v>111.52</v>
      </c>
      <c r="U34" s="38">
        <v>17</v>
      </c>
      <c r="V34" s="38"/>
      <c r="W34" s="41">
        <v>17</v>
      </c>
    </row>
    <row r="35" spans="1:23" x14ac:dyDescent="0.2">
      <c r="A35" s="24" t="s">
        <v>160</v>
      </c>
      <c r="B35" s="25" t="s">
        <v>373</v>
      </c>
      <c r="C35" s="25" t="s">
        <v>493</v>
      </c>
      <c r="D35" s="25" t="s">
        <v>466</v>
      </c>
      <c r="E35" s="25" t="s">
        <v>422</v>
      </c>
      <c r="F35" s="25" t="s">
        <v>496</v>
      </c>
      <c r="G35" s="25" t="s">
        <v>497</v>
      </c>
      <c r="H35" s="25" t="s">
        <v>498</v>
      </c>
      <c r="I35" s="25" t="s">
        <v>499</v>
      </c>
      <c r="J35" s="25" t="s">
        <v>500</v>
      </c>
      <c r="K35" s="25" t="s">
        <v>172</v>
      </c>
      <c r="L35" s="25" t="s">
        <v>173</v>
      </c>
      <c r="M35" s="25" t="s">
        <v>8</v>
      </c>
      <c r="N35" s="25" t="s">
        <v>174</v>
      </c>
      <c r="O35" s="26" t="s">
        <v>96</v>
      </c>
      <c r="P35" s="31"/>
      <c r="Q35" s="28">
        <v>8</v>
      </c>
      <c r="R35" s="31"/>
      <c r="S35" s="31"/>
      <c r="T35" s="32">
        <v>8</v>
      </c>
      <c r="U35" s="38">
        <v>1</v>
      </c>
      <c r="V35" s="38"/>
      <c r="W35" s="41">
        <v>1</v>
      </c>
    </row>
    <row r="36" spans="1:23" x14ac:dyDescent="0.2">
      <c r="A36" s="24" t="s">
        <v>160</v>
      </c>
      <c r="B36" s="25" t="s">
        <v>373</v>
      </c>
      <c r="C36" s="25" t="s">
        <v>493</v>
      </c>
      <c r="D36" s="25" t="s">
        <v>501</v>
      </c>
      <c r="E36" s="25" t="s">
        <v>502</v>
      </c>
      <c r="F36" s="25" t="s">
        <v>503</v>
      </c>
      <c r="G36" s="25" t="s">
        <v>504</v>
      </c>
      <c r="H36" s="25" t="s">
        <v>505</v>
      </c>
      <c r="I36" s="25" t="s">
        <v>214</v>
      </c>
      <c r="J36" s="25" t="s">
        <v>215</v>
      </c>
      <c r="K36" s="25" t="s">
        <v>172</v>
      </c>
      <c r="L36" s="25" t="s">
        <v>173</v>
      </c>
      <c r="M36" s="25" t="s">
        <v>186</v>
      </c>
      <c r="N36" s="25" t="s">
        <v>187</v>
      </c>
      <c r="O36" s="26" t="s">
        <v>96</v>
      </c>
      <c r="P36" s="31"/>
      <c r="Q36" s="28">
        <v>16.190000000000001</v>
      </c>
      <c r="R36" s="31"/>
      <c r="S36" s="28">
        <v>-2.4300000000000002</v>
      </c>
      <c r="T36" s="32">
        <v>13.76</v>
      </c>
      <c r="U36" s="38">
        <v>1</v>
      </c>
      <c r="V36" s="38"/>
      <c r="W36" s="41">
        <v>1</v>
      </c>
    </row>
    <row r="37" spans="1:23" x14ac:dyDescent="0.2">
      <c r="A37" s="24" t="s">
        <v>160</v>
      </c>
      <c r="B37" s="25" t="s">
        <v>373</v>
      </c>
      <c r="C37" s="25" t="s">
        <v>493</v>
      </c>
      <c r="D37" s="25" t="s">
        <v>501</v>
      </c>
      <c r="E37" s="25" t="s">
        <v>502</v>
      </c>
      <c r="F37" s="25" t="s">
        <v>503</v>
      </c>
      <c r="G37" s="25" t="s">
        <v>504</v>
      </c>
      <c r="H37" s="25" t="s">
        <v>505</v>
      </c>
      <c r="I37" s="25" t="s">
        <v>192</v>
      </c>
      <c r="J37" s="25" t="s">
        <v>193</v>
      </c>
      <c r="K37" s="25" t="s">
        <v>172</v>
      </c>
      <c r="L37" s="25" t="s">
        <v>173</v>
      </c>
      <c r="M37" s="25" t="s">
        <v>186</v>
      </c>
      <c r="N37" s="25" t="s">
        <v>187</v>
      </c>
      <c r="O37" s="26" t="s">
        <v>96</v>
      </c>
      <c r="P37" s="31"/>
      <c r="Q37" s="28">
        <v>64.760000000000005</v>
      </c>
      <c r="R37" s="31"/>
      <c r="S37" s="28">
        <v>-2.4300000000000002</v>
      </c>
      <c r="T37" s="32">
        <v>62.33</v>
      </c>
      <c r="U37" s="38">
        <v>4</v>
      </c>
      <c r="V37" s="38"/>
      <c r="W37" s="41">
        <v>4</v>
      </c>
    </row>
    <row r="38" spans="1:23" x14ac:dyDescent="0.2">
      <c r="A38" s="24" t="s">
        <v>160</v>
      </c>
      <c r="B38" s="25" t="s">
        <v>373</v>
      </c>
      <c r="C38" s="25" t="s">
        <v>493</v>
      </c>
      <c r="D38" s="25" t="s">
        <v>501</v>
      </c>
      <c r="E38" s="25" t="s">
        <v>502</v>
      </c>
      <c r="F38" s="25" t="s">
        <v>503</v>
      </c>
      <c r="G38" s="25" t="s">
        <v>504</v>
      </c>
      <c r="H38" s="25" t="s">
        <v>505</v>
      </c>
      <c r="I38" s="25" t="s">
        <v>506</v>
      </c>
      <c r="J38" s="25" t="s">
        <v>507</v>
      </c>
      <c r="K38" s="25" t="s">
        <v>172</v>
      </c>
      <c r="L38" s="25" t="s">
        <v>173</v>
      </c>
      <c r="M38" s="25" t="s">
        <v>186</v>
      </c>
      <c r="N38" s="25" t="s">
        <v>187</v>
      </c>
      <c r="O38" s="26" t="s">
        <v>96</v>
      </c>
      <c r="P38" s="31"/>
      <c r="Q38" s="28">
        <v>955.21</v>
      </c>
      <c r="R38" s="31"/>
      <c r="S38" s="28">
        <v>-143.37</v>
      </c>
      <c r="T38" s="32">
        <v>811.84</v>
      </c>
      <c r="U38" s="38">
        <v>59</v>
      </c>
      <c r="V38" s="38"/>
      <c r="W38" s="41">
        <v>59</v>
      </c>
    </row>
    <row r="39" spans="1:23" x14ac:dyDescent="0.2">
      <c r="A39" s="24" t="s">
        <v>160</v>
      </c>
      <c r="B39" s="25" t="s">
        <v>373</v>
      </c>
      <c r="C39" s="25" t="s">
        <v>493</v>
      </c>
      <c r="D39" s="25" t="s">
        <v>501</v>
      </c>
      <c r="E39" s="25" t="s">
        <v>502</v>
      </c>
      <c r="F39" s="25" t="s">
        <v>503</v>
      </c>
      <c r="G39" s="25" t="s">
        <v>504</v>
      </c>
      <c r="H39" s="25" t="s">
        <v>505</v>
      </c>
      <c r="I39" s="25" t="s">
        <v>480</v>
      </c>
      <c r="J39" s="25" t="s">
        <v>481</v>
      </c>
      <c r="K39" s="25" t="s">
        <v>172</v>
      </c>
      <c r="L39" s="25" t="s">
        <v>173</v>
      </c>
      <c r="M39" s="25" t="s">
        <v>186</v>
      </c>
      <c r="N39" s="25" t="s">
        <v>187</v>
      </c>
      <c r="O39" s="26" t="s">
        <v>96</v>
      </c>
      <c r="P39" s="31"/>
      <c r="Q39" s="28">
        <v>113.33</v>
      </c>
      <c r="R39" s="31"/>
      <c r="S39" s="31"/>
      <c r="T39" s="32">
        <v>113.33</v>
      </c>
      <c r="U39" s="38">
        <v>7</v>
      </c>
      <c r="V39" s="38"/>
      <c r="W39" s="41">
        <v>7</v>
      </c>
    </row>
    <row r="40" spans="1:23" x14ac:dyDescent="0.2">
      <c r="A40" s="24" t="s">
        <v>160</v>
      </c>
      <c r="B40" s="25" t="s">
        <v>373</v>
      </c>
      <c r="C40" s="25" t="s">
        <v>493</v>
      </c>
      <c r="D40" s="25" t="s">
        <v>501</v>
      </c>
      <c r="E40" s="25" t="s">
        <v>502</v>
      </c>
      <c r="F40" s="25" t="s">
        <v>503</v>
      </c>
      <c r="G40" s="25" t="s">
        <v>504</v>
      </c>
      <c r="H40" s="25" t="s">
        <v>505</v>
      </c>
      <c r="I40" s="25" t="s">
        <v>222</v>
      </c>
      <c r="J40" s="25" t="s">
        <v>223</v>
      </c>
      <c r="K40" s="25" t="s">
        <v>172</v>
      </c>
      <c r="L40" s="25" t="s">
        <v>173</v>
      </c>
      <c r="M40" s="25" t="s">
        <v>186</v>
      </c>
      <c r="N40" s="25" t="s">
        <v>187</v>
      </c>
      <c r="O40" s="26" t="s">
        <v>96</v>
      </c>
      <c r="P40" s="31"/>
      <c r="Q40" s="28">
        <v>16.190000000000001</v>
      </c>
      <c r="R40" s="31"/>
      <c r="S40" s="31"/>
      <c r="T40" s="32">
        <v>16.190000000000001</v>
      </c>
      <c r="U40" s="38">
        <v>1</v>
      </c>
      <c r="V40" s="38"/>
      <c r="W40" s="41">
        <v>1</v>
      </c>
    </row>
    <row r="41" spans="1:23" x14ac:dyDescent="0.2">
      <c r="A41" s="24" t="s">
        <v>160</v>
      </c>
      <c r="B41" s="25" t="s">
        <v>373</v>
      </c>
      <c r="C41" s="25" t="s">
        <v>493</v>
      </c>
      <c r="D41" s="25" t="s">
        <v>501</v>
      </c>
      <c r="E41" s="25" t="s">
        <v>502</v>
      </c>
      <c r="F41" s="25" t="s">
        <v>503</v>
      </c>
      <c r="G41" s="25" t="s">
        <v>504</v>
      </c>
      <c r="H41" s="25" t="s">
        <v>505</v>
      </c>
      <c r="I41" s="25" t="s">
        <v>170</v>
      </c>
      <c r="J41" s="25" t="s">
        <v>171</v>
      </c>
      <c r="K41" s="25" t="s">
        <v>172</v>
      </c>
      <c r="L41" s="25" t="s">
        <v>173</v>
      </c>
      <c r="M41" s="25" t="s">
        <v>186</v>
      </c>
      <c r="N41" s="25" t="s">
        <v>187</v>
      </c>
      <c r="O41" s="26" t="s">
        <v>96</v>
      </c>
      <c r="P41" s="31"/>
      <c r="Q41" s="28">
        <v>5828.4</v>
      </c>
      <c r="R41" s="31"/>
      <c r="S41" s="28">
        <v>-729</v>
      </c>
      <c r="T41" s="32">
        <v>5099.3999999999996</v>
      </c>
      <c r="U41" s="38">
        <v>360</v>
      </c>
      <c r="V41" s="38"/>
      <c r="W41" s="41">
        <v>360</v>
      </c>
    </row>
    <row r="42" spans="1:23" x14ac:dyDescent="0.2">
      <c r="A42" s="24" t="s">
        <v>160</v>
      </c>
      <c r="B42" s="25" t="s">
        <v>373</v>
      </c>
      <c r="C42" s="25" t="s">
        <v>493</v>
      </c>
      <c r="D42" s="25" t="s">
        <v>501</v>
      </c>
      <c r="E42" s="25" t="s">
        <v>502</v>
      </c>
      <c r="F42" s="25" t="s">
        <v>503</v>
      </c>
      <c r="G42" s="25" t="s">
        <v>504</v>
      </c>
      <c r="H42" s="25" t="s">
        <v>505</v>
      </c>
      <c r="I42" s="25" t="s">
        <v>508</v>
      </c>
      <c r="J42" s="25" t="s">
        <v>509</v>
      </c>
      <c r="K42" s="25" t="s">
        <v>172</v>
      </c>
      <c r="L42" s="25" t="s">
        <v>173</v>
      </c>
      <c r="M42" s="25" t="s">
        <v>186</v>
      </c>
      <c r="N42" s="25" t="s">
        <v>187</v>
      </c>
      <c r="O42" s="26" t="s">
        <v>96</v>
      </c>
      <c r="P42" s="31"/>
      <c r="Q42" s="28">
        <v>16.190000000000001</v>
      </c>
      <c r="R42" s="31"/>
      <c r="S42" s="31"/>
      <c r="T42" s="32">
        <v>16.190000000000001</v>
      </c>
      <c r="U42" s="38">
        <v>1</v>
      </c>
      <c r="V42" s="38"/>
      <c r="W42" s="41">
        <v>1</v>
      </c>
    </row>
    <row r="43" spans="1:23" x14ac:dyDescent="0.2">
      <c r="A43" s="24" t="s">
        <v>160</v>
      </c>
      <c r="B43" s="25" t="s">
        <v>373</v>
      </c>
      <c r="C43" s="25" t="s">
        <v>493</v>
      </c>
      <c r="D43" s="25" t="s">
        <v>501</v>
      </c>
      <c r="E43" s="25" t="s">
        <v>502</v>
      </c>
      <c r="F43" s="25" t="s">
        <v>503</v>
      </c>
      <c r="G43" s="25" t="s">
        <v>504</v>
      </c>
      <c r="H43" s="25" t="s">
        <v>505</v>
      </c>
      <c r="I43" s="25" t="s">
        <v>510</v>
      </c>
      <c r="J43" s="25" t="s">
        <v>511</v>
      </c>
      <c r="K43" s="25" t="s">
        <v>172</v>
      </c>
      <c r="L43" s="25" t="s">
        <v>173</v>
      </c>
      <c r="M43" s="25" t="s">
        <v>186</v>
      </c>
      <c r="N43" s="25" t="s">
        <v>187</v>
      </c>
      <c r="O43" s="26" t="s">
        <v>96</v>
      </c>
      <c r="P43" s="31"/>
      <c r="Q43" s="28">
        <v>16.190000000000001</v>
      </c>
      <c r="R43" s="31"/>
      <c r="S43" s="31"/>
      <c r="T43" s="32">
        <v>16.190000000000001</v>
      </c>
      <c r="U43" s="38">
        <v>1</v>
      </c>
      <c r="V43" s="38"/>
      <c r="W43" s="41">
        <v>1</v>
      </c>
    </row>
    <row r="44" spans="1:23" x14ac:dyDescent="0.2">
      <c r="A44" s="24" t="s">
        <v>160</v>
      </c>
      <c r="B44" s="25" t="s">
        <v>373</v>
      </c>
      <c r="C44" s="25" t="s">
        <v>493</v>
      </c>
      <c r="D44" s="25" t="s">
        <v>501</v>
      </c>
      <c r="E44" s="25" t="s">
        <v>502</v>
      </c>
      <c r="F44" s="25" t="s">
        <v>503</v>
      </c>
      <c r="G44" s="25" t="s">
        <v>504</v>
      </c>
      <c r="H44" s="25" t="s">
        <v>505</v>
      </c>
      <c r="I44" s="25" t="s">
        <v>512</v>
      </c>
      <c r="J44" s="25" t="s">
        <v>513</v>
      </c>
      <c r="K44" s="25" t="s">
        <v>172</v>
      </c>
      <c r="L44" s="25" t="s">
        <v>173</v>
      </c>
      <c r="M44" s="25" t="s">
        <v>186</v>
      </c>
      <c r="N44" s="25" t="s">
        <v>187</v>
      </c>
      <c r="O44" s="26" t="s">
        <v>96</v>
      </c>
      <c r="P44" s="31"/>
      <c r="Q44" s="28">
        <v>16.190000000000001</v>
      </c>
      <c r="R44" s="31"/>
      <c r="S44" s="31"/>
      <c r="T44" s="32">
        <v>16.190000000000001</v>
      </c>
      <c r="U44" s="38">
        <v>1</v>
      </c>
      <c r="V44" s="38"/>
      <c r="W44" s="41">
        <v>1</v>
      </c>
    </row>
    <row r="45" spans="1:23" x14ac:dyDescent="0.2">
      <c r="A45" s="24" t="s">
        <v>160</v>
      </c>
      <c r="B45" s="25" t="s">
        <v>373</v>
      </c>
      <c r="C45" s="25" t="s">
        <v>493</v>
      </c>
      <c r="D45" s="25" t="s">
        <v>501</v>
      </c>
      <c r="E45" s="25" t="s">
        <v>502</v>
      </c>
      <c r="F45" s="25" t="s">
        <v>503</v>
      </c>
      <c r="G45" s="25" t="s">
        <v>504</v>
      </c>
      <c r="H45" s="25" t="s">
        <v>505</v>
      </c>
      <c r="I45" s="25" t="s">
        <v>514</v>
      </c>
      <c r="J45" s="25" t="s">
        <v>515</v>
      </c>
      <c r="K45" s="25" t="s">
        <v>172</v>
      </c>
      <c r="L45" s="25" t="s">
        <v>173</v>
      </c>
      <c r="M45" s="25" t="s">
        <v>186</v>
      </c>
      <c r="N45" s="25" t="s">
        <v>187</v>
      </c>
      <c r="O45" s="26" t="s">
        <v>96</v>
      </c>
      <c r="P45" s="31"/>
      <c r="Q45" s="28">
        <v>16.190000000000001</v>
      </c>
      <c r="R45" s="31"/>
      <c r="S45" s="31"/>
      <c r="T45" s="32">
        <v>16.190000000000001</v>
      </c>
      <c r="U45" s="38">
        <v>1</v>
      </c>
      <c r="V45" s="38"/>
      <c r="W45" s="41">
        <v>1</v>
      </c>
    </row>
    <row r="46" spans="1:23" x14ac:dyDescent="0.2">
      <c r="A46" s="24" t="s">
        <v>160</v>
      </c>
      <c r="B46" s="25" t="s">
        <v>373</v>
      </c>
      <c r="C46" s="25" t="s">
        <v>493</v>
      </c>
      <c r="D46" s="25" t="s">
        <v>501</v>
      </c>
      <c r="E46" s="25" t="s">
        <v>502</v>
      </c>
      <c r="F46" s="25" t="s">
        <v>503</v>
      </c>
      <c r="G46" s="25" t="s">
        <v>504</v>
      </c>
      <c r="H46" s="25" t="s">
        <v>505</v>
      </c>
      <c r="I46" s="25" t="s">
        <v>194</v>
      </c>
      <c r="J46" s="25" t="s">
        <v>195</v>
      </c>
      <c r="K46" s="25" t="s">
        <v>172</v>
      </c>
      <c r="L46" s="25" t="s">
        <v>173</v>
      </c>
      <c r="M46" s="25" t="s">
        <v>186</v>
      </c>
      <c r="N46" s="25" t="s">
        <v>187</v>
      </c>
      <c r="O46" s="26" t="s">
        <v>96</v>
      </c>
      <c r="P46" s="31"/>
      <c r="Q46" s="28">
        <v>16.190000000000001</v>
      </c>
      <c r="R46" s="31"/>
      <c r="S46" s="31"/>
      <c r="T46" s="32">
        <v>16.190000000000001</v>
      </c>
      <c r="U46" s="38">
        <v>1</v>
      </c>
      <c r="V46" s="38"/>
      <c r="W46" s="41">
        <v>1</v>
      </c>
    </row>
    <row r="47" spans="1:23" x14ac:dyDescent="0.2">
      <c r="A47" s="24" t="s">
        <v>160</v>
      </c>
      <c r="B47" s="25" t="s">
        <v>373</v>
      </c>
      <c r="C47" s="25" t="s">
        <v>493</v>
      </c>
      <c r="D47" s="25" t="s">
        <v>501</v>
      </c>
      <c r="E47" s="25" t="s">
        <v>502</v>
      </c>
      <c r="F47" s="25" t="s">
        <v>503</v>
      </c>
      <c r="G47" s="25" t="s">
        <v>504</v>
      </c>
      <c r="H47" s="25" t="s">
        <v>505</v>
      </c>
      <c r="I47" s="25" t="s">
        <v>196</v>
      </c>
      <c r="J47" s="25" t="s">
        <v>197</v>
      </c>
      <c r="K47" s="25" t="s">
        <v>172</v>
      </c>
      <c r="L47" s="25" t="s">
        <v>173</v>
      </c>
      <c r="M47" s="25" t="s">
        <v>186</v>
      </c>
      <c r="N47" s="25" t="s">
        <v>187</v>
      </c>
      <c r="O47" s="26" t="s">
        <v>96</v>
      </c>
      <c r="P47" s="31"/>
      <c r="Q47" s="28">
        <v>113.33</v>
      </c>
      <c r="R47" s="31"/>
      <c r="S47" s="28">
        <v>-4.8600000000000003</v>
      </c>
      <c r="T47" s="32">
        <v>108.47</v>
      </c>
      <c r="U47" s="38">
        <v>7</v>
      </c>
      <c r="V47" s="38"/>
      <c r="W47" s="41">
        <v>7</v>
      </c>
    </row>
    <row r="48" spans="1:23" x14ac:dyDescent="0.2">
      <c r="A48" s="24" t="s">
        <v>160</v>
      </c>
      <c r="B48" s="25" t="s">
        <v>373</v>
      </c>
      <c r="C48" s="25" t="s">
        <v>493</v>
      </c>
      <c r="D48" s="25" t="s">
        <v>501</v>
      </c>
      <c r="E48" s="25" t="s">
        <v>502</v>
      </c>
      <c r="F48" s="25" t="s">
        <v>503</v>
      </c>
      <c r="G48" s="25" t="s">
        <v>504</v>
      </c>
      <c r="H48" s="25" t="s">
        <v>505</v>
      </c>
      <c r="I48" s="25" t="s">
        <v>516</v>
      </c>
      <c r="J48" s="25" t="s">
        <v>517</v>
      </c>
      <c r="K48" s="25" t="s">
        <v>172</v>
      </c>
      <c r="L48" s="25" t="s">
        <v>173</v>
      </c>
      <c r="M48" s="25" t="s">
        <v>186</v>
      </c>
      <c r="N48" s="25" t="s">
        <v>187</v>
      </c>
      <c r="O48" s="26" t="s">
        <v>96</v>
      </c>
      <c r="P48" s="31"/>
      <c r="Q48" s="28">
        <v>16.190000000000001</v>
      </c>
      <c r="R48" s="31"/>
      <c r="S48" s="31"/>
      <c r="T48" s="32">
        <v>16.190000000000001</v>
      </c>
      <c r="U48" s="38">
        <v>1</v>
      </c>
      <c r="V48" s="38"/>
      <c r="W48" s="41">
        <v>1</v>
      </c>
    </row>
    <row r="49" spans="1:23" x14ac:dyDescent="0.2">
      <c r="A49" s="24" t="s">
        <v>160</v>
      </c>
      <c r="B49" s="25" t="s">
        <v>373</v>
      </c>
      <c r="C49" s="25" t="s">
        <v>493</v>
      </c>
      <c r="D49" s="25" t="s">
        <v>501</v>
      </c>
      <c r="E49" s="25" t="s">
        <v>502</v>
      </c>
      <c r="F49" s="25" t="s">
        <v>503</v>
      </c>
      <c r="G49" s="25" t="s">
        <v>504</v>
      </c>
      <c r="H49" s="25" t="s">
        <v>505</v>
      </c>
      <c r="I49" s="25" t="s">
        <v>206</v>
      </c>
      <c r="J49" s="25" t="s">
        <v>207</v>
      </c>
      <c r="K49" s="25" t="s">
        <v>172</v>
      </c>
      <c r="L49" s="25" t="s">
        <v>173</v>
      </c>
      <c r="M49" s="25" t="s">
        <v>186</v>
      </c>
      <c r="N49" s="25" t="s">
        <v>187</v>
      </c>
      <c r="O49" s="26" t="s">
        <v>96</v>
      </c>
      <c r="P49" s="31"/>
      <c r="Q49" s="28">
        <v>32.380000000000003</v>
      </c>
      <c r="R49" s="31"/>
      <c r="S49" s="31"/>
      <c r="T49" s="32">
        <v>32.380000000000003</v>
      </c>
      <c r="U49" s="38">
        <v>2</v>
      </c>
      <c r="V49" s="38"/>
      <c r="W49" s="41">
        <v>2</v>
      </c>
    </row>
    <row r="50" spans="1:23" x14ac:dyDescent="0.2">
      <c r="A50" s="24" t="s">
        <v>160</v>
      </c>
      <c r="B50" s="25" t="s">
        <v>373</v>
      </c>
      <c r="C50" s="25" t="s">
        <v>493</v>
      </c>
      <c r="D50" s="25" t="s">
        <v>501</v>
      </c>
      <c r="E50" s="25" t="s">
        <v>502</v>
      </c>
      <c r="F50" s="25" t="s">
        <v>503</v>
      </c>
      <c r="G50" s="25" t="s">
        <v>504</v>
      </c>
      <c r="H50" s="25" t="s">
        <v>505</v>
      </c>
      <c r="I50" s="25" t="s">
        <v>228</v>
      </c>
      <c r="J50" s="25" t="s">
        <v>229</v>
      </c>
      <c r="K50" s="25" t="s">
        <v>172</v>
      </c>
      <c r="L50" s="25" t="s">
        <v>173</v>
      </c>
      <c r="M50" s="25" t="s">
        <v>186</v>
      </c>
      <c r="N50" s="25" t="s">
        <v>187</v>
      </c>
      <c r="O50" s="26" t="s">
        <v>96</v>
      </c>
      <c r="P50" s="31"/>
      <c r="Q50" s="28">
        <v>32.380000000000003</v>
      </c>
      <c r="R50" s="31"/>
      <c r="S50" s="31"/>
      <c r="T50" s="32">
        <v>32.380000000000003</v>
      </c>
      <c r="U50" s="38">
        <v>2</v>
      </c>
      <c r="V50" s="38"/>
      <c r="W50" s="41">
        <v>2</v>
      </c>
    </row>
    <row r="51" spans="1:23" x14ac:dyDescent="0.2">
      <c r="A51" s="24" t="s">
        <v>160</v>
      </c>
      <c r="B51" s="25" t="s">
        <v>373</v>
      </c>
      <c r="C51" s="25" t="s">
        <v>493</v>
      </c>
      <c r="D51" s="25" t="s">
        <v>501</v>
      </c>
      <c r="E51" s="25" t="s">
        <v>502</v>
      </c>
      <c r="F51" s="25" t="s">
        <v>503</v>
      </c>
      <c r="G51" s="25" t="s">
        <v>504</v>
      </c>
      <c r="H51" s="25" t="s">
        <v>505</v>
      </c>
      <c r="I51" s="25" t="s">
        <v>198</v>
      </c>
      <c r="J51" s="25" t="s">
        <v>199</v>
      </c>
      <c r="K51" s="25" t="s">
        <v>172</v>
      </c>
      <c r="L51" s="25" t="s">
        <v>173</v>
      </c>
      <c r="M51" s="25" t="s">
        <v>186</v>
      </c>
      <c r="N51" s="25" t="s">
        <v>187</v>
      </c>
      <c r="O51" s="26" t="s">
        <v>96</v>
      </c>
      <c r="P51" s="31"/>
      <c r="Q51" s="28">
        <v>16.190000000000001</v>
      </c>
      <c r="R51" s="31"/>
      <c r="S51" s="31"/>
      <c r="T51" s="32">
        <v>16.190000000000001</v>
      </c>
      <c r="U51" s="38">
        <v>1</v>
      </c>
      <c r="V51" s="38"/>
      <c r="W51" s="41">
        <v>1</v>
      </c>
    </row>
    <row r="52" spans="1:23" x14ac:dyDescent="0.2">
      <c r="A52" s="24" t="s">
        <v>160</v>
      </c>
      <c r="B52" s="25" t="s">
        <v>373</v>
      </c>
      <c r="C52" s="25" t="s">
        <v>493</v>
      </c>
      <c r="D52" s="25" t="s">
        <v>501</v>
      </c>
      <c r="E52" s="25" t="s">
        <v>502</v>
      </c>
      <c r="F52" s="25" t="s">
        <v>503</v>
      </c>
      <c r="G52" s="25" t="s">
        <v>504</v>
      </c>
      <c r="H52" s="25" t="s">
        <v>505</v>
      </c>
      <c r="I52" s="25" t="s">
        <v>518</v>
      </c>
      <c r="J52" s="25" t="s">
        <v>519</v>
      </c>
      <c r="K52" s="25" t="s">
        <v>172</v>
      </c>
      <c r="L52" s="25" t="s">
        <v>173</v>
      </c>
      <c r="M52" s="25" t="s">
        <v>186</v>
      </c>
      <c r="N52" s="25" t="s">
        <v>187</v>
      </c>
      <c r="O52" s="26" t="s">
        <v>96</v>
      </c>
      <c r="P52" s="31"/>
      <c r="Q52" s="28">
        <v>41.28</v>
      </c>
      <c r="R52" s="31"/>
      <c r="S52" s="31"/>
      <c r="T52" s="32">
        <v>41.28</v>
      </c>
      <c r="U52" s="38">
        <v>3</v>
      </c>
      <c r="V52" s="38"/>
      <c r="W52" s="41">
        <v>3</v>
      </c>
    </row>
    <row r="53" spans="1:23" x14ac:dyDescent="0.2">
      <c r="A53" s="24" t="s">
        <v>160</v>
      </c>
      <c r="B53" s="25" t="s">
        <v>373</v>
      </c>
      <c r="C53" s="25" t="s">
        <v>493</v>
      </c>
      <c r="D53" s="25" t="s">
        <v>501</v>
      </c>
      <c r="E53" s="25" t="s">
        <v>502</v>
      </c>
      <c r="F53" s="25" t="s">
        <v>503</v>
      </c>
      <c r="G53" s="25" t="s">
        <v>504</v>
      </c>
      <c r="H53" s="25" t="s">
        <v>505</v>
      </c>
      <c r="I53" s="25" t="s">
        <v>520</v>
      </c>
      <c r="J53" s="25" t="s">
        <v>521</v>
      </c>
      <c r="K53" s="25" t="s">
        <v>172</v>
      </c>
      <c r="L53" s="25" t="s">
        <v>173</v>
      </c>
      <c r="M53" s="25" t="s">
        <v>186</v>
      </c>
      <c r="N53" s="25" t="s">
        <v>187</v>
      </c>
      <c r="O53" s="26" t="s">
        <v>96</v>
      </c>
      <c r="P53" s="31"/>
      <c r="Q53" s="28">
        <v>48.57</v>
      </c>
      <c r="R53" s="31"/>
      <c r="S53" s="28">
        <v>-2.4300000000000002</v>
      </c>
      <c r="T53" s="32">
        <v>46.14</v>
      </c>
      <c r="U53" s="38">
        <v>3</v>
      </c>
      <c r="V53" s="38"/>
      <c r="W53" s="41">
        <v>3</v>
      </c>
    </row>
    <row r="54" spans="1:23" x14ac:dyDescent="0.2">
      <c r="A54" s="24" t="s">
        <v>160</v>
      </c>
      <c r="B54" s="25" t="s">
        <v>373</v>
      </c>
      <c r="C54" s="25" t="s">
        <v>493</v>
      </c>
      <c r="D54" s="25" t="s">
        <v>501</v>
      </c>
      <c r="E54" s="25" t="s">
        <v>502</v>
      </c>
      <c r="F54" s="25" t="s">
        <v>503</v>
      </c>
      <c r="G54" s="25" t="s">
        <v>504</v>
      </c>
      <c r="H54" s="25" t="s">
        <v>505</v>
      </c>
      <c r="I54" s="25" t="s">
        <v>236</v>
      </c>
      <c r="J54" s="25" t="s">
        <v>237</v>
      </c>
      <c r="K54" s="25" t="s">
        <v>172</v>
      </c>
      <c r="L54" s="25" t="s">
        <v>173</v>
      </c>
      <c r="M54" s="25" t="s">
        <v>186</v>
      </c>
      <c r="N54" s="25" t="s">
        <v>187</v>
      </c>
      <c r="O54" s="26" t="s">
        <v>96</v>
      </c>
      <c r="P54" s="31"/>
      <c r="Q54" s="28">
        <v>32.380000000000003</v>
      </c>
      <c r="R54" s="31"/>
      <c r="S54" s="31"/>
      <c r="T54" s="32">
        <v>32.380000000000003</v>
      </c>
      <c r="U54" s="38">
        <v>2</v>
      </c>
      <c r="V54" s="38"/>
      <c r="W54" s="41">
        <v>2</v>
      </c>
    </row>
    <row r="55" spans="1:23" x14ac:dyDescent="0.2">
      <c r="A55" s="24" t="s">
        <v>160</v>
      </c>
      <c r="B55" s="25" t="s">
        <v>373</v>
      </c>
      <c r="C55" s="25" t="s">
        <v>493</v>
      </c>
      <c r="D55" s="25" t="s">
        <v>501</v>
      </c>
      <c r="E55" s="25" t="s">
        <v>502</v>
      </c>
      <c r="F55" s="25" t="s">
        <v>503</v>
      </c>
      <c r="G55" s="25" t="s">
        <v>504</v>
      </c>
      <c r="H55" s="25" t="s">
        <v>505</v>
      </c>
      <c r="I55" s="25" t="s">
        <v>522</v>
      </c>
      <c r="J55" s="25" t="s">
        <v>523</v>
      </c>
      <c r="K55" s="25" t="s">
        <v>172</v>
      </c>
      <c r="L55" s="25" t="s">
        <v>173</v>
      </c>
      <c r="M55" s="25" t="s">
        <v>186</v>
      </c>
      <c r="N55" s="25" t="s">
        <v>187</v>
      </c>
      <c r="O55" s="26" t="s">
        <v>96</v>
      </c>
      <c r="P55" s="31"/>
      <c r="Q55" s="28">
        <v>16.190000000000001</v>
      </c>
      <c r="R55" s="31"/>
      <c r="S55" s="31"/>
      <c r="T55" s="32">
        <v>16.190000000000001</v>
      </c>
      <c r="U55" s="38">
        <v>1</v>
      </c>
      <c r="V55" s="38"/>
      <c r="W55" s="41">
        <v>1</v>
      </c>
    </row>
    <row r="56" spans="1:23" x14ac:dyDescent="0.2">
      <c r="A56" s="24" t="s">
        <v>160</v>
      </c>
      <c r="B56" s="25" t="s">
        <v>373</v>
      </c>
      <c r="C56" s="25" t="s">
        <v>493</v>
      </c>
      <c r="D56" s="25" t="s">
        <v>501</v>
      </c>
      <c r="E56" s="25" t="s">
        <v>502</v>
      </c>
      <c r="F56" s="25" t="s">
        <v>503</v>
      </c>
      <c r="G56" s="25" t="s">
        <v>504</v>
      </c>
      <c r="H56" s="25" t="s">
        <v>505</v>
      </c>
      <c r="I56" s="25" t="s">
        <v>524</v>
      </c>
      <c r="J56" s="25" t="s">
        <v>525</v>
      </c>
      <c r="K56" s="25" t="s">
        <v>172</v>
      </c>
      <c r="L56" s="25" t="s">
        <v>173</v>
      </c>
      <c r="M56" s="25" t="s">
        <v>186</v>
      </c>
      <c r="N56" s="25" t="s">
        <v>187</v>
      </c>
      <c r="O56" s="26" t="s">
        <v>96</v>
      </c>
      <c r="P56" s="31"/>
      <c r="Q56" s="28">
        <v>48.57</v>
      </c>
      <c r="R56" s="31"/>
      <c r="S56" s="31"/>
      <c r="T56" s="32">
        <v>48.57</v>
      </c>
      <c r="U56" s="38">
        <v>3</v>
      </c>
      <c r="V56" s="38"/>
      <c r="W56" s="41">
        <v>3</v>
      </c>
    </row>
    <row r="57" spans="1:23" x14ac:dyDescent="0.2">
      <c r="A57" s="24" t="s">
        <v>160</v>
      </c>
      <c r="B57" s="25" t="s">
        <v>373</v>
      </c>
      <c r="C57" s="25" t="s">
        <v>493</v>
      </c>
      <c r="D57" s="25" t="s">
        <v>501</v>
      </c>
      <c r="E57" s="25" t="s">
        <v>502</v>
      </c>
      <c r="F57" s="25" t="s">
        <v>503</v>
      </c>
      <c r="G57" s="25" t="s">
        <v>504</v>
      </c>
      <c r="H57" s="25" t="s">
        <v>505</v>
      </c>
      <c r="I57" s="25" t="s">
        <v>238</v>
      </c>
      <c r="J57" s="25" t="s">
        <v>239</v>
      </c>
      <c r="K57" s="25" t="s">
        <v>172</v>
      </c>
      <c r="L57" s="25" t="s">
        <v>173</v>
      </c>
      <c r="M57" s="25" t="s">
        <v>186</v>
      </c>
      <c r="N57" s="25" t="s">
        <v>187</v>
      </c>
      <c r="O57" s="26" t="s">
        <v>96</v>
      </c>
      <c r="P57" s="31"/>
      <c r="Q57" s="28">
        <v>32.380000000000003</v>
      </c>
      <c r="R57" s="31"/>
      <c r="S57" s="31"/>
      <c r="T57" s="32">
        <v>32.380000000000003</v>
      </c>
      <c r="U57" s="38">
        <v>2</v>
      </c>
      <c r="V57" s="38"/>
      <c r="W57" s="41">
        <v>2</v>
      </c>
    </row>
    <row r="58" spans="1:23" x14ac:dyDescent="0.2">
      <c r="A58" s="24" t="s">
        <v>160</v>
      </c>
      <c r="B58" s="25" t="s">
        <v>373</v>
      </c>
      <c r="C58" s="25" t="s">
        <v>493</v>
      </c>
      <c r="D58" s="25" t="s">
        <v>501</v>
      </c>
      <c r="E58" s="25" t="s">
        <v>502</v>
      </c>
      <c r="F58" s="25" t="s">
        <v>503</v>
      </c>
      <c r="G58" s="25" t="s">
        <v>504</v>
      </c>
      <c r="H58" s="25" t="s">
        <v>505</v>
      </c>
      <c r="I58" s="25" t="s">
        <v>526</v>
      </c>
      <c r="J58" s="25" t="s">
        <v>527</v>
      </c>
      <c r="K58" s="25" t="s">
        <v>172</v>
      </c>
      <c r="L58" s="25" t="s">
        <v>173</v>
      </c>
      <c r="M58" s="25" t="s">
        <v>186</v>
      </c>
      <c r="N58" s="25" t="s">
        <v>187</v>
      </c>
      <c r="O58" s="26" t="s">
        <v>96</v>
      </c>
      <c r="P58" s="31"/>
      <c r="Q58" s="28">
        <v>32.380000000000003</v>
      </c>
      <c r="R58" s="31"/>
      <c r="S58" s="31"/>
      <c r="T58" s="32">
        <v>32.380000000000003</v>
      </c>
      <c r="U58" s="38">
        <v>2</v>
      </c>
      <c r="V58" s="38"/>
      <c r="W58" s="41">
        <v>2</v>
      </c>
    </row>
    <row r="59" spans="1:23" x14ac:dyDescent="0.2">
      <c r="A59" s="24" t="s">
        <v>160</v>
      </c>
      <c r="B59" s="25" t="s">
        <v>373</v>
      </c>
      <c r="C59" s="25" t="s">
        <v>493</v>
      </c>
      <c r="D59" s="25" t="s">
        <v>501</v>
      </c>
      <c r="E59" s="25" t="s">
        <v>502</v>
      </c>
      <c r="F59" s="25" t="s">
        <v>503</v>
      </c>
      <c r="G59" s="25" t="s">
        <v>504</v>
      </c>
      <c r="H59" s="25" t="s">
        <v>505</v>
      </c>
      <c r="I59" s="25" t="s">
        <v>177</v>
      </c>
      <c r="J59" s="25" t="s">
        <v>178</v>
      </c>
      <c r="K59" s="25" t="s">
        <v>172</v>
      </c>
      <c r="L59" s="25" t="s">
        <v>173</v>
      </c>
      <c r="M59" s="25" t="s">
        <v>186</v>
      </c>
      <c r="N59" s="25" t="s">
        <v>187</v>
      </c>
      <c r="O59" s="26" t="s">
        <v>96</v>
      </c>
      <c r="P59" s="31"/>
      <c r="Q59" s="28">
        <v>64.760000000000005</v>
      </c>
      <c r="R59" s="31"/>
      <c r="S59" s="31"/>
      <c r="T59" s="32">
        <v>64.760000000000005</v>
      </c>
      <c r="U59" s="38">
        <v>4</v>
      </c>
      <c r="V59" s="38"/>
      <c r="W59" s="41">
        <v>4</v>
      </c>
    </row>
    <row r="60" spans="1:23" x14ac:dyDescent="0.2">
      <c r="A60" s="24" t="s">
        <v>160</v>
      </c>
      <c r="B60" s="25" t="s">
        <v>373</v>
      </c>
      <c r="C60" s="25" t="s">
        <v>493</v>
      </c>
      <c r="D60" s="25" t="s">
        <v>501</v>
      </c>
      <c r="E60" s="25" t="s">
        <v>502</v>
      </c>
      <c r="F60" s="25" t="s">
        <v>503</v>
      </c>
      <c r="G60" s="25" t="s">
        <v>504</v>
      </c>
      <c r="H60" s="25" t="s">
        <v>505</v>
      </c>
      <c r="I60" s="25" t="s">
        <v>179</v>
      </c>
      <c r="J60" s="25" t="s">
        <v>180</v>
      </c>
      <c r="K60" s="25" t="s">
        <v>172</v>
      </c>
      <c r="L60" s="25" t="s">
        <v>173</v>
      </c>
      <c r="M60" s="25" t="s">
        <v>186</v>
      </c>
      <c r="N60" s="25" t="s">
        <v>187</v>
      </c>
      <c r="O60" s="26" t="s">
        <v>96</v>
      </c>
      <c r="P60" s="31"/>
      <c r="Q60" s="28">
        <v>1748.52</v>
      </c>
      <c r="R60" s="31"/>
      <c r="S60" s="28">
        <v>-104.76</v>
      </c>
      <c r="T60" s="32">
        <v>1643.76</v>
      </c>
      <c r="U60" s="38">
        <v>108</v>
      </c>
      <c r="V60" s="38"/>
      <c r="W60" s="41">
        <v>108</v>
      </c>
    </row>
    <row r="61" spans="1:23" x14ac:dyDescent="0.2">
      <c r="A61" s="24" t="s">
        <v>160</v>
      </c>
      <c r="B61" s="25" t="s">
        <v>373</v>
      </c>
      <c r="C61" s="25" t="s">
        <v>493</v>
      </c>
      <c r="D61" s="25" t="s">
        <v>501</v>
      </c>
      <c r="E61" s="25" t="s">
        <v>502</v>
      </c>
      <c r="F61" s="25" t="s">
        <v>503</v>
      </c>
      <c r="G61" s="25" t="s">
        <v>504</v>
      </c>
      <c r="H61" s="25" t="s">
        <v>505</v>
      </c>
      <c r="I61" s="25" t="s">
        <v>240</v>
      </c>
      <c r="J61" s="25" t="s">
        <v>241</v>
      </c>
      <c r="K61" s="25" t="s">
        <v>172</v>
      </c>
      <c r="L61" s="25" t="s">
        <v>173</v>
      </c>
      <c r="M61" s="25" t="s">
        <v>186</v>
      </c>
      <c r="N61" s="25" t="s">
        <v>187</v>
      </c>
      <c r="O61" s="26" t="s">
        <v>96</v>
      </c>
      <c r="P61" s="31"/>
      <c r="Q61" s="28">
        <v>16.190000000000001</v>
      </c>
      <c r="R61" s="31"/>
      <c r="S61" s="31"/>
      <c r="T61" s="32">
        <v>16.190000000000001</v>
      </c>
      <c r="U61" s="38">
        <v>1</v>
      </c>
      <c r="V61" s="38"/>
      <c r="W61" s="41">
        <v>1</v>
      </c>
    </row>
    <row r="62" spans="1:23" x14ac:dyDescent="0.2">
      <c r="A62" s="24" t="s">
        <v>160</v>
      </c>
      <c r="B62" s="25" t="s">
        <v>373</v>
      </c>
      <c r="C62" s="25" t="s">
        <v>493</v>
      </c>
      <c r="D62" s="25" t="s">
        <v>501</v>
      </c>
      <c r="E62" s="25" t="s">
        <v>502</v>
      </c>
      <c r="F62" s="25" t="s">
        <v>503</v>
      </c>
      <c r="G62" s="25" t="s">
        <v>504</v>
      </c>
      <c r="H62" s="25" t="s">
        <v>505</v>
      </c>
      <c r="I62" s="25" t="s">
        <v>210</v>
      </c>
      <c r="J62" s="25" t="s">
        <v>211</v>
      </c>
      <c r="K62" s="25" t="s">
        <v>172</v>
      </c>
      <c r="L62" s="25" t="s">
        <v>173</v>
      </c>
      <c r="M62" s="25" t="s">
        <v>186</v>
      </c>
      <c r="N62" s="25" t="s">
        <v>187</v>
      </c>
      <c r="O62" s="26" t="s">
        <v>96</v>
      </c>
      <c r="P62" s="31"/>
      <c r="Q62" s="28">
        <v>113.33</v>
      </c>
      <c r="R62" s="31"/>
      <c r="S62" s="28">
        <v>-7.29</v>
      </c>
      <c r="T62" s="32">
        <v>106.04</v>
      </c>
      <c r="U62" s="38">
        <v>7</v>
      </c>
      <c r="V62" s="38"/>
      <c r="W62" s="41">
        <v>7</v>
      </c>
    </row>
    <row r="63" spans="1:23" x14ac:dyDescent="0.2">
      <c r="A63" s="24" t="s">
        <v>160</v>
      </c>
      <c r="B63" s="25" t="s">
        <v>373</v>
      </c>
      <c r="C63" s="25" t="s">
        <v>493</v>
      </c>
      <c r="D63" s="25" t="s">
        <v>501</v>
      </c>
      <c r="E63" s="25" t="s">
        <v>502</v>
      </c>
      <c r="F63" s="25" t="s">
        <v>503</v>
      </c>
      <c r="G63" s="25" t="s">
        <v>504</v>
      </c>
      <c r="H63" s="25" t="s">
        <v>505</v>
      </c>
      <c r="I63" s="25" t="s">
        <v>528</v>
      </c>
      <c r="J63" s="25" t="s">
        <v>529</v>
      </c>
      <c r="K63" s="25" t="s">
        <v>172</v>
      </c>
      <c r="L63" s="25" t="s">
        <v>173</v>
      </c>
      <c r="M63" s="25" t="s">
        <v>186</v>
      </c>
      <c r="N63" s="25" t="s">
        <v>187</v>
      </c>
      <c r="O63" s="26" t="s">
        <v>96</v>
      </c>
      <c r="P63" s="31"/>
      <c r="Q63" s="28">
        <v>16.190000000000001</v>
      </c>
      <c r="R63" s="31"/>
      <c r="S63" s="31"/>
      <c r="T63" s="32">
        <v>16.190000000000001</v>
      </c>
      <c r="U63" s="38">
        <v>1</v>
      </c>
      <c r="V63" s="38"/>
      <c r="W63" s="41">
        <v>1</v>
      </c>
    </row>
    <row r="64" spans="1:23" x14ac:dyDescent="0.2">
      <c r="A64" s="24" t="s">
        <v>160</v>
      </c>
      <c r="B64" s="25" t="s">
        <v>373</v>
      </c>
      <c r="C64" s="25" t="s">
        <v>493</v>
      </c>
      <c r="D64" s="25" t="s">
        <v>501</v>
      </c>
      <c r="E64" s="25" t="s">
        <v>502</v>
      </c>
      <c r="F64" s="25" t="s">
        <v>503</v>
      </c>
      <c r="G64" s="25" t="s">
        <v>504</v>
      </c>
      <c r="H64" s="25" t="s">
        <v>505</v>
      </c>
      <c r="I64" s="25" t="s">
        <v>188</v>
      </c>
      <c r="J64" s="25" t="s">
        <v>189</v>
      </c>
      <c r="K64" s="25" t="s">
        <v>172</v>
      </c>
      <c r="L64" s="25" t="s">
        <v>173</v>
      </c>
      <c r="M64" s="25" t="s">
        <v>186</v>
      </c>
      <c r="N64" s="25" t="s">
        <v>187</v>
      </c>
      <c r="O64" s="26" t="s">
        <v>96</v>
      </c>
      <c r="P64" s="31"/>
      <c r="Q64" s="28">
        <v>647.6</v>
      </c>
      <c r="R64" s="31"/>
      <c r="S64" s="31"/>
      <c r="T64" s="32">
        <v>647.6</v>
      </c>
      <c r="U64" s="38">
        <v>40</v>
      </c>
      <c r="V64" s="38"/>
      <c r="W64" s="41">
        <v>40</v>
      </c>
    </row>
    <row r="65" spans="1:23" x14ac:dyDescent="0.2">
      <c r="A65" s="24" t="s">
        <v>160</v>
      </c>
      <c r="B65" s="25" t="s">
        <v>373</v>
      </c>
      <c r="C65" s="25" t="s">
        <v>493</v>
      </c>
      <c r="D65" s="25" t="s">
        <v>501</v>
      </c>
      <c r="E65" s="25" t="s">
        <v>502</v>
      </c>
      <c r="F65" s="25" t="s">
        <v>503</v>
      </c>
      <c r="G65" s="25" t="s">
        <v>504</v>
      </c>
      <c r="H65" s="25" t="s">
        <v>505</v>
      </c>
      <c r="I65" s="25" t="s">
        <v>81</v>
      </c>
      <c r="J65" s="25" t="s">
        <v>81</v>
      </c>
      <c r="K65" s="25" t="s">
        <v>172</v>
      </c>
      <c r="L65" s="25" t="s">
        <v>173</v>
      </c>
      <c r="M65" s="25" t="s">
        <v>186</v>
      </c>
      <c r="N65" s="25" t="s">
        <v>187</v>
      </c>
      <c r="O65" s="26" t="s">
        <v>337</v>
      </c>
      <c r="P65" s="31"/>
      <c r="Q65" s="31"/>
      <c r="R65" s="31"/>
      <c r="S65" s="31"/>
      <c r="T65" s="32">
        <v>-63.56</v>
      </c>
      <c r="U65" s="38"/>
      <c r="V65" s="38"/>
      <c r="W65" s="178">
        <v>-1</v>
      </c>
    </row>
    <row r="66" spans="1:23" x14ac:dyDescent="0.2">
      <c r="A66" s="24" t="s">
        <v>160</v>
      </c>
      <c r="B66" s="25" t="s">
        <v>373</v>
      </c>
      <c r="C66" s="25" t="s">
        <v>493</v>
      </c>
      <c r="D66" s="25" t="s">
        <v>501</v>
      </c>
      <c r="E66" s="25" t="s">
        <v>502</v>
      </c>
      <c r="F66" s="25" t="s">
        <v>530</v>
      </c>
      <c r="G66" s="25" t="s">
        <v>504</v>
      </c>
      <c r="H66" s="25" t="s">
        <v>531</v>
      </c>
      <c r="I66" s="25" t="s">
        <v>170</v>
      </c>
      <c r="J66" s="25" t="s">
        <v>171</v>
      </c>
      <c r="K66" s="25" t="s">
        <v>172</v>
      </c>
      <c r="L66" s="25" t="s">
        <v>173</v>
      </c>
      <c r="M66" s="25" t="s">
        <v>8</v>
      </c>
      <c r="N66" s="25" t="s">
        <v>174</v>
      </c>
      <c r="O66" s="26" t="s">
        <v>96</v>
      </c>
      <c r="P66" s="31"/>
      <c r="Q66" s="28">
        <v>48.75</v>
      </c>
      <c r="R66" s="31"/>
      <c r="S66" s="28">
        <v>-9.75</v>
      </c>
      <c r="T66" s="32">
        <v>39</v>
      </c>
      <c r="U66" s="38">
        <v>5</v>
      </c>
      <c r="V66" s="38"/>
      <c r="W66" s="41">
        <v>5</v>
      </c>
    </row>
    <row r="67" spans="1:23" x14ac:dyDescent="0.2">
      <c r="A67" s="24" t="s">
        <v>160</v>
      </c>
      <c r="B67" s="25" t="s">
        <v>373</v>
      </c>
      <c r="C67" s="25" t="s">
        <v>493</v>
      </c>
      <c r="D67" s="25" t="s">
        <v>501</v>
      </c>
      <c r="E67" s="25" t="s">
        <v>502</v>
      </c>
      <c r="F67" s="25" t="s">
        <v>530</v>
      </c>
      <c r="G67" s="25" t="s">
        <v>504</v>
      </c>
      <c r="H67" s="25" t="s">
        <v>531</v>
      </c>
      <c r="I67" s="25" t="s">
        <v>510</v>
      </c>
      <c r="J67" s="25" t="s">
        <v>511</v>
      </c>
      <c r="K67" s="25" t="s">
        <v>172</v>
      </c>
      <c r="L67" s="25" t="s">
        <v>173</v>
      </c>
      <c r="M67" s="25" t="s">
        <v>8</v>
      </c>
      <c r="N67" s="25" t="s">
        <v>174</v>
      </c>
      <c r="O67" s="26" t="s">
        <v>96</v>
      </c>
      <c r="P67" s="31"/>
      <c r="Q67" s="28">
        <v>9.75</v>
      </c>
      <c r="R67" s="31"/>
      <c r="S67" s="31"/>
      <c r="T67" s="32">
        <v>9.75</v>
      </c>
      <c r="U67" s="38">
        <v>1</v>
      </c>
      <c r="V67" s="38"/>
      <c r="W67" s="41">
        <v>1</v>
      </c>
    </row>
    <row r="68" spans="1:23" x14ac:dyDescent="0.2">
      <c r="A68" s="24" t="s">
        <v>160</v>
      </c>
      <c r="B68" s="25" t="s">
        <v>373</v>
      </c>
      <c r="C68" s="25" t="s">
        <v>493</v>
      </c>
      <c r="D68" s="25" t="s">
        <v>501</v>
      </c>
      <c r="E68" s="25" t="s">
        <v>502</v>
      </c>
      <c r="F68" s="25" t="s">
        <v>530</v>
      </c>
      <c r="G68" s="25" t="s">
        <v>504</v>
      </c>
      <c r="H68" s="25" t="s">
        <v>531</v>
      </c>
      <c r="I68" s="25" t="s">
        <v>190</v>
      </c>
      <c r="J68" s="25" t="s">
        <v>191</v>
      </c>
      <c r="K68" s="25" t="s">
        <v>172</v>
      </c>
      <c r="L68" s="25" t="s">
        <v>173</v>
      </c>
      <c r="M68" s="25" t="s">
        <v>8</v>
      </c>
      <c r="N68" s="25" t="s">
        <v>174</v>
      </c>
      <c r="O68" s="26" t="s">
        <v>96</v>
      </c>
      <c r="P68" s="31"/>
      <c r="Q68" s="28">
        <v>9.75</v>
      </c>
      <c r="R68" s="31"/>
      <c r="S68" s="31"/>
      <c r="T68" s="32">
        <v>9.75</v>
      </c>
      <c r="U68" s="38">
        <v>1</v>
      </c>
      <c r="V68" s="38"/>
      <c r="W68" s="41">
        <v>1</v>
      </c>
    </row>
    <row r="69" spans="1:23" x14ac:dyDescent="0.2">
      <c r="A69" s="24" t="s">
        <v>160</v>
      </c>
      <c r="B69" s="25" t="s">
        <v>373</v>
      </c>
      <c r="C69" s="25" t="s">
        <v>493</v>
      </c>
      <c r="D69" s="25" t="s">
        <v>501</v>
      </c>
      <c r="E69" s="25" t="s">
        <v>502</v>
      </c>
      <c r="F69" s="25" t="s">
        <v>530</v>
      </c>
      <c r="G69" s="25" t="s">
        <v>504</v>
      </c>
      <c r="H69" s="25" t="s">
        <v>531</v>
      </c>
      <c r="I69" s="25" t="s">
        <v>179</v>
      </c>
      <c r="J69" s="25" t="s">
        <v>180</v>
      </c>
      <c r="K69" s="25" t="s">
        <v>172</v>
      </c>
      <c r="L69" s="25" t="s">
        <v>173</v>
      </c>
      <c r="M69" s="25" t="s">
        <v>8</v>
      </c>
      <c r="N69" s="25" t="s">
        <v>174</v>
      </c>
      <c r="O69" s="26" t="s">
        <v>96</v>
      </c>
      <c r="P69" s="31"/>
      <c r="Q69" s="28">
        <v>204.75</v>
      </c>
      <c r="R69" s="31"/>
      <c r="S69" s="28">
        <v>-36.75</v>
      </c>
      <c r="T69" s="32">
        <v>168</v>
      </c>
      <c r="U69" s="38">
        <v>21</v>
      </c>
      <c r="V69" s="38"/>
      <c r="W69" s="41">
        <v>21</v>
      </c>
    </row>
    <row r="70" spans="1:23" x14ac:dyDescent="0.2">
      <c r="A70" s="24" t="s">
        <v>160</v>
      </c>
      <c r="B70" s="25" t="s">
        <v>373</v>
      </c>
      <c r="C70" s="25" t="s">
        <v>493</v>
      </c>
      <c r="D70" s="25" t="s">
        <v>501</v>
      </c>
      <c r="E70" s="25" t="s">
        <v>502</v>
      </c>
      <c r="F70" s="25" t="s">
        <v>530</v>
      </c>
      <c r="G70" s="25" t="s">
        <v>504</v>
      </c>
      <c r="H70" s="25" t="s">
        <v>531</v>
      </c>
      <c r="I70" s="25" t="s">
        <v>81</v>
      </c>
      <c r="J70" s="25" t="s">
        <v>81</v>
      </c>
      <c r="K70" s="25" t="s">
        <v>172</v>
      </c>
      <c r="L70" s="25" t="s">
        <v>173</v>
      </c>
      <c r="M70" s="25" t="s">
        <v>8</v>
      </c>
      <c r="N70" s="25" t="s">
        <v>174</v>
      </c>
      <c r="O70" s="26" t="s">
        <v>337</v>
      </c>
      <c r="P70" s="31"/>
      <c r="Q70" s="31"/>
      <c r="R70" s="31"/>
      <c r="S70" s="31"/>
      <c r="T70" s="32">
        <v>-1.37</v>
      </c>
      <c r="U70" s="38"/>
      <c r="V70" s="38"/>
      <c r="W70" s="178">
        <v>-1</v>
      </c>
    </row>
    <row r="71" spans="1:23" x14ac:dyDescent="0.2">
      <c r="A71" s="24" t="s">
        <v>160</v>
      </c>
      <c r="B71" s="25" t="s">
        <v>373</v>
      </c>
      <c r="C71" s="25" t="s">
        <v>493</v>
      </c>
      <c r="D71" s="25" t="s">
        <v>501</v>
      </c>
      <c r="E71" s="25" t="s">
        <v>502</v>
      </c>
      <c r="F71" s="25" t="s">
        <v>532</v>
      </c>
      <c r="G71" s="25" t="s">
        <v>504</v>
      </c>
      <c r="H71" s="25" t="s">
        <v>531</v>
      </c>
      <c r="I71" s="25" t="s">
        <v>533</v>
      </c>
      <c r="J71" s="25" t="s">
        <v>534</v>
      </c>
      <c r="K71" s="25" t="s">
        <v>172</v>
      </c>
      <c r="L71" s="25" t="s">
        <v>173</v>
      </c>
      <c r="M71" s="25" t="s">
        <v>186</v>
      </c>
      <c r="N71" s="25" t="s">
        <v>187</v>
      </c>
      <c r="O71" s="26" t="s">
        <v>96</v>
      </c>
      <c r="P71" s="31"/>
      <c r="Q71" s="28">
        <v>22.5</v>
      </c>
      <c r="R71" s="31"/>
      <c r="S71" s="31"/>
      <c r="T71" s="32">
        <v>22.5</v>
      </c>
      <c r="U71" s="38">
        <v>1</v>
      </c>
      <c r="V71" s="38"/>
      <c r="W71" s="41">
        <v>1</v>
      </c>
    </row>
    <row r="72" spans="1:23" x14ac:dyDescent="0.2">
      <c r="A72" s="24" t="s">
        <v>160</v>
      </c>
      <c r="B72" s="25" t="s">
        <v>373</v>
      </c>
      <c r="C72" s="25" t="s">
        <v>493</v>
      </c>
      <c r="D72" s="25" t="s">
        <v>501</v>
      </c>
      <c r="E72" s="25" t="s">
        <v>502</v>
      </c>
      <c r="F72" s="25" t="s">
        <v>532</v>
      </c>
      <c r="G72" s="25" t="s">
        <v>504</v>
      </c>
      <c r="H72" s="25" t="s">
        <v>531</v>
      </c>
      <c r="I72" s="25" t="s">
        <v>192</v>
      </c>
      <c r="J72" s="25" t="s">
        <v>193</v>
      </c>
      <c r="K72" s="25" t="s">
        <v>172</v>
      </c>
      <c r="L72" s="25" t="s">
        <v>173</v>
      </c>
      <c r="M72" s="25" t="s">
        <v>186</v>
      </c>
      <c r="N72" s="25" t="s">
        <v>187</v>
      </c>
      <c r="O72" s="26" t="s">
        <v>96</v>
      </c>
      <c r="P72" s="31"/>
      <c r="Q72" s="28">
        <v>22.5</v>
      </c>
      <c r="R72" s="31"/>
      <c r="S72" s="28">
        <v>-3.37</v>
      </c>
      <c r="T72" s="32">
        <v>19.13</v>
      </c>
      <c r="U72" s="38">
        <v>1</v>
      </c>
      <c r="V72" s="38"/>
      <c r="W72" s="41">
        <v>1</v>
      </c>
    </row>
    <row r="73" spans="1:23" x14ac:dyDescent="0.2">
      <c r="A73" s="24" t="s">
        <v>160</v>
      </c>
      <c r="B73" s="25" t="s">
        <v>373</v>
      </c>
      <c r="C73" s="25" t="s">
        <v>493</v>
      </c>
      <c r="D73" s="25" t="s">
        <v>501</v>
      </c>
      <c r="E73" s="25" t="s">
        <v>502</v>
      </c>
      <c r="F73" s="25" t="s">
        <v>532</v>
      </c>
      <c r="G73" s="25" t="s">
        <v>504</v>
      </c>
      <c r="H73" s="25" t="s">
        <v>531</v>
      </c>
      <c r="I73" s="25" t="s">
        <v>535</v>
      </c>
      <c r="J73" s="25" t="s">
        <v>536</v>
      </c>
      <c r="K73" s="25" t="s">
        <v>172</v>
      </c>
      <c r="L73" s="25" t="s">
        <v>173</v>
      </c>
      <c r="M73" s="25" t="s">
        <v>186</v>
      </c>
      <c r="N73" s="25" t="s">
        <v>187</v>
      </c>
      <c r="O73" s="26" t="s">
        <v>96</v>
      </c>
      <c r="P73" s="31"/>
      <c r="Q73" s="28">
        <v>22.5</v>
      </c>
      <c r="R73" s="31"/>
      <c r="S73" s="31"/>
      <c r="T73" s="32">
        <v>22.5</v>
      </c>
      <c r="U73" s="38">
        <v>1</v>
      </c>
      <c r="V73" s="38"/>
      <c r="W73" s="41">
        <v>1</v>
      </c>
    </row>
    <row r="74" spans="1:23" x14ac:dyDescent="0.2">
      <c r="A74" s="24" t="s">
        <v>160</v>
      </c>
      <c r="B74" s="25" t="s">
        <v>373</v>
      </c>
      <c r="C74" s="25" t="s">
        <v>493</v>
      </c>
      <c r="D74" s="25" t="s">
        <v>501</v>
      </c>
      <c r="E74" s="25" t="s">
        <v>502</v>
      </c>
      <c r="F74" s="25" t="s">
        <v>532</v>
      </c>
      <c r="G74" s="25" t="s">
        <v>504</v>
      </c>
      <c r="H74" s="25" t="s">
        <v>531</v>
      </c>
      <c r="I74" s="25" t="s">
        <v>480</v>
      </c>
      <c r="J74" s="25" t="s">
        <v>481</v>
      </c>
      <c r="K74" s="25" t="s">
        <v>172</v>
      </c>
      <c r="L74" s="25" t="s">
        <v>173</v>
      </c>
      <c r="M74" s="25" t="s">
        <v>186</v>
      </c>
      <c r="N74" s="25" t="s">
        <v>187</v>
      </c>
      <c r="O74" s="26" t="s">
        <v>96</v>
      </c>
      <c r="P74" s="31"/>
      <c r="Q74" s="28">
        <v>112.5</v>
      </c>
      <c r="R74" s="31"/>
      <c r="S74" s="28">
        <v>-13.48</v>
      </c>
      <c r="T74" s="32">
        <v>99.02</v>
      </c>
      <c r="U74" s="38">
        <v>5</v>
      </c>
      <c r="V74" s="38"/>
      <c r="W74" s="41">
        <v>5</v>
      </c>
    </row>
    <row r="75" spans="1:23" x14ac:dyDescent="0.2">
      <c r="A75" s="24" t="s">
        <v>160</v>
      </c>
      <c r="B75" s="25" t="s">
        <v>373</v>
      </c>
      <c r="C75" s="25" t="s">
        <v>493</v>
      </c>
      <c r="D75" s="25" t="s">
        <v>501</v>
      </c>
      <c r="E75" s="25" t="s">
        <v>502</v>
      </c>
      <c r="F75" s="25" t="s">
        <v>532</v>
      </c>
      <c r="G75" s="25" t="s">
        <v>504</v>
      </c>
      <c r="H75" s="25" t="s">
        <v>531</v>
      </c>
      <c r="I75" s="25" t="s">
        <v>222</v>
      </c>
      <c r="J75" s="25" t="s">
        <v>223</v>
      </c>
      <c r="K75" s="25" t="s">
        <v>172</v>
      </c>
      <c r="L75" s="25" t="s">
        <v>173</v>
      </c>
      <c r="M75" s="25" t="s">
        <v>186</v>
      </c>
      <c r="N75" s="25" t="s">
        <v>187</v>
      </c>
      <c r="O75" s="26" t="s">
        <v>96</v>
      </c>
      <c r="P75" s="31"/>
      <c r="Q75" s="28">
        <v>67.5</v>
      </c>
      <c r="R75" s="31"/>
      <c r="S75" s="28">
        <v>-3.37</v>
      </c>
      <c r="T75" s="32">
        <v>64.13</v>
      </c>
      <c r="U75" s="38">
        <v>3</v>
      </c>
      <c r="V75" s="38"/>
      <c r="W75" s="41">
        <v>3</v>
      </c>
    </row>
    <row r="76" spans="1:23" x14ac:dyDescent="0.2">
      <c r="A76" s="24" t="s">
        <v>160</v>
      </c>
      <c r="B76" s="25" t="s">
        <v>373</v>
      </c>
      <c r="C76" s="25" t="s">
        <v>493</v>
      </c>
      <c r="D76" s="25" t="s">
        <v>501</v>
      </c>
      <c r="E76" s="25" t="s">
        <v>502</v>
      </c>
      <c r="F76" s="25" t="s">
        <v>532</v>
      </c>
      <c r="G76" s="25" t="s">
        <v>504</v>
      </c>
      <c r="H76" s="25" t="s">
        <v>531</v>
      </c>
      <c r="I76" s="25" t="s">
        <v>170</v>
      </c>
      <c r="J76" s="25" t="s">
        <v>171</v>
      </c>
      <c r="K76" s="25" t="s">
        <v>172</v>
      </c>
      <c r="L76" s="25" t="s">
        <v>173</v>
      </c>
      <c r="M76" s="25" t="s">
        <v>186</v>
      </c>
      <c r="N76" s="25" t="s">
        <v>187</v>
      </c>
      <c r="O76" s="26" t="s">
        <v>96</v>
      </c>
      <c r="P76" s="31"/>
      <c r="Q76" s="28">
        <v>1800</v>
      </c>
      <c r="R76" s="31"/>
      <c r="S76" s="28">
        <v>-269.60000000000002</v>
      </c>
      <c r="T76" s="32">
        <v>1530.4</v>
      </c>
      <c r="U76" s="38">
        <v>80</v>
      </c>
      <c r="V76" s="38"/>
      <c r="W76" s="41">
        <v>80</v>
      </c>
    </row>
    <row r="77" spans="1:23" x14ac:dyDescent="0.2">
      <c r="A77" s="24" t="s">
        <v>160</v>
      </c>
      <c r="B77" s="25" t="s">
        <v>373</v>
      </c>
      <c r="C77" s="25" t="s">
        <v>493</v>
      </c>
      <c r="D77" s="25" t="s">
        <v>501</v>
      </c>
      <c r="E77" s="25" t="s">
        <v>502</v>
      </c>
      <c r="F77" s="25" t="s">
        <v>532</v>
      </c>
      <c r="G77" s="25" t="s">
        <v>504</v>
      </c>
      <c r="H77" s="25" t="s">
        <v>531</v>
      </c>
      <c r="I77" s="25" t="s">
        <v>508</v>
      </c>
      <c r="J77" s="25" t="s">
        <v>509</v>
      </c>
      <c r="K77" s="25" t="s">
        <v>172</v>
      </c>
      <c r="L77" s="25" t="s">
        <v>173</v>
      </c>
      <c r="M77" s="25" t="s">
        <v>186</v>
      </c>
      <c r="N77" s="25" t="s">
        <v>187</v>
      </c>
      <c r="O77" s="26" t="s">
        <v>96</v>
      </c>
      <c r="P77" s="31"/>
      <c r="Q77" s="28">
        <v>67.5</v>
      </c>
      <c r="R77" s="31"/>
      <c r="S77" s="31"/>
      <c r="T77" s="32">
        <v>67.5</v>
      </c>
      <c r="U77" s="38">
        <v>3</v>
      </c>
      <c r="V77" s="38"/>
      <c r="W77" s="41">
        <v>3</v>
      </c>
    </row>
    <row r="78" spans="1:23" x14ac:dyDescent="0.2">
      <c r="A78" s="24" t="s">
        <v>160</v>
      </c>
      <c r="B78" s="25" t="s">
        <v>373</v>
      </c>
      <c r="C78" s="25" t="s">
        <v>493</v>
      </c>
      <c r="D78" s="25" t="s">
        <v>501</v>
      </c>
      <c r="E78" s="25" t="s">
        <v>502</v>
      </c>
      <c r="F78" s="25" t="s">
        <v>532</v>
      </c>
      <c r="G78" s="25" t="s">
        <v>504</v>
      </c>
      <c r="H78" s="25" t="s">
        <v>531</v>
      </c>
      <c r="I78" s="25" t="s">
        <v>510</v>
      </c>
      <c r="J78" s="25" t="s">
        <v>511</v>
      </c>
      <c r="K78" s="25" t="s">
        <v>172</v>
      </c>
      <c r="L78" s="25" t="s">
        <v>173</v>
      </c>
      <c r="M78" s="25" t="s">
        <v>186</v>
      </c>
      <c r="N78" s="25" t="s">
        <v>187</v>
      </c>
      <c r="O78" s="26" t="s">
        <v>96</v>
      </c>
      <c r="P78" s="31"/>
      <c r="Q78" s="28">
        <v>45</v>
      </c>
      <c r="R78" s="31"/>
      <c r="S78" s="31"/>
      <c r="T78" s="32">
        <v>45</v>
      </c>
      <c r="U78" s="38">
        <v>2</v>
      </c>
      <c r="V78" s="38"/>
      <c r="W78" s="41">
        <v>2</v>
      </c>
    </row>
    <row r="79" spans="1:23" x14ac:dyDescent="0.2">
      <c r="A79" s="24" t="s">
        <v>160</v>
      </c>
      <c r="B79" s="25" t="s">
        <v>373</v>
      </c>
      <c r="C79" s="25" t="s">
        <v>493</v>
      </c>
      <c r="D79" s="25" t="s">
        <v>501</v>
      </c>
      <c r="E79" s="25" t="s">
        <v>502</v>
      </c>
      <c r="F79" s="25" t="s">
        <v>532</v>
      </c>
      <c r="G79" s="25" t="s">
        <v>504</v>
      </c>
      <c r="H79" s="25" t="s">
        <v>531</v>
      </c>
      <c r="I79" s="25" t="s">
        <v>196</v>
      </c>
      <c r="J79" s="25" t="s">
        <v>197</v>
      </c>
      <c r="K79" s="25" t="s">
        <v>172</v>
      </c>
      <c r="L79" s="25" t="s">
        <v>173</v>
      </c>
      <c r="M79" s="25" t="s">
        <v>186</v>
      </c>
      <c r="N79" s="25" t="s">
        <v>187</v>
      </c>
      <c r="O79" s="26" t="s">
        <v>96</v>
      </c>
      <c r="P79" s="31"/>
      <c r="Q79" s="28">
        <v>45</v>
      </c>
      <c r="R79" s="31"/>
      <c r="S79" s="31"/>
      <c r="T79" s="32">
        <v>45</v>
      </c>
      <c r="U79" s="38">
        <v>2</v>
      </c>
      <c r="V79" s="38"/>
      <c r="W79" s="41">
        <v>2</v>
      </c>
    </row>
    <row r="80" spans="1:23" x14ac:dyDescent="0.2">
      <c r="A80" s="24" t="s">
        <v>160</v>
      </c>
      <c r="B80" s="25" t="s">
        <v>373</v>
      </c>
      <c r="C80" s="25" t="s">
        <v>493</v>
      </c>
      <c r="D80" s="25" t="s">
        <v>501</v>
      </c>
      <c r="E80" s="25" t="s">
        <v>502</v>
      </c>
      <c r="F80" s="25" t="s">
        <v>532</v>
      </c>
      <c r="G80" s="25" t="s">
        <v>504</v>
      </c>
      <c r="H80" s="25" t="s">
        <v>531</v>
      </c>
      <c r="I80" s="25" t="s">
        <v>537</v>
      </c>
      <c r="J80" s="25" t="s">
        <v>538</v>
      </c>
      <c r="K80" s="25" t="s">
        <v>172</v>
      </c>
      <c r="L80" s="25" t="s">
        <v>173</v>
      </c>
      <c r="M80" s="25" t="s">
        <v>186</v>
      </c>
      <c r="N80" s="25" t="s">
        <v>187</v>
      </c>
      <c r="O80" s="26" t="s">
        <v>96</v>
      </c>
      <c r="P80" s="31"/>
      <c r="Q80" s="28">
        <v>45</v>
      </c>
      <c r="R80" s="31"/>
      <c r="S80" s="28">
        <v>-6.74</v>
      </c>
      <c r="T80" s="32">
        <v>38.26</v>
      </c>
      <c r="U80" s="38">
        <v>2</v>
      </c>
      <c r="V80" s="38"/>
      <c r="W80" s="41">
        <v>2</v>
      </c>
    </row>
    <row r="81" spans="1:23" x14ac:dyDescent="0.2">
      <c r="A81" s="24" t="s">
        <v>160</v>
      </c>
      <c r="B81" s="25" t="s">
        <v>373</v>
      </c>
      <c r="C81" s="25" t="s">
        <v>493</v>
      </c>
      <c r="D81" s="25" t="s">
        <v>501</v>
      </c>
      <c r="E81" s="25" t="s">
        <v>502</v>
      </c>
      <c r="F81" s="25" t="s">
        <v>532</v>
      </c>
      <c r="G81" s="25" t="s">
        <v>504</v>
      </c>
      <c r="H81" s="25" t="s">
        <v>531</v>
      </c>
      <c r="I81" s="25" t="s">
        <v>516</v>
      </c>
      <c r="J81" s="25" t="s">
        <v>517</v>
      </c>
      <c r="K81" s="25" t="s">
        <v>172</v>
      </c>
      <c r="L81" s="25" t="s">
        <v>173</v>
      </c>
      <c r="M81" s="25" t="s">
        <v>186</v>
      </c>
      <c r="N81" s="25" t="s">
        <v>187</v>
      </c>
      <c r="O81" s="26" t="s">
        <v>96</v>
      </c>
      <c r="P81" s="31"/>
      <c r="Q81" s="28">
        <v>22.5</v>
      </c>
      <c r="R81" s="31"/>
      <c r="S81" s="28">
        <v>-3.37</v>
      </c>
      <c r="T81" s="32">
        <v>19.13</v>
      </c>
      <c r="U81" s="38">
        <v>1</v>
      </c>
      <c r="V81" s="38"/>
      <c r="W81" s="41">
        <v>1</v>
      </c>
    </row>
    <row r="82" spans="1:23" x14ac:dyDescent="0.2">
      <c r="A82" s="24" t="s">
        <v>160</v>
      </c>
      <c r="B82" s="25" t="s">
        <v>373</v>
      </c>
      <c r="C82" s="25" t="s">
        <v>493</v>
      </c>
      <c r="D82" s="25" t="s">
        <v>501</v>
      </c>
      <c r="E82" s="25" t="s">
        <v>502</v>
      </c>
      <c r="F82" s="25" t="s">
        <v>532</v>
      </c>
      <c r="G82" s="25" t="s">
        <v>504</v>
      </c>
      <c r="H82" s="25" t="s">
        <v>531</v>
      </c>
      <c r="I82" s="25" t="s">
        <v>206</v>
      </c>
      <c r="J82" s="25" t="s">
        <v>207</v>
      </c>
      <c r="K82" s="25" t="s">
        <v>172</v>
      </c>
      <c r="L82" s="25" t="s">
        <v>173</v>
      </c>
      <c r="M82" s="25" t="s">
        <v>186</v>
      </c>
      <c r="N82" s="25" t="s">
        <v>187</v>
      </c>
      <c r="O82" s="26" t="s">
        <v>96</v>
      </c>
      <c r="P82" s="31"/>
      <c r="Q82" s="28">
        <v>67.5</v>
      </c>
      <c r="R82" s="31"/>
      <c r="S82" s="31"/>
      <c r="T82" s="32">
        <v>67.5</v>
      </c>
      <c r="U82" s="38">
        <v>3</v>
      </c>
      <c r="V82" s="38"/>
      <c r="W82" s="41">
        <v>3</v>
      </c>
    </row>
    <row r="83" spans="1:23" x14ac:dyDescent="0.2">
      <c r="A83" s="24" t="s">
        <v>160</v>
      </c>
      <c r="B83" s="25" t="s">
        <v>373</v>
      </c>
      <c r="C83" s="25" t="s">
        <v>493</v>
      </c>
      <c r="D83" s="25" t="s">
        <v>501</v>
      </c>
      <c r="E83" s="25" t="s">
        <v>502</v>
      </c>
      <c r="F83" s="25" t="s">
        <v>532</v>
      </c>
      <c r="G83" s="25" t="s">
        <v>504</v>
      </c>
      <c r="H83" s="25" t="s">
        <v>531</v>
      </c>
      <c r="I83" s="25" t="s">
        <v>226</v>
      </c>
      <c r="J83" s="25" t="s">
        <v>227</v>
      </c>
      <c r="K83" s="25" t="s">
        <v>172</v>
      </c>
      <c r="L83" s="25" t="s">
        <v>173</v>
      </c>
      <c r="M83" s="25" t="s">
        <v>186</v>
      </c>
      <c r="N83" s="25" t="s">
        <v>187</v>
      </c>
      <c r="O83" s="26" t="s">
        <v>96</v>
      </c>
      <c r="P83" s="31"/>
      <c r="Q83" s="28">
        <v>22.5</v>
      </c>
      <c r="R83" s="31"/>
      <c r="S83" s="31"/>
      <c r="T83" s="32">
        <v>22.5</v>
      </c>
      <c r="U83" s="38">
        <v>1</v>
      </c>
      <c r="V83" s="38"/>
      <c r="W83" s="41">
        <v>1</v>
      </c>
    </row>
    <row r="84" spans="1:23" x14ac:dyDescent="0.2">
      <c r="A84" s="24" t="s">
        <v>160</v>
      </c>
      <c r="B84" s="25" t="s">
        <v>373</v>
      </c>
      <c r="C84" s="25" t="s">
        <v>493</v>
      </c>
      <c r="D84" s="25" t="s">
        <v>501</v>
      </c>
      <c r="E84" s="25" t="s">
        <v>502</v>
      </c>
      <c r="F84" s="25" t="s">
        <v>532</v>
      </c>
      <c r="G84" s="25" t="s">
        <v>504</v>
      </c>
      <c r="H84" s="25" t="s">
        <v>531</v>
      </c>
      <c r="I84" s="25" t="s">
        <v>539</v>
      </c>
      <c r="J84" s="25" t="s">
        <v>540</v>
      </c>
      <c r="K84" s="25" t="s">
        <v>172</v>
      </c>
      <c r="L84" s="25" t="s">
        <v>173</v>
      </c>
      <c r="M84" s="25" t="s">
        <v>186</v>
      </c>
      <c r="N84" s="25" t="s">
        <v>187</v>
      </c>
      <c r="O84" s="26" t="s">
        <v>96</v>
      </c>
      <c r="P84" s="31"/>
      <c r="Q84" s="28">
        <v>45</v>
      </c>
      <c r="R84" s="31"/>
      <c r="S84" s="28">
        <v>-3.37</v>
      </c>
      <c r="T84" s="32">
        <v>41.63</v>
      </c>
      <c r="U84" s="38">
        <v>2</v>
      </c>
      <c r="V84" s="38"/>
      <c r="W84" s="41">
        <v>2</v>
      </c>
    </row>
    <row r="85" spans="1:23" x14ac:dyDescent="0.2">
      <c r="A85" s="24" t="s">
        <v>160</v>
      </c>
      <c r="B85" s="25" t="s">
        <v>373</v>
      </c>
      <c r="C85" s="25" t="s">
        <v>493</v>
      </c>
      <c r="D85" s="25" t="s">
        <v>501</v>
      </c>
      <c r="E85" s="25" t="s">
        <v>502</v>
      </c>
      <c r="F85" s="25" t="s">
        <v>532</v>
      </c>
      <c r="G85" s="25" t="s">
        <v>504</v>
      </c>
      <c r="H85" s="25" t="s">
        <v>531</v>
      </c>
      <c r="I85" s="25" t="s">
        <v>541</v>
      </c>
      <c r="J85" s="25" t="s">
        <v>542</v>
      </c>
      <c r="K85" s="25" t="s">
        <v>172</v>
      </c>
      <c r="L85" s="25" t="s">
        <v>173</v>
      </c>
      <c r="M85" s="25" t="s">
        <v>186</v>
      </c>
      <c r="N85" s="25" t="s">
        <v>187</v>
      </c>
      <c r="O85" s="26" t="s">
        <v>96</v>
      </c>
      <c r="P85" s="31"/>
      <c r="Q85" s="28">
        <v>22.5</v>
      </c>
      <c r="R85" s="31"/>
      <c r="S85" s="31"/>
      <c r="T85" s="32">
        <v>22.5</v>
      </c>
      <c r="U85" s="38">
        <v>1</v>
      </c>
      <c r="V85" s="38"/>
      <c r="W85" s="41">
        <v>1</v>
      </c>
    </row>
    <row r="86" spans="1:23" x14ac:dyDescent="0.2">
      <c r="A86" s="24" t="s">
        <v>160</v>
      </c>
      <c r="B86" s="25" t="s">
        <v>373</v>
      </c>
      <c r="C86" s="25" t="s">
        <v>493</v>
      </c>
      <c r="D86" s="25" t="s">
        <v>501</v>
      </c>
      <c r="E86" s="25" t="s">
        <v>502</v>
      </c>
      <c r="F86" s="25" t="s">
        <v>532</v>
      </c>
      <c r="G86" s="25" t="s">
        <v>504</v>
      </c>
      <c r="H86" s="25" t="s">
        <v>531</v>
      </c>
      <c r="I86" s="25" t="s">
        <v>543</v>
      </c>
      <c r="J86" s="25" t="s">
        <v>544</v>
      </c>
      <c r="K86" s="25" t="s">
        <v>172</v>
      </c>
      <c r="L86" s="25" t="s">
        <v>173</v>
      </c>
      <c r="M86" s="25" t="s">
        <v>186</v>
      </c>
      <c r="N86" s="25" t="s">
        <v>187</v>
      </c>
      <c r="O86" s="26" t="s">
        <v>96</v>
      </c>
      <c r="P86" s="31"/>
      <c r="Q86" s="28">
        <v>22.5</v>
      </c>
      <c r="R86" s="31"/>
      <c r="S86" s="31"/>
      <c r="T86" s="32">
        <v>22.5</v>
      </c>
      <c r="U86" s="38">
        <v>1</v>
      </c>
      <c r="V86" s="38"/>
      <c r="W86" s="41">
        <v>1</v>
      </c>
    </row>
    <row r="87" spans="1:23" x14ac:dyDescent="0.2">
      <c r="A87" s="24" t="s">
        <v>160</v>
      </c>
      <c r="B87" s="25" t="s">
        <v>373</v>
      </c>
      <c r="C87" s="25" t="s">
        <v>493</v>
      </c>
      <c r="D87" s="25" t="s">
        <v>501</v>
      </c>
      <c r="E87" s="25" t="s">
        <v>502</v>
      </c>
      <c r="F87" s="25" t="s">
        <v>532</v>
      </c>
      <c r="G87" s="25" t="s">
        <v>504</v>
      </c>
      <c r="H87" s="25" t="s">
        <v>531</v>
      </c>
      <c r="I87" s="25" t="s">
        <v>545</v>
      </c>
      <c r="J87" s="25" t="s">
        <v>546</v>
      </c>
      <c r="K87" s="25" t="s">
        <v>172</v>
      </c>
      <c r="L87" s="25" t="s">
        <v>173</v>
      </c>
      <c r="M87" s="25" t="s">
        <v>186</v>
      </c>
      <c r="N87" s="25" t="s">
        <v>187</v>
      </c>
      <c r="O87" s="26" t="s">
        <v>96</v>
      </c>
      <c r="P87" s="31"/>
      <c r="Q87" s="28">
        <v>45</v>
      </c>
      <c r="R87" s="31"/>
      <c r="S87" s="31"/>
      <c r="T87" s="32">
        <v>45</v>
      </c>
      <c r="U87" s="38">
        <v>2</v>
      </c>
      <c r="V87" s="38"/>
      <c r="W87" s="41">
        <v>2</v>
      </c>
    </row>
    <row r="88" spans="1:23" x14ac:dyDescent="0.2">
      <c r="A88" s="24" t="s">
        <v>160</v>
      </c>
      <c r="B88" s="25" t="s">
        <v>373</v>
      </c>
      <c r="C88" s="25" t="s">
        <v>493</v>
      </c>
      <c r="D88" s="25" t="s">
        <v>501</v>
      </c>
      <c r="E88" s="25" t="s">
        <v>502</v>
      </c>
      <c r="F88" s="25" t="s">
        <v>532</v>
      </c>
      <c r="G88" s="25" t="s">
        <v>504</v>
      </c>
      <c r="H88" s="25" t="s">
        <v>531</v>
      </c>
      <c r="I88" s="25" t="s">
        <v>392</v>
      </c>
      <c r="J88" s="25" t="s">
        <v>393</v>
      </c>
      <c r="K88" s="25" t="s">
        <v>172</v>
      </c>
      <c r="L88" s="25" t="s">
        <v>173</v>
      </c>
      <c r="M88" s="25" t="s">
        <v>186</v>
      </c>
      <c r="N88" s="25" t="s">
        <v>187</v>
      </c>
      <c r="O88" s="26" t="s">
        <v>96</v>
      </c>
      <c r="P88" s="31"/>
      <c r="Q88" s="28">
        <v>45</v>
      </c>
      <c r="R88" s="31"/>
      <c r="S88" s="28">
        <v>-6.74</v>
      </c>
      <c r="T88" s="32">
        <v>38.26</v>
      </c>
      <c r="U88" s="38">
        <v>2</v>
      </c>
      <c r="V88" s="38"/>
      <c r="W88" s="41">
        <v>2</v>
      </c>
    </row>
    <row r="89" spans="1:23" x14ac:dyDescent="0.2">
      <c r="A89" s="24" t="s">
        <v>160</v>
      </c>
      <c r="B89" s="25" t="s">
        <v>373</v>
      </c>
      <c r="C89" s="25" t="s">
        <v>493</v>
      </c>
      <c r="D89" s="25" t="s">
        <v>501</v>
      </c>
      <c r="E89" s="25" t="s">
        <v>502</v>
      </c>
      <c r="F89" s="25" t="s">
        <v>532</v>
      </c>
      <c r="G89" s="25" t="s">
        <v>504</v>
      </c>
      <c r="H89" s="25" t="s">
        <v>531</v>
      </c>
      <c r="I89" s="25" t="s">
        <v>179</v>
      </c>
      <c r="J89" s="25" t="s">
        <v>180</v>
      </c>
      <c r="K89" s="25" t="s">
        <v>172</v>
      </c>
      <c r="L89" s="25" t="s">
        <v>173</v>
      </c>
      <c r="M89" s="25" t="s">
        <v>186</v>
      </c>
      <c r="N89" s="25" t="s">
        <v>187</v>
      </c>
      <c r="O89" s="26" t="s">
        <v>96</v>
      </c>
      <c r="P89" s="31"/>
      <c r="Q89" s="28">
        <v>607.5</v>
      </c>
      <c r="R89" s="31"/>
      <c r="S89" s="28">
        <v>-36.450000000000003</v>
      </c>
      <c r="T89" s="32">
        <v>571.04999999999995</v>
      </c>
      <c r="U89" s="38">
        <v>27</v>
      </c>
      <c r="V89" s="38"/>
      <c r="W89" s="41">
        <v>27</v>
      </c>
    </row>
    <row r="90" spans="1:23" x14ac:dyDescent="0.2">
      <c r="A90" s="24" t="s">
        <v>160</v>
      </c>
      <c r="B90" s="25" t="s">
        <v>373</v>
      </c>
      <c r="C90" s="25" t="s">
        <v>493</v>
      </c>
      <c r="D90" s="25" t="s">
        <v>501</v>
      </c>
      <c r="E90" s="25" t="s">
        <v>502</v>
      </c>
      <c r="F90" s="25" t="s">
        <v>532</v>
      </c>
      <c r="G90" s="25" t="s">
        <v>504</v>
      </c>
      <c r="H90" s="25" t="s">
        <v>531</v>
      </c>
      <c r="I90" s="25" t="s">
        <v>210</v>
      </c>
      <c r="J90" s="25" t="s">
        <v>211</v>
      </c>
      <c r="K90" s="25" t="s">
        <v>172</v>
      </c>
      <c r="L90" s="25" t="s">
        <v>173</v>
      </c>
      <c r="M90" s="25" t="s">
        <v>186</v>
      </c>
      <c r="N90" s="25" t="s">
        <v>187</v>
      </c>
      <c r="O90" s="26" t="s">
        <v>96</v>
      </c>
      <c r="P90" s="31"/>
      <c r="Q90" s="28">
        <v>67.5</v>
      </c>
      <c r="R90" s="31"/>
      <c r="S90" s="28">
        <v>-10.11</v>
      </c>
      <c r="T90" s="32">
        <v>57.39</v>
      </c>
      <c r="U90" s="38">
        <v>3</v>
      </c>
      <c r="V90" s="38"/>
      <c r="W90" s="41">
        <v>3</v>
      </c>
    </row>
    <row r="91" spans="1:23" x14ac:dyDescent="0.2">
      <c r="A91" s="24" t="s">
        <v>160</v>
      </c>
      <c r="B91" s="25" t="s">
        <v>373</v>
      </c>
      <c r="C91" s="25" t="s">
        <v>493</v>
      </c>
      <c r="D91" s="25" t="s">
        <v>501</v>
      </c>
      <c r="E91" s="25" t="s">
        <v>502</v>
      </c>
      <c r="F91" s="25" t="s">
        <v>532</v>
      </c>
      <c r="G91" s="25" t="s">
        <v>504</v>
      </c>
      <c r="H91" s="25" t="s">
        <v>531</v>
      </c>
      <c r="I91" s="25" t="s">
        <v>547</v>
      </c>
      <c r="J91" s="25" t="s">
        <v>548</v>
      </c>
      <c r="K91" s="25" t="s">
        <v>172</v>
      </c>
      <c r="L91" s="25" t="s">
        <v>173</v>
      </c>
      <c r="M91" s="25" t="s">
        <v>186</v>
      </c>
      <c r="N91" s="25" t="s">
        <v>187</v>
      </c>
      <c r="O91" s="26" t="s">
        <v>96</v>
      </c>
      <c r="P91" s="31"/>
      <c r="Q91" s="28">
        <v>67.5</v>
      </c>
      <c r="R91" s="31"/>
      <c r="S91" s="31"/>
      <c r="T91" s="32">
        <v>67.5</v>
      </c>
      <c r="U91" s="38">
        <v>3</v>
      </c>
      <c r="V91" s="38"/>
      <c r="W91" s="41">
        <v>3</v>
      </c>
    </row>
    <row r="92" spans="1:23" x14ac:dyDescent="0.2">
      <c r="A92" s="24" t="s">
        <v>160</v>
      </c>
      <c r="B92" s="25" t="s">
        <v>373</v>
      </c>
      <c r="C92" s="25" t="s">
        <v>493</v>
      </c>
      <c r="D92" s="25" t="s">
        <v>501</v>
      </c>
      <c r="E92" s="25" t="s">
        <v>502</v>
      </c>
      <c r="F92" s="25" t="s">
        <v>532</v>
      </c>
      <c r="G92" s="25" t="s">
        <v>504</v>
      </c>
      <c r="H92" s="25" t="s">
        <v>531</v>
      </c>
      <c r="I92" s="25" t="s">
        <v>499</v>
      </c>
      <c r="J92" s="25" t="s">
        <v>500</v>
      </c>
      <c r="K92" s="25" t="s">
        <v>172</v>
      </c>
      <c r="L92" s="25" t="s">
        <v>173</v>
      </c>
      <c r="M92" s="25" t="s">
        <v>186</v>
      </c>
      <c r="N92" s="25" t="s">
        <v>187</v>
      </c>
      <c r="O92" s="26" t="s">
        <v>96</v>
      </c>
      <c r="P92" s="31"/>
      <c r="Q92" s="28">
        <v>22.5</v>
      </c>
      <c r="R92" s="31"/>
      <c r="S92" s="28">
        <v>-3.37</v>
      </c>
      <c r="T92" s="32">
        <v>19.13</v>
      </c>
      <c r="U92" s="38">
        <v>1</v>
      </c>
      <c r="V92" s="38"/>
      <c r="W92" s="41">
        <v>1</v>
      </c>
    </row>
    <row r="93" spans="1:23" x14ac:dyDescent="0.2">
      <c r="A93" s="24" t="s">
        <v>160</v>
      </c>
      <c r="B93" s="25" t="s">
        <v>373</v>
      </c>
      <c r="C93" s="25" t="s">
        <v>493</v>
      </c>
      <c r="D93" s="25" t="s">
        <v>501</v>
      </c>
      <c r="E93" s="25" t="s">
        <v>502</v>
      </c>
      <c r="F93" s="25" t="s">
        <v>532</v>
      </c>
      <c r="G93" s="25" t="s">
        <v>504</v>
      </c>
      <c r="H93" s="25" t="s">
        <v>531</v>
      </c>
      <c r="I93" s="25" t="s">
        <v>188</v>
      </c>
      <c r="J93" s="25" t="s">
        <v>189</v>
      </c>
      <c r="K93" s="25" t="s">
        <v>172</v>
      </c>
      <c r="L93" s="25" t="s">
        <v>173</v>
      </c>
      <c r="M93" s="25" t="s">
        <v>186</v>
      </c>
      <c r="N93" s="25" t="s">
        <v>187</v>
      </c>
      <c r="O93" s="26" t="s">
        <v>96</v>
      </c>
      <c r="P93" s="31"/>
      <c r="Q93" s="28">
        <v>450</v>
      </c>
      <c r="R93" s="31"/>
      <c r="S93" s="31"/>
      <c r="T93" s="32">
        <v>450</v>
      </c>
      <c r="U93" s="38">
        <v>20</v>
      </c>
      <c r="V93" s="38"/>
      <c r="W93" s="41">
        <v>20</v>
      </c>
    </row>
    <row r="94" spans="1:23" x14ac:dyDescent="0.2">
      <c r="A94" s="24" t="s">
        <v>160</v>
      </c>
      <c r="B94" s="25" t="s">
        <v>373</v>
      </c>
      <c r="C94" s="25" t="s">
        <v>493</v>
      </c>
      <c r="D94" s="25" t="s">
        <v>501</v>
      </c>
      <c r="E94" s="25" t="s">
        <v>502</v>
      </c>
      <c r="F94" s="25" t="s">
        <v>532</v>
      </c>
      <c r="G94" s="25" t="s">
        <v>504</v>
      </c>
      <c r="H94" s="25" t="s">
        <v>531</v>
      </c>
      <c r="I94" s="25" t="s">
        <v>549</v>
      </c>
      <c r="J94" s="25" t="s">
        <v>550</v>
      </c>
      <c r="K94" s="25" t="s">
        <v>183</v>
      </c>
      <c r="L94" s="25" t="s">
        <v>184</v>
      </c>
      <c r="M94" s="25" t="s">
        <v>186</v>
      </c>
      <c r="N94" s="25" t="s">
        <v>187</v>
      </c>
      <c r="O94" s="26" t="s">
        <v>436</v>
      </c>
      <c r="P94" s="31"/>
      <c r="Q94" s="28">
        <v>35.979999999999997</v>
      </c>
      <c r="R94" s="31"/>
      <c r="S94" s="31"/>
      <c r="T94" s="32">
        <v>35.979999999999997</v>
      </c>
      <c r="U94" s="38">
        <v>1</v>
      </c>
      <c r="V94" s="38"/>
      <c r="W94" s="41">
        <v>1</v>
      </c>
    </row>
    <row r="95" spans="1:23" x14ac:dyDescent="0.2">
      <c r="A95" s="24" t="s">
        <v>160</v>
      </c>
      <c r="B95" s="25" t="s">
        <v>373</v>
      </c>
      <c r="C95" s="25" t="s">
        <v>493</v>
      </c>
      <c r="D95" s="25" t="s">
        <v>501</v>
      </c>
      <c r="E95" s="25" t="s">
        <v>502</v>
      </c>
      <c r="F95" s="25" t="s">
        <v>532</v>
      </c>
      <c r="G95" s="25" t="s">
        <v>504</v>
      </c>
      <c r="H95" s="25" t="s">
        <v>531</v>
      </c>
      <c r="I95" s="25" t="s">
        <v>81</v>
      </c>
      <c r="J95" s="25" t="s">
        <v>81</v>
      </c>
      <c r="K95" s="25" t="s">
        <v>172</v>
      </c>
      <c r="L95" s="25" t="s">
        <v>173</v>
      </c>
      <c r="M95" s="25" t="s">
        <v>186</v>
      </c>
      <c r="N95" s="25" t="s">
        <v>187</v>
      </c>
      <c r="O95" s="26" t="s">
        <v>337</v>
      </c>
      <c r="P95" s="31"/>
      <c r="Q95" s="31"/>
      <c r="R95" s="31"/>
      <c r="S95" s="31"/>
      <c r="T95" s="32">
        <v>-31.5</v>
      </c>
      <c r="U95" s="38"/>
      <c r="V95" s="38"/>
      <c r="W95" s="178">
        <v>-1</v>
      </c>
    </row>
    <row r="96" spans="1:23" x14ac:dyDescent="0.2">
      <c r="A96" s="24" t="s">
        <v>160</v>
      </c>
      <c r="B96" s="25" t="s">
        <v>373</v>
      </c>
      <c r="C96" s="25" t="s">
        <v>493</v>
      </c>
      <c r="D96" s="25" t="s">
        <v>472</v>
      </c>
      <c r="E96" s="25" t="s">
        <v>473</v>
      </c>
      <c r="F96" s="25" t="s">
        <v>551</v>
      </c>
      <c r="G96" s="25" t="s">
        <v>497</v>
      </c>
      <c r="H96" s="25" t="s">
        <v>552</v>
      </c>
      <c r="I96" s="25" t="s">
        <v>480</v>
      </c>
      <c r="J96" s="25" t="s">
        <v>481</v>
      </c>
      <c r="K96" s="25" t="s">
        <v>172</v>
      </c>
      <c r="L96" s="25" t="s">
        <v>173</v>
      </c>
      <c r="M96" s="25" t="s">
        <v>186</v>
      </c>
      <c r="N96" s="25" t="s">
        <v>187</v>
      </c>
      <c r="O96" s="26" t="s">
        <v>96</v>
      </c>
      <c r="P96" s="31"/>
      <c r="Q96" s="28">
        <v>90</v>
      </c>
      <c r="R96" s="31"/>
      <c r="S96" s="28">
        <v>-10.11</v>
      </c>
      <c r="T96" s="32">
        <v>79.89</v>
      </c>
      <c r="U96" s="38">
        <v>4</v>
      </c>
      <c r="V96" s="38"/>
      <c r="W96" s="41">
        <v>4</v>
      </c>
    </row>
    <row r="97" spans="1:23" x14ac:dyDescent="0.2">
      <c r="A97" s="24" t="s">
        <v>160</v>
      </c>
      <c r="B97" s="25" t="s">
        <v>373</v>
      </c>
      <c r="C97" s="25" t="s">
        <v>493</v>
      </c>
      <c r="D97" s="25" t="s">
        <v>472</v>
      </c>
      <c r="E97" s="25" t="s">
        <v>473</v>
      </c>
      <c r="F97" s="25" t="s">
        <v>551</v>
      </c>
      <c r="G97" s="25" t="s">
        <v>497</v>
      </c>
      <c r="H97" s="25" t="s">
        <v>552</v>
      </c>
      <c r="I97" s="25" t="s">
        <v>222</v>
      </c>
      <c r="J97" s="25" t="s">
        <v>223</v>
      </c>
      <c r="K97" s="25" t="s">
        <v>172</v>
      </c>
      <c r="L97" s="25" t="s">
        <v>173</v>
      </c>
      <c r="M97" s="25" t="s">
        <v>186</v>
      </c>
      <c r="N97" s="25" t="s">
        <v>187</v>
      </c>
      <c r="O97" s="26" t="s">
        <v>96</v>
      </c>
      <c r="P97" s="31"/>
      <c r="Q97" s="28">
        <v>22.5</v>
      </c>
      <c r="R97" s="31"/>
      <c r="S97" s="31"/>
      <c r="T97" s="32">
        <v>22.5</v>
      </c>
      <c r="U97" s="38">
        <v>1</v>
      </c>
      <c r="V97" s="38"/>
      <c r="W97" s="41">
        <v>1</v>
      </c>
    </row>
    <row r="98" spans="1:23" x14ac:dyDescent="0.2">
      <c r="A98" s="24" t="s">
        <v>160</v>
      </c>
      <c r="B98" s="25" t="s">
        <v>373</v>
      </c>
      <c r="C98" s="25" t="s">
        <v>493</v>
      </c>
      <c r="D98" s="25" t="s">
        <v>472</v>
      </c>
      <c r="E98" s="25" t="s">
        <v>473</v>
      </c>
      <c r="F98" s="25" t="s">
        <v>551</v>
      </c>
      <c r="G98" s="25" t="s">
        <v>497</v>
      </c>
      <c r="H98" s="25" t="s">
        <v>552</v>
      </c>
      <c r="I98" s="25" t="s">
        <v>170</v>
      </c>
      <c r="J98" s="25" t="s">
        <v>171</v>
      </c>
      <c r="K98" s="25" t="s">
        <v>172</v>
      </c>
      <c r="L98" s="25" t="s">
        <v>173</v>
      </c>
      <c r="M98" s="25" t="s">
        <v>186</v>
      </c>
      <c r="N98" s="25" t="s">
        <v>187</v>
      </c>
      <c r="O98" s="26" t="s">
        <v>96</v>
      </c>
      <c r="P98" s="31"/>
      <c r="Q98" s="28">
        <v>450</v>
      </c>
      <c r="R98" s="31"/>
      <c r="S98" s="28">
        <v>-33.700000000000003</v>
      </c>
      <c r="T98" s="32">
        <v>416.3</v>
      </c>
      <c r="U98" s="38">
        <v>20</v>
      </c>
      <c r="V98" s="38"/>
      <c r="W98" s="41">
        <v>20</v>
      </c>
    </row>
    <row r="99" spans="1:23" x14ac:dyDescent="0.2">
      <c r="A99" s="24" t="s">
        <v>160</v>
      </c>
      <c r="B99" s="25" t="s">
        <v>373</v>
      </c>
      <c r="C99" s="25" t="s">
        <v>493</v>
      </c>
      <c r="D99" s="25" t="s">
        <v>472</v>
      </c>
      <c r="E99" s="25" t="s">
        <v>473</v>
      </c>
      <c r="F99" s="25" t="s">
        <v>551</v>
      </c>
      <c r="G99" s="25" t="s">
        <v>497</v>
      </c>
      <c r="H99" s="25" t="s">
        <v>552</v>
      </c>
      <c r="I99" s="25" t="s">
        <v>508</v>
      </c>
      <c r="J99" s="25" t="s">
        <v>509</v>
      </c>
      <c r="K99" s="25" t="s">
        <v>172</v>
      </c>
      <c r="L99" s="25" t="s">
        <v>173</v>
      </c>
      <c r="M99" s="25" t="s">
        <v>186</v>
      </c>
      <c r="N99" s="25" t="s">
        <v>187</v>
      </c>
      <c r="O99" s="26" t="s">
        <v>96</v>
      </c>
      <c r="P99" s="31"/>
      <c r="Q99" s="28">
        <v>22.5</v>
      </c>
      <c r="R99" s="31"/>
      <c r="S99" s="31"/>
      <c r="T99" s="32">
        <v>22.5</v>
      </c>
      <c r="U99" s="38">
        <v>1</v>
      </c>
      <c r="V99" s="38"/>
      <c r="W99" s="41">
        <v>1</v>
      </c>
    </row>
    <row r="100" spans="1:23" x14ac:dyDescent="0.2">
      <c r="A100" s="24" t="s">
        <v>160</v>
      </c>
      <c r="B100" s="25" t="s">
        <v>373</v>
      </c>
      <c r="C100" s="25" t="s">
        <v>493</v>
      </c>
      <c r="D100" s="25" t="s">
        <v>472</v>
      </c>
      <c r="E100" s="25" t="s">
        <v>473</v>
      </c>
      <c r="F100" s="25" t="s">
        <v>551</v>
      </c>
      <c r="G100" s="25" t="s">
        <v>497</v>
      </c>
      <c r="H100" s="25" t="s">
        <v>552</v>
      </c>
      <c r="I100" s="25" t="s">
        <v>196</v>
      </c>
      <c r="J100" s="25" t="s">
        <v>197</v>
      </c>
      <c r="K100" s="25" t="s">
        <v>172</v>
      </c>
      <c r="L100" s="25" t="s">
        <v>173</v>
      </c>
      <c r="M100" s="25" t="s">
        <v>186</v>
      </c>
      <c r="N100" s="25" t="s">
        <v>187</v>
      </c>
      <c r="O100" s="26" t="s">
        <v>96</v>
      </c>
      <c r="P100" s="31"/>
      <c r="Q100" s="28">
        <v>67.5</v>
      </c>
      <c r="R100" s="31"/>
      <c r="S100" s="28">
        <v>-6.74</v>
      </c>
      <c r="T100" s="32">
        <v>60.76</v>
      </c>
      <c r="U100" s="38">
        <v>3</v>
      </c>
      <c r="V100" s="38"/>
      <c r="W100" s="41">
        <v>3</v>
      </c>
    </row>
    <row r="101" spans="1:23" x14ac:dyDescent="0.2">
      <c r="A101" s="24" t="s">
        <v>160</v>
      </c>
      <c r="B101" s="25" t="s">
        <v>373</v>
      </c>
      <c r="C101" s="25" t="s">
        <v>493</v>
      </c>
      <c r="D101" s="25" t="s">
        <v>472</v>
      </c>
      <c r="E101" s="25" t="s">
        <v>473</v>
      </c>
      <c r="F101" s="25" t="s">
        <v>551</v>
      </c>
      <c r="G101" s="25" t="s">
        <v>497</v>
      </c>
      <c r="H101" s="25" t="s">
        <v>552</v>
      </c>
      <c r="I101" s="25" t="s">
        <v>206</v>
      </c>
      <c r="J101" s="25" t="s">
        <v>207</v>
      </c>
      <c r="K101" s="25" t="s">
        <v>172</v>
      </c>
      <c r="L101" s="25" t="s">
        <v>173</v>
      </c>
      <c r="M101" s="25" t="s">
        <v>186</v>
      </c>
      <c r="N101" s="25" t="s">
        <v>187</v>
      </c>
      <c r="O101" s="26" t="s">
        <v>96</v>
      </c>
      <c r="P101" s="31"/>
      <c r="Q101" s="28">
        <v>45</v>
      </c>
      <c r="R101" s="31"/>
      <c r="S101" s="31"/>
      <c r="T101" s="32">
        <v>45</v>
      </c>
      <c r="U101" s="38">
        <v>2</v>
      </c>
      <c r="V101" s="38"/>
      <c r="W101" s="41">
        <v>2</v>
      </c>
    </row>
    <row r="102" spans="1:23" x14ac:dyDescent="0.2">
      <c r="A102" s="24" t="s">
        <v>160</v>
      </c>
      <c r="B102" s="25" t="s">
        <v>373</v>
      </c>
      <c r="C102" s="25" t="s">
        <v>493</v>
      </c>
      <c r="D102" s="25" t="s">
        <v>472</v>
      </c>
      <c r="E102" s="25" t="s">
        <v>473</v>
      </c>
      <c r="F102" s="25" t="s">
        <v>551</v>
      </c>
      <c r="G102" s="25" t="s">
        <v>497</v>
      </c>
      <c r="H102" s="25" t="s">
        <v>552</v>
      </c>
      <c r="I102" s="25" t="s">
        <v>226</v>
      </c>
      <c r="J102" s="25" t="s">
        <v>227</v>
      </c>
      <c r="K102" s="25" t="s">
        <v>172</v>
      </c>
      <c r="L102" s="25" t="s">
        <v>173</v>
      </c>
      <c r="M102" s="25" t="s">
        <v>186</v>
      </c>
      <c r="N102" s="25" t="s">
        <v>187</v>
      </c>
      <c r="O102" s="26" t="s">
        <v>96</v>
      </c>
      <c r="P102" s="31"/>
      <c r="Q102" s="28">
        <v>22.5</v>
      </c>
      <c r="R102" s="31"/>
      <c r="S102" s="31"/>
      <c r="T102" s="32">
        <v>22.5</v>
      </c>
      <c r="U102" s="38">
        <v>1</v>
      </c>
      <c r="V102" s="38"/>
      <c r="W102" s="41">
        <v>1</v>
      </c>
    </row>
    <row r="103" spans="1:23" x14ac:dyDescent="0.2">
      <c r="A103" s="24" t="s">
        <v>160</v>
      </c>
      <c r="B103" s="25" t="s">
        <v>373</v>
      </c>
      <c r="C103" s="25" t="s">
        <v>493</v>
      </c>
      <c r="D103" s="25" t="s">
        <v>472</v>
      </c>
      <c r="E103" s="25" t="s">
        <v>473</v>
      </c>
      <c r="F103" s="25" t="s">
        <v>551</v>
      </c>
      <c r="G103" s="25" t="s">
        <v>497</v>
      </c>
      <c r="H103" s="25" t="s">
        <v>552</v>
      </c>
      <c r="I103" s="25" t="s">
        <v>230</v>
      </c>
      <c r="J103" s="25" t="s">
        <v>231</v>
      </c>
      <c r="K103" s="25" t="s">
        <v>172</v>
      </c>
      <c r="L103" s="25" t="s">
        <v>173</v>
      </c>
      <c r="M103" s="25" t="s">
        <v>186</v>
      </c>
      <c r="N103" s="25" t="s">
        <v>187</v>
      </c>
      <c r="O103" s="26" t="s">
        <v>96</v>
      </c>
      <c r="P103" s="31"/>
      <c r="Q103" s="28">
        <v>45</v>
      </c>
      <c r="R103" s="31"/>
      <c r="S103" s="28">
        <v>-6.74</v>
      </c>
      <c r="T103" s="32">
        <v>38.26</v>
      </c>
      <c r="U103" s="38">
        <v>2</v>
      </c>
      <c r="V103" s="38"/>
      <c r="W103" s="41">
        <v>2</v>
      </c>
    </row>
    <row r="104" spans="1:23" x14ac:dyDescent="0.2">
      <c r="A104" s="24" t="s">
        <v>160</v>
      </c>
      <c r="B104" s="25" t="s">
        <v>373</v>
      </c>
      <c r="C104" s="25" t="s">
        <v>493</v>
      </c>
      <c r="D104" s="25" t="s">
        <v>472</v>
      </c>
      <c r="E104" s="25" t="s">
        <v>473</v>
      </c>
      <c r="F104" s="25" t="s">
        <v>551</v>
      </c>
      <c r="G104" s="25" t="s">
        <v>497</v>
      </c>
      <c r="H104" s="25" t="s">
        <v>552</v>
      </c>
      <c r="I104" s="25" t="s">
        <v>553</v>
      </c>
      <c r="J104" s="25" t="s">
        <v>554</v>
      </c>
      <c r="K104" s="25" t="s">
        <v>172</v>
      </c>
      <c r="L104" s="25" t="s">
        <v>173</v>
      </c>
      <c r="M104" s="25" t="s">
        <v>186</v>
      </c>
      <c r="N104" s="25" t="s">
        <v>187</v>
      </c>
      <c r="O104" s="26" t="s">
        <v>96</v>
      </c>
      <c r="P104" s="31"/>
      <c r="Q104" s="28">
        <v>22.5</v>
      </c>
      <c r="R104" s="31"/>
      <c r="S104" s="31"/>
      <c r="T104" s="32">
        <v>22.5</v>
      </c>
      <c r="U104" s="38">
        <v>1</v>
      </c>
      <c r="V104" s="38"/>
      <c r="W104" s="41">
        <v>1</v>
      </c>
    </row>
    <row r="105" spans="1:23" x14ac:dyDescent="0.2">
      <c r="A105" s="24" t="s">
        <v>160</v>
      </c>
      <c r="B105" s="25" t="s">
        <v>373</v>
      </c>
      <c r="C105" s="25" t="s">
        <v>493</v>
      </c>
      <c r="D105" s="25" t="s">
        <v>472</v>
      </c>
      <c r="E105" s="25" t="s">
        <v>473</v>
      </c>
      <c r="F105" s="25" t="s">
        <v>551</v>
      </c>
      <c r="G105" s="25" t="s">
        <v>497</v>
      </c>
      <c r="H105" s="25" t="s">
        <v>552</v>
      </c>
      <c r="I105" s="25" t="s">
        <v>528</v>
      </c>
      <c r="J105" s="25" t="s">
        <v>529</v>
      </c>
      <c r="K105" s="25" t="s">
        <v>172</v>
      </c>
      <c r="L105" s="25" t="s">
        <v>173</v>
      </c>
      <c r="M105" s="25" t="s">
        <v>186</v>
      </c>
      <c r="N105" s="25" t="s">
        <v>187</v>
      </c>
      <c r="O105" s="26" t="s">
        <v>96</v>
      </c>
      <c r="P105" s="31"/>
      <c r="Q105" s="28">
        <v>22.5</v>
      </c>
      <c r="R105" s="31"/>
      <c r="S105" s="31"/>
      <c r="T105" s="32">
        <v>22.5</v>
      </c>
      <c r="U105" s="38">
        <v>1</v>
      </c>
      <c r="V105" s="38"/>
      <c r="W105" s="41">
        <v>1</v>
      </c>
    </row>
    <row r="106" spans="1:23" x14ac:dyDescent="0.2">
      <c r="A106" s="24" t="s">
        <v>160</v>
      </c>
      <c r="B106" s="25" t="s">
        <v>373</v>
      </c>
      <c r="C106" s="25" t="s">
        <v>493</v>
      </c>
      <c r="D106" s="25" t="s">
        <v>472</v>
      </c>
      <c r="E106" s="25" t="s">
        <v>473</v>
      </c>
      <c r="F106" s="25" t="s">
        <v>551</v>
      </c>
      <c r="G106" s="25" t="s">
        <v>497</v>
      </c>
      <c r="H106" s="25" t="s">
        <v>552</v>
      </c>
      <c r="I106" s="25" t="s">
        <v>81</v>
      </c>
      <c r="J106" s="25" t="s">
        <v>81</v>
      </c>
      <c r="K106" s="25" t="s">
        <v>172</v>
      </c>
      <c r="L106" s="25" t="s">
        <v>173</v>
      </c>
      <c r="M106" s="25" t="s">
        <v>186</v>
      </c>
      <c r="N106" s="25" t="s">
        <v>187</v>
      </c>
      <c r="O106" s="26" t="s">
        <v>337</v>
      </c>
      <c r="P106" s="31"/>
      <c r="Q106" s="31"/>
      <c r="R106" s="31"/>
      <c r="S106" s="31"/>
      <c r="T106" s="32">
        <v>-25.2</v>
      </c>
      <c r="U106" s="38"/>
      <c r="V106" s="38"/>
      <c r="W106" s="178">
        <v>-1</v>
      </c>
    </row>
    <row r="107" spans="1:23" x14ac:dyDescent="0.2">
      <c r="A107" s="24" t="s">
        <v>160</v>
      </c>
      <c r="B107" s="25" t="s">
        <v>373</v>
      </c>
      <c r="C107" s="25" t="s">
        <v>493</v>
      </c>
      <c r="D107" s="25" t="s">
        <v>472</v>
      </c>
      <c r="E107" s="25" t="s">
        <v>473</v>
      </c>
      <c r="F107" s="25" t="s">
        <v>555</v>
      </c>
      <c r="G107" s="25" t="s">
        <v>497</v>
      </c>
      <c r="H107" s="25" t="s">
        <v>552</v>
      </c>
      <c r="I107" s="25" t="s">
        <v>170</v>
      </c>
      <c r="J107" s="25" t="s">
        <v>171</v>
      </c>
      <c r="K107" s="25" t="s">
        <v>172</v>
      </c>
      <c r="L107" s="25" t="s">
        <v>173</v>
      </c>
      <c r="M107" s="25" t="s">
        <v>8</v>
      </c>
      <c r="N107" s="25" t="s">
        <v>174</v>
      </c>
      <c r="O107" s="26" t="s">
        <v>96</v>
      </c>
      <c r="P107" s="31"/>
      <c r="Q107" s="28">
        <v>103.2</v>
      </c>
      <c r="R107" s="28">
        <v>-19.940000000000001</v>
      </c>
      <c r="S107" s="28">
        <v>-20.6</v>
      </c>
      <c r="T107" s="32">
        <v>62.66</v>
      </c>
      <c r="U107" s="38">
        <v>10</v>
      </c>
      <c r="V107" s="38">
        <v>-2</v>
      </c>
      <c r="W107" s="41">
        <v>8</v>
      </c>
    </row>
    <row r="108" spans="1:23" x14ac:dyDescent="0.2">
      <c r="A108" s="24" t="s">
        <v>160</v>
      </c>
      <c r="B108" s="25" t="s">
        <v>373</v>
      </c>
      <c r="C108" s="25" t="s">
        <v>493</v>
      </c>
      <c r="D108" s="25" t="s">
        <v>472</v>
      </c>
      <c r="E108" s="25" t="s">
        <v>473</v>
      </c>
      <c r="F108" s="25" t="s">
        <v>555</v>
      </c>
      <c r="G108" s="25" t="s">
        <v>497</v>
      </c>
      <c r="H108" s="25" t="s">
        <v>552</v>
      </c>
      <c r="I108" s="25" t="s">
        <v>236</v>
      </c>
      <c r="J108" s="25" t="s">
        <v>237</v>
      </c>
      <c r="K108" s="25" t="s">
        <v>172</v>
      </c>
      <c r="L108" s="25" t="s">
        <v>173</v>
      </c>
      <c r="M108" s="25" t="s">
        <v>8</v>
      </c>
      <c r="N108" s="25" t="s">
        <v>174</v>
      </c>
      <c r="O108" s="26" t="s">
        <v>96</v>
      </c>
      <c r="P108" s="31"/>
      <c r="Q108" s="31"/>
      <c r="R108" s="28">
        <v>-4.66</v>
      </c>
      <c r="S108" s="31"/>
      <c r="T108" s="32">
        <v>-4.66</v>
      </c>
      <c r="U108" s="38"/>
      <c r="V108" s="38">
        <v>-1</v>
      </c>
      <c r="W108" s="41">
        <v>-1</v>
      </c>
    </row>
    <row r="109" spans="1:23" x14ac:dyDescent="0.2">
      <c r="A109" s="24" t="s">
        <v>160</v>
      </c>
      <c r="B109" s="25" t="s">
        <v>373</v>
      </c>
      <c r="C109" s="25" t="s">
        <v>493</v>
      </c>
      <c r="D109" s="25" t="s">
        <v>472</v>
      </c>
      <c r="E109" s="25" t="s">
        <v>473</v>
      </c>
      <c r="F109" s="25" t="s">
        <v>555</v>
      </c>
      <c r="G109" s="25" t="s">
        <v>497</v>
      </c>
      <c r="H109" s="25" t="s">
        <v>552</v>
      </c>
      <c r="I109" s="25" t="s">
        <v>238</v>
      </c>
      <c r="J109" s="25" t="s">
        <v>239</v>
      </c>
      <c r="K109" s="25" t="s">
        <v>172</v>
      </c>
      <c r="L109" s="25" t="s">
        <v>173</v>
      </c>
      <c r="M109" s="25" t="s">
        <v>8</v>
      </c>
      <c r="N109" s="25" t="s">
        <v>174</v>
      </c>
      <c r="O109" s="26" t="s">
        <v>96</v>
      </c>
      <c r="P109" s="31"/>
      <c r="Q109" s="31"/>
      <c r="R109" s="28">
        <v>-9.74</v>
      </c>
      <c r="S109" s="31"/>
      <c r="T109" s="32">
        <v>-9.74</v>
      </c>
      <c r="U109" s="38"/>
      <c r="V109" s="38">
        <v>-1</v>
      </c>
      <c r="W109" s="41">
        <v>-1</v>
      </c>
    </row>
    <row r="110" spans="1:23" x14ac:dyDescent="0.2">
      <c r="A110" s="24" t="s">
        <v>160</v>
      </c>
      <c r="B110" s="25" t="s">
        <v>373</v>
      </c>
      <c r="C110" s="25" t="s">
        <v>493</v>
      </c>
      <c r="D110" s="25" t="s">
        <v>472</v>
      </c>
      <c r="E110" s="25" t="s">
        <v>473</v>
      </c>
      <c r="F110" s="25" t="s">
        <v>555</v>
      </c>
      <c r="G110" s="25" t="s">
        <v>497</v>
      </c>
      <c r="H110" s="25" t="s">
        <v>552</v>
      </c>
      <c r="I110" s="25" t="s">
        <v>179</v>
      </c>
      <c r="J110" s="25" t="s">
        <v>180</v>
      </c>
      <c r="K110" s="25" t="s">
        <v>172</v>
      </c>
      <c r="L110" s="25" t="s">
        <v>173</v>
      </c>
      <c r="M110" s="25" t="s">
        <v>8</v>
      </c>
      <c r="N110" s="25" t="s">
        <v>174</v>
      </c>
      <c r="O110" s="26" t="s">
        <v>96</v>
      </c>
      <c r="P110" s="31"/>
      <c r="Q110" s="28">
        <v>61.92</v>
      </c>
      <c r="R110" s="31"/>
      <c r="S110" s="28">
        <v>-11.16</v>
      </c>
      <c r="T110" s="32">
        <v>50.76</v>
      </c>
      <c r="U110" s="38">
        <v>6</v>
      </c>
      <c r="V110" s="38"/>
      <c r="W110" s="41">
        <v>6</v>
      </c>
    </row>
    <row r="111" spans="1:23" x14ac:dyDescent="0.2">
      <c r="A111" s="24" t="s">
        <v>160</v>
      </c>
      <c r="B111" s="25" t="s">
        <v>373</v>
      </c>
      <c r="C111" s="25" t="s">
        <v>493</v>
      </c>
      <c r="D111" s="25" t="s">
        <v>556</v>
      </c>
      <c r="E111" s="25" t="s">
        <v>557</v>
      </c>
      <c r="F111" s="25" t="s">
        <v>558</v>
      </c>
      <c r="G111" s="25" t="s">
        <v>497</v>
      </c>
      <c r="H111" s="25" t="s">
        <v>559</v>
      </c>
      <c r="I111" s="25" t="s">
        <v>202</v>
      </c>
      <c r="J111" s="25" t="s">
        <v>203</v>
      </c>
      <c r="K111" s="25" t="s">
        <v>172</v>
      </c>
      <c r="L111" s="25" t="s">
        <v>173</v>
      </c>
      <c r="M111" s="25" t="s">
        <v>186</v>
      </c>
      <c r="N111" s="25" t="s">
        <v>187</v>
      </c>
      <c r="O111" s="26" t="s">
        <v>96</v>
      </c>
      <c r="P111" s="31"/>
      <c r="Q111" s="28">
        <v>45.57</v>
      </c>
      <c r="R111" s="31"/>
      <c r="S111" s="31"/>
      <c r="T111" s="32">
        <v>45.57</v>
      </c>
      <c r="U111" s="38">
        <v>3</v>
      </c>
      <c r="V111" s="38"/>
      <c r="W111" s="41">
        <v>3</v>
      </c>
    </row>
    <row r="112" spans="1:23" x14ac:dyDescent="0.2">
      <c r="A112" s="24" t="s">
        <v>160</v>
      </c>
      <c r="B112" s="25" t="s">
        <v>373</v>
      </c>
      <c r="C112" s="25" t="s">
        <v>493</v>
      </c>
      <c r="D112" s="25" t="s">
        <v>556</v>
      </c>
      <c r="E112" s="25" t="s">
        <v>557</v>
      </c>
      <c r="F112" s="25" t="s">
        <v>558</v>
      </c>
      <c r="G112" s="25" t="s">
        <v>497</v>
      </c>
      <c r="H112" s="25" t="s">
        <v>559</v>
      </c>
      <c r="I112" s="25" t="s">
        <v>480</v>
      </c>
      <c r="J112" s="25" t="s">
        <v>481</v>
      </c>
      <c r="K112" s="25" t="s">
        <v>172</v>
      </c>
      <c r="L112" s="25" t="s">
        <v>173</v>
      </c>
      <c r="M112" s="25" t="s">
        <v>186</v>
      </c>
      <c r="N112" s="25" t="s">
        <v>187</v>
      </c>
      <c r="O112" s="26" t="s">
        <v>96</v>
      </c>
      <c r="P112" s="31"/>
      <c r="Q112" s="28">
        <v>45.57</v>
      </c>
      <c r="R112" s="31"/>
      <c r="S112" s="28">
        <v>-6.84</v>
      </c>
      <c r="T112" s="32">
        <v>38.729999999999997</v>
      </c>
      <c r="U112" s="38">
        <v>3</v>
      </c>
      <c r="V112" s="38"/>
      <c r="W112" s="41">
        <v>3</v>
      </c>
    </row>
    <row r="113" spans="1:23" x14ac:dyDescent="0.2">
      <c r="A113" s="24" t="s">
        <v>160</v>
      </c>
      <c r="B113" s="25" t="s">
        <v>373</v>
      </c>
      <c r="C113" s="25" t="s">
        <v>493</v>
      </c>
      <c r="D113" s="25" t="s">
        <v>556</v>
      </c>
      <c r="E113" s="25" t="s">
        <v>557</v>
      </c>
      <c r="F113" s="25" t="s">
        <v>558</v>
      </c>
      <c r="G113" s="25" t="s">
        <v>497</v>
      </c>
      <c r="H113" s="25" t="s">
        <v>559</v>
      </c>
      <c r="I113" s="25" t="s">
        <v>560</v>
      </c>
      <c r="J113" s="25" t="s">
        <v>561</v>
      </c>
      <c r="K113" s="25" t="s">
        <v>172</v>
      </c>
      <c r="L113" s="25" t="s">
        <v>173</v>
      </c>
      <c r="M113" s="25" t="s">
        <v>186</v>
      </c>
      <c r="N113" s="25" t="s">
        <v>187</v>
      </c>
      <c r="O113" s="26" t="s">
        <v>96</v>
      </c>
      <c r="P113" s="31"/>
      <c r="Q113" s="28">
        <v>15.19</v>
      </c>
      <c r="R113" s="31"/>
      <c r="S113" s="31"/>
      <c r="T113" s="32">
        <v>15.19</v>
      </c>
      <c r="U113" s="38">
        <v>1</v>
      </c>
      <c r="V113" s="38"/>
      <c r="W113" s="41">
        <v>1</v>
      </c>
    </row>
    <row r="114" spans="1:23" x14ac:dyDescent="0.2">
      <c r="A114" s="24" t="s">
        <v>160</v>
      </c>
      <c r="B114" s="25" t="s">
        <v>373</v>
      </c>
      <c r="C114" s="25" t="s">
        <v>493</v>
      </c>
      <c r="D114" s="25" t="s">
        <v>556</v>
      </c>
      <c r="E114" s="25" t="s">
        <v>557</v>
      </c>
      <c r="F114" s="25" t="s">
        <v>558</v>
      </c>
      <c r="G114" s="25" t="s">
        <v>497</v>
      </c>
      <c r="H114" s="25" t="s">
        <v>559</v>
      </c>
      <c r="I114" s="25" t="s">
        <v>204</v>
      </c>
      <c r="J114" s="25" t="s">
        <v>205</v>
      </c>
      <c r="K114" s="25" t="s">
        <v>172</v>
      </c>
      <c r="L114" s="25" t="s">
        <v>173</v>
      </c>
      <c r="M114" s="25" t="s">
        <v>186</v>
      </c>
      <c r="N114" s="25" t="s">
        <v>187</v>
      </c>
      <c r="O114" s="26" t="s">
        <v>96</v>
      </c>
      <c r="P114" s="31"/>
      <c r="Q114" s="28">
        <v>15.19</v>
      </c>
      <c r="R114" s="31"/>
      <c r="S114" s="31"/>
      <c r="T114" s="32">
        <v>15.19</v>
      </c>
      <c r="U114" s="38">
        <v>1</v>
      </c>
      <c r="V114" s="38"/>
      <c r="W114" s="41">
        <v>1</v>
      </c>
    </row>
    <row r="115" spans="1:23" x14ac:dyDescent="0.2">
      <c r="A115" s="24" t="s">
        <v>160</v>
      </c>
      <c r="B115" s="25" t="s">
        <v>373</v>
      </c>
      <c r="C115" s="25" t="s">
        <v>493</v>
      </c>
      <c r="D115" s="25" t="s">
        <v>556</v>
      </c>
      <c r="E115" s="25" t="s">
        <v>557</v>
      </c>
      <c r="F115" s="25" t="s">
        <v>558</v>
      </c>
      <c r="G115" s="25" t="s">
        <v>497</v>
      </c>
      <c r="H115" s="25" t="s">
        <v>559</v>
      </c>
      <c r="I115" s="25" t="s">
        <v>248</v>
      </c>
      <c r="J115" s="25" t="s">
        <v>371</v>
      </c>
      <c r="K115" s="25" t="s">
        <v>172</v>
      </c>
      <c r="L115" s="25" t="s">
        <v>173</v>
      </c>
      <c r="M115" s="25" t="s">
        <v>186</v>
      </c>
      <c r="N115" s="25" t="s">
        <v>187</v>
      </c>
      <c r="O115" s="26" t="s">
        <v>96</v>
      </c>
      <c r="P115" s="31"/>
      <c r="Q115" s="28">
        <v>45.57</v>
      </c>
      <c r="R115" s="31"/>
      <c r="S115" s="28">
        <v>-6.84</v>
      </c>
      <c r="T115" s="32">
        <v>38.729999999999997</v>
      </c>
      <c r="U115" s="38">
        <v>3</v>
      </c>
      <c r="V115" s="38"/>
      <c r="W115" s="41">
        <v>3</v>
      </c>
    </row>
    <row r="116" spans="1:23" x14ac:dyDescent="0.2">
      <c r="A116" s="24" t="s">
        <v>160</v>
      </c>
      <c r="B116" s="25" t="s">
        <v>373</v>
      </c>
      <c r="C116" s="25" t="s">
        <v>493</v>
      </c>
      <c r="D116" s="25" t="s">
        <v>556</v>
      </c>
      <c r="E116" s="25" t="s">
        <v>557</v>
      </c>
      <c r="F116" s="25" t="s">
        <v>558</v>
      </c>
      <c r="G116" s="25" t="s">
        <v>497</v>
      </c>
      <c r="H116" s="25" t="s">
        <v>559</v>
      </c>
      <c r="I116" s="25" t="s">
        <v>170</v>
      </c>
      <c r="J116" s="25" t="s">
        <v>171</v>
      </c>
      <c r="K116" s="25" t="s">
        <v>172</v>
      </c>
      <c r="L116" s="25" t="s">
        <v>173</v>
      </c>
      <c r="M116" s="25" t="s">
        <v>186</v>
      </c>
      <c r="N116" s="25" t="s">
        <v>187</v>
      </c>
      <c r="O116" s="26" t="s">
        <v>96</v>
      </c>
      <c r="P116" s="31"/>
      <c r="Q116" s="28">
        <v>455.7</v>
      </c>
      <c r="R116" s="31"/>
      <c r="S116" s="28">
        <v>-45.6</v>
      </c>
      <c r="T116" s="32">
        <v>410.1</v>
      </c>
      <c r="U116" s="38">
        <v>30</v>
      </c>
      <c r="V116" s="38"/>
      <c r="W116" s="41">
        <v>30</v>
      </c>
    </row>
    <row r="117" spans="1:23" x14ac:dyDescent="0.2">
      <c r="A117" s="24" t="s">
        <v>160</v>
      </c>
      <c r="B117" s="25" t="s">
        <v>373</v>
      </c>
      <c r="C117" s="25" t="s">
        <v>493</v>
      </c>
      <c r="D117" s="25" t="s">
        <v>556</v>
      </c>
      <c r="E117" s="25" t="s">
        <v>557</v>
      </c>
      <c r="F117" s="25" t="s">
        <v>558</v>
      </c>
      <c r="G117" s="25" t="s">
        <v>497</v>
      </c>
      <c r="H117" s="25" t="s">
        <v>559</v>
      </c>
      <c r="I117" s="25" t="s">
        <v>508</v>
      </c>
      <c r="J117" s="25" t="s">
        <v>509</v>
      </c>
      <c r="K117" s="25" t="s">
        <v>172</v>
      </c>
      <c r="L117" s="25" t="s">
        <v>173</v>
      </c>
      <c r="M117" s="25" t="s">
        <v>186</v>
      </c>
      <c r="N117" s="25" t="s">
        <v>187</v>
      </c>
      <c r="O117" s="26" t="s">
        <v>96</v>
      </c>
      <c r="P117" s="31"/>
      <c r="Q117" s="28">
        <v>15.19</v>
      </c>
      <c r="R117" s="31"/>
      <c r="S117" s="31"/>
      <c r="T117" s="32">
        <v>15.19</v>
      </c>
      <c r="U117" s="38">
        <v>1</v>
      </c>
      <c r="V117" s="38"/>
      <c r="W117" s="41">
        <v>1</v>
      </c>
    </row>
    <row r="118" spans="1:23" x14ac:dyDescent="0.2">
      <c r="A118" s="24" t="s">
        <v>160</v>
      </c>
      <c r="B118" s="25" t="s">
        <v>373</v>
      </c>
      <c r="C118" s="25" t="s">
        <v>493</v>
      </c>
      <c r="D118" s="25" t="s">
        <v>556</v>
      </c>
      <c r="E118" s="25" t="s">
        <v>557</v>
      </c>
      <c r="F118" s="25" t="s">
        <v>558</v>
      </c>
      <c r="G118" s="25" t="s">
        <v>497</v>
      </c>
      <c r="H118" s="25" t="s">
        <v>559</v>
      </c>
      <c r="I118" s="25" t="s">
        <v>510</v>
      </c>
      <c r="J118" s="25" t="s">
        <v>511</v>
      </c>
      <c r="K118" s="25" t="s">
        <v>172</v>
      </c>
      <c r="L118" s="25" t="s">
        <v>173</v>
      </c>
      <c r="M118" s="25" t="s">
        <v>186</v>
      </c>
      <c r="N118" s="25" t="s">
        <v>187</v>
      </c>
      <c r="O118" s="26" t="s">
        <v>96</v>
      </c>
      <c r="P118" s="31"/>
      <c r="Q118" s="28">
        <v>15.19</v>
      </c>
      <c r="R118" s="31"/>
      <c r="S118" s="31"/>
      <c r="T118" s="32">
        <v>15.19</v>
      </c>
      <c r="U118" s="38">
        <v>1</v>
      </c>
      <c r="V118" s="38"/>
      <c r="W118" s="41">
        <v>1</v>
      </c>
    </row>
    <row r="119" spans="1:23" x14ac:dyDescent="0.2">
      <c r="A119" s="24" t="s">
        <v>160</v>
      </c>
      <c r="B119" s="25" t="s">
        <v>373</v>
      </c>
      <c r="C119" s="25" t="s">
        <v>493</v>
      </c>
      <c r="D119" s="25" t="s">
        <v>556</v>
      </c>
      <c r="E119" s="25" t="s">
        <v>557</v>
      </c>
      <c r="F119" s="25" t="s">
        <v>558</v>
      </c>
      <c r="G119" s="25" t="s">
        <v>497</v>
      </c>
      <c r="H119" s="25" t="s">
        <v>559</v>
      </c>
      <c r="I119" s="25" t="s">
        <v>194</v>
      </c>
      <c r="J119" s="25" t="s">
        <v>195</v>
      </c>
      <c r="K119" s="25" t="s">
        <v>172</v>
      </c>
      <c r="L119" s="25" t="s">
        <v>173</v>
      </c>
      <c r="M119" s="25" t="s">
        <v>186</v>
      </c>
      <c r="N119" s="25" t="s">
        <v>187</v>
      </c>
      <c r="O119" s="26" t="s">
        <v>96</v>
      </c>
      <c r="P119" s="31"/>
      <c r="Q119" s="28">
        <v>15.19</v>
      </c>
      <c r="R119" s="31"/>
      <c r="S119" s="31"/>
      <c r="T119" s="32">
        <v>15.19</v>
      </c>
      <c r="U119" s="38">
        <v>1</v>
      </c>
      <c r="V119" s="38"/>
      <c r="W119" s="41">
        <v>1</v>
      </c>
    </row>
    <row r="120" spans="1:23" x14ac:dyDescent="0.2">
      <c r="A120" s="24" t="s">
        <v>160</v>
      </c>
      <c r="B120" s="25" t="s">
        <v>373</v>
      </c>
      <c r="C120" s="25" t="s">
        <v>493</v>
      </c>
      <c r="D120" s="25" t="s">
        <v>556</v>
      </c>
      <c r="E120" s="25" t="s">
        <v>557</v>
      </c>
      <c r="F120" s="25" t="s">
        <v>558</v>
      </c>
      <c r="G120" s="25" t="s">
        <v>497</v>
      </c>
      <c r="H120" s="25" t="s">
        <v>559</v>
      </c>
      <c r="I120" s="25" t="s">
        <v>516</v>
      </c>
      <c r="J120" s="25" t="s">
        <v>517</v>
      </c>
      <c r="K120" s="25" t="s">
        <v>172</v>
      </c>
      <c r="L120" s="25" t="s">
        <v>173</v>
      </c>
      <c r="M120" s="25" t="s">
        <v>186</v>
      </c>
      <c r="N120" s="25" t="s">
        <v>187</v>
      </c>
      <c r="O120" s="26" t="s">
        <v>96</v>
      </c>
      <c r="P120" s="31"/>
      <c r="Q120" s="28">
        <v>15.19</v>
      </c>
      <c r="R120" s="31"/>
      <c r="S120" s="31"/>
      <c r="T120" s="32">
        <v>15.19</v>
      </c>
      <c r="U120" s="38">
        <v>1</v>
      </c>
      <c r="V120" s="38"/>
      <c r="W120" s="41">
        <v>1</v>
      </c>
    </row>
    <row r="121" spans="1:23" x14ac:dyDescent="0.2">
      <c r="A121" s="24" t="s">
        <v>160</v>
      </c>
      <c r="B121" s="25" t="s">
        <v>373</v>
      </c>
      <c r="C121" s="25" t="s">
        <v>493</v>
      </c>
      <c r="D121" s="25" t="s">
        <v>556</v>
      </c>
      <c r="E121" s="25" t="s">
        <v>557</v>
      </c>
      <c r="F121" s="25" t="s">
        <v>558</v>
      </c>
      <c r="G121" s="25" t="s">
        <v>497</v>
      </c>
      <c r="H121" s="25" t="s">
        <v>559</v>
      </c>
      <c r="I121" s="25" t="s">
        <v>206</v>
      </c>
      <c r="J121" s="25" t="s">
        <v>207</v>
      </c>
      <c r="K121" s="25" t="s">
        <v>172</v>
      </c>
      <c r="L121" s="25" t="s">
        <v>173</v>
      </c>
      <c r="M121" s="25" t="s">
        <v>186</v>
      </c>
      <c r="N121" s="25" t="s">
        <v>187</v>
      </c>
      <c r="O121" s="26" t="s">
        <v>96</v>
      </c>
      <c r="P121" s="31"/>
      <c r="Q121" s="28">
        <v>15.19</v>
      </c>
      <c r="R121" s="31"/>
      <c r="S121" s="31"/>
      <c r="T121" s="32">
        <v>15.19</v>
      </c>
      <c r="U121" s="38">
        <v>1</v>
      </c>
      <c r="V121" s="38"/>
      <c r="W121" s="41">
        <v>1</v>
      </c>
    </row>
    <row r="122" spans="1:23" x14ac:dyDescent="0.2">
      <c r="A122" s="24" t="s">
        <v>160</v>
      </c>
      <c r="B122" s="25" t="s">
        <v>373</v>
      </c>
      <c r="C122" s="25" t="s">
        <v>493</v>
      </c>
      <c r="D122" s="25" t="s">
        <v>556</v>
      </c>
      <c r="E122" s="25" t="s">
        <v>557</v>
      </c>
      <c r="F122" s="25" t="s">
        <v>558</v>
      </c>
      <c r="G122" s="25" t="s">
        <v>497</v>
      </c>
      <c r="H122" s="25" t="s">
        <v>559</v>
      </c>
      <c r="I122" s="25" t="s">
        <v>226</v>
      </c>
      <c r="J122" s="25" t="s">
        <v>227</v>
      </c>
      <c r="K122" s="25" t="s">
        <v>172</v>
      </c>
      <c r="L122" s="25" t="s">
        <v>173</v>
      </c>
      <c r="M122" s="25" t="s">
        <v>186</v>
      </c>
      <c r="N122" s="25" t="s">
        <v>187</v>
      </c>
      <c r="O122" s="26" t="s">
        <v>96</v>
      </c>
      <c r="P122" s="31"/>
      <c r="Q122" s="28">
        <v>15.19</v>
      </c>
      <c r="R122" s="31"/>
      <c r="S122" s="31"/>
      <c r="T122" s="32">
        <v>15.19</v>
      </c>
      <c r="U122" s="38">
        <v>1</v>
      </c>
      <c r="V122" s="38"/>
      <c r="W122" s="41">
        <v>1</v>
      </c>
    </row>
    <row r="123" spans="1:23" x14ac:dyDescent="0.2">
      <c r="A123" s="24" t="s">
        <v>160</v>
      </c>
      <c r="B123" s="25" t="s">
        <v>373</v>
      </c>
      <c r="C123" s="25" t="s">
        <v>493</v>
      </c>
      <c r="D123" s="25" t="s">
        <v>556</v>
      </c>
      <c r="E123" s="25" t="s">
        <v>557</v>
      </c>
      <c r="F123" s="25" t="s">
        <v>558</v>
      </c>
      <c r="G123" s="25" t="s">
        <v>497</v>
      </c>
      <c r="H123" s="25" t="s">
        <v>559</v>
      </c>
      <c r="I123" s="25" t="s">
        <v>228</v>
      </c>
      <c r="J123" s="25" t="s">
        <v>229</v>
      </c>
      <c r="K123" s="25" t="s">
        <v>172</v>
      </c>
      <c r="L123" s="25" t="s">
        <v>173</v>
      </c>
      <c r="M123" s="25" t="s">
        <v>186</v>
      </c>
      <c r="N123" s="25" t="s">
        <v>187</v>
      </c>
      <c r="O123" s="26" t="s">
        <v>96</v>
      </c>
      <c r="P123" s="31"/>
      <c r="Q123" s="28">
        <v>15.19</v>
      </c>
      <c r="R123" s="31"/>
      <c r="S123" s="31"/>
      <c r="T123" s="32">
        <v>15.19</v>
      </c>
      <c r="U123" s="38">
        <v>1</v>
      </c>
      <c r="V123" s="38"/>
      <c r="W123" s="41">
        <v>1</v>
      </c>
    </row>
    <row r="124" spans="1:23" x14ac:dyDescent="0.2">
      <c r="A124" s="24" t="s">
        <v>160</v>
      </c>
      <c r="B124" s="25" t="s">
        <v>373</v>
      </c>
      <c r="C124" s="25" t="s">
        <v>493</v>
      </c>
      <c r="D124" s="25" t="s">
        <v>556</v>
      </c>
      <c r="E124" s="25" t="s">
        <v>557</v>
      </c>
      <c r="F124" s="25" t="s">
        <v>558</v>
      </c>
      <c r="G124" s="25" t="s">
        <v>497</v>
      </c>
      <c r="H124" s="25" t="s">
        <v>559</v>
      </c>
      <c r="I124" s="25" t="s">
        <v>490</v>
      </c>
      <c r="J124" s="25" t="s">
        <v>491</v>
      </c>
      <c r="K124" s="25" t="s">
        <v>172</v>
      </c>
      <c r="L124" s="25" t="s">
        <v>173</v>
      </c>
      <c r="M124" s="25" t="s">
        <v>186</v>
      </c>
      <c r="N124" s="25" t="s">
        <v>187</v>
      </c>
      <c r="O124" s="26" t="s">
        <v>96</v>
      </c>
      <c r="P124" s="31"/>
      <c r="Q124" s="28">
        <v>15.19</v>
      </c>
      <c r="R124" s="31"/>
      <c r="S124" s="31"/>
      <c r="T124" s="32">
        <v>15.19</v>
      </c>
      <c r="U124" s="38">
        <v>1</v>
      </c>
      <c r="V124" s="38"/>
      <c r="W124" s="41">
        <v>1</v>
      </c>
    </row>
    <row r="125" spans="1:23" x14ac:dyDescent="0.2">
      <c r="A125" s="24" t="s">
        <v>160</v>
      </c>
      <c r="B125" s="25" t="s">
        <v>373</v>
      </c>
      <c r="C125" s="25" t="s">
        <v>493</v>
      </c>
      <c r="D125" s="25" t="s">
        <v>556</v>
      </c>
      <c r="E125" s="25" t="s">
        <v>557</v>
      </c>
      <c r="F125" s="25" t="s">
        <v>558</v>
      </c>
      <c r="G125" s="25" t="s">
        <v>497</v>
      </c>
      <c r="H125" s="25" t="s">
        <v>559</v>
      </c>
      <c r="I125" s="25" t="s">
        <v>177</v>
      </c>
      <c r="J125" s="25" t="s">
        <v>178</v>
      </c>
      <c r="K125" s="25" t="s">
        <v>172</v>
      </c>
      <c r="L125" s="25" t="s">
        <v>173</v>
      </c>
      <c r="M125" s="25" t="s">
        <v>186</v>
      </c>
      <c r="N125" s="25" t="s">
        <v>187</v>
      </c>
      <c r="O125" s="26" t="s">
        <v>96</v>
      </c>
      <c r="P125" s="31"/>
      <c r="Q125" s="28">
        <v>15.19</v>
      </c>
      <c r="R125" s="31"/>
      <c r="S125" s="31"/>
      <c r="T125" s="32">
        <v>15.19</v>
      </c>
      <c r="U125" s="38">
        <v>1</v>
      </c>
      <c r="V125" s="38"/>
      <c r="W125" s="41">
        <v>1</v>
      </c>
    </row>
    <row r="126" spans="1:23" x14ac:dyDescent="0.2">
      <c r="A126" s="24" t="s">
        <v>160</v>
      </c>
      <c r="B126" s="25" t="s">
        <v>373</v>
      </c>
      <c r="C126" s="25" t="s">
        <v>493</v>
      </c>
      <c r="D126" s="25" t="s">
        <v>556</v>
      </c>
      <c r="E126" s="25" t="s">
        <v>557</v>
      </c>
      <c r="F126" s="25" t="s">
        <v>558</v>
      </c>
      <c r="G126" s="25" t="s">
        <v>497</v>
      </c>
      <c r="H126" s="25" t="s">
        <v>559</v>
      </c>
      <c r="I126" s="25" t="s">
        <v>545</v>
      </c>
      <c r="J126" s="25" t="s">
        <v>546</v>
      </c>
      <c r="K126" s="25" t="s">
        <v>172</v>
      </c>
      <c r="L126" s="25" t="s">
        <v>173</v>
      </c>
      <c r="M126" s="25" t="s">
        <v>186</v>
      </c>
      <c r="N126" s="25" t="s">
        <v>187</v>
      </c>
      <c r="O126" s="26" t="s">
        <v>96</v>
      </c>
      <c r="P126" s="31"/>
      <c r="Q126" s="28">
        <v>30.38</v>
      </c>
      <c r="R126" s="31"/>
      <c r="S126" s="31"/>
      <c r="T126" s="32">
        <v>30.38</v>
      </c>
      <c r="U126" s="38">
        <v>2</v>
      </c>
      <c r="V126" s="38"/>
      <c r="W126" s="41">
        <v>2</v>
      </c>
    </row>
    <row r="127" spans="1:23" x14ac:dyDescent="0.2">
      <c r="A127" s="24" t="s">
        <v>160</v>
      </c>
      <c r="B127" s="25" t="s">
        <v>373</v>
      </c>
      <c r="C127" s="25" t="s">
        <v>493</v>
      </c>
      <c r="D127" s="25" t="s">
        <v>556</v>
      </c>
      <c r="E127" s="25" t="s">
        <v>557</v>
      </c>
      <c r="F127" s="25" t="s">
        <v>558</v>
      </c>
      <c r="G127" s="25" t="s">
        <v>497</v>
      </c>
      <c r="H127" s="25" t="s">
        <v>559</v>
      </c>
      <c r="I127" s="25" t="s">
        <v>392</v>
      </c>
      <c r="J127" s="25" t="s">
        <v>393</v>
      </c>
      <c r="K127" s="25" t="s">
        <v>172</v>
      </c>
      <c r="L127" s="25" t="s">
        <v>173</v>
      </c>
      <c r="M127" s="25" t="s">
        <v>186</v>
      </c>
      <c r="N127" s="25" t="s">
        <v>187</v>
      </c>
      <c r="O127" s="26" t="s">
        <v>96</v>
      </c>
      <c r="P127" s="31"/>
      <c r="Q127" s="28">
        <v>30.38</v>
      </c>
      <c r="R127" s="31"/>
      <c r="S127" s="28">
        <v>-4.5599999999999996</v>
      </c>
      <c r="T127" s="32">
        <v>25.82</v>
      </c>
      <c r="U127" s="38">
        <v>2</v>
      </c>
      <c r="V127" s="38"/>
      <c r="W127" s="41">
        <v>2</v>
      </c>
    </row>
    <row r="128" spans="1:23" x14ac:dyDescent="0.2">
      <c r="A128" s="24" t="s">
        <v>160</v>
      </c>
      <c r="B128" s="25" t="s">
        <v>373</v>
      </c>
      <c r="C128" s="25" t="s">
        <v>493</v>
      </c>
      <c r="D128" s="25" t="s">
        <v>556</v>
      </c>
      <c r="E128" s="25" t="s">
        <v>557</v>
      </c>
      <c r="F128" s="25" t="s">
        <v>558</v>
      </c>
      <c r="G128" s="25" t="s">
        <v>497</v>
      </c>
      <c r="H128" s="25" t="s">
        <v>559</v>
      </c>
      <c r="I128" s="25" t="s">
        <v>179</v>
      </c>
      <c r="J128" s="25" t="s">
        <v>180</v>
      </c>
      <c r="K128" s="25" t="s">
        <v>172</v>
      </c>
      <c r="L128" s="25" t="s">
        <v>173</v>
      </c>
      <c r="M128" s="25" t="s">
        <v>186</v>
      </c>
      <c r="N128" s="25" t="s">
        <v>187</v>
      </c>
      <c r="O128" s="26" t="s">
        <v>96</v>
      </c>
      <c r="P128" s="31"/>
      <c r="Q128" s="28">
        <v>713.93</v>
      </c>
      <c r="R128" s="31"/>
      <c r="S128" s="28">
        <v>-42.77</v>
      </c>
      <c r="T128" s="32">
        <v>671.16</v>
      </c>
      <c r="U128" s="38">
        <v>47</v>
      </c>
      <c r="V128" s="38"/>
      <c r="W128" s="41">
        <v>47</v>
      </c>
    </row>
    <row r="129" spans="1:23" x14ac:dyDescent="0.2">
      <c r="A129" s="24" t="s">
        <v>160</v>
      </c>
      <c r="B129" s="25" t="s">
        <v>373</v>
      </c>
      <c r="C129" s="25" t="s">
        <v>493</v>
      </c>
      <c r="D129" s="25" t="s">
        <v>556</v>
      </c>
      <c r="E129" s="25" t="s">
        <v>557</v>
      </c>
      <c r="F129" s="25" t="s">
        <v>558</v>
      </c>
      <c r="G129" s="25" t="s">
        <v>497</v>
      </c>
      <c r="H129" s="25" t="s">
        <v>559</v>
      </c>
      <c r="I129" s="25" t="s">
        <v>210</v>
      </c>
      <c r="J129" s="25" t="s">
        <v>211</v>
      </c>
      <c r="K129" s="25" t="s">
        <v>172</v>
      </c>
      <c r="L129" s="25" t="s">
        <v>173</v>
      </c>
      <c r="M129" s="25" t="s">
        <v>186</v>
      </c>
      <c r="N129" s="25" t="s">
        <v>187</v>
      </c>
      <c r="O129" s="26" t="s">
        <v>96</v>
      </c>
      <c r="P129" s="31"/>
      <c r="Q129" s="28">
        <v>15.19</v>
      </c>
      <c r="R129" s="31"/>
      <c r="S129" s="28">
        <v>-2.2799999999999998</v>
      </c>
      <c r="T129" s="32">
        <v>12.91</v>
      </c>
      <c r="U129" s="38">
        <v>1</v>
      </c>
      <c r="V129" s="38"/>
      <c r="W129" s="41">
        <v>1</v>
      </c>
    </row>
    <row r="130" spans="1:23" x14ac:dyDescent="0.2">
      <c r="A130" s="24" t="s">
        <v>160</v>
      </c>
      <c r="B130" s="25" t="s">
        <v>373</v>
      </c>
      <c r="C130" s="25" t="s">
        <v>493</v>
      </c>
      <c r="D130" s="25" t="s">
        <v>556</v>
      </c>
      <c r="E130" s="25" t="s">
        <v>557</v>
      </c>
      <c r="F130" s="25" t="s">
        <v>558</v>
      </c>
      <c r="G130" s="25" t="s">
        <v>497</v>
      </c>
      <c r="H130" s="25" t="s">
        <v>559</v>
      </c>
      <c r="I130" s="25" t="s">
        <v>528</v>
      </c>
      <c r="J130" s="25" t="s">
        <v>529</v>
      </c>
      <c r="K130" s="25" t="s">
        <v>172</v>
      </c>
      <c r="L130" s="25" t="s">
        <v>173</v>
      </c>
      <c r="M130" s="25" t="s">
        <v>186</v>
      </c>
      <c r="N130" s="25" t="s">
        <v>187</v>
      </c>
      <c r="O130" s="26" t="s">
        <v>96</v>
      </c>
      <c r="P130" s="31"/>
      <c r="Q130" s="28">
        <v>15.19</v>
      </c>
      <c r="R130" s="31"/>
      <c r="S130" s="31"/>
      <c r="T130" s="32">
        <v>15.19</v>
      </c>
      <c r="U130" s="38">
        <v>1</v>
      </c>
      <c r="V130" s="38"/>
      <c r="W130" s="41">
        <v>1</v>
      </c>
    </row>
    <row r="131" spans="1:23" x14ac:dyDescent="0.2">
      <c r="A131" s="24" t="s">
        <v>160</v>
      </c>
      <c r="B131" s="25" t="s">
        <v>373</v>
      </c>
      <c r="C131" s="25" t="s">
        <v>493</v>
      </c>
      <c r="D131" s="25" t="s">
        <v>556</v>
      </c>
      <c r="E131" s="25" t="s">
        <v>557</v>
      </c>
      <c r="F131" s="25" t="s">
        <v>558</v>
      </c>
      <c r="G131" s="25" t="s">
        <v>497</v>
      </c>
      <c r="H131" s="25" t="s">
        <v>559</v>
      </c>
      <c r="I131" s="25" t="s">
        <v>188</v>
      </c>
      <c r="J131" s="25" t="s">
        <v>189</v>
      </c>
      <c r="K131" s="25" t="s">
        <v>172</v>
      </c>
      <c r="L131" s="25" t="s">
        <v>173</v>
      </c>
      <c r="M131" s="25" t="s">
        <v>186</v>
      </c>
      <c r="N131" s="25" t="s">
        <v>187</v>
      </c>
      <c r="O131" s="26" t="s">
        <v>96</v>
      </c>
      <c r="P131" s="31"/>
      <c r="Q131" s="28">
        <v>151.9</v>
      </c>
      <c r="R131" s="31"/>
      <c r="S131" s="31"/>
      <c r="T131" s="32">
        <v>151.9</v>
      </c>
      <c r="U131" s="38">
        <v>10</v>
      </c>
      <c r="V131" s="38"/>
      <c r="W131" s="41">
        <v>10</v>
      </c>
    </row>
    <row r="132" spans="1:23" x14ac:dyDescent="0.2">
      <c r="A132" s="24" t="s">
        <v>160</v>
      </c>
      <c r="B132" s="25" t="s">
        <v>373</v>
      </c>
      <c r="C132" s="25" t="s">
        <v>562</v>
      </c>
      <c r="D132" s="25" t="s">
        <v>563</v>
      </c>
      <c r="E132" s="25" t="s">
        <v>564</v>
      </c>
      <c r="F132" s="25" t="s">
        <v>565</v>
      </c>
      <c r="G132" s="25" t="s">
        <v>566</v>
      </c>
      <c r="H132" s="25" t="s">
        <v>567</v>
      </c>
      <c r="I132" s="25" t="s">
        <v>177</v>
      </c>
      <c r="J132" s="25" t="s">
        <v>178</v>
      </c>
      <c r="K132" s="25" t="s">
        <v>172</v>
      </c>
      <c r="L132" s="25" t="s">
        <v>173</v>
      </c>
      <c r="M132" s="25" t="s">
        <v>428</v>
      </c>
      <c r="N132" s="25" t="s">
        <v>429</v>
      </c>
      <c r="O132" s="26" t="s">
        <v>96</v>
      </c>
      <c r="P132" s="31"/>
      <c r="Q132" s="28">
        <v>172.35</v>
      </c>
      <c r="R132" s="31"/>
      <c r="S132" s="31"/>
      <c r="T132" s="32">
        <v>172.35</v>
      </c>
      <c r="U132" s="38">
        <v>15</v>
      </c>
      <c r="V132" s="38"/>
      <c r="W132" s="41">
        <v>15</v>
      </c>
    </row>
    <row r="133" spans="1:23" x14ac:dyDescent="0.2">
      <c r="A133" s="24" t="s">
        <v>160</v>
      </c>
      <c r="B133" s="25" t="s">
        <v>373</v>
      </c>
      <c r="C133" s="25" t="s">
        <v>562</v>
      </c>
      <c r="D133" s="25" t="s">
        <v>563</v>
      </c>
      <c r="E133" s="25" t="s">
        <v>564</v>
      </c>
      <c r="F133" s="25" t="s">
        <v>568</v>
      </c>
      <c r="G133" s="25" t="s">
        <v>569</v>
      </c>
      <c r="H133" s="25" t="s">
        <v>427</v>
      </c>
      <c r="I133" s="25" t="s">
        <v>177</v>
      </c>
      <c r="J133" s="25" t="s">
        <v>178</v>
      </c>
      <c r="K133" s="25" t="s">
        <v>172</v>
      </c>
      <c r="L133" s="25" t="s">
        <v>173</v>
      </c>
      <c r="M133" s="25" t="s">
        <v>186</v>
      </c>
      <c r="N133" s="25" t="s">
        <v>187</v>
      </c>
      <c r="O133" s="26" t="s">
        <v>96</v>
      </c>
      <c r="P133" s="31"/>
      <c r="Q133" s="28">
        <v>397</v>
      </c>
      <c r="R133" s="31"/>
      <c r="S133" s="31"/>
      <c r="T133" s="32">
        <v>397</v>
      </c>
      <c r="U133" s="38">
        <v>20</v>
      </c>
      <c r="V133" s="38"/>
      <c r="W133" s="41">
        <v>20</v>
      </c>
    </row>
    <row r="134" spans="1:23" x14ac:dyDescent="0.2">
      <c r="A134" s="24" t="s">
        <v>160</v>
      </c>
      <c r="B134" s="25" t="s">
        <v>373</v>
      </c>
      <c r="C134" s="25" t="s">
        <v>562</v>
      </c>
      <c r="D134" s="25" t="s">
        <v>563</v>
      </c>
      <c r="E134" s="25" t="s">
        <v>564</v>
      </c>
      <c r="F134" s="25" t="s">
        <v>568</v>
      </c>
      <c r="G134" s="25" t="s">
        <v>569</v>
      </c>
      <c r="H134" s="25" t="s">
        <v>427</v>
      </c>
      <c r="I134" s="25" t="s">
        <v>179</v>
      </c>
      <c r="J134" s="25" t="s">
        <v>180</v>
      </c>
      <c r="K134" s="25" t="s">
        <v>172</v>
      </c>
      <c r="L134" s="25" t="s">
        <v>173</v>
      </c>
      <c r="M134" s="25" t="s">
        <v>186</v>
      </c>
      <c r="N134" s="25" t="s">
        <v>187</v>
      </c>
      <c r="O134" s="26" t="s">
        <v>96</v>
      </c>
      <c r="P134" s="31"/>
      <c r="Q134" s="28">
        <v>39.700000000000003</v>
      </c>
      <c r="R134" s="31"/>
      <c r="S134" s="28">
        <v>-2.38</v>
      </c>
      <c r="T134" s="32">
        <v>37.32</v>
      </c>
      <c r="U134" s="38">
        <v>2</v>
      </c>
      <c r="V134" s="38"/>
      <c r="W134" s="41">
        <v>2</v>
      </c>
    </row>
    <row r="135" spans="1:23" x14ac:dyDescent="0.2">
      <c r="A135" s="24" t="s">
        <v>160</v>
      </c>
      <c r="B135" s="25" t="s">
        <v>373</v>
      </c>
      <c r="C135" s="25" t="s">
        <v>562</v>
      </c>
      <c r="D135" s="25" t="s">
        <v>570</v>
      </c>
      <c r="E135" s="25" t="s">
        <v>571</v>
      </c>
      <c r="F135" s="25" t="s">
        <v>572</v>
      </c>
      <c r="G135" s="25" t="s">
        <v>573</v>
      </c>
      <c r="H135" s="25" t="s">
        <v>574</v>
      </c>
      <c r="I135" s="25" t="s">
        <v>177</v>
      </c>
      <c r="J135" s="25" t="s">
        <v>178</v>
      </c>
      <c r="K135" s="25" t="s">
        <v>172</v>
      </c>
      <c r="L135" s="25" t="s">
        <v>173</v>
      </c>
      <c r="M135" s="25" t="s">
        <v>8</v>
      </c>
      <c r="N135" s="25" t="s">
        <v>174</v>
      </c>
      <c r="O135" s="26" t="s">
        <v>96</v>
      </c>
      <c r="P135" s="31"/>
      <c r="Q135" s="28">
        <v>181.4</v>
      </c>
      <c r="R135" s="31"/>
      <c r="S135" s="31"/>
      <c r="T135" s="32">
        <v>181.4</v>
      </c>
      <c r="U135" s="38">
        <v>20</v>
      </c>
      <c r="V135" s="38"/>
      <c r="W135" s="41">
        <v>20</v>
      </c>
    </row>
    <row r="136" spans="1:23" x14ac:dyDescent="0.2">
      <c r="A136" s="24" t="s">
        <v>160</v>
      </c>
      <c r="B136" s="25" t="s">
        <v>373</v>
      </c>
      <c r="C136" s="25" t="s">
        <v>562</v>
      </c>
      <c r="D136" s="25" t="s">
        <v>570</v>
      </c>
      <c r="E136" s="25" t="s">
        <v>571</v>
      </c>
      <c r="F136" s="25" t="s">
        <v>572</v>
      </c>
      <c r="G136" s="25" t="s">
        <v>573</v>
      </c>
      <c r="H136" s="25" t="s">
        <v>574</v>
      </c>
      <c r="I136" s="25" t="s">
        <v>179</v>
      </c>
      <c r="J136" s="25" t="s">
        <v>180</v>
      </c>
      <c r="K136" s="25" t="s">
        <v>172</v>
      </c>
      <c r="L136" s="25" t="s">
        <v>173</v>
      </c>
      <c r="M136" s="25" t="s">
        <v>8</v>
      </c>
      <c r="N136" s="25" t="s">
        <v>174</v>
      </c>
      <c r="O136" s="26" t="s">
        <v>96</v>
      </c>
      <c r="P136" s="31"/>
      <c r="Q136" s="28">
        <v>18.14</v>
      </c>
      <c r="R136" s="31"/>
      <c r="S136" s="28">
        <v>-3.26</v>
      </c>
      <c r="T136" s="32">
        <v>14.88</v>
      </c>
      <c r="U136" s="38">
        <v>2</v>
      </c>
      <c r="V136" s="38"/>
      <c r="W136" s="41">
        <v>2</v>
      </c>
    </row>
    <row r="137" spans="1:23" x14ac:dyDescent="0.2">
      <c r="A137" s="24" t="s">
        <v>160</v>
      </c>
      <c r="B137" s="25" t="s">
        <v>373</v>
      </c>
      <c r="C137" s="25" t="s">
        <v>562</v>
      </c>
      <c r="D137" s="25" t="s">
        <v>570</v>
      </c>
      <c r="E137" s="25" t="s">
        <v>571</v>
      </c>
      <c r="F137" s="25" t="s">
        <v>572</v>
      </c>
      <c r="G137" s="25" t="s">
        <v>573</v>
      </c>
      <c r="H137" s="25" t="s">
        <v>574</v>
      </c>
      <c r="I137" s="25" t="s">
        <v>212</v>
      </c>
      <c r="J137" s="25" t="s">
        <v>213</v>
      </c>
      <c r="K137" s="25" t="s">
        <v>172</v>
      </c>
      <c r="L137" s="25" t="s">
        <v>173</v>
      </c>
      <c r="M137" s="25" t="s">
        <v>8</v>
      </c>
      <c r="N137" s="25" t="s">
        <v>174</v>
      </c>
      <c r="O137" s="26" t="s">
        <v>96</v>
      </c>
      <c r="P137" s="31"/>
      <c r="Q137" s="31"/>
      <c r="R137" s="28">
        <v>-8.8000000000000007</v>
      </c>
      <c r="S137" s="31"/>
      <c r="T137" s="32">
        <v>-8.8000000000000007</v>
      </c>
      <c r="U137" s="38"/>
      <c r="V137" s="38">
        <v>-1</v>
      </c>
      <c r="W137" s="41">
        <v>-1</v>
      </c>
    </row>
    <row r="138" spans="1:23" x14ac:dyDescent="0.2">
      <c r="A138" s="24" t="s">
        <v>160</v>
      </c>
      <c r="B138" s="25" t="s">
        <v>373</v>
      </c>
      <c r="C138" s="25" t="s">
        <v>562</v>
      </c>
      <c r="D138" s="25" t="s">
        <v>570</v>
      </c>
      <c r="E138" s="25" t="s">
        <v>571</v>
      </c>
      <c r="F138" s="25" t="s">
        <v>575</v>
      </c>
      <c r="G138" s="25" t="s">
        <v>573</v>
      </c>
      <c r="H138" s="25" t="s">
        <v>427</v>
      </c>
      <c r="I138" s="25" t="s">
        <v>170</v>
      </c>
      <c r="J138" s="25" t="s">
        <v>171</v>
      </c>
      <c r="K138" s="25" t="s">
        <v>172</v>
      </c>
      <c r="L138" s="25" t="s">
        <v>173</v>
      </c>
      <c r="M138" s="25" t="s">
        <v>186</v>
      </c>
      <c r="N138" s="25" t="s">
        <v>187</v>
      </c>
      <c r="O138" s="26" t="s">
        <v>96</v>
      </c>
      <c r="P138" s="31"/>
      <c r="Q138" s="28">
        <v>60.76</v>
      </c>
      <c r="R138" s="31"/>
      <c r="S138" s="31"/>
      <c r="T138" s="32">
        <v>60.76</v>
      </c>
      <c r="U138" s="38">
        <v>4</v>
      </c>
      <c r="V138" s="38"/>
      <c r="W138" s="41">
        <v>4</v>
      </c>
    </row>
    <row r="139" spans="1:23" x14ac:dyDescent="0.2">
      <c r="A139" s="24" t="s">
        <v>160</v>
      </c>
      <c r="B139" s="25" t="s">
        <v>373</v>
      </c>
      <c r="C139" s="25" t="s">
        <v>562</v>
      </c>
      <c r="D139" s="25" t="s">
        <v>570</v>
      </c>
      <c r="E139" s="25" t="s">
        <v>571</v>
      </c>
      <c r="F139" s="25" t="s">
        <v>575</v>
      </c>
      <c r="G139" s="25" t="s">
        <v>573</v>
      </c>
      <c r="H139" s="25" t="s">
        <v>427</v>
      </c>
      <c r="I139" s="25" t="s">
        <v>177</v>
      </c>
      <c r="J139" s="25" t="s">
        <v>178</v>
      </c>
      <c r="K139" s="25" t="s">
        <v>172</v>
      </c>
      <c r="L139" s="25" t="s">
        <v>173</v>
      </c>
      <c r="M139" s="25" t="s">
        <v>186</v>
      </c>
      <c r="N139" s="25" t="s">
        <v>187</v>
      </c>
      <c r="O139" s="26" t="s">
        <v>96</v>
      </c>
      <c r="P139" s="31"/>
      <c r="Q139" s="28">
        <v>227.85</v>
      </c>
      <c r="R139" s="31"/>
      <c r="S139" s="31"/>
      <c r="T139" s="32">
        <v>227.85</v>
      </c>
      <c r="U139" s="38">
        <v>15</v>
      </c>
      <c r="V139" s="38"/>
      <c r="W139" s="41">
        <v>15</v>
      </c>
    </row>
    <row r="140" spans="1:23" x14ac:dyDescent="0.2">
      <c r="A140" s="24" t="s">
        <v>160</v>
      </c>
      <c r="B140" s="25" t="s">
        <v>373</v>
      </c>
      <c r="C140" s="25" t="s">
        <v>562</v>
      </c>
      <c r="D140" s="25" t="s">
        <v>570</v>
      </c>
      <c r="E140" s="25" t="s">
        <v>571</v>
      </c>
      <c r="F140" s="25" t="s">
        <v>575</v>
      </c>
      <c r="G140" s="25" t="s">
        <v>573</v>
      </c>
      <c r="H140" s="25" t="s">
        <v>427</v>
      </c>
      <c r="I140" s="25" t="s">
        <v>179</v>
      </c>
      <c r="J140" s="25" t="s">
        <v>180</v>
      </c>
      <c r="K140" s="25" t="s">
        <v>172</v>
      </c>
      <c r="L140" s="25" t="s">
        <v>173</v>
      </c>
      <c r="M140" s="25" t="s">
        <v>186</v>
      </c>
      <c r="N140" s="25" t="s">
        <v>187</v>
      </c>
      <c r="O140" s="26" t="s">
        <v>96</v>
      </c>
      <c r="P140" s="31"/>
      <c r="Q140" s="28">
        <v>91.14</v>
      </c>
      <c r="R140" s="31"/>
      <c r="S140" s="28">
        <v>-5.46</v>
      </c>
      <c r="T140" s="32">
        <v>85.68</v>
      </c>
      <c r="U140" s="38">
        <v>6</v>
      </c>
      <c r="V140" s="38"/>
      <c r="W140" s="41">
        <v>6</v>
      </c>
    </row>
    <row r="141" spans="1:23" x14ac:dyDescent="0.2">
      <c r="A141" s="24" t="s">
        <v>160</v>
      </c>
      <c r="B141" s="25" t="s">
        <v>373</v>
      </c>
      <c r="C141" s="25" t="s">
        <v>562</v>
      </c>
      <c r="D141" s="25" t="s">
        <v>570</v>
      </c>
      <c r="E141" s="25" t="s">
        <v>571</v>
      </c>
      <c r="F141" s="25" t="s">
        <v>575</v>
      </c>
      <c r="G141" s="25" t="s">
        <v>573</v>
      </c>
      <c r="H141" s="25" t="s">
        <v>427</v>
      </c>
      <c r="I141" s="25" t="s">
        <v>188</v>
      </c>
      <c r="J141" s="25" t="s">
        <v>189</v>
      </c>
      <c r="K141" s="25" t="s">
        <v>172</v>
      </c>
      <c r="L141" s="25" t="s">
        <v>173</v>
      </c>
      <c r="M141" s="25" t="s">
        <v>186</v>
      </c>
      <c r="N141" s="25" t="s">
        <v>187</v>
      </c>
      <c r="O141" s="26" t="s">
        <v>96</v>
      </c>
      <c r="P141" s="31"/>
      <c r="Q141" s="28">
        <v>45.57</v>
      </c>
      <c r="R141" s="31"/>
      <c r="S141" s="31"/>
      <c r="T141" s="32">
        <v>45.57</v>
      </c>
      <c r="U141" s="38">
        <v>3</v>
      </c>
      <c r="V141" s="38"/>
      <c r="W141" s="41">
        <v>3</v>
      </c>
    </row>
    <row r="142" spans="1:23" x14ac:dyDescent="0.2">
      <c r="A142" s="24" t="s">
        <v>160</v>
      </c>
      <c r="B142" s="25" t="s">
        <v>373</v>
      </c>
      <c r="C142" s="25" t="s">
        <v>562</v>
      </c>
      <c r="D142" s="25" t="s">
        <v>576</v>
      </c>
      <c r="E142" s="25" t="s">
        <v>577</v>
      </c>
      <c r="F142" s="25" t="s">
        <v>578</v>
      </c>
      <c r="G142" s="25" t="s">
        <v>579</v>
      </c>
      <c r="H142" s="25" t="s">
        <v>580</v>
      </c>
      <c r="I142" s="25" t="s">
        <v>177</v>
      </c>
      <c r="J142" s="25" t="s">
        <v>178</v>
      </c>
      <c r="K142" s="25" t="s">
        <v>172</v>
      </c>
      <c r="L142" s="25" t="s">
        <v>173</v>
      </c>
      <c r="M142" s="25" t="s">
        <v>8</v>
      </c>
      <c r="N142" s="25" t="s">
        <v>174</v>
      </c>
      <c r="O142" s="26" t="s">
        <v>96</v>
      </c>
      <c r="P142" s="31"/>
      <c r="Q142" s="28">
        <v>272.10000000000002</v>
      </c>
      <c r="R142" s="31"/>
      <c r="S142" s="31"/>
      <c r="T142" s="32">
        <v>272.10000000000002</v>
      </c>
      <c r="U142" s="38">
        <v>30</v>
      </c>
      <c r="V142" s="38"/>
      <c r="W142" s="41">
        <v>30</v>
      </c>
    </row>
    <row r="143" spans="1:23" x14ac:dyDescent="0.2">
      <c r="A143" s="24" t="s">
        <v>160</v>
      </c>
      <c r="B143" s="25" t="s">
        <v>373</v>
      </c>
      <c r="C143" s="25" t="s">
        <v>562</v>
      </c>
      <c r="D143" s="25" t="s">
        <v>556</v>
      </c>
      <c r="E143" s="25" t="s">
        <v>557</v>
      </c>
      <c r="F143" s="25" t="s">
        <v>581</v>
      </c>
      <c r="G143" s="25" t="s">
        <v>562</v>
      </c>
      <c r="H143" s="25" t="s">
        <v>559</v>
      </c>
      <c r="I143" s="25" t="s">
        <v>226</v>
      </c>
      <c r="J143" s="25" t="s">
        <v>227</v>
      </c>
      <c r="K143" s="25" t="s">
        <v>172</v>
      </c>
      <c r="L143" s="25" t="s">
        <v>173</v>
      </c>
      <c r="M143" s="25" t="s">
        <v>186</v>
      </c>
      <c r="N143" s="25" t="s">
        <v>187</v>
      </c>
      <c r="O143" s="26" t="s">
        <v>96</v>
      </c>
      <c r="P143" s="31"/>
      <c r="Q143" s="28">
        <v>15.19</v>
      </c>
      <c r="R143" s="31"/>
      <c r="S143" s="31"/>
      <c r="T143" s="32">
        <v>15.19</v>
      </c>
      <c r="U143" s="38">
        <v>1</v>
      </c>
      <c r="V143" s="38"/>
      <c r="W143" s="41">
        <v>1</v>
      </c>
    </row>
    <row r="144" spans="1:23" x14ac:dyDescent="0.2">
      <c r="A144" s="24" t="s">
        <v>160</v>
      </c>
      <c r="B144" s="25" t="s">
        <v>373</v>
      </c>
      <c r="C144" s="25" t="s">
        <v>562</v>
      </c>
      <c r="D144" s="25" t="s">
        <v>556</v>
      </c>
      <c r="E144" s="25" t="s">
        <v>557</v>
      </c>
      <c r="F144" s="25" t="s">
        <v>581</v>
      </c>
      <c r="G144" s="25" t="s">
        <v>562</v>
      </c>
      <c r="H144" s="25" t="s">
        <v>559</v>
      </c>
      <c r="I144" s="25" t="s">
        <v>177</v>
      </c>
      <c r="J144" s="25" t="s">
        <v>178</v>
      </c>
      <c r="K144" s="25" t="s">
        <v>172</v>
      </c>
      <c r="L144" s="25" t="s">
        <v>173</v>
      </c>
      <c r="M144" s="25" t="s">
        <v>186</v>
      </c>
      <c r="N144" s="25" t="s">
        <v>187</v>
      </c>
      <c r="O144" s="26" t="s">
        <v>96</v>
      </c>
      <c r="P144" s="31"/>
      <c r="Q144" s="28">
        <v>303.8</v>
      </c>
      <c r="R144" s="31"/>
      <c r="S144" s="31"/>
      <c r="T144" s="32">
        <v>303.8</v>
      </c>
      <c r="U144" s="38">
        <v>20</v>
      </c>
      <c r="V144" s="38"/>
      <c r="W144" s="41">
        <v>20</v>
      </c>
    </row>
    <row r="145" spans="1:23" x14ac:dyDescent="0.2">
      <c r="A145" s="24" t="s">
        <v>160</v>
      </c>
      <c r="B145" s="25" t="s">
        <v>373</v>
      </c>
      <c r="C145" s="25" t="s">
        <v>562</v>
      </c>
      <c r="D145" s="25" t="s">
        <v>556</v>
      </c>
      <c r="E145" s="25" t="s">
        <v>557</v>
      </c>
      <c r="F145" s="25" t="s">
        <v>582</v>
      </c>
      <c r="G145" s="25" t="s">
        <v>583</v>
      </c>
      <c r="H145" s="25" t="s">
        <v>584</v>
      </c>
      <c r="I145" s="25" t="s">
        <v>170</v>
      </c>
      <c r="J145" s="25" t="s">
        <v>171</v>
      </c>
      <c r="K145" s="25" t="s">
        <v>172</v>
      </c>
      <c r="L145" s="25" t="s">
        <v>173</v>
      </c>
      <c r="M145" s="25" t="s">
        <v>186</v>
      </c>
      <c r="N145" s="25" t="s">
        <v>187</v>
      </c>
      <c r="O145" s="26" t="s">
        <v>96</v>
      </c>
      <c r="P145" s="31"/>
      <c r="Q145" s="28">
        <v>65</v>
      </c>
      <c r="R145" s="31"/>
      <c r="S145" s="31"/>
      <c r="T145" s="32">
        <v>65</v>
      </c>
      <c r="U145" s="38">
        <v>5</v>
      </c>
      <c r="V145" s="38"/>
      <c r="W145" s="41">
        <v>5</v>
      </c>
    </row>
    <row r="146" spans="1:23" x14ac:dyDescent="0.2">
      <c r="A146" s="24" t="s">
        <v>160</v>
      </c>
      <c r="B146" s="25" t="s">
        <v>373</v>
      </c>
      <c r="C146" s="25" t="s">
        <v>562</v>
      </c>
      <c r="D146" s="25" t="s">
        <v>556</v>
      </c>
      <c r="E146" s="25" t="s">
        <v>557</v>
      </c>
      <c r="F146" s="25" t="s">
        <v>582</v>
      </c>
      <c r="G146" s="25" t="s">
        <v>583</v>
      </c>
      <c r="H146" s="25" t="s">
        <v>584</v>
      </c>
      <c r="I146" s="25" t="s">
        <v>177</v>
      </c>
      <c r="J146" s="25" t="s">
        <v>178</v>
      </c>
      <c r="K146" s="25" t="s">
        <v>172</v>
      </c>
      <c r="L146" s="25" t="s">
        <v>173</v>
      </c>
      <c r="M146" s="25" t="s">
        <v>186</v>
      </c>
      <c r="N146" s="25" t="s">
        <v>187</v>
      </c>
      <c r="O146" s="26" t="s">
        <v>96</v>
      </c>
      <c r="P146" s="31"/>
      <c r="Q146" s="28">
        <v>325</v>
      </c>
      <c r="R146" s="31"/>
      <c r="S146" s="31"/>
      <c r="T146" s="32">
        <v>325</v>
      </c>
      <c r="U146" s="38">
        <v>25</v>
      </c>
      <c r="V146" s="38"/>
      <c r="W146" s="41">
        <v>25</v>
      </c>
    </row>
    <row r="147" spans="1:23" x14ac:dyDescent="0.2">
      <c r="A147" s="24" t="s">
        <v>160</v>
      </c>
      <c r="B147" s="25" t="s">
        <v>373</v>
      </c>
      <c r="C147" s="25" t="s">
        <v>562</v>
      </c>
      <c r="D147" s="25" t="s">
        <v>556</v>
      </c>
      <c r="E147" s="25" t="s">
        <v>557</v>
      </c>
      <c r="F147" s="25" t="s">
        <v>582</v>
      </c>
      <c r="G147" s="25" t="s">
        <v>583</v>
      </c>
      <c r="H147" s="25" t="s">
        <v>584</v>
      </c>
      <c r="I147" s="25" t="s">
        <v>392</v>
      </c>
      <c r="J147" s="25" t="s">
        <v>393</v>
      </c>
      <c r="K147" s="25" t="s">
        <v>172</v>
      </c>
      <c r="L147" s="25" t="s">
        <v>173</v>
      </c>
      <c r="M147" s="25" t="s">
        <v>186</v>
      </c>
      <c r="N147" s="25" t="s">
        <v>187</v>
      </c>
      <c r="O147" s="26" t="s">
        <v>96</v>
      </c>
      <c r="P147" s="31"/>
      <c r="Q147" s="28">
        <v>26</v>
      </c>
      <c r="R147" s="31"/>
      <c r="S147" s="31"/>
      <c r="T147" s="32">
        <v>26</v>
      </c>
      <c r="U147" s="38">
        <v>2</v>
      </c>
      <c r="V147" s="38"/>
      <c r="W147" s="41">
        <v>2</v>
      </c>
    </row>
    <row r="148" spans="1:23" x14ac:dyDescent="0.2">
      <c r="A148" s="24" t="s">
        <v>160</v>
      </c>
      <c r="B148" s="25" t="s">
        <v>373</v>
      </c>
      <c r="C148" s="25" t="s">
        <v>585</v>
      </c>
      <c r="D148" s="25" t="s">
        <v>586</v>
      </c>
      <c r="E148" s="25" t="s">
        <v>587</v>
      </c>
      <c r="F148" s="25" t="s">
        <v>588</v>
      </c>
      <c r="G148" s="25" t="s">
        <v>589</v>
      </c>
      <c r="H148" s="25" t="s">
        <v>590</v>
      </c>
      <c r="I148" s="25" t="s">
        <v>480</v>
      </c>
      <c r="J148" s="25" t="s">
        <v>481</v>
      </c>
      <c r="K148" s="25" t="s">
        <v>172</v>
      </c>
      <c r="L148" s="25" t="s">
        <v>173</v>
      </c>
      <c r="M148" s="25" t="s">
        <v>186</v>
      </c>
      <c r="N148" s="25" t="s">
        <v>187</v>
      </c>
      <c r="O148" s="26" t="s">
        <v>96</v>
      </c>
      <c r="P148" s="31"/>
      <c r="Q148" s="28">
        <v>15.19</v>
      </c>
      <c r="R148" s="31"/>
      <c r="S148" s="31"/>
      <c r="T148" s="32">
        <v>15.19</v>
      </c>
      <c r="U148" s="38">
        <v>1</v>
      </c>
      <c r="V148" s="38"/>
      <c r="W148" s="41">
        <v>1</v>
      </c>
    </row>
    <row r="149" spans="1:23" x14ac:dyDescent="0.2">
      <c r="A149" s="24" t="s">
        <v>160</v>
      </c>
      <c r="B149" s="25" t="s">
        <v>373</v>
      </c>
      <c r="C149" s="25" t="s">
        <v>585</v>
      </c>
      <c r="D149" s="25" t="s">
        <v>586</v>
      </c>
      <c r="E149" s="25" t="s">
        <v>587</v>
      </c>
      <c r="F149" s="25" t="s">
        <v>588</v>
      </c>
      <c r="G149" s="25" t="s">
        <v>589</v>
      </c>
      <c r="H149" s="25" t="s">
        <v>590</v>
      </c>
      <c r="I149" s="25" t="s">
        <v>170</v>
      </c>
      <c r="J149" s="25" t="s">
        <v>171</v>
      </c>
      <c r="K149" s="25" t="s">
        <v>172</v>
      </c>
      <c r="L149" s="25" t="s">
        <v>173</v>
      </c>
      <c r="M149" s="25" t="s">
        <v>186</v>
      </c>
      <c r="N149" s="25" t="s">
        <v>187</v>
      </c>
      <c r="O149" s="26" t="s">
        <v>96</v>
      </c>
      <c r="P149" s="31"/>
      <c r="Q149" s="28">
        <v>30.38</v>
      </c>
      <c r="R149" s="31"/>
      <c r="S149" s="31"/>
      <c r="T149" s="32">
        <v>30.38</v>
      </c>
      <c r="U149" s="38">
        <v>2</v>
      </c>
      <c r="V149" s="38"/>
      <c r="W149" s="41">
        <v>2</v>
      </c>
    </row>
    <row r="150" spans="1:23" x14ac:dyDescent="0.2">
      <c r="A150" s="24" t="s">
        <v>160</v>
      </c>
      <c r="B150" s="25" t="s">
        <v>373</v>
      </c>
      <c r="C150" s="25" t="s">
        <v>585</v>
      </c>
      <c r="D150" s="25" t="s">
        <v>586</v>
      </c>
      <c r="E150" s="25" t="s">
        <v>587</v>
      </c>
      <c r="F150" s="25" t="s">
        <v>588</v>
      </c>
      <c r="G150" s="25" t="s">
        <v>589</v>
      </c>
      <c r="H150" s="25" t="s">
        <v>590</v>
      </c>
      <c r="I150" s="25" t="s">
        <v>177</v>
      </c>
      <c r="J150" s="25" t="s">
        <v>178</v>
      </c>
      <c r="K150" s="25" t="s">
        <v>172</v>
      </c>
      <c r="L150" s="25" t="s">
        <v>173</v>
      </c>
      <c r="M150" s="25" t="s">
        <v>186</v>
      </c>
      <c r="N150" s="25" t="s">
        <v>187</v>
      </c>
      <c r="O150" s="26" t="s">
        <v>96</v>
      </c>
      <c r="P150" s="31"/>
      <c r="Q150" s="28">
        <v>15.19</v>
      </c>
      <c r="R150" s="31"/>
      <c r="S150" s="31"/>
      <c r="T150" s="32">
        <v>15.19</v>
      </c>
      <c r="U150" s="38">
        <v>1</v>
      </c>
      <c r="V150" s="38"/>
      <c r="W150" s="41">
        <v>1</v>
      </c>
    </row>
    <row r="151" spans="1:23" x14ac:dyDescent="0.2">
      <c r="A151" s="24" t="s">
        <v>160</v>
      </c>
      <c r="B151" s="25" t="s">
        <v>373</v>
      </c>
      <c r="C151" s="25" t="s">
        <v>585</v>
      </c>
      <c r="D151" s="25" t="s">
        <v>586</v>
      </c>
      <c r="E151" s="25" t="s">
        <v>587</v>
      </c>
      <c r="F151" s="25" t="s">
        <v>588</v>
      </c>
      <c r="G151" s="25" t="s">
        <v>589</v>
      </c>
      <c r="H151" s="25" t="s">
        <v>590</v>
      </c>
      <c r="I151" s="25" t="s">
        <v>210</v>
      </c>
      <c r="J151" s="25" t="s">
        <v>211</v>
      </c>
      <c r="K151" s="25" t="s">
        <v>172</v>
      </c>
      <c r="L151" s="25" t="s">
        <v>173</v>
      </c>
      <c r="M151" s="25" t="s">
        <v>186</v>
      </c>
      <c r="N151" s="25" t="s">
        <v>187</v>
      </c>
      <c r="O151" s="26" t="s">
        <v>96</v>
      </c>
      <c r="P151" s="31"/>
      <c r="Q151" s="28">
        <v>15.19</v>
      </c>
      <c r="R151" s="31"/>
      <c r="S151" s="31"/>
      <c r="T151" s="32">
        <v>15.19</v>
      </c>
      <c r="U151" s="38">
        <v>1</v>
      </c>
      <c r="V151" s="38"/>
      <c r="W151" s="41">
        <v>1</v>
      </c>
    </row>
    <row r="152" spans="1:23" x14ac:dyDescent="0.2">
      <c r="A152" s="24" t="s">
        <v>160</v>
      </c>
      <c r="B152" s="25" t="s">
        <v>373</v>
      </c>
      <c r="C152" s="25" t="s">
        <v>585</v>
      </c>
      <c r="D152" s="25" t="s">
        <v>586</v>
      </c>
      <c r="E152" s="25" t="s">
        <v>587</v>
      </c>
      <c r="F152" s="25" t="s">
        <v>588</v>
      </c>
      <c r="G152" s="25" t="s">
        <v>589</v>
      </c>
      <c r="H152" s="25" t="s">
        <v>590</v>
      </c>
      <c r="I152" s="25" t="s">
        <v>547</v>
      </c>
      <c r="J152" s="25" t="s">
        <v>548</v>
      </c>
      <c r="K152" s="25" t="s">
        <v>172</v>
      </c>
      <c r="L152" s="25" t="s">
        <v>173</v>
      </c>
      <c r="M152" s="25" t="s">
        <v>186</v>
      </c>
      <c r="N152" s="25" t="s">
        <v>187</v>
      </c>
      <c r="O152" s="26" t="s">
        <v>96</v>
      </c>
      <c r="P152" s="31"/>
      <c r="Q152" s="28">
        <v>75.95</v>
      </c>
      <c r="R152" s="31"/>
      <c r="S152" s="31"/>
      <c r="T152" s="32">
        <v>75.95</v>
      </c>
      <c r="U152" s="38">
        <v>5</v>
      </c>
      <c r="V152" s="38"/>
      <c r="W152" s="41">
        <v>5</v>
      </c>
    </row>
    <row r="153" spans="1:23" x14ac:dyDescent="0.2">
      <c r="A153" s="24" t="s">
        <v>160</v>
      </c>
      <c r="B153" s="25" t="s">
        <v>373</v>
      </c>
      <c r="C153" s="25" t="s">
        <v>585</v>
      </c>
      <c r="D153" s="25" t="s">
        <v>586</v>
      </c>
      <c r="E153" s="25" t="s">
        <v>587</v>
      </c>
      <c r="F153" s="25" t="s">
        <v>591</v>
      </c>
      <c r="G153" s="25" t="s">
        <v>592</v>
      </c>
      <c r="H153" s="25" t="s">
        <v>593</v>
      </c>
      <c r="I153" s="25" t="s">
        <v>170</v>
      </c>
      <c r="J153" s="25" t="s">
        <v>171</v>
      </c>
      <c r="K153" s="25" t="s">
        <v>172</v>
      </c>
      <c r="L153" s="25" t="s">
        <v>173</v>
      </c>
      <c r="M153" s="25" t="s">
        <v>8</v>
      </c>
      <c r="N153" s="25" t="s">
        <v>174</v>
      </c>
      <c r="O153" s="26" t="s">
        <v>96</v>
      </c>
      <c r="P153" s="31"/>
      <c r="Q153" s="28">
        <v>16</v>
      </c>
      <c r="R153" s="31"/>
      <c r="S153" s="31"/>
      <c r="T153" s="32">
        <v>16</v>
      </c>
      <c r="U153" s="38">
        <v>2</v>
      </c>
      <c r="V153" s="38"/>
      <c r="W153" s="41">
        <v>2</v>
      </c>
    </row>
    <row r="154" spans="1:23" x14ac:dyDescent="0.2">
      <c r="A154" s="24" t="s">
        <v>160</v>
      </c>
      <c r="B154" s="25" t="s">
        <v>373</v>
      </c>
      <c r="C154" s="25" t="s">
        <v>585</v>
      </c>
      <c r="D154" s="25" t="s">
        <v>586</v>
      </c>
      <c r="E154" s="25" t="s">
        <v>587</v>
      </c>
      <c r="F154" s="25" t="s">
        <v>591</v>
      </c>
      <c r="G154" s="25" t="s">
        <v>592</v>
      </c>
      <c r="H154" s="25" t="s">
        <v>593</v>
      </c>
      <c r="I154" s="25" t="s">
        <v>236</v>
      </c>
      <c r="J154" s="25" t="s">
        <v>237</v>
      </c>
      <c r="K154" s="25" t="s">
        <v>172</v>
      </c>
      <c r="L154" s="25" t="s">
        <v>173</v>
      </c>
      <c r="M154" s="25" t="s">
        <v>8</v>
      </c>
      <c r="N154" s="25" t="s">
        <v>174</v>
      </c>
      <c r="O154" s="26" t="s">
        <v>96</v>
      </c>
      <c r="P154" s="31"/>
      <c r="Q154" s="31"/>
      <c r="R154" s="28">
        <v>-7.41</v>
      </c>
      <c r="S154" s="31"/>
      <c r="T154" s="32">
        <v>-7.41</v>
      </c>
      <c r="U154" s="38"/>
      <c r="V154" s="38">
        <v>-1</v>
      </c>
      <c r="W154" s="41">
        <v>-1</v>
      </c>
    </row>
    <row r="155" spans="1:23" x14ac:dyDescent="0.2">
      <c r="A155" s="24" t="s">
        <v>160</v>
      </c>
      <c r="B155" s="25" t="s">
        <v>373</v>
      </c>
      <c r="C155" s="25" t="s">
        <v>585</v>
      </c>
      <c r="D155" s="25" t="s">
        <v>586</v>
      </c>
      <c r="E155" s="25" t="s">
        <v>587</v>
      </c>
      <c r="F155" s="25" t="s">
        <v>594</v>
      </c>
      <c r="G155" s="25" t="s">
        <v>595</v>
      </c>
      <c r="H155" s="25" t="s">
        <v>423</v>
      </c>
      <c r="I155" s="25" t="s">
        <v>170</v>
      </c>
      <c r="J155" s="25" t="s">
        <v>171</v>
      </c>
      <c r="K155" s="25" t="s">
        <v>172</v>
      </c>
      <c r="L155" s="25" t="s">
        <v>173</v>
      </c>
      <c r="M155" s="25" t="s">
        <v>186</v>
      </c>
      <c r="N155" s="25" t="s">
        <v>187</v>
      </c>
      <c r="O155" s="26" t="s">
        <v>96</v>
      </c>
      <c r="P155" s="31"/>
      <c r="Q155" s="28">
        <v>75.95</v>
      </c>
      <c r="R155" s="31"/>
      <c r="S155" s="31"/>
      <c r="T155" s="32">
        <v>75.95</v>
      </c>
      <c r="U155" s="38">
        <v>5</v>
      </c>
      <c r="V155" s="38"/>
      <c r="W155" s="41">
        <v>5</v>
      </c>
    </row>
    <row r="156" spans="1:23" x14ac:dyDescent="0.2">
      <c r="A156" s="24" t="s">
        <v>160</v>
      </c>
      <c r="B156" s="25" t="s">
        <v>373</v>
      </c>
      <c r="C156" s="25" t="s">
        <v>585</v>
      </c>
      <c r="D156" s="25" t="s">
        <v>586</v>
      </c>
      <c r="E156" s="25" t="s">
        <v>587</v>
      </c>
      <c r="F156" s="25" t="s">
        <v>594</v>
      </c>
      <c r="G156" s="25" t="s">
        <v>595</v>
      </c>
      <c r="H156" s="25" t="s">
        <v>423</v>
      </c>
      <c r="I156" s="25" t="s">
        <v>226</v>
      </c>
      <c r="J156" s="25" t="s">
        <v>227</v>
      </c>
      <c r="K156" s="25" t="s">
        <v>172</v>
      </c>
      <c r="L156" s="25" t="s">
        <v>173</v>
      </c>
      <c r="M156" s="25" t="s">
        <v>186</v>
      </c>
      <c r="N156" s="25" t="s">
        <v>187</v>
      </c>
      <c r="O156" s="26" t="s">
        <v>96</v>
      </c>
      <c r="P156" s="31"/>
      <c r="Q156" s="28">
        <v>15.19</v>
      </c>
      <c r="R156" s="31"/>
      <c r="S156" s="31"/>
      <c r="T156" s="32">
        <v>15.19</v>
      </c>
      <c r="U156" s="38">
        <v>1</v>
      </c>
      <c r="V156" s="38"/>
      <c r="W156" s="41">
        <v>1</v>
      </c>
    </row>
    <row r="157" spans="1:23" x14ac:dyDescent="0.2">
      <c r="A157" s="24" t="s">
        <v>160</v>
      </c>
      <c r="B157" s="25" t="s">
        <v>373</v>
      </c>
      <c r="C157" s="25" t="s">
        <v>585</v>
      </c>
      <c r="D157" s="25" t="s">
        <v>586</v>
      </c>
      <c r="E157" s="25" t="s">
        <v>587</v>
      </c>
      <c r="F157" s="25" t="s">
        <v>594</v>
      </c>
      <c r="G157" s="25" t="s">
        <v>595</v>
      </c>
      <c r="H157" s="25" t="s">
        <v>423</v>
      </c>
      <c r="I157" s="25" t="s">
        <v>179</v>
      </c>
      <c r="J157" s="25" t="s">
        <v>180</v>
      </c>
      <c r="K157" s="25" t="s">
        <v>172</v>
      </c>
      <c r="L157" s="25" t="s">
        <v>173</v>
      </c>
      <c r="M157" s="25" t="s">
        <v>186</v>
      </c>
      <c r="N157" s="25" t="s">
        <v>187</v>
      </c>
      <c r="O157" s="26" t="s">
        <v>96</v>
      </c>
      <c r="P157" s="31"/>
      <c r="Q157" s="28">
        <v>30.38</v>
      </c>
      <c r="R157" s="31"/>
      <c r="S157" s="28">
        <v>-1.82</v>
      </c>
      <c r="T157" s="32">
        <v>28.56</v>
      </c>
      <c r="U157" s="38">
        <v>2</v>
      </c>
      <c r="V157" s="38"/>
      <c r="W157" s="41">
        <v>2</v>
      </c>
    </row>
    <row r="158" spans="1:23" x14ac:dyDescent="0.2">
      <c r="A158" s="24" t="s">
        <v>160</v>
      </c>
      <c r="B158" s="25" t="s">
        <v>373</v>
      </c>
      <c r="C158" s="25" t="s">
        <v>585</v>
      </c>
      <c r="D158" s="25" t="s">
        <v>586</v>
      </c>
      <c r="E158" s="25" t="s">
        <v>587</v>
      </c>
      <c r="F158" s="25" t="s">
        <v>594</v>
      </c>
      <c r="G158" s="25" t="s">
        <v>595</v>
      </c>
      <c r="H158" s="25" t="s">
        <v>423</v>
      </c>
      <c r="I158" s="25" t="s">
        <v>81</v>
      </c>
      <c r="J158" s="25" t="s">
        <v>81</v>
      </c>
      <c r="K158" s="25" t="s">
        <v>172</v>
      </c>
      <c r="L158" s="25" t="s">
        <v>173</v>
      </c>
      <c r="M158" s="25" t="s">
        <v>186</v>
      </c>
      <c r="N158" s="25" t="s">
        <v>187</v>
      </c>
      <c r="O158" s="26" t="s">
        <v>337</v>
      </c>
      <c r="P158" s="31"/>
      <c r="Q158" s="31"/>
      <c r="R158" s="31"/>
      <c r="S158" s="31"/>
      <c r="T158" s="32">
        <v>-2.13</v>
      </c>
      <c r="U158" s="38"/>
      <c r="V158" s="38"/>
      <c r="W158" s="178">
        <v>-1</v>
      </c>
    </row>
    <row r="159" spans="1:23" x14ac:dyDescent="0.2">
      <c r="A159" s="24" t="s">
        <v>160</v>
      </c>
      <c r="B159" s="25" t="s">
        <v>373</v>
      </c>
      <c r="C159" s="25" t="s">
        <v>585</v>
      </c>
      <c r="D159" s="25" t="s">
        <v>596</v>
      </c>
      <c r="E159" s="25" t="s">
        <v>595</v>
      </c>
      <c r="F159" s="25" t="s">
        <v>597</v>
      </c>
      <c r="G159" s="25" t="s">
        <v>595</v>
      </c>
      <c r="H159" s="25" t="s">
        <v>598</v>
      </c>
      <c r="I159" s="25" t="s">
        <v>170</v>
      </c>
      <c r="J159" s="25" t="s">
        <v>171</v>
      </c>
      <c r="K159" s="25" t="s">
        <v>172</v>
      </c>
      <c r="L159" s="25" t="s">
        <v>173</v>
      </c>
      <c r="M159" s="25" t="s">
        <v>8</v>
      </c>
      <c r="N159" s="25" t="s">
        <v>174</v>
      </c>
      <c r="O159" s="26" t="s">
        <v>96</v>
      </c>
      <c r="P159" s="31"/>
      <c r="Q159" s="28">
        <v>15</v>
      </c>
      <c r="R159" s="31"/>
      <c r="S159" s="31"/>
      <c r="T159" s="32">
        <v>15</v>
      </c>
      <c r="U159" s="38">
        <v>2</v>
      </c>
      <c r="V159" s="38"/>
      <c r="W159" s="41">
        <v>2</v>
      </c>
    </row>
    <row r="160" spans="1:23" x14ac:dyDescent="0.2">
      <c r="A160" s="24" t="s">
        <v>160</v>
      </c>
      <c r="B160" s="25" t="s">
        <v>373</v>
      </c>
      <c r="C160" s="25" t="s">
        <v>585</v>
      </c>
      <c r="D160" s="25" t="s">
        <v>596</v>
      </c>
      <c r="E160" s="25" t="s">
        <v>595</v>
      </c>
      <c r="F160" s="25" t="s">
        <v>597</v>
      </c>
      <c r="G160" s="25" t="s">
        <v>595</v>
      </c>
      <c r="H160" s="25" t="s">
        <v>598</v>
      </c>
      <c r="I160" s="25" t="s">
        <v>212</v>
      </c>
      <c r="J160" s="25" t="s">
        <v>213</v>
      </c>
      <c r="K160" s="25" t="s">
        <v>172</v>
      </c>
      <c r="L160" s="25" t="s">
        <v>173</v>
      </c>
      <c r="M160" s="25" t="s">
        <v>8</v>
      </c>
      <c r="N160" s="25" t="s">
        <v>174</v>
      </c>
      <c r="O160" s="26" t="s">
        <v>96</v>
      </c>
      <c r="P160" s="31"/>
      <c r="Q160" s="31"/>
      <c r="R160" s="28">
        <v>-7.46</v>
      </c>
      <c r="S160" s="31"/>
      <c r="T160" s="32">
        <v>-7.46</v>
      </c>
      <c r="U160" s="38"/>
      <c r="V160" s="38">
        <v>-1</v>
      </c>
      <c r="W160" s="41">
        <v>-1</v>
      </c>
    </row>
    <row r="161" spans="1:23" x14ac:dyDescent="0.2">
      <c r="A161" s="24" t="s">
        <v>160</v>
      </c>
      <c r="B161" s="25" t="s">
        <v>373</v>
      </c>
      <c r="C161" s="25" t="s">
        <v>585</v>
      </c>
      <c r="D161" s="25" t="s">
        <v>472</v>
      </c>
      <c r="E161" s="25" t="s">
        <v>473</v>
      </c>
      <c r="F161" s="25" t="s">
        <v>599</v>
      </c>
      <c r="G161" s="25" t="s">
        <v>592</v>
      </c>
      <c r="H161" s="25" t="s">
        <v>600</v>
      </c>
      <c r="I161" s="25" t="s">
        <v>170</v>
      </c>
      <c r="J161" s="25" t="s">
        <v>171</v>
      </c>
      <c r="K161" s="25" t="s">
        <v>172</v>
      </c>
      <c r="L161" s="25" t="s">
        <v>173</v>
      </c>
      <c r="M161" s="25" t="s">
        <v>186</v>
      </c>
      <c r="N161" s="25" t="s">
        <v>187</v>
      </c>
      <c r="O161" s="26" t="s">
        <v>96</v>
      </c>
      <c r="P161" s="31"/>
      <c r="Q161" s="28">
        <v>30.38</v>
      </c>
      <c r="R161" s="31"/>
      <c r="S161" s="31"/>
      <c r="T161" s="32">
        <v>30.38</v>
      </c>
      <c r="U161" s="38">
        <v>2</v>
      </c>
      <c r="V161" s="38"/>
      <c r="W161" s="41">
        <v>2</v>
      </c>
    </row>
    <row r="162" spans="1:23" x14ac:dyDescent="0.2">
      <c r="A162" s="24" t="s">
        <v>160</v>
      </c>
      <c r="B162" s="25" t="s">
        <v>373</v>
      </c>
      <c r="C162" s="25" t="s">
        <v>585</v>
      </c>
      <c r="D162" s="25" t="s">
        <v>472</v>
      </c>
      <c r="E162" s="25" t="s">
        <v>473</v>
      </c>
      <c r="F162" s="25" t="s">
        <v>599</v>
      </c>
      <c r="G162" s="25" t="s">
        <v>592</v>
      </c>
      <c r="H162" s="25" t="s">
        <v>600</v>
      </c>
      <c r="I162" s="25" t="s">
        <v>179</v>
      </c>
      <c r="J162" s="25" t="s">
        <v>180</v>
      </c>
      <c r="K162" s="25" t="s">
        <v>172</v>
      </c>
      <c r="L162" s="25" t="s">
        <v>173</v>
      </c>
      <c r="M162" s="25" t="s">
        <v>186</v>
      </c>
      <c r="N162" s="25" t="s">
        <v>187</v>
      </c>
      <c r="O162" s="26" t="s">
        <v>96</v>
      </c>
      <c r="P162" s="31"/>
      <c r="Q162" s="28">
        <v>45.57</v>
      </c>
      <c r="R162" s="31"/>
      <c r="S162" s="28">
        <v>-2.73</v>
      </c>
      <c r="T162" s="32">
        <v>42.84</v>
      </c>
      <c r="U162" s="38">
        <v>3</v>
      </c>
      <c r="V162" s="38"/>
      <c r="W162" s="41">
        <v>3</v>
      </c>
    </row>
    <row r="163" spans="1:23" x14ac:dyDescent="0.2">
      <c r="A163" s="24" t="s">
        <v>160</v>
      </c>
      <c r="B163" s="25" t="s">
        <v>373</v>
      </c>
      <c r="C163" s="25" t="s">
        <v>585</v>
      </c>
      <c r="D163" s="25" t="s">
        <v>472</v>
      </c>
      <c r="E163" s="25" t="s">
        <v>473</v>
      </c>
      <c r="F163" s="25" t="s">
        <v>599</v>
      </c>
      <c r="G163" s="25" t="s">
        <v>592</v>
      </c>
      <c r="H163" s="25" t="s">
        <v>600</v>
      </c>
      <c r="I163" s="25" t="s">
        <v>210</v>
      </c>
      <c r="J163" s="25" t="s">
        <v>211</v>
      </c>
      <c r="K163" s="25" t="s">
        <v>172</v>
      </c>
      <c r="L163" s="25" t="s">
        <v>173</v>
      </c>
      <c r="M163" s="25" t="s">
        <v>186</v>
      </c>
      <c r="N163" s="25" t="s">
        <v>187</v>
      </c>
      <c r="O163" s="26" t="s">
        <v>96</v>
      </c>
      <c r="P163" s="31"/>
      <c r="Q163" s="28">
        <v>15.19</v>
      </c>
      <c r="R163" s="31"/>
      <c r="S163" s="31"/>
      <c r="T163" s="32">
        <v>15.19</v>
      </c>
      <c r="U163" s="38">
        <v>1</v>
      </c>
      <c r="V163" s="38"/>
      <c r="W163" s="41">
        <v>1</v>
      </c>
    </row>
    <row r="164" spans="1:23" x14ac:dyDescent="0.2">
      <c r="A164" s="24" t="s">
        <v>160</v>
      </c>
      <c r="B164" s="25" t="s">
        <v>373</v>
      </c>
      <c r="C164" s="25" t="s">
        <v>585</v>
      </c>
      <c r="D164" s="25" t="s">
        <v>472</v>
      </c>
      <c r="E164" s="25" t="s">
        <v>473</v>
      </c>
      <c r="F164" s="25" t="s">
        <v>599</v>
      </c>
      <c r="G164" s="25" t="s">
        <v>592</v>
      </c>
      <c r="H164" s="25" t="s">
        <v>600</v>
      </c>
      <c r="I164" s="25" t="s">
        <v>547</v>
      </c>
      <c r="J164" s="25" t="s">
        <v>548</v>
      </c>
      <c r="K164" s="25" t="s">
        <v>172</v>
      </c>
      <c r="L164" s="25" t="s">
        <v>173</v>
      </c>
      <c r="M164" s="25" t="s">
        <v>186</v>
      </c>
      <c r="N164" s="25" t="s">
        <v>187</v>
      </c>
      <c r="O164" s="26" t="s">
        <v>96</v>
      </c>
      <c r="P164" s="31"/>
      <c r="Q164" s="28">
        <v>15.19</v>
      </c>
      <c r="R164" s="31"/>
      <c r="S164" s="31"/>
      <c r="T164" s="32">
        <v>15.19</v>
      </c>
      <c r="U164" s="38">
        <v>1</v>
      </c>
      <c r="V164" s="38"/>
      <c r="W164" s="41">
        <v>1</v>
      </c>
    </row>
    <row r="165" spans="1:23" x14ac:dyDescent="0.2">
      <c r="A165" s="24" t="s">
        <v>160</v>
      </c>
      <c r="B165" s="25" t="s">
        <v>373</v>
      </c>
      <c r="C165" s="25" t="s">
        <v>585</v>
      </c>
      <c r="D165" s="25" t="s">
        <v>601</v>
      </c>
      <c r="E165" s="25" t="s">
        <v>602</v>
      </c>
      <c r="F165" s="25" t="s">
        <v>603</v>
      </c>
      <c r="G165" s="25" t="s">
        <v>604</v>
      </c>
      <c r="H165" s="25" t="s">
        <v>605</v>
      </c>
      <c r="I165" s="25" t="s">
        <v>510</v>
      </c>
      <c r="J165" s="25" t="s">
        <v>511</v>
      </c>
      <c r="K165" s="25" t="s">
        <v>172</v>
      </c>
      <c r="L165" s="25" t="s">
        <v>173</v>
      </c>
      <c r="M165" s="25" t="s">
        <v>186</v>
      </c>
      <c r="N165" s="25" t="s">
        <v>187</v>
      </c>
      <c r="O165" s="26" t="s">
        <v>96</v>
      </c>
      <c r="P165" s="31"/>
      <c r="Q165" s="28">
        <v>15.19</v>
      </c>
      <c r="R165" s="31"/>
      <c r="S165" s="31"/>
      <c r="T165" s="32">
        <v>15.19</v>
      </c>
      <c r="U165" s="38">
        <v>1</v>
      </c>
      <c r="V165" s="38"/>
      <c r="W165" s="41">
        <v>1</v>
      </c>
    </row>
    <row r="166" spans="1:23" x14ac:dyDescent="0.2">
      <c r="A166" s="24" t="s">
        <v>160</v>
      </c>
      <c r="B166" s="25" t="s">
        <v>373</v>
      </c>
      <c r="C166" s="25" t="s">
        <v>585</v>
      </c>
      <c r="D166" s="25" t="s">
        <v>601</v>
      </c>
      <c r="E166" s="25" t="s">
        <v>602</v>
      </c>
      <c r="F166" s="25" t="s">
        <v>603</v>
      </c>
      <c r="G166" s="25" t="s">
        <v>604</v>
      </c>
      <c r="H166" s="25" t="s">
        <v>605</v>
      </c>
      <c r="I166" s="25" t="s">
        <v>194</v>
      </c>
      <c r="J166" s="25" t="s">
        <v>195</v>
      </c>
      <c r="K166" s="25" t="s">
        <v>172</v>
      </c>
      <c r="L166" s="25" t="s">
        <v>173</v>
      </c>
      <c r="M166" s="25" t="s">
        <v>186</v>
      </c>
      <c r="N166" s="25" t="s">
        <v>187</v>
      </c>
      <c r="O166" s="26" t="s">
        <v>96</v>
      </c>
      <c r="P166" s="31"/>
      <c r="Q166" s="28">
        <v>30.38</v>
      </c>
      <c r="R166" s="31"/>
      <c r="S166" s="31"/>
      <c r="T166" s="32">
        <v>30.38</v>
      </c>
      <c r="U166" s="38">
        <v>2</v>
      </c>
      <c r="V166" s="38"/>
      <c r="W166" s="41">
        <v>2</v>
      </c>
    </row>
    <row r="167" spans="1:23" x14ac:dyDescent="0.2">
      <c r="A167" s="24" t="s">
        <v>160</v>
      </c>
      <c r="B167" s="25" t="s">
        <v>373</v>
      </c>
      <c r="C167" s="25" t="s">
        <v>585</v>
      </c>
      <c r="D167" s="25" t="s">
        <v>601</v>
      </c>
      <c r="E167" s="25" t="s">
        <v>602</v>
      </c>
      <c r="F167" s="25" t="s">
        <v>603</v>
      </c>
      <c r="G167" s="25" t="s">
        <v>604</v>
      </c>
      <c r="H167" s="25" t="s">
        <v>605</v>
      </c>
      <c r="I167" s="25" t="s">
        <v>520</v>
      </c>
      <c r="J167" s="25" t="s">
        <v>521</v>
      </c>
      <c r="K167" s="25" t="s">
        <v>172</v>
      </c>
      <c r="L167" s="25" t="s">
        <v>173</v>
      </c>
      <c r="M167" s="25" t="s">
        <v>186</v>
      </c>
      <c r="N167" s="25" t="s">
        <v>187</v>
      </c>
      <c r="O167" s="26" t="s">
        <v>96</v>
      </c>
      <c r="P167" s="31"/>
      <c r="Q167" s="28">
        <v>15.19</v>
      </c>
      <c r="R167" s="31"/>
      <c r="S167" s="31"/>
      <c r="T167" s="32">
        <v>15.19</v>
      </c>
      <c r="U167" s="38">
        <v>1</v>
      </c>
      <c r="V167" s="38"/>
      <c r="W167" s="41">
        <v>1</v>
      </c>
    </row>
    <row r="168" spans="1:23" x14ac:dyDescent="0.2">
      <c r="A168" s="24" t="s">
        <v>160</v>
      </c>
      <c r="B168" s="25" t="s">
        <v>373</v>
      </c>
      <c r="C168" s="25" t="s">
        <v>585</v>
      </c>
      <c r="D168" s="25" t="s">
        <v>601</v>
      </c>
      <c r="E168" s="25" t="s">
        <v>602</v>
      </c>
      <c r="F168" s="25" t="s">
        <v>603</v>
      </c>
      <c r="G168" s="25" t="s">
        <v>604</v>
      </c>
      <c r="H168" s="25" t="s">
        <v>605</v>
      </c>
      <c r="I168" s="25" t="s">
        <v>179</v>
      </c>
      <c r="J168" s="25" t="s">
        <v>180</v>
      </c>
      <c r="K168" s="25" t="s">
        <v>172</v>
      </c>
      <c r="L168" s="25" t="s">
        <v>173</v>
      </c>
      <c r="M168" s="25" t="s">
        <v>186</v>
      </c>
      <c r="N168" s="25" t="s">
        <v>187</v>
      </c>
      <c r="O168" s="26" t="s">
        <v>96</v>
      </c>
      <c r="P168" s="31"/>
      <c r="Q168" s="28">
        <v>15.19</v>
      </c>
      <c r="R168" s="31"/>
      <c r="S168" s="28">
        <v>-0.91</v>
      </c>
      <c r="T168" s="32">
        <v>14.28</v>
      </c>
      <c r="U168" s="38">
        <v>1</v>
      </c>
      <c r="V168" s="38"/>
      <c r="W168" s="41">
        <v>1</v>
      </c>
    </row>
    <row r="169" spans="1:23" x14ac:dyDescent="0.2">
      <c r="A169" s="24" t="s">
        <v>160</v>
      </c>
      <c r="B169" s="25" t="s">
        <v>373</v>
      </c>
      <c r="C169" s="25" t="s">
        <v>585</v>
      </c>
      <c r="D169" s="25" t="s">
        <v>601</v>
      </c>
      <c r="E169" s="25" t="s">
        <v>602</v>
      </c>
      <c r="F169" s="25" t="s">
        <v>603</v>
      </c>
      <c r="G169" s="25" t="s">
        <v>604</v>
      </c>
      <c r="H169" s="25" t="s">
        <v>605</v>
      </c>
      <c r="I169" s="25" t="s">
        <v>210</v>
      </c>
      <c r="J169" s="25" t="s">
        <v>211</v>
      </c>
      <c r="K169" s="25" t="s">
        <v>172</v>
      </c>
      <c r="L169" s="25" t="s">
        <v>173</v>
      </c>
      <c r="M169" s="25" t="s">
        <v>186</v>
      </c>
      <c r="N169" s="25" t="s">
        <v>187</v>
      </c>
      <c r="O169" s="26" t="s">
        <v>96</v>
      </c>
      <c r="P169" s="31"/>
      <c r="Q169" s="28">
        <v>15.19</v>
      </c>
      <c r="R169" s="31"/>
      <c r="S169" s="31"/>
      <c r="T169" s="32">
        <v>15.19</v>
      </c>
      <c r="U169" s="38">
        <v>1</v>
      </c>
      <c r="V169" s="38"/>
      <c r="W169" s="41">
        <v>1</v>
      </c>
    </row>
    <row r="170" spans="1:23" x14ac:dyDescent="0.2">
      <c r="A170" s="24" t="s">
        <v>160</v>
      </c>
      <c r="B170" s="25" t="s">
        <v>373</v>
      </c>
      <c r="C170" s="25" t="s">
        <v>585</v>
      </c>
      <c r="D170" s="25" t="s">
        <v>601</v>
      </c>
      <c r="E170" s="25" t="s">
        <v>602</v>
      </c>
      <c r="F170" s="25" t="s">
        <v>603</v>
      </c>
      <c r="G170" s="25" t="s">
        <v>604</v>
      </c>
      <c r="H170" s="25" t="s">
        <v>605</v>
      </c>
      <c r="I170" s="25" t="s">
        <v>547</v>
      </c>
      <c r="J170" s="25" t="s">
        <v>548</v>
      </c>
      <c r="K170" s="25" t="s">
        <v>172</v>
      </c>
      <c r="L170" s="25" t="s">
        <v>173</v>
      </c>
      <c r="M170" s="25" t="s">
        <v>186</v>
      </c>
      <c r="N170" s="25" t="s">
        <v>187</v>
      </c>
      <c r="O170" s="26" t="s">
        <v>96</v>
      </c>
      <c r="P170" s="31"/>
      <c r="Q170" s="28">
        <v>15.19</v>
      </c>
      <c r="R170" s="31"/>
      <c r="S170" s="31"/>
      <c r="T170" s="32">
        <v>15.19</v>
      </c>
      <c r="U170" s="38">
        <v>1</v>
      </c>
      <c r="V170" s="38"/>
      <c r="W170" s="41">
        <v>1</v>
      </c>
    </row>
    <row r="171" spans="1:23" x14ac:dyDescent="0.2">
      <c r="A171" s="24" t="s">
        <v>160</v>
      </c>
      <c r="B171" s="25" t="s">
        <v>373</v>
      </c>
      <c r="C171" s="25" t="s">
        <v>585</v>
      </c>
      <c r="D171" s="25" t="s">
        <v>601</v>
      </c>
      <c r="E171" s="25" t="s">
        <v>602</v>
      </c>
      <c r="F171" s="25" t="s">
        <v>603</v>
      </c>
      <c r="G171" s="25" t="s">
        <v>604</v>
      </c>
      <c r="H171" s="25" t="s">
        <v>605</v>
      </c>
      <c r="I171" s="25" t="s">
        <v>188</v>
      </c>
      <c r="J171" s="25" t="s">
        <v>189</v>
      </c>
      <c r="K171" s="25" t="s">
        <v>172</v>
      </c>
      <c r="L171" s="25" t="s">
        <v>173</v>
      </c>
      <c r="M171" s="25" t="s">
        <v>186</v>
      </c>
      <c r="N171" s="25" t="s">
        <v>187</v>
      </c>
      <c r="O171" s="26" t="s">
        <v>96</v>
      </c>
      <c r="P171" s="31"/>
      <c r="Q171" s="28">
        <v>106.33</v>
      </c>
      <c r="R171" s="31"/>
      <c r="S171" s="31"/>
      <c r="T171" s="32">
        <v>106.33</v>
      </c>
      <c r="U171" s="38">
        <v>7</v>
      </c>
      <c r="V171" s="38"/>
      <c r="W171" s="41">
        <v>7</v>
      </c>
    </row>
    <row r="172" spans="1:23" x14ac:dyDescent="0.2">
      <c r="A172" s="24" t="s">
        <v>160</v>
      </c>
      <c r="B172" s="25" t="s">
        <v>373</v>
      </c>
      <c r="C172" s="25" t="s">
        <v>585</v>
      </c>
      <c r="D172" s="25" t="s">
        <v>601</v>
      </c>
      <c r="E172" s="25" t="s">
        <v>602</v>
      </c>
      <c r="F172" s="25" t="s">
        <v>606</v>
      </c>
      <c r="G172" s="25" t="s">
        <v>604</v>
      </c>
      <c r="H172" s="25" t="s">
        <v>605</v>
      </c>
      <c r="I172" s="25" t="s">
        <v>170</v>
      </c>
      <c r="J172" s="25" t="s">
        <v>171</v>
      </c>
      <c r="K172" s="25" t="s">
        <v>172</v>
      </c>
      <c r="L172" s="25" t="s">
        <v>173</v>
      </c>
      <c r="M172" s="25" t="s">
        <v>8</v>
      </c>
      <c r="N172" s="25" t="s">
        <v>174</v>
      </c>
      <c r="O172" s="26" t="s">
        <v>96</v>
      </c>
      <c r="P172" s="31"/>
      <c r="Q172" s="28">
        <v>16</v>
      </c>
      <c r="R172" s="31"/>
      <c r="S172" s="31"/>
      <c r="T172" s="32">
        <v>16</v>
      </c>
      <c r="U172" s="38">
        <v>2</v>
      </c>
      <c r="V172" s="38"/>
      <c r="W172" s="41">
        <v>2</v>
      </c>
    </row>
    <row r="173" spans="1:23" x14ac:dyDescent="0.2">
      <c r="A173" s="24" t="s">
        <v>160</v>
      </c>
      <c r="B173" s="25" t="s">
        <v>373</v>
      </c>
      <c r="C173" s="25" t="s">
        <v>607</v>
      </c>
      <c r="D173" s="25" t="s">
        <v>472</v>
      </c>
      <c r="E173" s="25" t="s">
        <v>473</v>
      </c>
      <c r="F173" s="25" t="s">
        <v>608</v>
      </c>
      <c r="G173" s="25" t="s">
        <v>609</v>
      </c>
      <c r="H173" s="25" t="s">
        <v>368</v>
      </c>
      <c r="I173" s="25" t="s">
        <v>170</v>
      </c>
      <c r="J173" s="25" t="s">
        <v>171</v>
      </c>
      <c r="K173" s="25" t="s">
        <v>172</v>
      </c>
      <c r="L173" s="25" t="s">
        <v>173</v>
      </c>
      <c r="M173" s="25" t="s">
        <v>8</v>
      </c>
      <c r="N173" s="25" t="s">
        <v>174</v>
      </c>
      <c r="O173" s="26" t="s">
        <v>96</v>
      </c>
      <c r="P173" s="31"/>
      <c r="Q173" s="28">
        <v>16</v>
      </c>
      <c r="R173" s="28">
        <v>-23.61</v>
      </c>
      <c r="S173" s="31"/>
      <c r="T173" s="32">
        <v>-7.61</v>
      </c>
      <c r="U173" s="38">
        <v>2</v>
      </c>
      <c r="V173" s="38">
        <v>-3</v>
      </c>
      <c r="W173" s="41">
        <v>-1</v>
      </c>
    </row>
    <row r="174" spans="1:23" x14ac:dyDescent="0.2">
      <c r="A174" s="24" t="s">
        <v>160</v>
      </c>
      <c r="B174" s="25" t="s">
        <v>373</v>
      </c>
      <c r="C174" s="25" t="s">
        <v>607</v>
      </c>
      <c r="D174" s="25" t="s">
        <v>472</v>
      </c>
      <c r="E174" s="25" t="s">
        <v>473</v>
      </c>
      <c r="F174" s="25" t="s">
        <v>608</v>
      </c>
      <c r="G174" s="25" t="s">
        <v>609</v>
      </c>
      <c r="H174" s="25" t="s">
        <v>368</v>
      </c>
      <c r="I174" s="25" t="s">
        <v>179</v>
      </c>
      <c r="J174" s="25" t="s">
        <v>180</v>
      </c>
      <c r="K174" s="25" t="s">
        <v>172</v>
      </c>
      <c r="L174" s="25" t="s">
        <v>173</v>
      </c>
      <c r="M174" s="25" t="s">
        <v>8</v>
      </c>
      <c r="N174" s="25" t="s">
        <v>174</v>
      </c>
      <c r="O174" s="26" t="s">
        <v>96</v>
      </c>
      <c r="P174" s="31"/>
      <c r="Q174" s="28">
        <v>24</v>
      </c>
      <c r="R174" s="31"/>
      <c r="S174" s="28">
        <v>-4.32</v>
      </c>
      <c r="T174" s="32">
        <v>19.68</v>
      </c>
      <c r="U174" s="38">
        <v>3</v>
      </c>
      <c r="V174" s="38"/>
      <c r="W174" s="41">
        <v>3</v>
      </c>
    </row>
    <row r="175" spans="1:23" x14ac:dyDescent="0.2">
      <c r="A175" s="24" t="s">
        <v>160</v>
      </c>
      <c r="B175" s="25" t="s">
        <v>373</v>
      </c>
      <c r="C175" s="25" t="s">
        <v>607</v>
      </c>
      <c r="D175" s="25" t="s">
        <v>472</v>
      </c>
      <c r="E175" s="25" t="s">
        <v>473</v>
      </c>
      <c r="F175" s="25" t="s">
        <v>610</v>
      </c>
      <c r="G175" s="25" t="s">
        <v>609</v>
      </c>
      <c r="H175" s="25" t="s">
        <v>368</v>
      </c>
      <c r="I175" s="25" t="s">
        <v>170</v>
      </c>
      <c r="J175" s="25" t="s">
        <v>171</v>
      </c>
      <c r="K175" s="25" t="s">
        <v>172</v>
      </c>
      <c r="L175" s="25" t="s">
        <v>173</v>
      </c>
      <c r="M175" s="25" t="s">
        <v>186</v>
      </c>
      <c r="N175" s="25" t="s">
        <v>187</v>
      </c>
      <c r="O175" s="26" t="s">
        <v>96</v>
      </c>
      <c r="P175" s="31"/>
      <c r="Q175" s="28">
        <v>32</v>
      </c>
      <c r="R175" s="31"/>
      <c r="S175" s="31"/>
      <c r="T175" s="32">
        <v>32</v>
      </c>
      <c r="U175" s="38">
        <v>2</v>
      </c>
      <c r="V175" s="38"/>
      <c r="W175" s="41">
        <v>2</v>
      </c>
    </row>
    <row r="176" spans="1:23" x14ac:dyDescent="0.2">
      <c r="A176" s="24" t="s">
        <v>160</v>
      </c>
      <c r="B176" s="25" t="s">
        <v>373</v>
      </c>
      <c r="C176" s="25" t="s">
        <v>607</v>
      </c>
      <c r="D176" s="25" t="s">
        <v>472</v>
      </c>
      <c r="E176" s="25" t="s">
        <v>473</v>
      </c>
      <c r="F176" s="25" t="s">
        <v>610</v>
      </c>
      <c r="G176" s="25" t="s">
        <v>609</v>
      </c>
      <c r="H176" s="25" t="s">
        <v>368</v>
      </c>
      <c r="I176" s="25" t="s">
        <v>179</v>
      </c>
      <c r="J176" s="25" t="s">
        <v>180</v>
      </c>
      <c r="K176" s="25" t="s">
        <v>172</v>
      </c>
      <c r="L176" s="25" t="s">
        <v>173</v>
      </c>
      <c r="M176" s="25" t="s">
        <v>186</v>
      </c>
      <c r="N176" s="25" t="s">
        <v>187</v>
      </c>
      <c r="O176" s="26" t="s">
        <v>96</v>
      </c>
      <c r="P176" s="31"/>
      <c r="Q176" s="28">
        <v>16</v>
      </c>
      <c r="R176" s="31"/>
      <c r="S176" s="28">
        <v>-0.96</v>
      </c>
      <c r="T176" s="32">
        <v>15.04</v>
      </c>
      <c r="U176" s="38">
        <v>1</v>
      </c>
      <c r="V176" s="38"/>
      <c r="W176" s="41">
        <v>1</v>
      </c>
    </row>
    <row r="177" spans="1:23" x14ac:dyDescent="0.2">
      <c r="A177" s="24" t="s">
        <v>160</v>
      </c>
      <c r="B177" s="25" t="s">
        <v>373</v>
      </c>
      <c r="C177" s="25" t="s">
        <v>607</v>
      </c>
      <c r="D177" s="25" t="s">
        <v>472</v>
      </c>
      <c r="E177" s="25" t="s">
        <v>473</v>
      </c>
      <c r="F177" s="25" t="s">
        <v>611</v>
      </c>
      <c r="G177" s="25" t="s">
        <v>612</v>
      </c>
      <c r="H177" s="25" t="s">
        <v>394</v>
      </c>
      <c r="I177" s="25" t="s">
        <v>210</v>
      </c>
      <c r="J177" s="25" t="s">
        <v>211</v>
      </c>
      <c r="K177" s="25" t="s">
        <v>172</v>
      </c>
      <c r="L177" s="25" t="s">
        <v>173</v>
      </c>
      <c r="M177" s="25" t="s">
        <v>186</v>
      </c>
      <c r="N177" s="25" t="s">
        <v>187</v>
      </c>
      <c r="O177" s="26" t="s">
        <v>96</v>
      </c>
      <c r="P177" s="31"/>
      <c r="Q177" s="28">
        <v>13.8</v>
      </c>
      <c r="R177" s="31"/>
      <c r="S177" s="31"/>
      <c r="T177" s="32">
        <v>13.8</v>
      </c>
      <c r="U177" s="38">
        <v>1</v>
      </c>
      <c r="V177" s="38"/>
      <c r="W177" s="41">
        <v>1</v>
      </c>
    </row>
    <row r="178" spans="1:23" x14ac:dyDescent="0.2">
      <c r="A178" s="24" t="s">
        <v>160</v>
      </c>
      <c r="B178" s="25" t="s">
        <v>373</v>
      </c>
      <c r="C178" s="25" t="s">
        <v>607</v>
      </c>
      <c r="D178" s="25" t="s">
        <v>601</v>
      </c>
      <c r="E178" s="25" t="s">
        <v>602</v>
      </c>
      <c r="F178" s="25" t="s">
        <v>613</v>
      </c>
      <c r="G178" s="25" t="s">
        <v>614</v>
      </c>
      <c r="H178" s="25" t="s">
        <v>389</v>
      </c>
      <c r="I178" s="25" t="s">
        <v>170</v>
      </c>
      <c r="J178" s="25" t="s">
        <v>171</v>
      </c>
      <c r="K178" s="25" t="s">
        <v>172</v>
      </c>
      <c r="L178" s="25" t="s">
        <v>173</v>
      </c>
      <c r="M178" s="25" t="s">
        <v>8</v>
      </c>
      <c r="N178" s="25" t="s">
        <v>174</v>
      </c>
      <c r="O178" s="26" t="s">
        <v>96</v>
      </c>
      <c r="P178" s="31"/>
      <c r="Q178" s="31"/>
      <c r="R178" s="28">
        <v>-54.53</v>
      </c>
      <c r="S178" s="31"/>
      <c r="T178" s="32">
        <v>-54.53</v>
      </c>
      <c r="U178" s="38"/>
      <c r="V178" s="38">
        <v>-7</v>
      </c>
      <c r="W178" s="41">
        <v>-7</v>
      </c>
    </row>
    <row r="179" spans="1:23" x14ac:dyDescent="0.2">
      <c r="A179" s="24" t="s">
        <v>160</v>
      </c>
      <c r="B179" s="25" t="s">
        <v>373</v>
      </c>
      <c r="C179" s="25" t="s">
        <v>607</v>
      </c>
      <c r="D179" s="25" t="s">
        <v>601</v>
      </c>
      <c r="E179" s="25" t="s">
        <v>602</v>
      </c>
      <c r="F179" s="25" t="s">
        <v>613</v>
      </c>
      <c r="G179" s="25" t="s">
        <v>614</v>
      </c>
      <c r="H179" s="25" t="s">
        <v>389</v>
      </c>
      <c r="I179" s="25" t="s">
        <v>236</v>
      </c>
      <c r="J179" s="25" t="s">
        <v>237</v>
      </c>
      <c r="K179" s="25" t="s">
        <v>172</v>
      </c>
      <c r="L179" s="25" t="s">
        <v>173</v>
      </c>
      <c r="M179" s="25" t="s">
        <v>8</v>
      </c>
      <c r="N179" s="25" t="s">
        <v>174</v>
      </c>
      <c r="O179" s="26" t="s">
        <v>96</v>
      </c>
      <c r="P179" s="31"/>
      <c r="Q179" s="31"/>
      <c r="R179" s="28">
        <v>-22.23</v>
      </c>
      <c r="S179" s="31"/>
      <c r="T179" s="32">
        <v>-22.23</v>
      </c>
      <c r="U179" s="38"/>
      <c r="V179" s="38">
        <v>-3</v>
      </c>
      <c r="W179" s="41">
        <v>-3</v>
      </c>
    </row>
    <row r="180" spans="1:23" x14ac:dyDescent="0.2">
      <c r="A180" s="24" t="s">
        <v>160</v>
      </c>
      <c r="B180" s="25" t="s">
        <v>373</v>
      </c>
      <c r="C180" s="25" t="s">
        <v>615</v>
      </c>
      <c r="D180" s="25" t="s">
        <v>616</v>
      </c>
      <c r="E180" s="25" t="s">
        <v>617</v>
      </c>
      <c r="F180" s="25" t="s">
        <v>618</v>
      </c>
      <c r="G180" s="25" t="s">
        <v>619</v>
      </c>
      <c r="H180" s="25" t="s">
        <v>456</v>
      </c>
      <c r="I180" s="25" t="s">
        <v>170</v>
      </c>
      <c r="J180" s="25" t="s">
        <v>171</v>
      </c>
      <c r="K180" s="25" t="s">
        <v>172</v>
      </c>
      <c r="L180" s="25" t="s">
        <v>173</v>
      </c>
      <c r="M180" s="25" t="s">
        <v>8</v>
      </c>
      <c r="N180" s="25" t="s">
        <v>174</v>
      </c>
      <c r="O180" s="26" t="s">
        <v>96</v>
      </c>
      <c r="P180" s="31"/>
      <c r="Q180" s="28">
        <v>15</v>
      </c>
      <c r="R180" s="31"/>
      <c r="S180" s="31"/>
      <c r="T180" s="32">
        <v>15</v>
      </c>
      <c r="U180" s="38">
        <v>2</v>
      </c>
      <c r="V180" s="38"/>
      <c r="W180" s="41">
        <v>2</v>
      </c>
    </row>
    <row r="181" spans="1:23" x14ac:dyDescent="0.2">
      <c r="A181" s="24" t="s">
        <v>160</v>
      </c>
      <c r="B181" s="25" t="s">
        <v>373</v>
      </c>
      <c r="C181" s="25" t="s">
        <v>620</v>
      </c>
      <c r="D181" s="25" t="s">
        <v>621</v>
      </c>
      <c r="E181" s="25" t="s">
        <v>620</v>
      </c>
      <c r="F181" s="25" t="s">
        <v>622</v>
      </c>
      <c r="G181" s="25" t="s">
        <v>620</v>
      </c>
      <c r="H181" s="25" t="s">
        <v>623</v>
      </c>
      <c r="I181" s="25" t="s">
        <v>499</v>
      </c>
      <c r="J181" s="25" t="s">
        <v>500</v>
      </c>
      <c r="K181" s="25" t="s">
        <v>172</v>
      </c>
      <c r="L181" s="25" t="s">
        <v>173</v>
      </c>
      <c r="M181" s="25" t="s">
        <v>8</v>
      </c>
      <c r="N181" s="25" t="s">
        <v>174</v>
      </c>
      <c r="O181" s="26" t="s">
        <v>96</v>
      </c>
      <c r="P181" s="31"/>
      <c r="Q181" s="28">
        <v>7.5</v>
      </c>
      <c r="R181" s="31"/>
      <c r="S181" s="31"/>
      <c r="T181" s="32">
        <v>7.5</v>
      </c>
      <c r="U181" s="38">
        <v>1</v>
      </c>
      <c r="V181" s="38"/>
      <c r="W181" s="41">
        <v>1</v>
      </c>
    </row>
    <row r="182" spans="1:23" x14ac:dyDescent="0.2">
      <c r="A182" s="24" t="s">
        <v>160</v>
      </c>
      <c r="B182" s="25" t="s">
        <v>373</v>
      </c>
      <c r="C182" s="25" t="s">
        <v>620</v>
      </c>
      <c r="D182" s="25" t="s">
        <v>624</v>
      </c>
      <c r="E182" s="25" t="s">
        <v>620</v>
      </c>
      <c r="F182" s="25" t="s">
        <v>625</v>
      </c>
      <c r="G182" s="25" t="s">
        <v>620</v>
      </c>
      <c r="H182" s="25" t="s">
        <v>623</v>
      </c>
      <c r="I182" s="25" t="s">
        <v>533</v>
      </c>
      <c r="J182" s="25" t="s">
        <v>534</v>
      </c>
      <c r="K182" s="25" t="s">
        <v>172</v>
      </c>
      <c r="L182" s="25" t="s">
        <v>173</v>
      </c>
      <c r="M182" s="25" t="s">
        <v>186</v>
      </c>
      <c r="N182" s="25" t="s">
        <v>187</v>
      </c>
      <c r="O182" s="26" t="s">
        <v>96</v>
      </c>
      <c r="P182" s="31"/>
      <c r="Q182" s="28">
        <v>15.19</v>
      </c>
      <c r="R182" s="31"/>
      <c r="S182" s="31"/>
      <c r="T182" s="32">
        <v>15.19</v>
      </c>
      <c r="U182" s="38">
        <v>1</v>
      </c>
      <c r="V182" s="38"/>
      <c r="W182" s="41">
        <v>1</v>
      </c>
    </row>
    <row r="183" spans="1:23" x14ac:dyDescent="0.2">
      <c r="A183" s="24" t="s">
        <v>160</v>
      </c>
      <c r="B183" s="25" t="s">
        <v>373</v>
      </c>
      <c r="C183" s="25" t="s">
        <v>620</v>
      </c>
      <c r="D183" s="25" t="s">
        <v>624</v>
      </c>
      <c r="E183" s="25" t="s">
        <v>620</v>
      </c>
      <c r="F183" s="25" t="s">
        <v>625</v>
      </c>
      <c r="G183" s="25" t="s">
        <v>620</v>
      </c>
      <c r="H183" s="25" t="s">
        <v>623</v>
      </c>
      <c r="I183" s="25" t="s">
        <v>192</v>
      </c>
      <c r="J183" s="25" t="s">
        <v>193</v>
      </c>
      <c r="K183" s="25" t="s">
        <v>172</v>
      </c>
      <c r="L183" s="25" t="s">
        <v>173</v>
      </c>
      <c r="M183" s="25" t="s">
        <v>186</v>
      </c>
      <c r="N183" s="25" t="s">
        <v>187</v>
      </c>
      <c r="O183" s="26" t="s">
        <v>96</v>
      </c>
      <c r="P183" s="31"/>
      <c r="Q183" s="28">
        <v>91.14</v>
      </c>
      <c r="R183" s="31"/>
      <c r="S183" s="31"/>
      <c r="T183" s="32">
        <v>91.14</v>
      </c>
      <c r="U183" s="38">
        <v>6</v>
      </c>
      <c r="V183" s="38"/>
      <c r="W183" s="41">
        <v>6</v>
      </c>
    </row>
    <row r="184" spans="1:23" x14ac:dyDescent="0.2">
      <c r="A184" s="24" t="s">
        <v>160</v>
      </c>
      <c r="B184" s="25" t="s">
        <v>373</v>
      </c>
      <c r="C184" s="25" t="s">
        <v>620</v>
      </c>
      <c r="D184" s="25" t="s">
        <v>624</v>
      </c>
      <c r="E184" s="25" t="s">
        <v>620</v>
      </c>
      <c r="F184" s="25" t="s">
        <v>625</v>
      </c>
      <c r="G184" s="25" t="s">
        <v>620</v>
      </c>
      <c r="H184" s="25" t="s">
        <v>623</v>
      </c>
      <c r="I184" s="25" t="s">
        <v>480</v>
      </c>
      <c r="J184" s="25" t="s">
        <v>481</v>
      </c>
      <c r="K184" s="25" t="s">
        <v>172</v>
      </c>
      <c r="L184" s="25" t="s">
        <v>173</v>
      </c>
      <c r="M184" s="25" t="s">
        <v>186</v>
      </c>
      <c r="N184" s="25" t="s">
        <v>187</v>
      </c>
      <c r="O184" s="26" t="s">
        <v>96</v>
      </c>
      <c r="P184" s="31"/>
      <c r="Q184" s="28">
        <v>106.33</v>
      </c>
      <c r="R184" s="31"/>
      <c r="S184" s="31"/>
      <c r="T184" s="32">
        <v>106.33</v>
      </c>
      <c r="U184" s="38">
        <v>7</v>
      </c>
      <c r="V184" s="38"/>
      <c r="W184" s="41">
        <v>7</v>
      </c>
    </row>
    <row r="185" spans="1:23" x14ac:dyDescent="0.2">
      <c r="A185" s="24" t="s">
        <v>160</v>
      </c>
      <c r="B185" s="25" t="s">
        <v>373</v>
      </c>
      <c r="C185" s="25" t="s">
        <v>620</v>
      </c>
      <c r="D185" s="25" t="s">
        <v>624</v>
      </c>
      <c r="E185" s="25" t="s">
        <v>620</v>
      </c>
      <c r="F185" s="25" t="s">
        <v>625</v>
      </c>
      <c r="G185" s="25" t="s">
        <v>620</v>
      </c>
      <c r="H185" s="25" t="s">
        <v>623</v>
      </c>
      <c r="I185" s="25" t="s">
        <v>626</v>
      </c>
      <c r="J185" s="25" t="s">
        <v>627</v>
      </c>
      <c r="K185" s="25" t="s">
        <v>172</v>
      </c>
      <c r="L185" s="25" t="s">
        <v>173</v>
      </c>
      <c r="M185" s="25" t="s">
        <v>186</v>
      </c>
      <c r="N185" s="25" t="s">
        <v>187</v>
      </c>
      <c r="O185" s="26" t="s">
        <v>96</v>
      </c>
      <c r="P185" s="31"/>
      <c r="Q185" s="28">
        <v>91.14</v>
      </c>
      <c r="R185" s="31"/>
      <c r="S185" s="31"/>
      <c r="T185" s="32">
        <v>91.14</v>
      </c>
      <c r="U185" s="38">
        <v>6</v>
      </c>
      <c r="V185" s="38"/>
      <c r="W185" s="41">
        <v>6</v>
      </c>
    </row>
    <row r="186" spans="1:23" x14ac:dyDescent="0.2">
      <c r="A186" s="24" t="s">
        <v>160</v>
      </c>
      <c r="B186" s="25" t="s">
        <v>373</v>
      </c>
      <c r="C186" s="25" t="s">
        <v>620</v>
      </c>
      <c r="D186" s="25" t="s">
        <v>624</v>
      </c>
      <c r="E186" s="25" t="s">
        <v>620</v>
      </c>
      <c r="F186" s="25" t="s">
        <v>625</v>
      </c>
      <c r="G186" s="25" t="s">
        <v>620</v>
      </c>
      <c r="H186" s="25" t="s">
        <v>623</v>
      </c>
      <c r="I186" s="25" t="s">
        <v>628</v>
      </c>
      <c r="J186" s="25" t="s">
        <v>629</v>
      </c>
      <c r="K186" s="25" t="s">
        <v>172</v>
      </c>
      <c r="L186" s="25" t="s">
        <v>173</v>
      </c>
      <c r="M186" s="25" t="s">
        <v>186</v>
      </c>
      <c r="N186" s="25" t="s">
        <v>187</v>
      </c>
      <c r="O186" s="26" t="s">
        <v>96</v>
      </c>
      <c r="P186" s="31"/>
      <c r="Q186" s="28">
        <v>15.19</v>
      </c>
      <c r="R186" s="31"/>
      <c r="S186" s="31"/>
      <c r="T186" s="32">
        <v>15.19</v>
      </c>
      <c r="U186" s="38">
        <v>1</v>
      </c>
      <c r="V186" s="38"/>
      <c r="W186" s="41">
        <v>1</v>
      </c>
    </row>
    <row r="187" spans="1:23" x14ac:dyDescent="0.2">
      <c r="A187" s="24" t="s">
        <v>160</v>
      </c>
      <c r="B187" s="25" t="s">
        <v>373</v>
      </c>
      <c r="C187" s="25" t="s">
        <v>620</v>
      </c>
      <c r="D187" s="25" t="s">
        <v>624</v>
      </c>
      <c r="E187" s="25" t="s">
        <v>620</v>
      </c>
      <c r="F187" s="25" t="s">
        <v>625</v>
      </c>
      <c r="G187" s="25" t="s">
        <v>620</v>
      </c>
      <c r="H187" s="25" t="s">
        <v>623</v>
      </c>
      <c r="I187" s="25" t="s">
        <v>170</v>
      </c>
      <c r="J187" s="25" t="s">
        <v>171</v>
      </c>
      <c r="K187" s="25" t="s">
        <v>172</v>
      </c>
      <c r="L187" s="25" t="s">
        <v>173</v>
      </c>
      <c r="M187" s="25" t="s">
        <v>186</v>
      </c>
      <c r="N187" s="25" t="s">
        <v>187</v>
      </c>
      <c r="O187" s="26" t="s">
        <v>96</v>
      </c>
      <c r="P187" s="31"/>
      <c r="Q187" s="28">
        <v>303.8</v>
      </c>
      <c r="R187" s="31"/>
      <c r="S187" s="31"/>
      <c r="T187" s="32">
        <v>303.8</v>
      </c>
      <c r="U187" s="38">
        <v>20</v>
      </c>
      <c r="V187" s="38"/>
      <c r="W187" s="41">
        <v>20</v>
      </c>
    </row>
    <row r="188" spans="1:23" x14ac:dyDescent="0.2">
      <c r="A188" s="24" t="s">
        <v>160</v>
      </c>
      <c r="B188" s="25" t="s">
        <v>373</v>
      </c>
      <c r="C188" s="25" t="s">
        <v>620</v>
      </c>
      <c r="D188" s="25" t="s">
        <v>624</v>
      </c>
      <c r="E188" s="25" t="s">
        <v>620</v>
      </c>
      <c r="F188" s="25" t="s">
        <v>625</v>
      </c>
      <c r="G188" s="25" t="s">
        <v>620</v>
      </c>
      <c r="H188" s="25" t="s">
        <v>623</v>
      </c>
      <c r="I188" s="25" t="s">
        <v>196</v>
      </c>
      <c r="J188" s="25" t="s">
        <v>197</v>
      </c>
      <c r="K188" s="25" t="s">
        <v>172</v>
      </c>
      <c r="L188" s="25" t="s">
        <v>173</v>
      </c>
      <c r="M188" s="25" t="s">
        <v>186</v>
      </c>
      <c r="N188" s="25" t="s">
        <v>187</v>
      </c>
      <c r="O188" s="26" t="s">
        <v>96</v>
      </c>
      <c r="P188" s="31"/>
      <c r="Q188" s="28">
        <v>30.38</v>
      </c>
      <c r="R188" s="31"/>
      <c r="S188" s="31"/>
      <c r="T188" s="32">
        <v>30.38</v>
      </c>
      <c r="U188" s="38">
        <v>2</v>
      </c>
      <c r="V188" s="38"/>
      <c r="W188" s="41">
        <v>2</v>
      </c>
    </row>
    <row r="189" spans="1:23" x14ac:dyDescent="0.2">
      <c r="A189" s="24" t="s">
        <v>160</v>
      </c>
      <c r="B189" s="25" t="s">
        <v>373</v>
      </c>
      <c r="C189" s="25" t="s">
        <v>620</v>
      </c>
      <c r="D189" s="25" t="s">
        <v>624</v>
      </c>
      <c r="E189" s="25" t="s">
        <v>620</v>
      </c>
      <c r="F189" s="25" t="s">
        <v>625</v>
      </c>
      <c r="G189" s="25" t="s">
        <v>620</v>
      </c>
      <c r="H189" s="25" t="s">
        <v>623</v>
      </c>
      <c r="I189" s="25" t="s">
        <v>206</v>
      </c>
      <c r="J189" s="25" t="s">
        <v>207</v>
      </c>
      <c r="K189" s="25" t="s">
        <v>172</v>
      </c>
      <c r="L189" s="25" t="s">
        <v>173</v>
      </c>
      <c r="M189" s="25" t="s">
        <v>186</v>
      </c>
      <c r="N189" s="25" t="s">
        <v>187</v>
      </c>
      <c r="O189" s="26" t="s">
        <v>96</v>
      </c>
      <c r="P189" s="31"/>
      <c r="Q189" s="28">
        <v>45.57</v>
      </c>
      <c r="R189" s="31"/>
      <c r="S189" s="31"/>
      <c r="T189" s="32">
        <v>45.57</v>
      </c>
      <c r="U189" s="38">
        <v>3</v>
      </c>
      <c r="V189" s="38"/>
      <c r="W189" s="41">
        <v>3</v>
      </c>
    </row>
    <row r="190" spans="1:23" x14ac:dyDescent="0.2">
      <c r="A190" s="24" t="s">
        <v>160</v>
      </c>
      <c r="B190" s="25" t="s">
        <v>373</v>
      </c>
      <c r="C190" s="25" t="s">
        <v>620</v>
      </c>
      <c r="D190" s="25" t="s">
        <v>624</v>
      </c>
      <c r="E190" s="25" t="s">
        <v>620</v>
      </c>
      <c r="F190" s="25" t="s">
        <v>625</v>
      </c>
      <c r="G190" s="25" t="s">
        <v>620</v>
      </c>
      <c r="H190" s="25" t="s">
        <v>623</v>
      </c>
      <c r="I190" s="25" t="s">
        <v>228</v>
      </c>
      <c r="J190" s="25" t="s">
        <v>229</v>
      </c>
      <c r="K190" s="25" t="s">
        <v>172</v>
      </c>
      <c r="L190" s="25" t="s">
        <v>173</v>
      </c>
      <c r="M190" s="25" t="s">
        <v>186</v>
      </c>
      <c r="N190" s="25" t="s">
        <v>187</v>
      </c>
      <c r="O190" s="26" t="s">
        <v>96</v>
      </c>
      <c r="P190" s="31"/>
      <c r="Q190" s="28">
        <v>15.19</v>
      </c>
      <c r="R190" s="31"/>
      <c r="S190" s="31"/>
      <c r="T190" s="32">
        <v>15.19</v>
      </c>
      <c r="U190" s="38">
        <v>1</v>
      </c>
      <c r="V190" s="38"/>
      <c r="W190" s="41">
        <v>1</v>
      </c>
    </row>
    <row r="191" spans="1:23" x14ac:dyDescent="0.2">
      <c r="A191" s="24" t="s">
        <v>160</v>
      </c>
      <c r="B191" s="25" t="s">
        <v>373</v>
      </c>
      <c r="C191" s="25" t="s">
        <v>620</v>
      </c>
      <c r="D191" s="25" t="s">
        <v>624</v>
      </c>
      <c r="E191" s="25" t="s">
        <v>620</v>
      </c>
      <c r="F191" s="25" t="s">
        <v>625</v>
      </c>
      <c r="G191" s="25" t="s">
        <v>620</v>
      </c>
      <c r="H191" s="25" t="s">
        <v>623</v>
      </c>
      <c r="I191" s="25" t="s">
        <v>630</v>
      </c>
      <c r="J191" s="25" t="s">
        <v>631</v>
      </c>
      <c r="K191" s="25" t="s">
        <v>172</v>
      </c>
      <c r="L191" s="25" t="s">
        <v>173</v>
      </c>
      <c r="M191" s="25" t="s">
        <v>186</v>
      </c>
      <c r="N191" s="25" t="s">
        <v>187</v>
      </c>
      <c r="O191" s="26" t="s">
        <v>96</v>
      </c>
      <c r="P191" s="31"/>
      <c r="Q191" s="28">
        <v>30.38</v>
      </c>
      <c r="R191" s="31"/>
      <c r="S191" s="31"/>
      <c r="T191" s="32">
        <v>30.38</v>
      </c>
      <c r="U191" s="38">
        <v>2</v>
      </c>
      <c r="V191" s="38"/>
      <c r="W191" s="41">
        <v>2</v>
      </c>
    </row>
    <row r="192" spans="1:23" x14ac:dyDescent="0.2">
      <c r="A192" s="24" t="s">
        <v>160</v>
      </c>
      <c r="B192" s="25" t="s">
        <v>373</v>
      </c>
      <c r="C192" s="25" t="s">
        <v>620</v>
      </c>
      <c r="D192" s="25" t="s">
        <v>624</v>
      </c>
      <c r="E192" s="25" t="s">
        <v>620</v>
      </c>
      <c r="F192" s="25" t="s">
        <v>625</v>
      </c>
      <c r="G192" s="25" t="s">
        <v>620</v>
      </c>
      <c r="H192" s="25" t="s">
        <v>623</v>
      </c>
      <c r="I192" s="25" t="s">
        <v>490</v>
      </c>
      <c r="J192" s="25" t="s">
        <v>491</v>
      </c>
      <c r="K192" s="25" t="s">
        <v>172</v>
      </c>
      <c r="L192" s="25" t="s">
        <v>173</v>
      </c>
      <c r="M192" s="25" t="s">
        <v>186</v>
      </c>
      <c r="N192" s="25" t="s">
        <v>187</v>
      </c>
      <c r="O192" s="26" t="s">
        <v>96</v>
      </c>
      <c r="P192" s="31"/>
      <c r="Q192" s="28">
        <v>60.76</v>
      </c>
      <c r="R192" s="31"/>
      <c r="S192" s="31"/>
      <c r="T192" s="32">
        <v>60.76</v>
      </c>
      <c r="U192" s="38">
        <v>4</v>
      </c>
      <c r="V192" s="38"/>
      <c r="W192" s="41">
        <v>4</v>
      </c>
    </row>
    <row r="193" spans="1:23" x14ac:dyDescent="0.2">
      <c r="A193" s="24" t="s">
        <v>160</v>
      </c>
      <c r="B193" s="25" t="s">
        <v>373</v>
      </c>
      <c r="C193" s="25" t="s">
        <v>620</v>
      </c>
      <c r="D193" s="25" t="s">
        <v>624</v>
      </c>
      <c r="E193" s="25" t="s">
        <v>620</v>
      </c>
      <c r="F193" s="25" t="s">
        <v>625</v>
      </c>
      <c r="G193" s="25" t="s">
        <v>620</v>
      </c>
      <c r="H193" s="25" t="s">
        <v>623</v>
      </c>
      <c r="I193" s="25" t="s">
        <v>482</v>
      </c>
      <c r="J193" s="25" t="s">
        <v>483</v>
      </c>
      <c r="K193" s="25" t="s">
        <v>172</v>
      </c>
      <c r="L193" s="25" t="s">
        <v>173</v>
      </c>
      <c r="M193" s="25" t="s">
        <v>186</v>
      </c>
      <c r="N193" s="25" t="s">
        <v>187</v>
      </c>
      <c r="O193" s="26" t="s">
        <v>96</v>
      </c>
      <c r="P193" s="31"/>
      <c r="Q193" s="28">
        <v>91.14</v>
      </c>
      <c r="R193" s="31"/>
      <c r="S193" s="31"/>
      <c r="T193" s="32">
        <v>91.14</v>
      </c>
      <c r="U193" s="38">
        <v>6</v>
      </c>
      <c r="V193" s="38"/>
      <c r="W193" s="41">
        <v>6</v>
      </c>
    </row>
    <row r="194" spans="1:23" x14ac:dyDescent="0.2">
      <c r="A194" s="24" t="s">
        <v>160</v>
      </c>
      <c r="B194" s="25" t="s">
        <v>373</v>
      </c>
      <c r="C194" s="25" t="s">
        <v>620</v>
      </c>
      <c r="D194" s="25" t="s">
        <v>624</v>
      </c>
      <c r="E194" s="25" t="s">
        <v>620</v>
      </c>
      <c r="F194" s="25" t="s">
        <v>625</v>
      </c>
      <c r="G194" s="25" t="s">
        <v>620</v>
      </c>
      <c r="H194" s="25" t="s">
        <v>623</v>
      </c>
      <c r="I194" s="25" t="s">
        <v>520</v>
      </c>
      <c r="J194" s="25" t="s">
        <v>521</v>
      </c>
      <c r="K194" s="25" t="s">
        <v>172</v>
      </c>
      <c r="L194" s="25" t="s">
        <v>173</v>
      </c>
      <c r="M194" s="25" t="s">
        <v>186</v>
      </c>
      <c r="N194" s="25" t="s">
        <v>187</v>
      </c>
      <c r="O194" s="26" t="s">
        <v>96</v>
      </c>
      <c r="P194" s="31"/>
      <c r="Q194" s="28">
        <v>30.38</v>
      </c>
      <c r="R194" s="31"/>
      <c r="S194" s="31"/>
      <c r="T194" s="32">
        <v>30.38</v>
      </c>
      <c r="U194" s="38">
        <v>2</v>
      </c>
      <c r="V194" s="38"/>
      <c r="W194" s="41">
        <v>2</v>
      </c>
    </row>
    <row r="195" spans="1:23" x14ac:dyDescent="0.2">
      <c r="A195" s="24" t="s">
        <v>160</v>
      </c>
      <c r="B195" s="25" t="s">
        <v>373</v>
      </c>
      <c r="C195" s="25" t="s">
        <v>620</v>
      </c>
      <c r="D195" s="25" t="s">
        <v>624</v>
      </c>
      <c r="E195" s="25" t="s">
        <v>620</v>
      </c>
      <c r="F195" s="25" t="s">
        <v>625</v>
      </c>
      <c r="G195" s="25" t="s">
        <v>620</v>
      </c>
      <c r="H195" s="25" t="s">
        <v>623</v>
      </c>
      <c r="I195" s="25" t="s">
        <v>632</v>
      </c>
      <c r="J195" s="25" t="s">
        <v>633</v>
      </c>
      <c r="K195" s="25" t="s">
        <v>172</v>
      </c>
      <c r="L195" s="25" t="s">
        <v>173</v>
      </c>
      <c r="M195" s="25" t="s">
        <v>186</v>
      </c>
      <c r="N195" s="25" t="s">
        <v>187</v>
      </c>
      <c r="O195" s="26" t="s">
        <v>96</v>
      </c>
      <c r="P195" s="31"/>
      <c r="Q195" s="28">
        <v>15.19</v>
      </c>
      <c r="R195" s="31"/>
      <c r="S195" s="31"/>
      <c r="T195" s="32">
        <v>15.19</v>
      </c>
      <c r="U195" s="38">
        <v>1</v>
      </c>
      <c r="V195" s="38"/>
      <c r="W195" s="41">
        <v>1</v>
      </c>
    </row>
    <row r="196" spans="1:23" x14ac:dyDescent="0.2">
      <c r="A196" s="24" t="s">
        <v>160</v>
      </c>
      <c r="B196" s="25" t="s">
        <v>373</v>
      </c>
      <c r="C196" s="25" t="s">
        <v>620</v>
      </c>
      <c r="D196" s="25" t="s">
        <v>624</v>
      </c>
      <c r="E196" s="25" t="s">
        <v>620</v>
      </c>
      <c r="F196" s="25" t="s">
        <v>625</v>
      </c>
      <c r="G196" s="25" t="s">
        <v>620</v>
      </c>
      <c r="H196" s="25" t="s">
        <v>623</v>
      </c>
      <c r="I196" s="25" t="s">
        <v>238</v>
      </c>
      <c r="J196" s="25" t="s">
        <v>239</v>
      </c>
      <c r="K196" s="25" t="s">
        <v>172</v>
      </c>
      <c r="L196" s="25" t="s">
        <v>173</v>
      </c>
      <c r="M196" s="25" t="s">
        <v>186</v>
      </c>
      <c r="N196" s="25" t="s">
        <v>187</v>
      </c>
      <c r="O196" s="26" t="s">
        <v>96</v>
      </c>
      <c r="P196" s="31"/>
      <c r="Q196" s="28">
        <v>30.38</v>
      </c>
      <c r="R196" s="31"/>
      <c r="S196" s="31"/>
      <c r="T196" s="32">
        <v>30.38</v>
      </c>
      <c r="U196" s="38">
        <v>2</v>
      </c>
      <c r="V196" s="38"/>
      <c r="W196" s="41">
        <v>2</v>
      </c>
    </row>
    <row r="197" spans="1:23" x14ac:dyDescent="0.2">
      <c r="A197" s="24" t="s">
        <v>160</v>
      </c>
      <c r="B197" s="25" t="s">
        <v>373</v>
      </c>
      <c r="C197" s="25" t="s">
        <v>620</v>
      </c>
      <c r="D197" s="25" t="s">
        <v>624</v>
      </c>
      <c r="E197" s="25" t="s">
        <v>620</v>
      </c>
      <c r="F197" s="25" t="s">
        <v>625</v>
      </c>
      <c r="G197" s="25" t="s">
        <v>620</v>
      </c>
      <c r="H197" s="25" t="s">
        <v>623</v>
      </c>
      <c r="I197" s="25" t="s">
        <v>392</v>
      </c>
      <c r="J197" s="25" t="s">
        <v>393</v>
      </c>
      <c r="K197" s="25" t="s">
        <v>172</v>
      </c>
      <c r="L197" s="25" t="s">
        <v>173</v>
      </c>
      <c r="M197" s="25" t="s">
        <v>186</v>
      </c>
      <c r="N197" s="25" t="s">
        <v>187</v>
      </c>
      <c r="O197" s="26" t="s">
        <v>96</v>
      </c>
      <c r="P197" s="31"/>
      <c r="Q197" s="28">
        <v>30.38</v>
      </c>
      <c r="R197" s="31"/>
      <c r="S197" s="31"/>
      <c r="T197" s="32">
        <v>30.38</v>
      </c>
      <c r="U197" s="38">
        <v>2</v>
      </c>
      <c r="V197" s="38"/>
      <c r="W197" s="41">
        <v>2</v>
      </c>
    </row>
    <row r="198" spans="1:23" x14ac:dyDescent="0.2">
      <c r="A198" s="24" t="s">
        <v>160</v>
      </c>
      <c r="B198" s="25" t="s">
        <v>373</v>
      </c>
      <c r="C198" s="25" t="s">
        <v>620</v>
      </c>
      <c r="D198" s="25" t="s">
        <v>624</v>
      </c>
      <c r="E198" s="25" t="s">
        <v>620</v>
      </c>
      <c r="F198" s="25" t="s">
        <v>625</v>
      </c>
      <c r="G198" s="25" t="s">
        <v>620</v>
      </c>
      <c r="H198" s="25" t="s">
        <v>623</v>
      </c>
      <c r="I198" s="25" t="s">
        <v>179</v>
      </c>
      <c r="J198" s="25" t="s">
        <v>180</v>
      </c>
      <c r="K198" s="25" t="s">
        <v>172</v>
      </c>
      <c r="L198" s="25" t="s">
        <v>173</v>
      </c>
      <c r="M198" s="25" t="s">
        <v>186</v>
      </c>
      <c r="N198" s="25" t="s">
        <v>187</v>
      </c>
      <c r="O198" s="26" t="s">
        <v>96</v>
      </c>
      <c r="P198" s="31"/>
      <c r="Q198" s="28">
        <v>789.88</v>
      </c>
      <c r="R198" s="31"/>
      <c r="S198" s="28">
        <v>-47.32</v>
      </c>
      <c r="T198" s="32">
        <v>742.56</v>
      </c>
      <c r="U198" s="38">
        <v>52</v>
      </c>
      <c r="V198" s="38"/>
      <c r="W198" s="41">
        <v>52</v>
      </c>
    </row>
    <row r="199" spans="1:23" x14ac:dyDescent="0.2">
      <c r="A199" s="24" t="s">
        <v>160</v>
      </c>
      <c r="B199" s="25" t="s">
        <v>373</v>
      </c>
      <c r="C199" s="25" t="s">
        <v>620</v>
      </c>
      <c r="D199" s="25" t="s">
        <v>624</v>
      </c>
      <c r="E199" s="25" t="s">
        <v>620</v>
      </c>
      <c r="F199" s="25" t="s">
        <v>625</v>
      </c>
      <c r="G199" s="25" t="s">
        <v>620</v>
      </c>
      <c r="H199" s="25" t="s">
        <v>623</v>
      </c>
      <c r="I199" s="25" t="s">
        <v>547</v>
      </c>
      <c r="J199" s="25" t="s">
        <v>548</v>
      </c>
      <c r="K199" s="25" t="s">
        <v>172</v>
      </c>
      <c r="L199" s="25" t="s">
        <v>173</v>
      </c>
      <c r="M199" s="25" t="s">
        <v>186</v>
      </c>
      <c r="N199" s="25" t="s">
        <v>187</v>
      </c>
      <c r="O199" s="26" t="s">
        <v>96</v>
      </c>
      <c r="P199" s="31"/>
      <c r="Q199" s="28">
        <v>30.38</v>
      </c>
      <c r="R199" s="31"/>
      <c r="S199" s="31"/>
      <c r="T199" s="32">
        <v>30.38</v>
      </c>
      <c r="U199" s="38">
        <v>2</v>
      </c>
      <c r="V199" s="38"/>
      <c r="W199" s="41">
        <v>2</v>
      </c>
    </row>
    <row r="200" spans="1:23" x14ac:dyDescent="0.2">
      <c r="A200" s="24" t="s">
        <v>160</v>
      </c>
      <c r="B200" s="25" t="s">
        <v>373</v>
      </c>
      <c r="C200" s="25" t="s">
        <v>620</v>
      </c>
      <c r="D200" s="25" t="s">
        <v>624</v>
      </c>
      <c r="E200" s="25" t="s">
        <v>620</v>
      </c>
      <c r="F200" s="25" t="s">
        <v>625</v>
      </c>
      <c r="G200" s="25" t="s">
        <v>620</v>
      </c>
      <c r="H200" s="25" t="s">
        <v>623</v>
      </c>
      <c r="I200" s="25" t="s">
        <v>499</v>
      </c>
      <c r="J200" s="25" t="s">
        <v>500</v>
      </c>
      <c r="K200" s="25" t="s">
        <v>172</v>
      </c>
      <c r="L200" s="25" t="s">
        <v>173</v>
      </c>
      <c r="M200" s="25" t="s">
        <v>186</v>
      </c>
      <c r="N200" s="25" t="s">
        <v>187</v>
      </c>
      <c r="O200" s="26" t="s">
        <v>96</v>
      </c>
      <c r="P200" s="31"/>
      <c r="Q200" s="28">
        <v>91.14</v>
      </c>
      <c r="R200" s="31"/>
      <c r="S200" s="31"/>
      <c r="T200" s="32">
        <v>91.14</v>
      </c>
      <c r="U200" s="38">
        <v>6</v>
      </c>
      <c r="V200" s="38"/>
      <c r="W200" s="41">
        <v>6</v>
      </c>
    </row>
    <row r="201" spans="1:23" x14ac:dyDescent="0.2">
      <c r="A201" s="24" t="s">
        <v>160</v>
      </c>
      <c r="B201" s="25" t="s">
        <v>373</v>
      </c>
      <c r="C201" s="25" t="s">
        <v>620</v>
      </c>
      <c r="D201" s="25" t="s">
        <v>624</v>
      </c>
      <c r="E201" s="25" t="s">
        <v>620</v>
      </c>
      <c r="F201" s="25" t="s">
        <v>625</v>
      </c>
      <c r="G201" s="25" t="s">
        <v>620</v>
      </c>
      <c r="H201" s="25" t="s">
        <v>623</v>
      </c>
      <c r="I201" s="25" t="s">
        <v>188</v>
      </c>
      <c r="J201" s="25" t="s">
        <v>189</v>
      </c>
      <c r="K201" s="25" t="s">
        <v>172</v>
      </c>
      <c r="L201" s="25" t="s">
        <v>173</v>
      </c>
      <c r="M201" s="25" t="s">
        <v>186</v>
      </c>
      <c r="N201" s="25" t="s">
        <v>187</v>
      </c>
      <c r="O201" s="26" t="s">
        <v>96</v>
      </c>
      <c r="P201" s="31"/>
      <c r="Q201" s="28">
        <v>1215.2</v>
      </c>
      <c r="R201" s="31"/>
      <c r="S201" s="31"/>
      <c r="T201" s="32">
        <v>1215.2</v>
      </c>
      <c r="U201" s="38">
        <v>80</v>
      </c>
      <c r="V201" s="38"/>
      <c r="W201" s="41">
        <v>80</v>
      </c>
    </row>
    <row r="202" spans="1:23" x14ac:dyDescent="0.2">
      <c r="A202" s="24" t="s">
        <v>160</v>
      </c>
      <c r="B202" s="25" t="s">
        <v>373</v>
      </c>
      <c r="C202" s="25" t="s">
        <v>620</v>
      </c>
      <c r="D202" s="25" t="s">
        <v>624</v>
      </c>
      <c r="E202" s="25" t="s">
        <v>620</v>
      </c>
      <c r="F202" s="25" t="s">
        <v>625</v>
      </c>
      <c r="G202" s="25" t="s">
        <v>620</v>
      </c>
      <c r="H202" s="25" t="s">
        <v>623</v>
      </c>
      <c r="I202" s="25" t="s">
        <v>634</v>
      </c>
      <c r="J202" s="25" t="s">
        <v>635</v>
      </c>
      <c r="K202" s="25" t="s">
        <v>172</v>
      </c>
      <c r="L202" s="25" t="s">
        <v>173</v>
      </c>
      <c r="M202" s="25" t="s">
        <v>186</v>
      </c>
      <c r="N202" s="25" t="s">
        <v>187</v>
      </c>
      <c r="O202" s="26" t="s">
        <v>96</v>
      </c>
      <c r="P202" s="31"/>
      <c r="Q202" s="28">
        <v>45.57</v>
      </c>
      <c r="R202" s="31"/>
      <c r="S202" s="31"/>
      <c r="T202" s="32">
        <v>45.57</v>
      </c>
      <c r="U202" s="38">
        <v>3</v>
      </c>
      <c r="V202" s="38"/>
      <c r="W202" s="41">
        <v>3</v>
      </c>
    </row>
    <row r="203" spans="1:23" x14ac:dyDescent="0.2">
      <c r="A203" s="24" t="s">
        <v>160</v>
      </c>
      <c r="B203" s="25" t="s">
        <v>373</v>
      </c>
      <c r="C203" s="25" t="s">
        <v>620</v>
      </c>
      <c r="D203" s="25" t="s">
        <v>624</v>
      </c>
      <c r="E203" s="25" t="s">
        <v>620</v>
      </c>
      <c r="F203" s="25" t="s">
        <v>625</v>
      </c>
      <c r="G203" s="25" t="s">
        <v>620</v>
      </c>
      <c r="H203" s="25" t="s">
        <v>623</v>
      </c>
      <c r="I203" s="25" t="s">
        <v>549</v>
      </c>
      <c r="J203" s="25" t="s">
        <v>550</v>
      </c>
      <c r="K203" s="25" t="s">
        <v>183</v>
      </c>
      <c r="L203" s="25" t="s">
        <v>184</v>
      </c>
      <c r="M203" s="25" t="s">
        <v>186</v>
      </c>
      <c r="N203" s="25" t="s">
        <v>187</v>
      </c>
      <c r="O203" s="26" t="s">
        <v>436</v>
      </c>
      <c r="P203" s="31"/>
      <c r="Q203" s="28">
        <v>23.98</v>
      </c>
      <c r="R203" s="31"/>
      <c r="S203" s="31"/>
      <c r="T203" s="32">
        <v>23.98</v>
      </c>
      <c r="U203" s="38">
        <v>1</v>
      </c>
      <c r="V203" s="38"/>
      <c r="W203" s="41">
        <v>1</v>
      </c>
    </row>
    <row r="204" spans="1:23" x14ac:dyDescent="0.2">
      <c r="A204" s="24" t="s">
        <v>160</v>
      </c>
      <c r="B204" s="25" t="s">
        <v>373</v>
      </c>
      <c r="C204" s="25" t="s">
        <v>620</v>
      </c>
      <c r="D204" s="25" t="s">
        <v>576</v>
      </c>
      <c r="E204" s="25" t="s">
        <v>577</v>
      </c>
      <c r="F204" s="25" t="s">
        <v>636</v>
      </c>
      <c r="G204" s="25" t="s">
        <v>637</v>
      </c>
      <c r="H204" s="25" t="s">
        <v>638</v>
      </c>
      <c r="I204" s="25" t="s">
        <v>202</v>
      </c>
      <c r="J204" s="25" t="s">
        <v>203</v>
      </c>
      <c r="K204" s="25" t="s">
        <v>172</v>
      </c>
      <c r="L204" s="25" t="s">
        <v>173</v>
      </c>
      <c r="M204" s="25" t="s">
        <v>8</v>
      </c>
      <c r="N204" s="25" t="s">
        <v>174</v>
      </c>
      <c r="O204" s="26" t="s">
        <v>96</v>
      </c>
      <c r="P204" s="31"/>
      <c r="Q204" s="28">
        <v>48</v>
      </c>
      <c r="R204" s="31"/>
      <c r="S204" s="31"/>
      <c r="T204" s="32">
        <v>48</v>
      </c>
      <c r="U204" s="38">
        <v>6</v>
      </c>
      <c r="V204" s="38"/>
      <c r="W204" s="41">
        <v>6</v>
      </c>
    </row>
    <row r="205" spans="1:23" x14ac:dyDescent="0.2">
      <c r="A205" s="24" t="s">
        <v>160</v>
      </c>
      <c r="B205" s="25" t="s">
        <v>373</v>
      </c>
      <c r="C205" s="25" t="s">
        <v>620</v>
      </c>
      <c r="D205" s="25" t="s">
        <v>576</v>
      </c>
      <c r="E205" s="25" t="s">
        <v>577</v>
      </c>
      <c r="F205" s="25" t="s">
        <v>636</v>
      </c>
      <c r="G205" s="25" t="s">
        <v>637</v>
      </c>
      <c r="H205" s="25" t="s">
        <v>638</v>
      </c>
      <c r="I205" s="25" t="s">
        <v>192</v>
      </c>
      <c r="J205" s="25" t="s">
        <v>193</v>
      </c>
      <c r="K205" s="25" t="s">
        <v>172</v>
      </c>
      <c r="L205" s="25" t="s">
        <v>173</v>
      </c>
      <c r="M205" s="25" t="s">
        <v>8</v>
      </c>
      <c r="N205" s="25" t="s">
        <v>174</v>
      </c>
      <c r="O205" s="26" t="s">
        <v>96</v>
      </c>
      <c r="P205" s="31"/>
      <c r="Q205" s="28">
        <v>88</v>
      </c>
      <c r="R205" s="31"/>
      <c r="S205" s="31"/>
      <c r="T205" s="32">
        <v>88</v>
      </c>
      <c r="U205" s="38">
        <v>11</v>
      </c>
      <c r="V205" s="38"/>
      <c r="W205" s="41">
        <v>11</v>
      </c>
    </row>
    <row r="206" spans="1:23" x14ac:dyDescent="0.2">
      <c r="A206" s="24" t="s">
        <v>160</v>
      </c>
      <c r="B206" s="25" t="s">
        <v>373</v>
      </c>
      <c r="C206" s="25" t="s">
        <v>620</v>
      </c>
      <c r="D206" s="25" t="s">
        <v>576</v>
      </c>
      <c r="E206" s="25" t="s">
        <v>577</v>
      </c>
      <c r="F206" s="25" t="s">
        <v>636</v>
      </c>
      <c r="G206" s="25" t="s">
        <v>637</v>
      </c>
      <c r="H206" s="25" t="s">
        <v>638</v>
      </c>
      <c r="I206" s="25" t="s">
        <v>170</v>
      </c>
      <c r="J206" s="25" t="s">
        <v>171</v>
      </c>
      <c r="K206" s="25" t="s">
        <v>172</v>
      </c>
      <c r="L206" s="25" t="s">
        <v>173</v>
      </c>
      <c r="M206" s="25" t="s">
        <v>8</v>
      </c>
      <c r="N206" s="25" t="s">
        <v>174</v>
      </c>
      <c r="O206" s="26" t="s">
        <v>96</v>
      </c>
      <c r="P206" s="31"/>
      <c r="Q206" s="28">
        <v>16</v>
      </c>
      <c r="R206" s="31"/>
      <c r="S206" s="31"/>
      <c r="T206" s="32">
        <v>16</v>
      </c>
      <c r="U206" s="38">
        <v>2</v>
      </c>
      <c r="V206" s="38"/>
      <c r="W206" s="41">
        <v>2</v>
      </c>
    </row>
    <row r="207" spans="1:23" x14ac:dyDescent="0.2">
      <c r="A207" s="24" t="s">
        <v>160</v>
      </c>
      <c r="B207" s="25" t="s">
        <v>373</v>
      </c>
      <c r="C207" s="25" t="s">
        <v>620</v>
      </c>
      <c r="D207" s="25" t="s">
        <v>576</v>
      </c>
      <c r="E207" s="25" t="s">
        <v>577</v>
      </c>
      <c r="F207" s="25" t="s">
        <v>636</v>
      </c>
      <c r="G207" s="25" t="s">
        <v>637</v>
      </c>
      <c r="H207" s="25" t="s">
        <v>638</v>
      </c>
      <c r="I207" s="25" t="s">
        <v>510</v>
      </c>
      <c r="J207" s="25" t="s">
        <v>511</v>
      </c>
      <c r="K207" s="25" t="s">
        <v>172</v>
      </c>
      <c r="L207" s="25" t="s">
        <v>173</v>
      </c>
      <c r="M207" s="25" t="s">
        <v>8</v>
      </c>
      <c r="N207" s="25" t="s">
        <v>174</v>
      </c>
      <c r="O207" s="26" t="s">
        <v>96</v>
      </c>
      <c r="P207" s="31"/>
      <c r="Q207" s="28">
        <v>8</v>
      </c>
      <c r="R207" s="31"/>
      <c r="S207" s="31"/>
      <c r="T207" s="32">
        <v>8</v>
      </c>
      <c r="U207" s="38">
        <v>1</v>
      </c>
      <c r="V207" s="38"/>
      <c r="W207" s="41">
        <v>1</v>
      </c>
    </row>
    <row r="208" spans="1:23" x14ac:dyDescent="0.2">
      <c r="A208" s="24" t="s">
        <v>160</v>
      </c>
      <c r="B208" s="25" t="s">
        <v>373</v>
      </c>
      <c r="C208" s="25" t="s">
        <v>620</v>
      </c>
      <c r="D208" s="25" t="s">
        <v>576</v>
      </c>
      <c r="E208" s="25" t="s">
        <v>577</v>
      </c>
      <c r="F208" s="25" t="s">
        <v>636</v>
      </c>
      <c r="G208" s="25" t="s">
        <v>637</v>
      </c>
      <c r="H208" s="25" t="s">
        <v>638</v>
      </c>
      <c r="I208" s="25" t="s">
        <v>514</v>
      </c>
      <c r="J208" s="25" t="s">
        <v>515</v>
      </c>
      <c r="K208" s="25" t="s">
        <v>172</v>
      </c>
      <c r="L208" s="25" t="s">
        <v>173</v>
      </c>
      <c r="M208" s="25" t="s">
        <v>8</v>
      </c>
      <c r="N208" s="25" t="s">
        <v>174</v>
      </c>
      <c r="O208" s="26" t="s">
        <v>96</v>
      </c>
      <c r="P208" s="31"/>
      <c r="Q208" s="28">
        <v>16</v>
      </c>
      <c r="R208" s="31"/>
      <c r="S208" s="31"/>
      <c r="T208" s="32">
        <v>16</v>
      </c>
      <c r="U208" s="38">
        <v>2</v>
      </c>
      <c r="V208" s="38"/>
      <c r="W208" s="41">
        <v>2</v>
      </c>
    </row>
    <row r="209" spans="1:23" x14ac:dyDescent="0.2">
      <c r="A209" s="24" t="s">
        <v>160</v>
      </c>
      <c r="B209" s="25" t="s">
        <v>373</v>
      </c>
      <c r="C209" s="25" t="s">
        <v>620</v>
      </c>
      <c r="D209" s="25" t="s">
        <v>576</v>
      </c>
      <c r="E209" s="25" t="s">
        <v>577</v>
      </c>
      <c r="F209" s="25" t="s">
        <v>636</v>
      </c>
      <c r="G209" s="25" t="s">
        <v>637</v>
      </c>
      <c r="H209" s="25" t="s">
        <v>638</v>
      </c>
      <c r="I209" s="25" t="s">
        <v>196</v>
      </c>
      <c r="J209" s="25" t="s">
        <v>197</v>
      </c>
      <c r="K209" s="25" t="s">
        <v>172</v>
      </c>
      <c r="L209" s="25" t="s">
        <v>173</v>
      </c>
      <c r="M209" s="25" t="s">
        <v>8</v>
      </c>
      <c r="N209" s="25" t="s">
        <v>174</v>
      </c>
      <c r="O209" s="26" t="s">
        <v>96</v>
      </c>
      <c r="P209" s="31"/>
      <c r="Q209" s="28">
        <v>88</v>
      </c>
      <c r="R209" s="31"/>
      <c r="S209" s="31"/>
      <c r="T209" s="32">
        <v>88</v>
      </c>
      <c r="U209" s="38">
        <v>11</v>
      </c>
      <c r="V209" s="38"/>
      <c r="W209" s="41">
        <v>11</v>
      </c>
    </row>
    <row r="210" spans="1:23" x14ac:dyDescent="0.2">
      <c r="A210" s="24" t="s">
        <v>160</v>
      </c>
      <c r="B210" s="25" t="s">
        <v>373</v>
      </c>
      <c r="C210" s="25" t="s">
        <v>620</v>
      </c>
      <c r="D210" s="25" t="s">
        <v>576</v>
      </c>
      <c r="E210" s="25" t="s">
        <v>577</v>
      </c>
      <c r="F210" s="25" t="s">
        <v>636</v>
      </c>
      <c r="G210" s="25" t="s">
        <v>637</v>
      </c>
      <c r="H210" s="25" t="s">
        <v>638</v>
      </c>
      <c r="I210" s="25" t="s">
        <v>516</v>
      </c>
      <c r="J210" s="25" t="s">
        <v>517</v>
      </c>
      <c r="K210" s="25" t="s">
        <v>172</v>
      </c>
      <c r="L210" s="25" t="s">
        <v>173</v>
      </c>
      <c r="M210" s="25" t="s">
        <v>8</v>
      </c>
      <c r="N210" s="25" t="s">
        <v>174</v>
      </c>
      <c r="O210" s="26" t="s">
        <v>96</v>
      </c>
      <c r="P210" s="31"/>
      <c r="Q210" s="28">
        <v>8</v>
      </c>
      <c r="R210" s="31"/>
      <c r="S210" s="31"/>
      <c r="T210" s="32">
        <v>8</v>
      </c>
      <c r="U210" s="38">
        <v>1</v>
      </c>
      <c r="V210" s="38"/>
      <c r="W210" s="41">
        <v>1</v>
      </c>
    </row>
    <row r="211" spans="1:23" x14ac:dyDescent="0.2">
      <c r="A211" s="24" t="s">
        <v>160</v>
      </c>
      <c r="B211" s="25" t="s">
        <v>373</v>
      </c>
      <c r="C211" s="25" t="s">
        <v>620</v>
      </c>
      <c r="D211" s="25" t="s">
        <v>576</v>
      </c>
      <c r="E211" s="25" t="s">
        <v>577</v>
      </c>
      <c r="F211" s="25" t="s">
        <v>636</v>
      </c>
      <c r="G211" s="25" t="s">
        <v>637</v>
      </c>
      <c r="H211" s="25" t="s">
        <v>638</v>
      </c>
      <c r="I211" s="25" t="s">
        <v>206</v>
      </c>
      <c r="J211" s="25" t="s">
        <v>207</v>
      </c>
      <c r="K211" s="25" t="s">
        <v>172</v>
      </c>
      <c r="L211" s="25" t="s">
        <v>173</v>
      </c>
      <c r="M211" s="25" t="s">
        <v>8</v>
      </c>
      <c r="N211" s="25" t="s">
        <v>174</v>
      </c>
      <c r="O211" s="26" t="s">
        <v>96</v>
      </c>
      <c r="P211" s="31"/>
      <c r="Q211" s="28">
        <v>16</v>
      </c>
      <c r="R211" s="31"/>
      <c r="S211" s="31"/>
      <c r="T211" s="32">
        <v>16</v>
      </c>
      <c r="U211" s="38">
        <v>2</v>
      </c>
      <c r="V211" s="38"/>
      <c r="W211" s="41">
        <v>2</v>
      </c>
    </row>
    <row r="212" spans="1:23" x14ac:dyDescent="0.2">
      <c r="A212" s="24" t="s">
        <v>160</v>
      </c>
      <c r="B212" s="25" t="s">
        <v>373</v>
      </c>
      <c r="C212" s="25" t="s">
        <v>620</v>
      </c>
      <c r="D212" s="25" t="s">
        <v>576</v>
      </c>
      <c r="E212" s="25" t="s">
        <v>577</v>
      </c>
      <c r="F212" s="25" t="s">
        <v>636</v>
      </c>
      <c r="G212" s="25" t="s">
        <v>637</v>
      </c>
      <c r="H212" s="25" t="s">
        <v>638</v>
      </c>
      <c r="I212" s="25" t="s">
        <v>190</v>
      </c>
      <c r="J212" s="25" t="s">
        <v>191</v>
      </c>
      <c r="K212" s="25" t="s">
        <v>172</v>
      </c>
      <c r="L212" s="25" t="s">
        <v>173</v>
      </c>
      <c r="M212" s="25" t="s">
        <v>8</v>
      </c>
      <c r="N212" s="25" t="s">
        <v>174</v>
      </c>
      <c r="O212" s="26" t="s">
        <v>96</v>
      </c>
      <c r="P212" s="31"/>
      <c r="Q212" s="28">
        <v>16</v>
      </c>
      <c r="R212" s="31"/>
      <c r="S212" s="31"/>
      <c r="T212" s="32">
        <v>16</v>
      </c>
      <c r="U212" s="38">
        <v>2</v>
      </c>
      <c r="V212" s="38"/>
      <c r="W212" s="41">
        <v>2</v>
      </c>
    </row>
    <row r="213" spans="1:23" x14ac:dyDescent="0.2">
      <c r="A213" s="24" t="s">
        <v>160</v>
      </c>
      <c r="B213" s="25" t="s">
        <v>373</v>
      </c>
      <c r="C213" s="25" t="s">
        <v>620</v>
      </c>
      <c r="D213" s="25" t="s">
        <v>576</v>
      </c>
      <c r="E213" s="25" t="s">
        <v>577</v>
      </c>
      <c r="F213" s="25" t="s">
        <v>636</v>
      </c>
      <c r="G213" s="25" t="s">
        <v>637</v>
      </c>
      <c r="H213" s="25" t="s">
        <v>638</v>
      </c>
      <c r="I213" s="25" t="s">
        <v>541</v>
      </c>
      <c r="J213" s="25" t="s">
        <v>542</v>
      </c>
      <c r="K213" s="25" t="s">
        <v>172</v>
      </c>
      <c r="L213" s="25" t="s">
        <v>173</v>
      </c>
      <c r="M213" s="25" t="s">
        <v>8</v>
      </c>
      <c r="N213" s="25" t="s">
        <v>174</v>
      </c>
      <c r="O213" s="26" t="s">
        <v>96</v>
      </c>
      <c r="P213" s="31"/>
      <c r="Q213" s="28">
        <v>8</v>
      </c>
      <c r="R213" s="31"/>
      <c r="S213" s="31"/>
      <c r="T213" s="32">
        <v>8</v>
      </c>
      <c r="U213" s="38">
        <v>1</v>
      </c>
      <c r="V213" s="38"/>
      <c r="W213" s="41">
        <v>1</v>
      </c>
    </row>
    <row r="214" spans="1:23" x14ac:dyDescent="0.2">
      <c r="A214" s="24" t="s">
        <v>160</v>
      </c>
      <c r="B214" s="25" t="s">
        <v>373</v>
      </c>
      <c r="C214" s="25" t="s">
        <v>620</v>
      </c>
      <c r="D214" s="25" t="s">
        <v>576</v>
      </c>
      <c r="E214" s="25" t="s">
        <v>577</v>
      </c>
      <c r="F214" s="25" t="s">
        <v>636</v>
      </c>
      <c r="G214" s="25" t="s">
        <v>637</v>
      </c>
      <c r="H214" s="25" t="s">
        <v>638</v>
      </c>
      <c r="I214" s="25" t="s">
        <v>522</v>
      </c>
      <c r="J214" s="25" t="s">
        <v>523</v>
      </c>
      <c r="K214" s="25" t="s">
        <v>172</v>
      </c>
      <c r="L214" s="25" t="s">
        <v>173</v>
      </c>
      <c r="M214" s="25" t="s">
        <v>8</v>
      </c>
      <c r="N214" s="25" t="s">
        <v>174</v>
      </c>
      <c r="O214" s="26" t="s">
        <v>96</v>
      </c>
      <c r="P214" s="31"/>
      <c r="Q214" s="28">
        <v>16</v>
      </c>
      <c r="R214" s="31"/>
      <c r="S214" s="31"/>
      <c r="T214" s="32">
        <v>16</v>
      </c>
      <c r="U214" s="38">
        <v>2</v>
      </c>
      <c r="V214" s="38"/>
      <c r="W214" s="41">
        <v>2</v>
      </c>
    </row>
    <row r="215" spans="1:23" x14ac:dyDescent="0.2">
      <c r="A215" s="24" t="s">
        <v>160</v>
      </c>
      <c r="B215" s="25" t="s">
        <v>373</v>
      </c>
      <c r="C215" s="25" t="s">
        <v>620</v>
      </c>
      <c r="D215" s="25" t="s">
        <v>576</v>
      </c>
      <c r="E215" s="25" t="s">
        <v>577</v>
      </c>
      <c r="F215" s="25" t="s">
        <v>636</v>
      </c>
      <c r="G215" s="25" t="s">
        <v>637</v>
      </c>
      <c r="H215" s="25" t="s">
        <v>638</v>
      </c>
      <c r="I215" s="25" t="s">
        <v>238</v>
      </c>
      <c r="J215" s="25" t="s">
        <v>239</v>
      </c>
      <c r="K215" s="25" t="s">
        <v>172</v>
      </c>
      <c r="L215" s="25" t="s">
        <v>173</v>
      </c>
      <c r="M215" s="25" t="s">
        <v>8</v>
      </c>
      <c r="N215" s="25" t="s">
        <v>174</v>
      </c>
      <c r="O215" s="26" t="s">
        <v>96</v>
      </c>
      <c r="P215" s="31"/>
      <c r="Q215" s="28">
        <v>40</v>
      </c>
      <c r="R215" s="31"/>
      <c r="S215" s="31"/>
      <c r="T215" s="32">
        <v>40</v>
      </c>
      <c r="U215" s="38">
        <v>5</v>
      </c>
      <c r="V215" s="38"/>
      <c r="W215" s="41">
        <v>5</v>
      </c>
    </row>
    <row r="216" spans="1:23" x14ac:dyDescent="0.2">
      <c r="A216" s="24" t="s">
        <v>160</v>
      </c>
      <c r="B216" s="25" t="s">
        <v>373</v>
      </c>
      <c r="C216" s="25" t="s">
        <v>620</v>
      </c>
      <c r="D216" s="25" t="s">
        <v>576</v>
      </c>
      <c r="E216" s="25" t="s">
        <v>577</v>
      </c>
      <c r="F216" s="25" t="s">
        <v>636</v>
      </c>
      <c r="G216" s="25" t="s">
        <v>637</v>
      </c>
      <c r="H216" s="25" t="s">
        <v>638</v>
      </c>
      <c r="I216" s="25" t="s">
        <v>177</v>
      </c>
      <c r="J216" s="25" t="s">
        <v>178</v>
      </c>
      <c r="K216" s="25" t="s">
        <v>172</v>
      </c>
      <c r="L216" s="25" t="s">
        <v>173</v>
      </c>
      <c r="M216" s="25" t="s">
        <v>8</v>
      </c>
      <c r="N216" s="25" t="s">
        <v>174</v>
      </c>
      <c r="O216" s="26" t="s">
        <v>96</v>
      </c>
      <c r="P216" s="31"/>
      <c r="Q216" s="28">
        <v>8</v>
      </c>
      <c r="R216" s="31"/>
      <c r="S216" s="31"/>
      <c r="T216" s="32">
        <v>8</v>
      </c>
      <c r="U216" s="38">
        <v>1</v>
      </c>
      <c r="V216" s="38"/>
      <c r="W216" s="41">
        <v>1</v>
      </c>
    </row>
    <row r="217" spans="1:23" x14ac:dyDescent="0.2">
      <c r="A217" s="24" t="s">
        <v>160</v>
      </c>
      <c r="B217" s="25" t="s">
        <v>373</v>
      </c>
      <c r="C217" s="25" t="s">
        <v>620</v>
      </c>
      <c r="D217" s="25" t="s">
        <v>576</v>
      </c>
      <c r="E217" s="25" t="s">
        <v>577</v>
      </c>
      <c r="F217" s="25" t="s">
        <v>636</v>
      </c>
      <c r="G217" s="25" t="s">
        <v>637</v>
      </c>
      <c r="H217" s="25" t="s">
        <v>638</v>
      </c>
      <c r="I217" s="25" t="s">
        <v>179</v>
      </c>
      <c r="J217" s="25" t="s">
        <v>180</v>
      </c>
      <c r="K217" s="25" t="s">
        <v>172</v>
      </c>
      <c r="L217" s="25" t="s">
        <v>173</v>
      </c>
      <c r="M217" s="25" t="s">
        <v>8</v>
      </c>
      <c r="N217" s="25" t="s">
        <v>174</v>
      </c>
      <c r="O217" s="26" t="s">
        <v>96</v>
      </c>
      <c r="P217" s="31"/>
      <c r="Q217" s="28">
        <v>464</v>
      </c>
      <c r="R217" s="31"/>
      <c r="S217" s="28">
        <v>-83.52</v>
      </c>
      <c r="T217" s="32">
        <v>380.48</v>
      </c>
      <c r="U217" s="38">
        <v>58</v>
      </c>
      <c r="V217" s="38"/>
      <c r="W217" s="41">
        <v>58</v>
      </c>
    </row>
    <row r="218" spans="1:23" x14ac:dyDescent="0.2">
      <c r="A218" s="24" t="s">
        <v>160</v>
      </c>
      <c r="B218" s="25" t="s">
        <v>373</v>
      </c>
      <c r="C218" s="25" t="s">
        <v>620</v>
      </c>
      <c r="D218" s="25" t="s">
        <v>576</v>
      </c>
      <c r="E218" s="25" t="s">
        <v>577</v>
      </c>
      <c r="F218" s="25" t="s">
        <v>636</v>
      </c>
      <c r="G218" s="25" t="s">
        <v>637</v>
      </c>
      <c r="H218" s="25" t="s">
        <v>638</v>
      </c>
      <c r="I218" s="25" t="s">
        <v>639</v>
      </c>
      <c r="J218" s="25" t="s">
        <v>640</v>
      </c>
      <c r="K218" s="25" t="s">
        <v>172</v>
      </c>
      <c r="L218" s="25" t="s">
        <v>173</v>
      </c>
      <c r="M218" s="25" t="s">
        <v>8</v>
      </c>
      <c r="N218" s="25" t="s">
        <v>174</v>
      </c>
      <c r="O218" s="26" t="s">
        <v>96</v>
      </c>
      <c r="P218" s="31"/>
      <c r="Q218" s="28">
        <v>8</v>
      </c>
      <c r="R218" s="31"/>
      <c r="S218" s="31"/>
      <c r="T218" s="32">
        <v>8</v>
      </c>
      <c r="U218" s="38">
        <v>1</v>
      </c>
      <c r="V218" s="38"/>
      <c r="W218" s="41">
        <v>1</v>
      </c>
    </row>
    <row r="219" spans="1:23" x14ac:dyDescent="0.2">
      <c r="A219" s="24" t="s">
        <v>160</v>
      </c>
      <c r="B219" s="25" t="s">
        <v>373</v>
      </c>
      <c r="C219" s="25" t="s">
        <v>620</v>
      </c>
      <c r="D219" s="25" t="s">
        <v>576</v>
      </c>
      <c r="E219" s="25" t="s">
        <v>577</v>
      </c>
      <c r="F219" s="25" t="s">
        <v>636</v>
      </c>
      <c r="G219" s="25" t="s">
        <v>637</v>
      </c>
      <c r="H219" s="25" t="s">
        <v>638</v>
      </c>
      <c r="I219" s="25" t="s">
        <v>499</v>
      </c>
      <c r="J219" s="25" t="s">
        <v>500</v>
      </c>
      <c r="K219" s="25" t="s">
        <v>172</v>
      </c>
      <c r="L219" s="25" t="s">
        <v>173</v>
      </c>
      <c r="M219" s="25" t="s">
        <v>8</v>
      </c>
      <c r="N219" s="25" t="s">
        <v>174</v>
      </c>
      <c r="O219" s="26" t="s">
        <v>96</v>
      </c>
      <c r="P219" s="31"/>
      <c r="Q219" s="28">
        <v>16</v>
      </c>
      <c r="R219" s="31"/>
      <c r="S219" s="31"/>
      <c r="T219" s="32">
        <v>16</v>
      </c>
      <c r="U219" s="38">
        <v>2</v>
      </c>
      <c r="V219" s="38"/>
      <c r="W219" s="41">
        <v>2</v>
      </c>
    </row>
    <row r="220" spans="1:23" x14ac:dyDescent="0.2">
      <c r="A220" s="24" t="s">
        <v>160</v>
      </c>
      <c r="B220" s="25" t="s">
        <v>373</v>
      </c>
      <c r="C220" s="25" t="s">
        <v>620</v>
      </c>
      <c r="D220" s="25" t="s">
        <v>576</v>
      </c>
      <c r="E220" s="25" t="s">
        <v>577</v>
      </c>
      <c r="F220" s="25" t="s">
        <v>636</v>
      </c>
      <c r="G220" s="25" t="s">
        <v>637</v>
      </c>
      <c r="H220" s="25" t="s">
        <v>638</v>
      </c>
      <c r="I220" s="25" t="s">
        <v>249</v>
      </c>
      <c r="J220" s="25" t="s">
        <v>250</v>
      </c>
      <c r="K220" s="25" t="s">
        <v>172</v>
      </c>
      <c r="L220" s="25" t="s">
        <v>173</v>
      </c>
      <c r="M220" s="25" t="s">
        <v>8</v>
      </c>
      <c r="N220" s="25" t="s">
        <v>174</v>
      </c>
      <c r="O220" s="26" t="s">
        <v>96</v>
      </c>
      <c r="P220" s="31"/>
      <c r="Q220" s="28">
        <v>64</v>
      </c>
      <c r="R220" s="31"/>
      <c r="S220" s="31"/>
      <c r="T220" s="32">
        <v>64</v>
      </c>
      <c r="U220" s="38">
        <v>8</v>
      </c>
      <c r="V220" s="38"/>
      <c r="W220" s="41">
        <v>8</v>
      </c>
    </row>
    <row r="221" spans="1:23" x14ac:dyDescent="0.2">
      <c r="A221" s="24" t="s">
        <v>160</v>
      </c>
      <c r="B221" s="25" t="s">
        <v>373</v>
      </c>
      <c r="C221" s="25" t="s">
        <v>620</v>
      </c>
      <c r="D221" s="25" t="s">
        <v>576</v>
      </c>
      <c r="E221" s="25" t="s">
        <v>577</v>
      </c>
      <c r="F221" s="25" t="s">
        <v>636</v>
      </c>
      <c r="G221" s="25" t="s">
        <v>637</v>
      </c>
      <c r="H221" s="25" t="s">
        <v>638</v>
      </c>
      <c r="I221" s="25" t="s">
        <v>188</v>
      </c>
      <c r="J221" s="25" t="s">
        <v>189</v>
      </c>
      <c r="K221" s="25" t="s">
        <v>172</v>
      </c>
      <c r="L221" s="25" t="s">
        <v>173</v>
      </c>
      <c r="M221" s="25" t="s">
        <v>8</v>
      </c>
      <c r="N221" s="25" t="s">
        <v>174</v>
      </c>
      <c r="O221" s="26" t="s">
        <v>96</v>
      </c>
      <c r="P221" s="31"/>
      <c r="Q221" s="28">
        <v>104</v>
      </c>
      <c r="R221" s="31"/>
      <c r="S221" s="31"/>
      <c r="T221" s="32">
        <v>104</v>
      </c>
      <c r="U221" s="38">
        <v>13</v>
      </c>
      <c r="V221" s="38"/>
      <c r="W221" s="41">
        <v>13</v>
      </c>
    </row>
    <row r="222" spans="1:23" x14ac:dyDescent="0.2">
      <c r="A222" s="24" t="s">
        <v>160</v>
      </c>
      <c r="B222" s="25" t="s">
        <v>373</v>
      </c>
      <c r="C222" s="25" t="s">
        <v>620</v>
      </c>
      <c r="D222" s="25" t="s">
        <v>576</v>
      </c>
      <c r="E222" s="25" t="s">
        <v>577</v>
      </c>
      <c r="F222" s="25" t="s">
        <v>636</v>
      </c>
      <c r="G222" s="25" t="s">
        <v>637</v>
      </c>
      <c r="H222" s="25" t="s">
        <v>638</v>
      </c>
      <c r="I222" s="25" t="s">
        <v>634</v>
      </c>
      <c r="J222" s="25" t="s">
        <v>635</v>
      </c>
      <c r="K222" s="25" t="s">
        <v>172</v>
      </c>
      <c r="L222" s="25" t="s">
        <v>173</v>
      </c>
      <c r="M222" s="25" t="s">
        <v>8</v>
      </c>
      <c r="N222" s="25" t="s">
        <v>174</v>
      </c>
      <c r="O222" s="26" t="s">
        <v>96</v>
      </c>
      <c r="P222" s="31"/>
      <c r="Q222" s="28">
        <v>8</v>
      </c>
      <c r="R222" s="31"/>
      <c r="S222" s="31"/>
      <c r="T222" s="32">
        <v>8</v>
      </c>
      <c r="U222" s="38">
        <v>1</v>
      </c>
      <c r="V222" s="38"/>
      <c r="W222" s="41">
        <v>1</v>
      </c>
    </row>
    <row r="223" spans="1:23" x14ac:dyDescent="0.2">
      <c r="A223" s="24" t="s">
        <v>160</v>
      </c>
      <c r="B223" s="25" t="s">
        <v>373</v>
      </c>
      <c r="C223" s="25" t="s">
        <v>620</v>
      </c>
      <c r="D223" s="25" t="s">
        <v>576</v>
      </c>
      <c r="E223" s="25" t="s">
        <v>577</v>
      </c>
      <c r="F223" s="25" t="s">
        <v>641</v>
      </c>
      <c r="G223" s="25" t="s">
        <v>637</v>
      </c>
      <c r="H223" s="25" t="s">
        <v>638</v>
      </c>
      <c r="I223" s="25" t="s">
        <v>533</v>
      </c>
      <c r="J223" s="25" t="s">
        <v>534</v>
      </c>
      <c r="K223" s="25" t="s">
        <v>172</v>
      </c>
      <c r="L223" s="25" t="s">
        <v>173</v>
      </c>
      <c r="M223" s="25" t="s">
        <v>186</v>
      </c>
      <c r="N223" s="25" t="s">
        <v>187</v>
      </c>
      <c r="O223" s="26" t="s">
        <v>96</v>
      </c>
      <c r="P223" s="31"/>
      <c r="Q223" s="28">
        <v>30.38</v>
      </c>
      <c r="R223" s="31"/>
      <c r="S223" s="31"/>
      <c r="T223" s="32">
        <v>30.38</v>
      </c>
      <c r="U223" s="38">
        <v>2</v>
      </c>
      <c r="V223" s="38"/>
      <c r="W223" s="41">
        <v>2</v>
      </c>
    </row>
    <row r="224" spans="1:23" x14ac:dyDescent="0.2">
      <c r="A224" s="24" t="s">
        <v>160</v>
      </c>
      <c r="B224" s="25" t="s">
        <v>373</v>
      </c>
      <c r="C224" s="25" t="s">
        <v>620</v>
      </c>
      <c r="D224" s="25" t="s">
        <v>576</v>
      </c>
      <c r="E224" s="25" t="s">
        <v>577</v>
      </c>
      <c r="F224" s="25" t="s">
        <v>641</v>
      </c>
      <c r="G224" s="25" t="s">
        <v>637</v>
      </c>
      <c r="H224" s="25" t="s">
        <v>638</v>
      </c>
      <c r="I224" s="25" t="s">
        <v>642</v>
      </c>
      <c r="J224" s="25" t="s">
        <v>643</v>
      </c>
      <c r="K224" s="25" t="s">
        <v>172</v>
      </c>
      <c r="L224" s="25" t="s">
        <v>173</v>
      </c>
      <c r="M224" s="25" t="s">
        <v>186</v>
      </c>
      <c r="N224" s="25" t="s">
        <v>187</v>
      </c>
      <c r="O224" s="26" t="s">
        <v>96</v>
      </c>
      <c r="P224" s="31"/>
      <c r="Q224" s="28">
        <v>51.64</v>
      </c>
      <c r="R224" s="31"/>
      <c r="S224" s="31"/>
      <c r="T224" s="32">
        <v>51.64</v>
      </c>
      <c r="U224" s="38">
        <v>4</v>
      </c>
      <c r="V224" s="38"/>
      <c r="W224" s="41">
        <v>4</v>
      </c>
    </row>
    <row r="225" spans="1:23" x14ac:dyDescent="0.2">
      <c r="A225" s="24" t="s">
        <v>160</v>
      </c>
      <c r="B225" s="25" t="s">
        <v>373</v>
      </c>
      <c r="C225" s="25" t="s">
        <v>620</v>
      </c>
      <c r="D225" s="25" t="s">
        <v>576</v>
      </c>
      <c r="E225" s="25" t="s">
        <v>577</v>
      </c>
      <c r="F225" s="25" t="s">
        <v>641</v>
      </c>
      <c r="G225" s="25" t="s">
        <v>637</v>
      </c>
      <c r="H225" s="25" t="s">
        <v>638</v>
      </c>
      <c r="I225" s="25" t="s">
        <v>202</v>
      </c>
      <c r="J225" s="25" t="s">
        <v>203</v>
      </c>
      <c r="K225" s="25" t="s">
        <v>172</v>
      </c>
      <c r="L225" s="25" t="s">
        <v>173</v>
      </c>
      <c r="M225" s="25" t="s">
        <v>186</v>
      </c>
      <c r="N225" s="25" t="s">
        <v>187</v>
      </c>
      <c r="O225" s="26" t="s">
        <v>96</v>
      </c>
      <c r="P225" s="31"/>
      <c r="Q225" s="28">
        <v>91.14</v>
      </c>
      <c r="R225" s="31"/>
      <c r="S225" s="31"/>
      <c r="T225" s="32">
        <v>91.14</v>
      </c>
      <c r="U225" s="38">
        <v>6</v>
      </c>
      <c r="V225" s="38"/>
      <c r="W225" s="41">
        <v>6</v>
      </c>
    </row>
    <row r="226" spans="1:23" x14ac:dyDescent="0.2">
      <c r="A226" s="24" t="s">
        <v>160</v>
      </c>
      <c r="B226" s="25" t="s">
        <v>373</v>
      </c>
      <c r="C226" s="25" t="s">
        <v>620</v>
      </c>
      <c r="D226" s="25" t="s">
        <v>576</v>
      </c>
      <c r="E226" s="25" t="s">
        <v>577</v>
      </c>
      <c r="F226" s="25" t="s">
        <v>641</v>
      </c>
      <c r="G226" s="25" t="s">
        <v>637</v>
      </c>
      <c r="H226" s="25" t="s">
        <v>638</v>
      </c>
      <c r="I226" s="25" t="s">
        <v>192</v>
      </c>
      <c r="J226" s="25" t="s">
        <v>193</v>
      </c>
      <c r="K226" s="25" t="s">
        <v>172</v>
      </c>
      <c r="L226" s="25" t="s">
        <v>173</v>
      </c>
      <c r="M226" s="25" t="s">
        <v>186</v>
      </c>
      <c r="N226" s="25" t="s">
        <v>187</v>
      </c>
      <c r="O226" s="26" t="s">
        <v>96</v>
      </c>
      <c r="P226" s="31"/>
      <c r="Q226" s="28">
        <v>30.38</v>
      </c>
      <c r="R226" s="31"/>
      <c r="S226" s="31"/>
      <c r="T226" s="32">
        <v>30.38</v>
      </c>
      <c r="U226" s="38">
        <v>2</v>
      </c>
      <c r="V226" s="38"/>
      <c r="W226" s="41">
        <v>2</v>
      </c>
    </row>
    <row r="227" spans="1:23" x14ac:dyDescent="0.2">
      <c r="A227" s="24" t="s">
        <v>160</v>
      </c>
      <c r="B227" s="25" t="s">
        <v>373</v>
      </c>
      <c r="C227" s="25" t="s">
        <v>620</v>
      </c>
      <c r="D227" s="25" t="s">
        <v>576</v>
      </c>
      <c r="E227" s="25" t="s">
        <v>577</v>
      </c>
      <c r="F227" s="25" t="s">
        <v>641</v>
      </c>
      <c r="G227" s="25" t="s">
        <v>637</v>
      </c>
      <c r="H227" s="25" t="s">
        <v>638</v>
      </c>
      <c r="I227" s="25" t="s">
        <v>480</v>
      </c>
      <c r="J227" s="25" t="s">
        <v>481</v>
      </c>
      <c r="K227" s="25" t="s">
        <v>172</v>
      </c>
      <c r="L227" s="25" t="s">
        <v>173</v>
      </c>
      <c r="M227" s="25" t="s">
        <v>186</v>
      </c>
      <c r="N227" s="25" t="s">
        <v>187</v>
      </c>
      <c r="O227" s="26" t="s">
        <v>96</v>
      </c>
      <c r="P227" s="31"/>
      <c r="Q227" s="28">
        <v>91.14</v>
      </c>
      <c r="R227" s="31"/>
      <c r="S227" s="31"/>
      <c r="T227" s="32">
        <v>91.14</v>
      </c>
      <c r="U227" s="38">
        <v>6</v>
      </c>
      <c r="V227" s="38"/>
      <c r="W227" s="41">
        <v>6</v>
      </c>
    </row>
    <row r="228" spans="1:23" x14ac:dyDescent="0.2">
      <c r="A228" s="24" t="s">
        <v>160</v>
      </c>
      <c r="B228" s="25" t="s">
        <v>373</v>
      </c>
      <c r="C228" s="25" t="s">
        <v>620</v>
      </c>
      <c r="D228" s="25" t="s">
        <v>576</v>
      </c>
      <c r="E228" s="25" t="s">
        <v>577</v>
      </c>
      <c r="F228" s="25" t="s">
        <v>641</v>
      </c>
      <c r="G228" s="25" t="s">
        <v>637</v>
      </c>
      <c r="H228" s="25" t="s">
        <v>638</v>
      </c>
      <c r="I228" s="25" t="s">
        <v>626</v>
      </c>
      <c r="J228" s="25" t="s">
        <v>627</v>
      </c>
      <c r="K228" s="25" t="s">
        <v>172</v>
      </c>
      <c r="L228" s="25" t="s">
        <v>173</v>
      </c>
      <c r="M228" s="25" t="s">
        <v>186</v>
      </c>
      <c r="N228" s="25" t="s">
        <v>187</v>
      </c>
      <c r="O228" s="26" t="s">
        <v>96</v>
      </c>
      <c r="P228" s="31"/>
      <c r="Q228" s="28">
        <v>45.57</v>
      </c>
      <c r="R228" s="31"/>
      <c r="S228" s="31"/>
      <c r="T228" s="32">
        <v>45.57</v>
      </c>
      <c r="U228" s="38">
        <v>3</v>
      </c>
      <c r="V228" s="38"/>
      <c r="W228" s="41">
        <v>3</v>
      </c>
    </row>
    <row r="229" spans="1:23" x14ac:dyDescent="0.2">
      <c r="A229" s="24" t="s">
        <v>160</v>
      </c>
      <c r="B229" s="25" t="s">
        <v>373</v>
      </c>
      <c r="C229" s="25" t="s">
        <v>620</v>
      </c>
      <c r="D229" s="25" t="s">
        <v>576</v>
      </c>
      <c r="E229" s="25" t="s">
        <v>577</v>
      </c>
      <c r="F229" s="25" t="s">
        <v>641</v>
      </c>
      <c r="G229" s="25" t="s">
        <v>637</v>
      </c>
      <c r="H229" s="25" t="s">
        <v>638</v>
      </c>
      <c r="I229" s="25" t="s">
        <v>220</v>
      </c>
      <c r="J229" s="25" t="s">
        <v>221</v>
      </c>
      <c r="K229" s="25" t="s">
        <v>172</v>
      </c>
      <c r="L229" s="25" t="s">
        <v>173</v>
      </c>
      <c r="M229" s="25" t="s">
        <v>186</v>
      </c>
      <c r="N229" s="25" t="s">
        <v>187</v>
      </c>
      <c r="O229" s="26" t="s">
        <v>96</v>
      </c>
      <c r="P229" s="31"/>
      <c r="Q229" s="28">
        <v>15.19</v>
      </c>
      <c r="R229" s="31"/>
      <c r="S229" s="31"/>
      <c r="T229" s="32">
        <v>15.19</v>
      </c>
      <c r="U229" s="38">
        <v>1</v>
      </c>
      <c r="V229" s="38"/>
      <c r="W229" s="41">
        <v>1</v>
      </c>
    </row>
    <row r="230" spans="1:23" x14ac:dyDescent="0.2">
      <c r="A230" s="24" t="s">
        <v>160</v>
      </c>
      <c r="B230" s="25" t="s">
        <v>373</v>
      </c>
      <c r="C230" s="25" t="s">
        <v>620</v>
      </c>
      <c r="D230" s="25" t="s">
        <v>576</v>
      </c>
      <c r="E230" s="25" t="s">
        <v>577</v>
      </c>
      <c r="F230" s="25" t="s">
        <v>641</v>
      </c>
      <c r="G230" s="25" t="s">
        <v>637</v>
      </c>
      <c r="H230" s="25" t="s">
        <v>638</v>
      </c>
      <c r="I230" s="25" t="s">
        <v>170</v>
      </c>
      <c r="J230" s="25" t="s">
        <v>171</v>
      </c>
      <c r="K230" s="25" t="s">
        <v>172</v>
      </c>
      <c r="L230" s="25" t="s">
        <v>173</v>
      </c>
      <c r="M230" s="25" t="s">
        <v>186</v>
      </c>
      <c r="N230" s="25" t="s">
        <v>187</v>
      </c>
      <c r="O230" s="26" t="s">
        <v>96</v>
      </c>
      <c r="P230" s="31"/>
      <c r="Q230" s="28">
        <v>364.56</v>
      </c>
      <c r="R230" s="31"/>
      <c r="S230" s="31"/>
      <c r="T230" s="32">
        <v>364.56</v>
      </c>
      <c r="U230" s="38">
        <v>24</v>
      </c>
      <c r="V230" s="38"/>
      <c r="W230" s="41">
        <v>24</v>
      </c>
    </row>
    <row r="231" spans="1:23" x14ac:dyDescent="0.2">
      <c r="A231" s="24" t="s">
        <v>160</v>
      </c>
      <c r="B231" s="25" t="s">
        <v>373</v>
      </c>
      <c r="C231" s="25" t="s">
        <v>620</v>
      </c>
      <c r="D231" s="25" t="s">
        <v>576</v>
      </c>
      <c r="E231" s="25" t="s">
        <v>577</v>
      </c>
      <c r="F231" s="25" t="s">
        <v>641</v>
      </c>
      <c r="G231" s="25" t="s">
        <v>637</v>
      </c>
      <c r="H231" s="25" t="s">
        <v>638</v>
      </c>
      <c r="I231" s="25" t="s">
        <v>508</v>
      </c>
      <c r="J231" s="25" t="s">
        <v>509</v>
      </c>
      <c r="K231" s="25" t="s">
        <v>172</v>
      </c>
      <c r="L231" s="25" t="s">
        <v>173</v>
      </c>
      <c r="M231" s="25" t="s">
        <v>186</v>
      </c>
      <c r="N231" s="25" t="s">
        <v>187</v>
      </c>
      <c r="O231" s="26" t="s">
        <v>96</v>
      </c>
      <c r="P231" s="31"/>
      <c r="Q231" s="28">
        <v>30.38</v>
      </c>
      <c r="R231" s="31"/>
      <c r="S231" s="31"/>
      <c r="T231" s="32">
        <v>30.38</v>
      </c>
      <c r="U231" s="38">
        <v>2</v>
      </c>
      <c r="V231" s="38"/>
      <c r="W231" s="41">
        <v>2</v>
      </c>
    </row>
    <row r="232" spans="1:23" x14ac:dyDescent="0.2">
      <c r="A232" s="24" t="s">
        <v>160</v>
      </c>
      <c r="B232" s="25" t="s">
        <v>373</v>
      </c>
      <c r="C232" s="25" t="s">
        <v>620</v>
      </c>
      <c r="D232" s="25" t="s">
        <v>576</v>
      </c>
      <c r="E232" s="25" t="s">
        <v>577</v>
      </c>
      <c r="F232" s="25" t="s">
        <v>641</v>
      </c>
      <c r="G232" s="25" t="s">
        <v>637</v>
      </c>
      <c r="H232" s="25" t="s">
        <v>638</v>
      </c>
      <c r="I232" s="25" t="s">
        <v>644</v>
      </c>
      <c r="J232" s="25" t="s">
        <v>645</v>
      </c>
      <c r="K232" s="25" t="s">
        <v>172</v>
      </c>
      <c r="L232" s="25" t="s">
        <v>173</v>
      </c>
      <c r="M232" s="25" t="s">
        <v>186</v>
      </c>
      <c r="N232" s="25" t="s">
        <v>187</v>
      </c>
      <c r="O232" s="26" t="s">
        <v>96</v>
      </c>
      <c r="P232" s="31"/>
      <c r="Q232" s="28">
        <v>15.19</v>
      </c>
      <c r="R232" s="31"/>
      <c r="S232" s="31"/>
      <c r="T232" s="32">
        <v>15.19</v>
      </c>
      <c r="U232" s="38">
        <v>1</v>
      </c>
      <c r="V232" s="38"/>
      <c r="W232" s="41">
        <v>1</v>
      </c>
    </row>
    <row r="233" spans="1:23" x14ac:dyDescent="0.2">
      <c r="A233" s="24" t="s">
        <v>160</v>
      </c>
      <c r="B233" s="25" t="s">
        <v>373</v>
      </c>
      <c r="C233" s="25" t="s">
        <v>620</v>
      </c>
      <c r="D233" s="25" t="s">
        <v>576</v>
      </c>
      <c r="E233" s="25" t="s">
        <v>577</v>
      </c>
      <c r="F233" s="25" t="s">
        <v>641</v>
      </c>
      <c r="G233" s="25" t="s">
        <v>637</v>
      </c>
      <c r="H233" s="25" t="s">
        <v>638</v>
      </c>
      <c r="I233" s="25" t="s">
        <v>196</v>
      </c>
      <c r="J233" s="25" t="s">
        <v>197</v>
      </c>
      <c r="K233" s="25" t="s">
        <v>172</v>
      </c>
      <c r="L233" s="25" t="s">
        <v>173</v>
      </c>
      <c r="M233" s="25" t="s">
        <v>186</v>
      </c>
      <c r="N233" s="25" t="s">
        <v>187</v>
      </c>
      <c r="O233" s="26" t="s">
        <v>96</v>
      </c>
      <c r="P233" s="31"/>
      <c r="Q233" s="28">
        <v>60.76</v>
      </c>
      <c r="R233" s="31"/>
      <c r="S233" s="31"/>
      <c r="T233" s="32">
        <v>60.76</v>
      </c>
      <c r="U233" s="38">
        <v>4</v>
      </c>
      <c r="V233" s="38"/>
      <c r="W233" s="41">
        <v>4</v>
      </c>
    </row>
    <row r="234" spans="1:23" x14ac:dyDescent="0.2">
      <c r="A234" s="24" t="s">
        <v>160</v>
      </c>
      <c r="B234" s="25" t="s">
        <v>373</v>
      </c>
      <c r="C234" s="25" t="s">
        <v>620</v>
      </c>
      <c r="D234" s="25" t="s">
        <v>576</v>
      </c>
      <c r="E234" s="25" t="s">
        <v>577</v>
      </c>
      <c r="F234" s="25" t="s">
        <v>641</v>
      </c>
      <c r="G234" s="25" t="s">
        <v>637</v>
      </c>
      <c r="H234" s="25" t="s">
        <v>638</v>
      </c>
      <c r="I234" s="25" t="s">
        <v>537</v>
      </c>
      <c r="J234" s="25" t="s">
        <v>538</v>
      </c>
      <c r="K234" s="25" t="s">
        <v>172</v>
      </c>
      <c r="L234" s="25" t="s">
        <v>173</v>
      </c>
      <c r="M234" s="25" t="s">
        <v>186</v>
      </c>
      <c r="N234" s="25" t="s">
        <v>187</v>
      </c>
      <c r="O234" s="26" t="s">
        <v>96</v>
      </c>
      <c r="P234" s="31"/>
      <c r="Q234" s="28">
        <v>30.38</v>
      </c>
      <c r="R234" s="31"/>
      <c r="S234" s="31"/>
      <c r="T234" s="32">
        <v>30.38</v>
      </c>
      <c r="U234" s="38">
        <v>2</v>
      </c>
      <c r="V234" s="38"/>
      <c r="W234" s="41">
        <v>2</v>
      </c>
    </row>
    <row r="235" spans="1:23" x14ac:dyDescent="0.2">
      <c r="A235" s="24" t="s">
        <v>160</v>
      </c>
      <c r="B235" s="25" t="s">
        <v>373</v>
      </c>
      <c r="C235" s="25" t="s">
        <v>620</v>
      </c>
      <c r="D235" s="25" t="s">
        <v>576</v>
      </c>
      <c r="E235" s="25" t="s">
        <v>577</v>
      </c>
      <c r="F235" s="25" t="s">
        <v>641</v>
      </c>
      <c r="G235" s="25" t="s">
        <v>637</v>
      </c>
      <c r="H235" s="25" t="s">
        <v>638</v>
      </c>
      <c r="I235" s="25" t="s">
        <v>516</v>
      </c>
      <c r="J235" s="25" t="s">
        <v>517</v>
      </c>
      <c r="K235" s="25" t="s">
        <v>172</v>
      </c>
      <c r="L235" s="25" t="s">
        <v>173</v>
      </c>
      <c r="M235" s="25" t="s">
        <v>186</v>
      </c>
      <c r="N235" s="25" t="s">
        <v>187</v>
      </c>
      <c r="O235" s="26" t="s">
        <v>96</v>
      </c>
      <c r="P235" s="31"/>
      <c r="Q235" s="28">
        <v>15.19</v>
      </c>
      <c r="R235" s="31"/>
      <c r="S235" s="31"/>
      <c r="T235" s="32">
        <v>15.19</v>
      </c>
      <c r="U235" s="38">
        <v>1</v>
      </c>
      <c r="V235" s="38"/>
      <c r="W235" s="41">
        <v>1</v>
      </c>
    </row>
    <row r="236" spans="1:23" x14ac:dyDescent="0.2">
      <c r="A236" s="24" t="s">
        <v>160</v>
      </c>
      <c r="B236" s="25" t="s">
        <v>373</v>
      </c>
      <c r="C236" s="25" t="s">
        <v>620</v>
      </c>
      <c r="D236" s="25" t="s">
        <v>576</v>
      </c>
      <c r="E236" s="25" t="s">
        <v>577</v>
      </c>
      <c r="F236" s="25" t="s">
        <v>641</v>
      </c>
      <c r="G236" s="25" t="s">
        <v>637</v>
      </c>
      <c r="H236" s="25" t="s">
        <v>638</v>
      </c>
      <c r="I236" s="25" t="s">
        <v>228</v>
      </c>
      <c r="J236" s="25" t="s">
        <v>229</v>
      </c>
      <c r="K236" s="25" t="s">
        <v>172</v>
      </c>
      <c r="L236" s="25" t="s">
        <v>173</v>
      </c>
      <c r="M236" s="25" t="s">
        <v>186</v>
      </c>
      <c r="N236" s="25" t="s">
        <v>187</v>
      </c>
      <c r="O236" s="26" t="s">
        <v>96</v>
      </c>
      <c r="P236" s="31"/>
      <c r="Q236" s="28">
        <v>15.19</v>
      </c>
      <c r="R236" s="31"/>
      <c r="S236" s="31"/>
      <c r="T236" s="32">
        <v>15.19</v>
      </c>
      <c r="U236" s="38">
        <v>1</v>
      </c>
      <c r="V236" s="38"/>
      <c r="W236" s="41">
        <v>1</v>
      </c>
    </row>
    <row r="237" spans="1:23" x14ac:dyDescent="0.2">
      <c r="A237" s="24" t="s">
        <v>160</v>
      </c>
      <c r="B237" s="25" t="s">
        <v>373</v>
      </c>
      <c r="C237" s="25" t="s">
        <v>620</v>
      </c>
      <c r="D237" s="25" t="s">
        <v>576</v>
      </c>
      <c r="E237" s="25" t="s">
        <v>577</v>
      </c>
      <c r="F237" s="25" t="s">
        <v>641</v>
      </c>
      <c r="G237" s="25" t="s">
        <v>637</v>
      </c>
      <c r="H237" s="25" t="s">
        <v>638</v>
      </c>
      <c r="I237" s="25" t="s">
        <v>230</v>
      </c>
      <c r="J237" s="25" t="s">
        <v>231</v>
      </c>
      <c r="K237" s="25" t="s">
        <v>172</v>
      </c>
      <c r="L237" s="25" t="s">
        <v>173</v>
      </c>
      <c r="M237" s="25" t="s">
        <v>186</v>
      </c>
      <c r="N237" s="25" t="s">
        <v>187</v>
      </c>
      <c r="O237" s="26" t="s">
        <v>96</v>
      </c>
      <c r="P237" s="31"/>
      <c r="Q237" s="28">
        <v>30.38</v>
      </c>
      <c r="R237" s="31"/>
      <c r="S237" s="31"/>
      <c r="T237" s="32">
        <v>30.38</v>
      </c>
      <c r="U237" s="38">
        <v>2</v>
      </c>
      <c r="V237" s="38"/>
      <c r="W237" s="41">
        <v>2</v>
      </c>
    </row>
    <row r="238" spans="1:23" x14ac:dyDescent="0.2">
      <c r="A238" s="24" t="s">
        <v>160</v>
      </c>
      <c r="B238" s="25" t="s">
        <v>373</v>
      </c>
      <c r="C238" s="25" t="s">
        <v>620</v>
      </c>
      <c r="D238" s="25" t="s">
        <v>576</v>
      </c>
      <c r="E238" s="25" t="s">
        <v>577</v>
      </c>
      <c r="F238" s="25" t="s">
        <v>641</v>
      </c>
      <c r="G238" s="25" t="s">
        <v>637</v>
      </c>
      <c r="H238" s="25" t="s">
        <v>638</v>
      </c>
      <c r="I238" s="25" t="s">
        <v>539</v>
      </c>
      <c r="J238" s="25" t="s">
        <v>540</v>
      </c>
      <c r="K238" s="25" t="s">
        <v>172</v>
      </c>
      <c r="L238" s="25" t="s">
        <v>173</v>
      </c>
      <c r="M238" s="25" t="s">
        <v>186</v>
      </c>
      <c r="N238" s="25" t="s">
        <v>187</v>
      </c>
      <c r="O238" s="26" t="s">
        <v>96</v>
      </c>
      <c r="P238" s="31"/>
      <c r="Q238" s="28">
        <v>60.76</v>
      </c>
      <c r="R238" s="31"/>
      <c r="S238" s="31"/>
      <c r="T238" s="32">
        <v>60.76</v>
      </c>
      <c r="U238" s="38">
        <v>4</v>
      </c>
      <c r="V238" s="38"/>
      <c r="W238" s="41">
        <v>4</v>
      </c>
    </row>
    <row r="239" spans="1:23" x14ac:dyDescent="0.2">
      <c r="A239" s="24" t="s">
        <v>160</v>
      </c>
      <c r="B239" s="25" t="s">
        <v>373</v>
      </c>
      <c r="C239" s="25" t="s">
        <v>620</v>
      </c>
      <c r="D239" s="25" t="s">
        <v>576</v>
      </c>
      <c r="E239" s="25" t="s">
        <v>577</v>
      </c>
      <c r="F239" s="25" t="s">
        <v>641</v>
      </c>
      <c r="G239" s="25" t="s">
        <v>637</v>
      </c>
      <c r="H239" s="25" t="s">
        <v>638</v>
      </c>
      <c r="I239" s="25" t="s">
        <v>630</v>
      </c>
      <c r="J239" s="25" t="s">
        <v>631</v>
      </c>
      <c r="K239" s="25" t="s">
        <v>172</v>
      </c>
      <c r="L239" s="25" t="s">
        <v>173</v>
      </c>
      <c r="M239" s="25" t="s">
        <v>186</v>
      </c>
      <c r="N239" s="25" t="s">
        <v>187</v>
      </c>
      <c r="O239" s="26" t="s">
        <v>96</v>
      </c>
      <c r="P239" s="31"/>
      <c r="Q239" s="28">
        <v>75.95</v>
      </c>
      <c r="R239" s="31"/>
      <c r="S239" s="31"/>
      <c r="T239" s="32">
        <v>75.95</v>
      </c>
      <c r="U239" s="38">
        <v>5</v>
      </c>
      <c r="V239" s="38"/>
      <c r="W239" s="41">
        <v>5</v>
      </c>
    </row>
    <row r="240" spans="1:23" x14ac:dyDescent="0.2">
      <c r="A240" s="24" t="s">
        <v>160</v>
      </c>
      <c r="B240" s="25" t="s">
        <v>373</v>
      </c>
      <c r="C240" s="25" t="s">
        <v>620</v>
      </c>
      <c r="D240" s="25" t="s">
        <v>576</v>
      </c>
      <c r="E240" s="25" t="s">
        <v>577</v>
      </c>
      <c r="F240" s="25" t="s">
        <v>641</v>
      </c>
      <c r="G240" s="25" t="s">
        <v>637</v>
      </c>
      <c r="H240" s="25" t="s">
        <v>638</v>
      </c>
      <c r="I240" s="25" t="s">
        <v>490</v>
      </c>
      <c r="J240" s="25" t="s">
        <v>491</v>
      </c>
      <c r="K240" s="25" t="s">
        <v>172</v>
      </c>
      <c r="L240" s="25" t="s">
        <v>173</v>
      </c>
      <c r="M240" s="25" t="s">
        <v>186</v>
      </c>
      <c r="N240" s="25" t="s">
        <v>187</v>
      </c>
      <c r="O240" s="26" t="s">
        <v>96</v>
      </c>
      <c r="P240" s="31"/>
      <c r="Q240" s="28">
        <v>75.95</v>
      </c>
      <c r="R240" s="31"/>
      <c r="S240" s="31"/>
      <c r="T240" s="32">
        <v>75.95</v>
      </c>
      <c r="U240" s="38">
        <v>5</v>
      </c>
      <c r="V240" s="38"/>
      <c r="W240" s="41">
        <v>5</v>
      </c>
    </row>
    <row r="241" spans="1:23" x14ac:dyDescent="0.2">
      <c r="A241" s="24" t="s">
        <v>160</v>
      </c>
      <c r="B241" s="25" t="s">
        <v>373</v>
      </c>
      <c r="C241" s="25" t="s">
        <v>620</v>
      </c>
      <c r="D241" s="25" t="s">
        <v>576</v>
      </c>
      <c r="E241" s="25" t="s">
        <v>577</v>
      </c>
      <c r="F241" s="25" t="s">
        <v>641</v>
      </c>
      <c r="G241" s="25" t="s">
        <v>637</v>
      </c>
      <c r="H241" s="25" t="s">
        <v>638</v>
      </c>
      <c r="I241" s="25" t="s">
        <v>482</v>
      </c>
      <c r="J241" s="25" t="s">
        <v>483</v>
      </c>
      <c r="K241" s="25" t="s">
        <v>172</v>
      </c>
      <c r="L241" s="25" t="s">
        <v>173</v>
      </c>
      <c r="M241" s="25" t="s">
        <v>186</v>
      </c>
      <c r="N241" s="25" t="s">
        <v>187</v>
      </c>
      <c r="O241" s="26" t="s">
        <v>96</v>
      </c>
      <c r="P241" s="31"/>
      <c r="Q241" s="28">
        <v>45.57</v>
      </c>
      <c r="R241" s="31"/>
      <c r="S241" s="31"/>
      <c r="T241" s="32">
        <v>45.57</v>
      </c>
      <c r="U241" s="38">
        <v>3</v>
      </c>
      <c r="V241" s="38"/>
      <c r="W241" s="41">
        <v>3</v>
      </c>
    </row>
    <row r="242" spans="1:23" x14ac:dyDescent="0.2">
      <c r="A242" s="24" t="s">
        <v>160</v>
      </c>
      <c r="B242" s="25" t="s">
        <v>373</v>
      </c>
      <c r="C242" s="25" t="s">
        <v>620</v>
      </c>
      <c r="D242" s="25" t="s">
        <v>576</v>
      </c>
      <c r="E242" s="25" t="s">
        <v>577</v>
      </c>
      <c r="F242" s="25" t="s">
        <v>641</v>
      </c>
      <c r="G242" s="25" t="s">
        <v>637</v>
      </c>
      <c r="H242" s="25" t="s">
        <v>638</v>
      </c>
      <c r="I242" s="25" t="s">
        <v>520</v>
      </c>
      <c r="J242" s="25" t="s">
        <v>521</v>
      </c>
      <c r="K242" s="25" t="s">
        <v>172</v>
      </c>
      <c r="L242" s="25" t="s">
        <v>173</v>
      </c>
      <c r="M242" s="25" t="s">
        <v>186</v>
      </c>
      <c r="N242" s="25" t="s">
        <v>187</v>
      </c>
      <c r="O242" s="26" t="s">
        <v>96</v>
      </c>
      <c r="P242" s="31"/>
      <c r="Q242" s="28">
        <v>15.19</v>
      </c>
      <c r="R242" s="31"/>
      <c r="S242" s="31"/>
      <c r="T242" s="32">
        <v>15.19</v>
      </c>
      <c r="U242" s="38">
        <v>1</v>
      </c>
      <c r="V242" s="38"/>
      <c r="W242" s="41">
        <v>1</v>
      </c>
    </row>
    <row r="243" spans="1:23" x14ac:dyDescent="0.2">
      <c r="A243" s="24" t="s">
        <v>160</v>
      </c>
      <c r="B243" s="25" t="s">
        <v>373</v>
      </c>
      <c r="C243" s="25" t="s">
        <v>620</v>
      </c>
      <c r="D243" s="25" t="s">
        <v>576</v>
      </c>
      <c r="E243" s="25" t="s">
        <v>577</v>
      </c>
      <c r="F243" s="25" t="s">
        <v>641</v>
      </c>
      <c r="G243" s="25" t="s">
        <v>637</v>
      </c>
      <c r="H243" s="25" t="s">
        <v>638</v>
      </c>
      <c r="I243" s="25" t="s">
        <v>238</v>
      </c>
      <c r="J243" s="25" t="s">
        <v>239</v>
      </c>
      <c r="K243" s="25" t="s">
        <v>172</v>
      </c>
      <c r="L243" s="25" t="s">
        <v>173</v>
      </c>
      <c r="M243" s="25" t="s">
        <v>186</v>
      </c>
      <c r="N243" s="25" t="s">
        <v>187</v>
      </c>
      <c r="O243" s="26" t="s">
        <v>96</v>
      </c>
      <c r="P243" s="31"/>
      <c r="Q243" s="28">
        <v>15.19</v>
      </c>
      <c r="R243" s="31"/>
      <c r="S243" s="31"/>
      <c r="T243" s="32">
        <v>15.19</v>
      </c>
      <c r="U243" s="38">
        <v>1</v>
      </c>
      <c r="V243" s="38"/>
      <c r="W243" s="41">
        <v>1</v>
      </c>
    </row>
    <row r="244" spans="1:23" x14ac:dyDescent="0.2">
      <c r="A244" s="24" t="s">
        <v>160</v>
      </c>
      <c r="B244" s="25" t="s">
        <v>373</v>
      </c>
      <c r="C244" s="25" t="s">
        <v>620</v>
      </c>
      <c r="D244" s="25" t="s">
        <v>576</v>
      </c>
      <c r="E244" s="25" t="s">
        <v>577</v>
      </c>
      <c r="F244" s="25" t="s">
        <v>641</v>
      </c>
      <c r="G244" s="25" t="s">
        <v>637</v>
      </c>
      <c r="H244" s="25" t="s">
        <v>638</v>
      </c>
      <c r="I244" s="25" t="s">
        <v>526</v>
      </c>
      <c r="J244" s="25" t="s">
        <v>527</v>
      </c>
      <c r="K244" s="25" t="s">
        <v>172</v>
      </c>
      <c r="L244" s="25" t="s">
        <v>173</v>
      </c>
      <c r="M244" s="25" t="s">
        <v>186</v>
      </c>
      <c r="N244" s="25" t="s">
        <v>187</v>
      </c>
      <c r="O244" s="26" t="s">
        <v>96</v>
      </c>
      <c r="P244" s="31"/>
      <c r="Q244" s="28">
        <v>30.38</v>
      </c>
      <c r="R244" s="31"/>
      <c r="S244" s="31"/>
      <c r="T244" s="32">
        <v>30.38</v>
      </c>
      <c r="U244" s="38">
        <v>2</v>
      </c>
      <c r="V244" s="38"/>
      <c r="W244" s="41">
        <v>2</v>
      </c>
    </row>
    <row r="245" spans="1:23" x14ac:dyDescent="0.2">
      <c r="A245" s="24" t="s">
        <v>160</v>
      </c>
      <c r="B245" s="25" t="s">
        <v>373</v>
      </c>
      <c r="C245" s="25" t="s">
        <v>620</v>
      </c>
      <c r="D245" s="25" t="s">
        <v>576</v>
      </c>
      <c r="E245" s="25" t="s">
        <v>577</v>
      </c>
      <c r="F245" s="25" t="s">
        <v>641</v>
      </c>
      <c r="G245" s="25" t="s">
        <v>637</v>
      </c>
      <c r="H245" s="25" t="s">
        <v>638</v>
      </c>
      <c r="I245" s="25" t="s">
        <v>179</v>
      </c>
      <c r="J245" s="25" t="s">
        <v>180</v>
      </c>
      <c r="K245" s="25" t="s">
        <v>172</v>
      </c>
      <c r="L245" s="25" t="s">
        <v>173</v>
      </c>
      <c r="M245" s="25" t="s">
        <v>186</v>
      </c>
      <c r="N245" s="25" t="s">
        <v>187</v>
      </c>
      <c r="O245" s="26" t="s">
        <v>96</v>
      </c>
      <c r="P245" s="31"/>
      <c r="Q245" s="28">
        <v>1275.96</v>
      </c>
      <c r="R245" s="31"/>
      <c r="S245" s="28">
        <v>-76.44</v>
      </c>
      <c r="T245" s="32">
        <v>1199.52</v>
      </c>
      <c r="U245" s="38">
        <v>84</v>
      </c>
      <c r="V245" s="38"/>
      <c r="W245" s="41">
        <v>84</v>
      </c>
    </row>
    <row r="246" spans="1:23" x14ac:dyDescent="0.2">
      <c r="A246" s="24" t="s">
        <v>160</v>
      </c>
      <c r="B246" s="25" t="s">
        <v>373</v>
      </c>
      <c r="C246" s="25" t="s">
        <v>620</v>
      </c>
      <c r="D246" s="25" t="s">
        <v>576</v>
      </c>
      <c r="E246" s="25" t="s">
        <v>577</v>
      </c>
      <c r="F246" s="25" t="s">
        <v>641</v>
      </c>
      <c r="G246" s="25" t="s">
        <v>637</v>
      </c>
      <c r="H246" s="25" t="s">
        <v>638</v>
      </c>
      <c r="I246" s="25" t="s">
        <v>240</v>
      </c>
      <c r="J246" s="25" t="s">
        <v>241</v>
      </c>
      <c r="K246" s="25" t="s">
        <v>172</v>
      </c>
      <c r="L246" s="25" t="s">
        <v>173</v>
      </c>
      <c r="M246" s="25" t="s">
        <v>186</v>
      </c>
      <c r="N246" s="25" t="s">
        <v>187</v>
      </c>
      <c r="O246" s="26" t="s">
        <v>96</v>
      </c>
      <c r="P246" s="31"/>
      <c r="Q246" s="28">
        <v>15.19</v>
      </c>
      <c r="R246" s="31"/>
      <c r="S246" s="31"/>
      <c r="T246" s="32">
        <v>15.19</v>
      </c>
      <c r="U246" s="38">
        <v>1</v>
      </c>
      <c r="V246" s="38"/>
      <c r="W246" s="41">
        <v>1</v>
      </c>
    </row>
    <row r="247" spans="1:23" x14ac:dyDescent="0.2">
      <c r="A247" s="24" t="s">
        <v>160</v>
      </c>
      <c r="B247" s="25" t="s">
        <v>373</v>
      </c>
      <c r="C247" s="25" t="s">
        <v>620</v>
      </c>
      <c r="D247" s="25" t="s">
        <v>576</v>
      </c>
      <c r="E247" s="25" t="s">
        <v>577</v>
      </c>
      <c r="F247" s="25" t="s">
        <v>641</v>
      </c>
      <c r="G247" s="25" t="s">
        <v>637</v>
      </c>
      <c r="H247" s="25" t="s">
        <v>638</v>
      </c>
      <c r="I247" s="25" t="s">
        <v>210</v>
      </c>
      <c r="J247" s="25" t="s">
        <v>211</v>
      </c>
      <c r="K247" s="25" t="s">
        <v>172</v>
      </c>
      <c r="L247" s="25" t="s">
        <v>173</v>
      </c>
      <c r="M247" s="25" t="s">
        <v>186</v>
      </c>
      <c r="N247" s="25" t="s">
        <v>187</v>
      </c>
      <c r="O247" s="26" t="s">
        <v>96</v>
      </c>
      <c r="P247" s="31"/>
      <c r="Q247" s="28">
        <v>30.38</v>
      </c>
      <c r="R247" s="31"/>
      <c r="S247" s="31"/>
      <c r="T247" s="32">
        <v>30.38</v>
      </c>
      <c r="U247" s="38">
        <v>2</v>
      </c>
      <c r="V247" s="38"/>
      <c r="W247" s="41">
        <v>2</v>
      </c>
    </row>
    <row r="248" spans="1:23" x14ac:dyDescent="0.2">
      <c r="A248" s="24" t="s">
        <v>160</v>
      </c>
      <c r="B248" s="25" t="s">
        <v>373</v>
      </c>
      <c r="C248" s="25" t="s">
        <v>620</v>
      </c>
      <c r="D248" s="25" t="s">
        <v>576</v>
      </c>
      <c r="E248" s="25" t="s">
        <v>577</v>
      </c>
      <c r="F248" s="25" t="s">
        <v>641</v>
      </c>
      <c r="G248" s="25" t="s">
        <v>637</v>
      </c>
      <c r="H248" s="25" t="s">
        <v>638</v>
      </c>
      <c r="I248" s="25" t="s">
        <v>181</v>
      </c>
      <c r="J248" s="25" t="s">
        <v>182</v>
      </c>
      <c r="K248" s="25" t="s">
        <v>172</v>
      </c>
      <c r="L248" s="25" t="s">
        <v>173</v>
      </c>
      <c r="M248" s="25" t="s">
        <v>186</v>
      </c>
      <c r="N248" s="25" t="s">
        <v>187</v>
      </c>
      <c r="O248" s="26" t="s">
        <v>96</v>
      </c>
      <c r="P248" s="31"/>
      <c r="Q248" s="28">
        <v>30.38</v>
      </c>
      <c r="R248" s="31"/>
      <c r="S248" s="31"/>
      <c r="T248" s="32">
        <v>30.38</v>
      </c>
      <c r="U248" s="38">
        <v>2</v>
      </c>
      <c r="V248" s="38"/>
      <c r="W248" s="41">
        <v>2</v>
      </c>
    </row>
    <row r="249" spans="1:23" x14ac:dyDescent="0.2">
      <c r="A249" s="24" t="s">
        <v>160</v>
      </c>
      <c r="B249" s="25" t="s">
        <v>373</v>
      </c>
      <c r="C249" s="25" t="s">
        <v>620</v>
      </c>
      <c r="D249" s="25" t="s">
        <v>576</v>
      </c>
      <c r="E249" s="25" t="s">
        <v>577</v>
      </c>
      <c r="F249" s="25" t="s">
        <v>641</v>
      </c>
      <c r="G249" s="25" t="s">
        <v>637</v>
      </c>
      <c r="H249" s="25" t="s">
        <v>638</v>
      </c>
      <c r="I249" s="25" t="s">
        <v>547</v>
      </c>
      <c r="J249" s="25" t="s">
        <v>548</v>
      </c>
      <c r="K249" s="25" t="s">
        <v>172</v>
      </c>
      <c r="L249" s="25" t="s">
        <v>173</v>
      </c>
      <c r="M249" s="25" t="s">
        <v>186</v>
      </c>
      <c r="N249" s="25" t="s">
        <v>187</v>
      </c>
      <c r="O249" s="26" t="s">
        <v>96</v>
      </c>
      <c r="P249" s="31"/>
      <c r="Q249" s="28">
        <v>121.52</v>
      </c>
      <c r="R249" s="31"/>
      <c r="S249" s="31"/>
      <c r="T249" s="32">
        <v>121.52</v>
      </c>
      <c r="U249" s="38">
        <v>8</v>
      </c>
      <c r="V249" s="38"/>
      <c r="W249" s="41">
        <v>8</v>
      </c>
    </row>
    <row r="250" spans="1:23" x14ac:dyDescent="0.2">
      <c r="A250" s="24" t="s">
        <v>160</v>
      </c>
      <c r="B250" s="25" t="s">
        <v>373</v>
      </c>
      <c r="C250" s="25" t="s">
        <v>620</v>
      </c>
      <c r="D250" s="25" t="s">
        <v>576</v>
      </c>
      <c r="E250" s="25" t="s">
        <v>577</v>
      </c>
      <c r="F250" s="25" t="s">
        <v>641</v>
      </c>
      <c r="G250" s="25" t="s">
        <v>637</v>
      </c>
      <c r="H250" s="25" t="s">
        <v>638</v>
      </c>
      <c r="I250" s="25" t="s">
        <v>499</v>
      </c>
      <c r="J250" s="25" t="s">
        <v>500</v>
      </c>
      <c r="K250" s="25" t="s">
        <v>172</v>
      </c>
      <c r="L250" s="25" t="s">
        <v>173</v>
      </c>
      <c r="M250" s="25" t="s">
        <v>186</v>
      </c>
      <c r="N250" s="25" t="s">
        <v>187</v>
      </c>
      <c r="O250" s="26" t="s">
        <v>96</v>
      </c>
      <c r="P250" s="31"/>
      <c r="Q250" s="28">
        <v>91.14</v>
      </c>
      <c r="R250" s="31"/>
      <c r="S250" s="31"/>
      <c r="T250" s="32">
        <v>91.14</v>
      </c>
      <c r="U250" s="38">
        <v>6</v>
      </c>
      <c r="V250" s="38"/>
      <c r="W250" s="41">
        <v>6</v>
      </c>
    </row>
    <row r="251" spans="1:23" x14ac:dyDescent="0.2">
      <c r="A251" s="24" t="s">
        <v>160</v>
      </c>
      <c r="B251" s="25" t="s">
        <v>373</v>
      </c>
      <c r="C251" s="25" t="s">
        <v>620</v>
      </c>
      <c r="D251" s="25" t="s">
        <v>576</v>
      </c>
      <c r="E251" s="25" t="s">
        <v>577</v>
      </c>
      <c r="F251" s="25" t="s">
        <v>641</v>
      </c>
      <c r="G251" s="25" t="s">
        <v>637</v>
      </c>
      <c r="H251" s="25" t="s">
        <v>638</v>
      </c>
      <c r="I251" s="25" t="s">
        <v>212</v>
      </c>
      <c r="J251" s="25" t="s">
        <v>213</v>
      </c>
      <c r="K251" s="25" t="s">
        <v>172</v>
      </c>
      <c r="L251" s="25" t="s">
        <v>173</v>
      </c>
      <c r="M251" s="25" t="s">
        <v>186</v>
      </c>
      <c r="N251" s="25" t="s">
        <v>187</v>
      </c>
      <c r="O251" s="26" t="s">
        <v>96</v>
      </c>
      <c r="P251" s="31"/>
      <c r="Q251" s="28">
        <v>45.57</v>
      </c>
      <c r="R251" s="31"/>
      <c r="S251" s="31"/>
      <c r="T251" s="32">
        <v>45.57</v>
      </c>
      <c r="U251" s="38">
        <v>3</v>
      </c>
      <c r="V251" s="38"/>
      <c r="W251" s="41">
        <v>3</v>
      </c>
    </row>
    <row r="252" spans="1:23" x14ac:dyDescent="0.2">
      <c r="A252" s="24" t="s">
        <v>160</v>
      </c>
      <c r="B252" s="25" t="s">
        <v>373</v>
      </c>
      <c r="C252" s="25" t="s">
        <v>620</v>
      </c>
      <c r="D252" s="25" t="s">
        <v>576</v>
      </c>
      <c r="E252" s="25" t="s">
        <v>577</v>
      </c>
      <c r="F252" s="25" t="s">
        <v>641</v>
      </c>
      <c r="G252" s="25" t="s">
        <v>637</v>
      </c>
      <c r="H252" s="25" t="s">
        <v>638</v>
      </c>
      <c r="I252" s="25" t="s">
        <v>188</v>
      </c>
      <c r="J252" s="25" t="s">
        <v>189</v>
      </c>
      <c r="K252" s="25" t="s">
        <v>172</v>
      </c>
      <c r="L252" s="25" t="s">
        <v>173</v>
      </c>
      <c r="M252" s="25" t="s">
        <v>186</v>
      </c>
      <c r="N252" s="25" t="s">
        <v>187</v>
      </c>
      <c r="O252" s="26" t="s">
        <v>96</v>
      </c>
      <c r="P252" s="31"/>
      <c r="Q252" s="28">
        <v>911.4</v>
      </c>
      <c r="R252" s="31"/>
      <c r="S252" s="31"/>
      <c r="T252" s="32">
        <v>911.4</v>
      </c>
      <c r="U252" s="38">
        <v>60</v>
      </c>
      <c r="V252" s="38"/>
      <c r="W252" s="41">
        <v>60</v>
      </c>
    </row>
    <row r="253" spans="1:23" x14ac:dyDescent="0.2">
      <c r="A253" s="24" t="s">
        <v>160</v>
      </c>
      <c r="B253" s="25" t="s">
        <v>373</v>
      </c>
      <c r="C253" s="25" t="s">
        <v>620</v>
      </c>
      <c r="D253" s="25" t="s">
        <v>576</v>
      </c>
      <c r="E253" s="25" t="s">
        <v>577</v>
      </c>
      <c r="F253" s="25" t="s">
        <v>641</v>
      </c>
      <c r="G253" s="25" t="s">
        <v>637</v>
      </c>
      <c r="H253" s="25" t="s">
        <v>638</v>
      </c>
      <c r="I253" s="25" t="s">
        <v>634</v>
      </c>
      <c r="J253" s="25" t="s">
        <v>635</v>
      </c>
      <c r="K253" s="25" t="s">
        <v>172</v>
      </c>
      <c r="L253" s="25" t="s">
        <v>173</v>
      </c>
      <c r="M253" s="25" t="s">
        <v>186</v>
      </c>
      <c r="N253" s="25" t="s">
        <v>187</v>
      </c>
      <c r="O253" s="26" t="s">
        <v>96</v>
      </c>
      <c r="P253" s="31"/>
      <c r="Q253" s="28">
        <v>30.38</v>
      </c>
      <c r="R253" s="31"/>
      <c r="S253" s="31"/>
      <c r="T253" s="32">
        <v>30.38</v>
      </c>
      <c r="U253" s="38">
        <v>2</v>
      </c>
      <c r="V253" s="38"/>
      <c r="W253" s="41">
        <v>2</v>
      </c>
    </row>
    <row r="254" spans="1:23" x14ac:dyDescent="0.2">
      <c r="A254" s="24" t="s">
        <v>160</v>
      </c>
      <c r="B254" s="25" t="s">
        <v>373</v>
      </c>
      <c r="C254" s="25" t="s">
        <v>620</v>
      </c>
      <c r="D254" s="25" t="s">
        <v>576</v>
      </c>
      <c r="E254" s="25" t="s">
        <v>577</v>
      </c>
      <c r="F254" s="25" t="s">
        <v>641</v>
      </c>
      <c r="G254" s="25" t="s">
        <v>637</v>
      </c>
      <c r="H254" s="25" t="s">
        <v>638</v>
      </c>
      <c r="I254" s="25" t="s">
        <v>81</v>
      </c>
      <c r="J254" s="25" t="s">
        <v>81</v>
      </c>
      <c r="K254" s="25" t="s">
        <v>172</v>
      </c>
      <c r="L254" s="25" t="s">
        <v>173</v>
      </c>
      <c r="M254" s="25" t="s">
        <v>186</v>
      </c>
      <c r="N254" s="25" t="s">
        <v>187</v>
      </c>
      <c r="O254" s="26" t="s">
        <v>337</v>
      </c>
      <c r="P254" s="31"/>
      <c r="Q254" s="31"/>
      <c r="R254" s="31"/>
      <c r="S254" s="31"/>
      <c r="T254" s="32">
        <v>-4.26</v>
      </c>
      <c r="U254" s="38"/>
      <c r="V254" s="38"/>
      <c r="W254" s="178">
        <v>-1</v>
      </c>
    </row>
    <row r="255" spans="1:23" x14ac:dyDescent="0.2">
      <c r="A255" s="24" t="s">
        <v>160</v>
      </c>
      <c r="B255" s="25" t="s">
        <v>373</v>
      </c>
      <c r="C255" s="25" t="s">
        <v>620</v>
      </c>
      <c r="D255" s="25" t="s">
        <v>576</v>
      </c>
      <c r="E255" s="25" t="s">
        <v>577</v>
      </c>
      <c r="F255" s="25" t="s">
        <v>646</v>
      </c>
      <c r="G255" s="25" t="s">
        <v>637</v>
      </c>
      <c r="H255" s="25" t="s">
        <v>638</v>
      </c>
      <c r="I255" s="25" t="s">
        <v>222</v>
      </c>
      <c r="J255" s="25" t="s">
        <v>223</v>
      </c>
      <c r="K255" s="25" t="s">
        <v>172</v>
      </c>
      <c r="L255" s="25" t="s">
        <v>173</v>
      </c>
      <c r="M255" s="25" t="s">
        <v>186</v>
      </c>
      <c r="N255" s="25" t="s">
        <v>187</v>
      </c>
      <c r="O255" s="26" t="s">
        <v>96</v>
      </c>
      <c r="P255" s="31"/>
      <c r="Q255" s="28">
        <v>30.38</v>
      </c>
      <c r="R255" s="31"/>
      <c r="S255" s="31"/>
      <c r="T255" s="32">
        <v>30.38</v>
      </c>
      <c r="U255" s="38">
        <v>2</v>
      </c>
      <c r="V255" s="38"/>
      <c r="W255" s="41">
        <v>2</v>
      </c>
    </row>
    <row r="256" spans="1:23" x14ac:dyDescent="0.2">
      <c r="A256" s="24" t="s">
        <v>160</v>
      </c>
      <c r="B256" s="25" t="s">
        <v>373</v>
      </c>
      <c r="C256" s="25" t="s">
        <v>620</v>
      </c>
      <c r="D256" s="25" t="s">
        <v>576</v>
      </c>
      <c r="E256" s="25" t="s">
        <v>577</v>
      </c>
      <c r="F256" s="25" t="s">
        <v>646</v>
      </c>
      <c r="G256" s="25" t="s">
        <v>637</v>
      </c>
      <c r="H256" s="25" t="s">
        <v>638</v>
      </c>
      <c r="I256" s="25" t="s">
        <v>230</v>
      </c>
      <c r="J256" s="25" t="s">
        <v>231</v>
      </c>
      <c r="K256" s="25" t="s">
        <v>172</v>
      </c>
      <c r="L256" s="25" t="s">
        <v>173</v>
      </c>
      <c r="M256" s="25" t="s">
        <v>186</v>
      </c>
      <c r="N256" s="25" t="s">
        <v>187</v>
      </c>
      <c r="O256" s="26" t="s">
        <v>96</v>
      </c>
      <c r="P256" s="31"/>
      <c r="Q256" s="28">
        <v>15.19</v>
      </c>
      <c r="R256" s="31"/>
      <c r="S256" s="31"/>
      <c r="T256" s="32">
        <v>15.19</v>
      </c>
      <c r="U256" s="38">
        <v>1</v>
      </c>
      <c r="V256" s="38"/>
      <c r="W256" s="41">
        <v>1</v>
      </c>
    </row>
    <row r="257" spans="1:23" x14ac:dyDescent="0.2">
      <c r="A257" s="24" t="s">
        <v>160</v>
      </c>
      <c r="B257" s="25" t="s">
        <v>373</v>
      </c>
      <c r="C257" s="25" t="s">
        <v>620</v>
      </c>
      <c r="D257" s="25" t="s">
        <v>576</v>
      </c>
      <c r="E257" s="25" t="s">
        <v>577</v>
      </c>
      <c r="F257" s="25" t="s">
        <v>646</v>
      </c>
      <c r="G257" s="25" t="s">
        <v>637</v>
      </c>
      <c r="H257" s="25" t="s">
        <v>638</v>
      </c>
      <c r="I257" s="25" t="s">
        <v>520</v>
      </c>
      <c r="J257" s="25" t="s">
        <v>521</v>
      </c>
      <c r="K257" s="25" t="s">
        <v>172</v>
      </c>
      <c r="L257" s="25" t="s">
        <v>173</v>
      </c>
      <c r="M257" s="25" t="s">
        <v>186</v>
      </c>
      <c r="N257" s="25" t="s">
        <v>187</v>
      </c>
      <c r="O257" s="26" t="s">
        <v>96</v>
      </c>
      <c r="P257" s="31"/>
      <c r="Q257" s="28">
        <v>30.38</v>
      </c>
      <c r="R257" s="31"/>
      <c r="S257" s="31"/>
      <c r="T257" s="32">
        <v>30.38</v>
      </c>
      <c r="U257" s="38">
        <v>2</v>
      </c>
      <c r="V257" s="38"/>
      <c r="W257" s="41">
        <v>2</v>
      </c>
    </row>
    <row r="258" spans="1:23" x14ac:dyDescent="0.2">
      <c r="A258" s="24" t="s">
        <v>160</v>
      </c>
      <c r="B258" s="25" t="s">
        <v>373</v>
      </c>
      <c r="C258" s="25" t="s">
        <v>647</v>
      </c>
      <c r="D258" s="25" t="s">
        <v>466</v>
      </c>
      <c r="E258" s="25" t="s">
        <v>422</v>
      </c>
      <c r="F258" s="25" t="s">
        <v>648</v>
      </c>
      <c r="G258" s="25" t="s">
        <v>649</v>
      </c>
      <c r="H258" s="25" t="s">
        <v>650</v>
      </c>
      <c r="I258" s="25" t="s">
        <v>179</v>
      </c>
      <c r="J258" s="25" t="s">
        <v>180</v>
      </c>
      <c r="K258" s="25" t="s">
        <v>172</v>
      </c>
      <c r="L258" s="25" t="s">
        <v>173</v>
      </c>
      <c r="M258" s="25" t="s">
        <v>8</v>
      </c>
      <c r="N258" s="25" t="s">
        <v>174</v>
      </c>
      <c r="O258" s="26" t="s">
        <v>96</v>
      </c>
      <c r="P258" s="31"/>
      <c r="Q258" s="28">
        <v>45</v>
      </c>
      <c r="R258" s="31"/>
      <c r="S258" s="28">
        <v>-21.6</v>
      </c>
      <c r="T258" s="32">
        <v>23.4</v>
      </c>
      <c r="U258" s="38">
        <v>6</v>
      </c>
      <c r="V258" s="38"/>
      <c r="W258" s="41">
        <v>6</v>
      </c>
    </row>
    <row r="259" spans="1:23" x14ac:dyDescent="0.2">
      <c r="A259" s="24" t="s">
        <v>160</v>
      </c>
      <c r="B259" s="25" t="s">
        <v>373</v>
      </c>
      <c r="C259" s="25" t="s">
        <v>651</v>
      </c>
      <c r="D259" s="25" t="s">
        <v>652</v>
      </c>
      <c r="E259" s="25" t="s">
        <v>653</v>
      </c>
      <c r="F259" s="25" t="s">
        <v>654</v>
      </c>
      <c r="G259" s="25" t="s">
        <v>655</v>
      </c>
      <c r="H259" s="25" t="s">
        <v>656</v>
      </c>
      <c r="I259" s="25" t="s">
        <v>170</v>
      </c>
      <c r="J259" s="25" t="s">
        <v>171</v>
      </c>
      <c r="K259" s="25" t="s">
        <v>172</v>
      </c>
      <c r="L259" s="25" t="s">
        <v>173</v>
      </c>
      <c r="M259" s="25" t="s">
        <v>186</v>
      </c>
      <c r="N259" s="25" t="s">
        <v>187</v>
      </c>
      <c r="O259" s="26" t="s">
        <v>96</v>
      </c>
      <c r="P259" s="31"/>
      <c r="Q259" s="28">
        <v>112</v>
      </c>
      <c r="R259" s="31"/>
      <c r="S259" s="31"/>
      <c r="T259" s="32">
        <v>112</v>
      </c>
      <c r="U259" s="38">
        <v>4</v>
      </c>
      <c r="V259" s="38"/>
      <c r="W259" s="41">
        <v>4</v>
      </c>
    </row>
    <row r="260" spans="1:23" x14ac:dyDescent="0.2">
      <c r="A260" s="24" t="s">
        <v>160</v>
      </c>
      <c r="B260" s="25" t="s">
        <v>373</v>
      </c>
      <c r="C260" s="25" t="s">
        <v>651</v>
      </c>
      <c r="D260" s="25" t="s">
        <v>652</v>
      </c>
      <c r="E260" s="25" t="s">
        <v>653</v>
      </c>
      <c r="F260" s="25" t="s">
        <v>657</v>
      </c>
      <c r="G260" s="25" t="s">
        <v>655</v>
      </c>
      <c r="H260" s="25" t="s">
        <v>656</v>
      </c>
      <c r="I260" s="25" t="s">
        <v>170</v>
      </c>
      <c r="J260" s="25" t="s">
        <v>171</v>
      </c>
      <c r="K260" s="25" t="s">
        <v>172</v>
      </c>
      <c r="L260" s="25" t="s">
        <v>173</v>
      </c>
      <c r="M260" s="25" t="s">
        <v>8</v>
      </c>
      <c r="N260" s="25" t="s">
        <v>174</v>
      </c>
      <c r="O260" s="26" t="s">
        <v>96</v>
      </c>
      <c r="P260" s="31"/>
      <c r="Q260" s="28">
        <v>51.6</v>
      </c>
      <c r="R260" s="28">
        <v>-41.28</v>
      </c>
      <c r="S260" s="31"/>
      <c r="T260" s="32">
        <v>10.32</v>
      </c>
      <c r="U260" s="38">
        <v>5</v>
      </c>
      <c r="V260" s="38">
        <v>-4</v>
      </c>
      <c r="W260" s="41">
        <v>1</v>
      </c>
    </row>
    <row r="261" spans="1:23" x14ac:dyDescent="0.2">
      <c r="A261" s="24" t="s">
        <v>160</v>
      </c>
      <c r="B261" s="25" t="s">
        <v>373</v>
      </c>
      <c r="C261" s="25" t="s">
        <v>651</v>
      </c>
      <c r="D261" s="25" t="s">
        <v>652</v>
      </c>
      <c r="E261" s="25" t="s">
        <v>653</v>
      </c>
      <c r="F261" s="25" t="s">
        <v>657</v>
      </c>
      <c r="G261" s="25" t="s">
        <v>655</v>
      </c>
      <c r="H261" s="25" t="s">
        <v>656</v>
      </c>
      <c r="I261" s="25" t="s">
        <v>179</v>
      </c>
      <c r="J261" s="25" t="s">
        <v>180</v>
      </c>
      <c r="K261" s="25" t="s">
        <v>172</v>
      </c>
      <c r="L261" s="25" t="s">
        <v>173</v>
      </c>
      <c r="M261" s="25" t="s">
        <v>8</v>
      </c>
      <c r="N261" s="25" t="s">
        <v>174</v>
      </c>
      <c r="O261" s="26" t="s">
        <v>96</v>
      </c>
      <c r="P261" s="31"/>
      <c r="Q261" s="31"/>
      <c r="R261" s="28">
        <v>-16.920000000000002</v>
      </c>
      <c r="S261" s="31"/>
      <c r="T261" s="32">
        <v>-16.920000000000002</v>
      </c>
      <c r="U261" s="38"/>
      <c r="V261" s="38">
        <v>-2</v>
      </c>
      <c r="W261" s="41">
        <v>-2</v>
      </c>
    </row>
    <row r="262" spans="1:23" x14ac:dyDescent="0.2">
      <c r="A262" s="24" t="s">
        <v>160</v>
      </c>
      <c r="B262" s="25" t="s">
        <v>373</v>
      </c>
      <c r="C262" s="25" t="s">
        <v>651</v>
      </c>
      <c r="D262" s="25" t="s">
        <v>658</v>
      </c>
      <c r="E262" s="25" t="s">
        <v>651</v>
      </c>
      <c r="F262" s="25" t="s">
        <v>659</v>
      </c>
      <c r="G262" s="25" t="s">
        <v>651</v>
      </c>
      <c r="H262" s="25" t="s">
        <v>660</v>
      </c>
      <c r="I262" s="25" t="s">
        <v>170</v>
      </c>
      <c r="J262" s="25" t="s">
        <v>171</v>
      </c>
      <c r="K262" s="25" t="s">
        <v>172</v>
      </c>
      <c r="L262" s="25" t="s">
        <v>173</v>
      </c>
      <c r="M262" s="25" t="s">
        <v>8</v>
      </c>
      <c r="N262" s="25" t="s">
        <v>174</v>
      </c>
      <c r="O262" s="26" t="s">
        <v>96</v>
      </c>
      <c r="P262" s="31"/>
      <c r="Q262" s="28">
        <v>15</v>
      </c>
      <c r="R262" s="31"/>
      <c r="S262" s="31"/>
      <c r="T262" s="32">
        <v>15</v>
      </c>
      <c r="U262" s="38">
        <v>2</v>
      </c>
      <c r="V262" s="38"/>
      <c r="W262" s="41">
        <v>2</v>
      </c>
    </row>
    <row r="263" spans="1:23" x14ac:dyDescent="0.2">
      <c r="A263" s="24" t="s">
        <v>160</v>
      </c>
      <c r="B263" s="25" t="s">
        <v>373</v>
      </c>
      <c r="C263" s="25" t="s">
        <v>651</v>
      </c>
      <c r="D263" s="25" t="s">
        <v>658</v>
      </c>
      <c r="E263" s="25" t="s">
        <v>651</v>
      </c>
      <c r="F263" s="25" t="s">
        <v>659</v>
      </c>
      <c r="G263" s="25" t="s">
        <v>651</v>
      </c>
      <c r="H263" s="25" t="s">
        <v>660</v>
      </c>
      <c r="I263" s="25" t="s">
        <v>206</v>
      </c>
      <c r="J263" s="25" t="s">
        <v>207</v>
      </c>
      <c r="K263" s="25" t="s">
        <v>172</v>
      </c>
      <c r="L263" s="25" t="s">
        <v>173</v>
      </c>
      <c r="M263" s="25" t="s">
        <v>8</v>
      </c>
      <c r="N263" s="25" t="s">
        <v>174</v>
      </c>
      <c r="O263" s="26" t="s">
        <v>96</v>
      </c>
      <c r="P263" s="31"/>
      <c r="Q263" s="28">
        <v>7.5</v>
      </c>
      <c r="R263" s="31"/>
      <c r="S263" s="31"/>
      <c r="T263" s="32">
        <v>7.5</v>
      </c>
      <c r="U263" s="38">
        <v>1</v>
      </c>
      <c r="V263" s="38"/>
      <c r="W263" s="41">
        <v>1</v>
      </c>
    </row>
    <row r="264" spans="1:23" x14ac:dyDescent="0.2">
      <c r="A264" s="24" t="s">
        <v>160</v>
      </c>
      <c r="B264" s="25" t="s">
        <v>373</v>
      </c>
      <c r="C264" s="25" t="s">
        <v>651</v>
      </c>
      <c r="D264" s="25" t="s">
        <v>658</v>
      </c>
      <c r="E264" s="25" t="s">
        <v>651</v>
      </c>
      <c r="F264" s="25" t="s">
        <v>659</v>
      </c>
      <c r="G264" s="25" t="s">
        <v>651</v>
      </c>
      <c r="H264" s="25" t="s">
        <v>660</v>
      </c>
      <c r="I264" s="25" t="s">
        <v>210</v>
      </c>
      <c r="J264" s="25" t="s">
        <v>211</v>
      </c>
      <c r="K264" s="25" t="s">
        <v>172</v>
      </c>
      <c r="L264" s="25" t="s">
        <v>173</v>
      </c>
      <c r="M264" s="25" t="s">
        <v>8</v>
      </c>
      <c r="N264" s="25" t="s">
        <v>174</v>
      </c>
      <c r="O264" s="26" t="s">
        <v>96</v>
      </c>
      <c r="P264" s="31"/>
      <c r="Q264" s="28">
        <v>15</v>
      </c>
      <c r="R264" s="31"/>
      <c r="S264" s="31"/>
      <c r="T264" s="32">
        <v>15</v>
      </c>
      <c r="U264" s="38">
        <v>2</v>
      </c>
      <c r="V264" s="38"/>
      <c r="W264" s="41">
        <v>2</v>
      </c>
    </row>
    <row r="265" spans="1:23" x14ac:dyDescent="0.2">
      <c r="A265" s="24" t="s">
        <v>160</v>
      </c>
      <c r="B265" s="25" t="s">
        <v>373</v>
      </c>
      <c r="C265" s="25" t="s">
        <v>651</v>
      </c>
      <c r="D265" s="25" t="s">
        <v>661</v>
      </c>
      <c r="E265" s="25" t="s">
        <v>651</v>
      </c>
      <c r="F265" s="25" t="s">
        <v>662</v>
      </c>
      <c r="G265" s="25" t="s">
        <v>651</v>
      </c>
      <c r="H265" s="25" t="s">
        <v>660</v>
      </c>
      <c r="I265" s="25" t="s">
        <v>533</v>
      </c>
      <c r="J265" s="25" t="s">
        <v>534</v>
      </c>
      <c r="K265" s="25" t="s">
        <v>172</v>
      </c>
      <c r="L265" s="25" t="s">
        <v>173</v>
      </c>
      <c r="M265" s="25" t="s">
        <v>186</v>
      </c>
      <c r="N265" s="25" t="s">
        <v>187</v>
      </c>
      <c r="O265" s="26" t="s">
        <v>96</v>
      </c>
      <c r="P265" s="31"/>
      <c r="Q265" s="28">
        <v>15.49</v>
      </c>
      <c r="R265" s="31"/>
      <c r="S265" s="31"/>
      <c r="T265" s="32">
        <v>15.49</v>
      </c>
      <c r="U265" s="38">
        <v>1</v>
      </c>
      <c r="V265" s="38"/>
      <c r="W265" s="41">
        <v>1</v>
      </c>
    </row>
    <row r="266" spans="1:23" x14ac:dyDescent="0.2">
      <c r="A266" s="24" t="s">
        <v>160</v>
      </c>
      <c r="B266" s="25" t="s">
        <v>373</v>
      </c>
      <c r="C266" s="25" t="s">
        <v>651</v>
      </c>
      <c r="D266" s="25" t="s">
        <v>661</v>
      </c>
      <c r="E266" s="25" t="s">
        <v>651</v>
      </c>
      <c r="F266" s="25" t="s">
        <v>662</v>
      </c>
      <c r="G266" s="25" t="s">
        <v>651</v>
      </c>
      <c r="H266" s="25" t="s">
        <v>660</v>
      </c>
      <c r="I266" s="25" t="s">
        <v>480</v>
      </c>
      <c r="J266" s="25" t="s">
        <v>481</v>
      </c>
      <c r="K266" s="25" t="s">
        <v>172</v>
      </c>
      <c r="L266" s="25" t="s">
        <v>173</v>
      </c>
      <c r="M266" s="25" t="s">
        <v>186</v>
      </c>
      <c r="N266" s="25" t="s">
        <v>187</v>
      </c>
      <c r="O266" s="26" t="s">
        <v>96</v>
      </c>
      <c r="P266" s="31"/>
      <c r="Q266" s="28">
        <v>185.88</v>
      </c>
      <c r="R266" s="31"/>
      <c r="S266" s="31"/>
      <c r="T266" s="32">
        <v>185.88</v>
      </c>
      <c r="U266" s="38">
        <v>12</v>
      </c>
      <c r="V266" s="38"/>
      <c r="W266" s="41">
        <v>12</v>
      </c>
    </row>
    <row r="267" spans="1:23" x14ac:dyDescent="0.2">
      <c r="A267" s="24" t="s">
        <v>160</v>
      </c>
      <c r="B267" s="25" t="s">
        <v>373</v>
      </c>
      <c r="C267" s="25" t="s">
        <v>651</v>
      </c>
      <c r="D267" s="25" t="s">
        <v>661</v>
      </c>
      <c r="E267" s="25" t="s">
        <v>651</v>
      </c>
      <c r="F267" s="25" t="s">
        <v>662</v>
      </c>
      <c r="G267" s="25" t="s">
        <v>651</v>
      </c>
      <c r="H267" s="25" t="s">
        <v>660</v>
      </c>
      <c r="I267" s="25" t="s">
        <v>220</v>
      </c>
      <c r="J267" s="25" t="s">
        <v>221</v>
      </c>
      <c r="K267" s="25" t="s">
        <v>172</v>
      </c>
      <c r="L267" s="25" t="s">
        <v>173</v>
      </c>
      <c r="M267" s="25" t="s">
        <v>186</v>
      </c>
      <c r="N267" s="25" t="s">
        <v>187</v>
      </c>
      <c r="O267" s="26" t="s">
        <v>96</v>
      </c>
      <c r="P267" s="31"/>
      <c r="Q267" s="28">
        <v>15.49</v>
      </c>
      <c r="R267" s="31"/>
      <c r="S267" s="31"/>
      <c r="T267" s="32">
        <v>15.49</v>
      </c>
      <c r="U267" s="38">
        <v>1</v>
      </c>
      <c r="V267" s="38"/>
      <c r="W267" s="41">
        <v>1</v>
      </c>
    </row>
    <row r="268" spans="1:23" x14ac:dyDescent="0.2">
      <c r="A268" s="24" t="s">
        <v>160</v>
      </c>
      <c r="B268" s="25" t="s">
        <v>373</v>
      </c>
      <c r="C268" s="25" t="s">
        <v>651</v>
      </c>
      <c r="D268" s="25" t="s">
        <v>661</v>
      </c>
      <c r="E268" s="25" t="s">
        <v>651</v>
      </c>
      <c r="F268" s="25" t="s">
        <v>662</v>
      </c>
      <c r="G268" s="25" t="s">
        <v>651</v>
      </c>
      <c r="H268" s="25" t="s">
        <v>660</v>
      </c>
      <c r="I268" s="25" t="s">
        <v>222</v>
      </c>
      <c r="J268" s="25" t="s">
        <v>223</v>
      </c>
      <c r="K268" s="25" t="s">
        <v>172</v>
      </c>
      <c r="L268" s="25" t="s">
        <v>173</v>
      </c>
      <c r="M268" s="25" t="s">
        <v>186</v>
      </c>
      <c r="N268" s="25" t="s">
        <v>187</v>
      </c>
      <c r="O268" s="26" t="s">
        <v>96</v>
      </c>
      <c r="P268" s="31"/>
      <c r="Q268" s="28">
        <v>15.49</v>
      </c>
      <c r="R268" s="31"/>
      <c r="S268" s="31"/>
      <c r="T268" s="32">
        <v>15.49</v>
      </c>
      <c r="U268" s="38">
        <v>1</v>
      </c>
      <c r="V268" s="38"/>
      <c r="W268" s="41">
        <v>1</v>
      </c>
    </row>
    <row r="269" spans="1:23" x14ac:dyDescent="0.2">
      <c r="A269" s="24" t="s">
        <v>160</v>
      </c>
      <c r="B269" s="25" t="s">
        <v>373</v>
      </c>
      <c r="C269" s="25" t="s">
        <v>651</v>
      </c>
      <c r="D269" s="25" t="s">
        <v>661</v>
      </c>
      <c r="E269" s="25" t="s">
        <v>651</v>
      </c>
      <c r="F269" s="25" t="s">
        <v>662</v>
      </c>
      <c r="G269" s="25" t="s">
        <v>651</v>
      </c>
      <c r="H269" s="25" t="s">
        <v>660</v>
      </c>
      <c r="I269" s="25" t="s">
        <v>170</v>
      </c>
      <c r="J269" s="25" t="s">
        <v>171</v>
      </c>
      <c r="K269" s="25" t="s">
        <v>172</v>
      </c>
      <c r="L269" s="25" t="s">
        <v>173</v>
      </c>
      <c r="M269" s="25" t="s">
        <v>186</v>
      </c>
      <c r="N269" s="25" t="s">
        <v>187</v>
      </c>
      <c r="O269" s="26" t="s">
        <v>96</v>
      </c>
      <c r="P269" s="31"/>
      <c r="Q269" s="28">
        <v>557.64</v>
      </c>
      <c r="R269" s="31"/>
      <c r="S269" s="31"/>
      <c r="T269" s="32">
        <v>557.64</v>
      </c>
      <c r="U269" s="38">
        <v>36</v>
      </c>
      <c r="V269" s="38"/>
      <c r="W269" s="41">
        <v>36</v>
      </c>
    </row>
    <row r="270" spans="1:23" x14ac:dyDescent="0.2">
      <c r="A270" s="24" t="s">
        <v>160</v>
      </c>
      <c r="B270" s="25" t="s">
        <v>373</v>
      </c>
      <c r="C270" s="25" t="s">
        <v>651</v>
      </c>
      <c r="D270" s="25" t="s">
        <v>661</v>
      </c>
      <c r="E270" s="25" t="s">
        <v>651</v>
      </c>
      <c r="F270" s="25" t="s">
        <v>662</v>
      </c>
      <c r="G270" s="25" t="s">
        <v>651</v>
      </c>
      <c r="H270" s="25" t="s">
        <v>660</v>
      </c>
      <c r="I270" s="25" t="s">
        <v>196</v>
      </c>
      <c r="J270" s="25" t="s">
        <v>197</v>
      </c>
      <c r="K270" s="25" t="s">
        <v>172</v>
      </c>
      <c r="L270" s="25" t="s">
        <v>173</v>
      </c>
      <c r="M270" s="25" t="s">
        <v>186</v>
      </c>
      <c r="N270" s="25" t="s">
        <v>187</v>
      </c>
      <c r="O270" s="26" t="s">
        <v>96</v>
      </c>
      <c r="P270" s="31"/>
      <c r="Q270" s="28">
        <v>15.49</v>
      </c>
      <c r="R270" s="31"/>
      <c r="S270" s="31"/>
      <c r="T270" s="32">
        <v>15.49</v>
      </c>
      <c r="U270" s="38">
        <v>1</v>
      </c>
      <c r="V270" s="38"/>
      <c r="W270" s="41">
        <v>1</v>
      </c>
    </row>
    <row r="271" spans="1:23" x14ac:dyDescent="0.2">
      <c r="A271" s="24" t="s">
        <v>160</v>
      </c>
      <c r="B271" s="25" t="s">
        <v>373</v>
      </c>
      <c r="C271" s="25" t="s">
        <v>651</v>
      </c>
      <c r="D271" s="25" t="s">
        <v>661</v>
      </c>
      <c r="E271" s="25" t="s">
        <v>651</v>
      </c>
      <c r="F271" s="25" t="s">
        <v>662</v>
      </c>
      <c r="G271" s="25" t="s">
        <v>651</v>
      </c>
      <c r="H271" s="25" t="s">
        <v>660</v>
      </c>
      <c r="I271" s="25" t="s">
        <v>206</v>
      </c>
      <c r="J271" s="25" t="s">
        <v>207</v>
      </c>
      <c r="K271" s="25" t="s">
        <v>172</v>
      </c>
      <c r="L271" s="25" t="s">
        <v>173</v>
      </c>
      <c r="M271" s="25" t="s">
        <v>186</v>
      </c>
      <c r="N271" s="25" t="s">
        <v>187</v>
      </c>
      <c r="O271" s="26" t="s">
        <v>96</v>
      </c>
      <c r="P271" s="31"/>
      <c r="Q271" s="28">
        <v>15.49</v>
      </c>
      <c r="R271" s="31"/>
      <c r="S271" s="31"/>
      <c r="T271" s="32">
        <v>15.49</v>
      </c>
      <c r="U271" s="38">
        <v>1</v>
      </c>
      <c r="V271" s="38"/>
      <c r="W271" s="41">
        <v>1</v>
      </c>
    </row>
    <row r="272" spans="1:23" x14ac:dyDescent="0.2">
      <c r="A272" s="24" t="s">
        <v>160</v>
      </c>
      <c r="B272" s="25" t="s">
        <v>373</v>
      </c>
      <c r="C272" s="25" t="s">
        <v>651</v>
      </c>
      <c r="D272" s="25" t="s">
        <v>661</v>
      </c>
      <c r="E272" s="25" t="s">
        <v>651</v>
      </c>
      <c r="F272" s="25" t="s">
        <v>662</v>
      </c>
      <c r="G272" s="25" t="s">
        <v>651</v>
      </c>
      <c r="H272" s="25" t="s">
        <v>660</v>
      </c>
      <c r="I272" s="25" t="s">
        <v>230</v>
      </c>
      <c r="J272" s="25" t="s">
        <v>231</v>
      </c>
      <c r="K272" s="25" t="s">
        <v>172</v>
      </c>
      <c r="L272" s="25" t="s">
        <v>173</v>
      </c>
      <c r="M272" s="25" t="s">
        <v>186</v>
      </c>
      <c r="N272" s="25" t="s">
        <v>187</v>
      </c>
      <c r="O272" s="26" t="s">
        <v>96</v>
      </c>
      <c r="P272" s="31"/>
      <c r="Q272" s="28">
        <v>46.47</v>
      </c>
      <c r="R272" s="31"/>
      <c r="S272" s="31"/>
      <c r="T272" s="32">
        <v>46.47</v>
      </c>
      <c r="U272" s="38">
        <v>3</v>
      </c>
      <c r="V272" s="38"/>
      <c r="W272" s="41">
        <v>3</v>
      </c>
    </row>
    <row r="273" spans="1:23" x14ac:dyDescent="0.2">
      <c r="A273" s="24" t="s">
        <v>160</v>
      </c>
      <c r="B273" s="25" t="s">
        <v>373</v>
      </c>
      <c r="C273" s="25" t="s">
        <v>651</v>
      </c>
      <c r="D273" s="25" t="s">
        <v>661</v>
      </c>
      <c r="E273" s="25" t="s">
        <v>651</v>
      </c>
      <c r="F273" s="25" t="s">
        <v>662</v>
      </c>
      <c r="G273" s="25" t="s">
        <v>651</v>
      </c>
      <c r="H273" s="25" t="s">
        <v>660</v>
      </c>
      <c r="I273" s="25" t="s">
        <v>520</v>
      </c>
      <c r="J273" s="25" t="s">
        <v>521</v>
      </c>
      <c r="K273" s="25" t="s">
        <v>172</v>
      </c>
      <c r="L273" s="25" t="s">
        <v>173</v>
      </c>
      <c r="M273" s="25" t="s">
        <v>186</v>
      </c>
      <c r="N273" s="25" t="s">
        <v>187</v>
      </c>
      <c r="O273" s="26" t="s">
        <v>96</v>
      </c>
      <c r="P273" s="31"/>
      <c r="Q273" s="28">
        <v>30.98</v>
      </c>
      <c r="R273" s="31"/>
      <c r="S273" s="31"/>
      <c r="T273" s="32">
        <v>30.98</v>
      </c>
      <c r="U273" s="38">
        <v>2</v>
      </c>
      <c r="V273" s="38"/>
      <c r="W273" s="41">
        <v>2</v>
      </c>
    </row>
    <row r="274" spans="1:23" x14ac:dyDescent="0.2">
      <c r="A274" s="24" t="s">
        <v>160</v>
      </c>
      <c r="B274" s="25" t="s">
        <v>373</v>
      </c>
      <c r="C274" s="25" t="s">
        <v>651</v>
      </c>
      <c r="D274" s="25" t="s">
        <v>661</v>
      </c>
      <c r="E274" s="25" t="s">
        <v>651</v>
      </c>
      <c r="F274" s="25" t="s">
        <v>662</v>
      </c>
      <c r="G274" s="25" t="s">
        <v>651</v>
      </c>
      <c r="H274" s="25" t="s">
        <v>660</v>
      </c>
      <c r="I274" s="25" t="s">
        <v>522</v>
      </c>
      <c r="J274" s="25" t="s">
        <v>523</v>
      </c>
      <c r="K274" s="25" t="s">
        <v>172</v>
      </c>
      <c r="L274" s="25" t="s">
        <v>173</v>
      </c>
      <c r="M274" s="25" t="s">
        <v>186</v>
      </c>
      <c r="N274" s="25" t="s">
        <v>187</v>
      </c>
      <c r="O274" s="26" t="s">
        <v>96</v>
      </c>
      <c r="P274" s="31"/>
      <c r="Q274" s="28">
        <v>15.49</v>
      </c>
      <c r="R274" s="31"/>
      <c r="S274" s="31"/>
      <c r="T274" s="32">
        <v>15.49</v>
      </c>
      <c r="U274" s="38">
        <v>1</v>
      </c>
      <c r="V274" s="38"/>
      <c r="W274" s="41">
        <v>1</v>
      </c>
    </row>
    <row r="275" spans="1:23" x14ac:dyDescent="0.2">
      <c r="A275" s="24" t="s">
        <v>160</v>
      </c>
      <c r="B275" s="25" t="s">
        <v>373</v>
      </c>
      <c r="C275" s="25" t="s">
        <v>651</v>
      </c>
      <c r="D275" s="25" t="s">
        <v>661</v>
      </c>
      <c r="E275" s="25" t="s">
        <v>651</v>
      </c>
      <c r="F275" s="25" t="s">
        <v>662</v>
      </c>
      <c r="G275" s="25" t="s">
        <v>651</v>
      </c>
      <c r="H275" s="25" t="s">
        <v>660</v>
      </c>
      <c r="I275" s="25" t="s">
        <v>238</v>
      </c>
      <c r="J275" s="25" t="s">
        <v>239</v>
      </c>
      <c r="K275" s="25" t="s">
        <v>172</v>
      </c>
      <c r="L275" s="25" t="s">
        <v>173</v>
      </c>
      <c r="M275" s="25" t="s">
        <v>186</v>
      </c>
      <c r="N275" s="25" t="s">
        <v>187</v>
      </c>
      <c r="O275" s="26" t="s">
        <v>96</v>
      </c>
      <c r="P275" s="31"/>
      <c r="Q275" s="28">
        <v>15.49</v>
      </c>
      <c r="R275" s="31"/>
      <c r="S275" s="31"/>
      <c r="T275" s="32">
        <v>15.49</v>
      </c>
      <c r="U275" s="38">
        <v>1</v>
      </c>
      <c r="V275" s="38"/>
      <c r="W275" s="41">
        <v>1</v>
      </c>
    </row>
    <row r="276" spans="1:23" x14ac:dyDescent="0.2">
      <c r="A276" s="24" t="s">
        <v>160</v>
      </c>
      <c r="B276" s="25" t="s">
        <v>373</v>
      </c>
      <c r="C276" s="25" t="s">
        <v>651</v>
      </c>
      <c r="D276" s="25" t="s">
        <v>661</v>
      </c>
      <c r="E276" s="25" t="s">
        <v>651</v>
      </c>
      <c r="F276" s="25" t="s">
        <v>662</v>
      </c>
      <c r="G276" s="25" t="s">
        <v>651</v>
      </c>
      <c r="H276" s="25" t="s">
        <v>660</v>
      </c>
      <c r="I276" s="25" t="s">
        <v>179</v>
      </c>
      <c r="J276" s="25" t="s">
        <v>180</v>
      </c>
      <c r="K276" s="25" t="s">
        <v>172</v>
      </c>
      <c r="L276" s="25" t="s">
        <v>173</v>
      </c>
      <c r="M276" s="25" t="s">
        <v>186</v>
      </c>
      <c r="N276" s="25" t="s">
        <v>187</v>
      </c>
      <c r="O276" s="26" t="s">
        <v>96</v>
      </c>
      <c r="P276" s="31"/>
      <c r="Q276" s="28">
        <v>1456.06</v>
      </c>
      <c r="R276" s="31"/>
      <c r="S276" s="28">
        <v>-87.42</v>
      </c>
      <c r="T276" s="32">
        <v>1368.64</v>
      </c>
      <c r="U276" s="38">
        <v>94</v>
      </c>
      <c r="V276" s="38"/>
      <c r="W276" s="41">
        <v>94</v>
      </c>
    </row>
    <row r="277" spans="1:23" x14ac:dyDescent="0.2">
      <c r="A277" s="24" t="s">
        <v>160</v>
      </c>
      <c r="B277" s="25" t="s">
        <v>373</v>
      </c>
      <c r="C277" s="25" t="s">
        <v>651</v>
      </c>
      <c r="D277" s="25" t="s">
        <v>661</v>
      </c>
      <c r="E277" s="25" t="s">
        <v>651</v>
      </c>
      <c r="F277" s="25" t="s">
        <v>662</v>
      </c>
      <c r="G277" s="25" t="s">
        <v>651</v>
      </c>
      <c r="H277" s="25" t="s">
        <v>660</v>
      </c>
      <c r="I277" s="25" t="s">
        <v>240</v>
      </c>
      <c r="J277" s="25" t="s">
        <v>241</v>
      </c>
      <c r="K277" s="25" t="s">
        <v>172</v>
      </c>
      <c r="L277" s="25" t="s">
        <v>173</v>
      </c>
      <c r="M277" s="25" t="s">
        <v>186</v>
      </c>
      <c r="N277" s="25" t="s">
        <v>187</v>
      </c>
      <c r="O277" s="26" t="s">
        <v>96</v>
      </c>
      <c r="P277" s="31"/>
      <c r="Q277" s="28">
        <v>15.49</v>
      </c>
      <c r="R277" s="31"/>
      <c r="S277" s="31"/>
      <c r="T277" s="32">
        <v>15.49</v>
      </c>
      <c r="U277" s="38">
        <v>1</v>
      </c>
      <c r="V277" s="38"/>
      <c r="W277" s="41">
        <v>1</v>
      </c>
    </row>
    <row r="278" spans="1:23" x14ac:dyDescent="0.2">
      <c r="A278" s="24" t="s">
        <v>160</v>
      </c>
      <c r="B278" s="25" t="s">
        <v>373</v>
      </c>
      <c r="C278" s="25" t="s">
        <v>651</v>
      </c>
      <c r="D278" s="25" t="s">
        <v>661</v>
      </c>
      <c r="E278" s="25" t="s">
        <v>651</v>
      </c>
      <c r="F278" s="25" t="s">
        <v>662</v>
      </c>
      <c r="G278" s="25" t="s">
        <v>651</v>
      </c>
      <c r="H278" s="25" t="s">
        <v>660</v>
      </c>
      <c r="I278" s="25" t="s">
        <v>210</v>
      </c>
      <c r="J278" s="25" t="s">
        <v>211</v>
      </c>
      <c r="K278" s="25" t="s">
        <v>172</v>
      </c>
      <c r="L278" s="25" t="s">
        <v>173</v>
      </c>
      <c r="M278" s="25" t="s">
        <v>186</v>
      </c>
      <c r="N278" s="25" t="s">
        <v>187</v>
      </c>
      <c r="O278" s="26" t="s">
        <v>96</v>
      </c>
      <c r="P278" s="31"/>
      <c r="Q278" s="28">
        <v>77.45</v>
      </c>
      <c r="R278" s="31"/>
      <c r="S278" s="31"/>
      <c r="T278" s="32">
        <v>77.45</v>
      </c>
      <c r="U278" s="38">
        <v>5</v>
      </c>
      <c r="V278" s="38"/>
      <c r="W278" s="41">
        <v>5</v>
      </c>
    </row>
    <row r="279" spans="1:23" x14ac:dyDescent="0.2">
      <c r="A279" s="24" t="s">
        <v>160</v>
      </c>
      <c r="B279" s="25" t="s">
        <v>373</v>
      </c>
      <c r="C279" s="25" t="s">
        <v>651</v>
      </c>
      <c r="D279" s="25" t="s">
        <v>661</v>
      </c>
      <c r="E279" s="25" t="s">
        <v>651</v>
      </c>
      <c r="F279" s="25" t="s">
        <v>662</v>
      </c>
      <c r="G279" s="25" t="s">
        <v>651</v>
      </c>
      <c r="H279" s="25" t="s">
        <v>660</v>
      </c>
      <c r="I279" s="25" t="s">
        <v>181</v>
      </c>
      <c r="J279" s="25" t="s">
        <v>182</v>
      </c>
      <c r="K279" s="25" t="s">
        <v>172</v>
      </c>
      <c r="L279" s="25" t="s">
        <v>173</v>
      </c>
      <c r="M279" s="25" t="s">
        <v>186</v>
      </c>
      <c r="N279" s="25" t="s">
        <v>187</v>
      </c>
      <c r="O279" s="26" t="s">
        <v>96</v>
      </c>
      <c r="P279" s="31"/>
      <c r="Q279" s="28">
        <v>15.49</v>
      </c>
      <c r="R279" s="31"/>
      <c r="S279" s="31"/>
      <c r="T279" s="32">
        <v>15.49</v>
      </c>
      <c r="U279" s="38">
        <v>1</v>
      </c>
      <c r="V279" s="38"/>
      <c r="W279" s="41">
        <v>1</v>
      </c>
    </row>
    <row r="280" spans="1:23" x14ac:dyDescent="0.2">
      <c r="A280" s="24" t="s">
        <v>160</v>
      </c>
      <c r="B280" s="25" t="s">
        <v>373</v>
      </c>
      <c r="C280" s="25" t="s">
        <v>651</v>
      </c>
      <c r="D280" s="25" t="s">
        <v>661</v>
      </c>
      <c r="E280" s="25" t="s">
        <v>651</v>
      </c>
      <c r="F280" s="25" t="s">
        <v>662</v>
      </c>
      <c r="G280" s="25" t="s">
        <v>651</v>
      </c>
      <c r="H280" s="25" t="s">
        <v>660</v>
      </c>
      <c r="I280" s="25" t="s">
        <v>547</v>
      </c>
      <c r="J280" s="25" t="s">
        <v>548</v>
      </c>
      <c r="K280" s="25" t="s">
        <v>172</v>
      </c>
      <c r="L280" s="25" t="s">
        <v>173</v>
      </c>
      <c r="M280" s="25" t="s">
        <v>186</v>
      </c>
      <c r="N280" s="25" t="s">
        <v>187</v>
      </c>
      <c r="O280" s="26" t="s">
        <v>96</v>
      </c>
      <c r="P280" s="31"/>
      <c r="Q280" s="28">
        <v>15.49</v>
      </c>
      <c r="R280" s="31"/>
      <c r="S280" s="31"/>
      <c r="T280" s="32">
        <v>15.49</v>
      </c>
      <c r="U280" s="38">
        <v>1</v>
      </c>
      <c r="V280" s="38"/>
      <c r="W280" s="41">
        <v>1</v>
      </c>
    </row>
    <row r="281" spans="1:23" x14ac:dyDescent="0.2">
      <c r="A281" s="24" t="s">
        <v>160</v>
      </c>
      <c r="B281" s="25" t="s">
        <v>373</v>
      </c>
      <c r="C281" s="25" t="s">
        <v>651</v>
      </c>
      <c r="D281" s="25" t="s">
        <v>661</v>
      </c>
      <c r="E281" s="25" t="s">
        <v>651</v>
      </c>
      <c r="F281" s="25" t="s">
        <v>662</v>
      </c>
      <c r="G281" s="25" t="s">
        <v>651</v>
      </c>
      <c r="H281" s="25" t="s">
        <v>660</v>
      </c>
      <c r="I281" s="25" t="s">
        <v>499</v>
      </c>
      <c r="J281" s="25" t="s">
        <v>500</v>
      </c>
      <c r="K281" s="25" t="s">
        <v>172</v>
      </c>
      <c r="L281" s="25" t="s">
        <v>173</v>
      </c>
      <c r="M281" s="25" t="s">
        <v>186</v>
      </c>
      <c r="N281" s="25" t="s">
        <v>187</v>
      </c>
      <c r="O281" s="26" t="s">
        <v>96</v>
      </c>
      <c r="P281" s="31"/>
      <c r="Q281" s="28">
        <v>30.98</v>
      </c>
      <c r="R281" s="31"/>
      <c r="S281" s="31"/>
      <c r="T281" s="32">
        <v>30.98</v>
      </c>
      <c r="U281" s="38">
        <v>2</v>
      </c>
      <c r="V281" s="38"/>
      <c r="W281" s="41">
        <v>2</v>
      </c>
    </row>
    <row r="282" spans="1:23" x14ac:dyDescent="0.2">
      <c r="A282" s="24" t="s">
        <v>160</v>
      </c>
      <c r="B282" s="25" t="s">
        <v>373</v>
      </c>
      <c r="C282" s="25" t="s">
        <v>651</v>
      </c>
      <c r="D282" s="25" t="s">
        <v>661</v>
      </c>
      <c r="E282" s="25" t="s">
        <v>651</v>
      </c>
      <c r="F282" s="25" t="s">
        <v>662</v>
      </c>
      <c r="G282" s="25" t="s">
        <v>651</v>
      </c>
      <c r="H282" s="25" t="s">
        <v>660</v>
      </c>
      <c r="I282" s="25" t="s">
        <v>212</v>
      </c>
      <c r="J282" s="25" t="s">
        <v>213</v>
      </c>
      <c r="K282" s="25" t="s">
        <v>172</v>
      </c>
      <c r="L282" s="25" t="s">
        <v>173</v>
      </c>
      <c r="M282" s="25" t="s">
        <v>186</v>
      </c>
      <c r="N282" s="25" t="s">
        <v>187</v>
      </c>
      <c r="O282" s="26" t="s">
        <v>96</v>
      </c>
      <c r="P282" s="31"/>
      <c r="Q282" s="28">
        <v>15.49</v>
      </c>
      <c r="R282" s="31"/>
      <c r="S282" s="31"/>
      <c r="T282" s="32">
        <v>15.49</v>
      </c>
      <c r="U282" s="38">
        <v>1</v>
      </c>
      <c r="V282" s="38"/>
      <c r="W282" s="41">
        <v>1</v>
      </c>
    </row>
    <row r="283" spans="1:23" x14ac:dyDescent="0.2">
      <c r="A283" s="24" t="s">
        <v>160</v>
      </c>
      <c r="B283" s="25" t="s">
        <v>373</v>
      </c>
      <c r="C283" s="25" t="s">
        <v>651</v>
      </c>
      <c r="D283" s="25" t="s">
        <v>661</v>
      </c>
      <c r="E283" s="25" t="s">
        <v>651</v>
      </c>
      <c r="F283" s="25" t="s">
        <v>662</v>
      </c>
      <c r="G283" s="25" t="s">
        <v>651</v>
      </c>
      <c r="H283" s="25" t="s">
        <v>660</v>
      </c>
      <c r="I283" s="25" t="s">
        <v>634</v>
      </c>
      <c r="J283" s="25" t="s">
        <v>635</v>
      </c>
      <c r="K283" s="25" t="s">
        <v>172</v>
      </c>
      <c r="L283" s="25" t="s">
        <v>173</v>
      </c>
      <c r="M283" s="25" t="s">
        <v>186</v>
      </c>
      <c r="N283" s="25" t="s">
        <v>187</v>
      </c>
      <c r="O283" s="26" t="s">
        <v>96</v>
      </c>
      <c r="P283" s="31"/>
      <c r="Q283" s="28">
        <v>15.49</v>
      </c>
      <c r="R283" s="31"/>
      <c r="S283" s="31"/>
      <c r="T283" s="32">
        <v>15.49</v>
      </c>
      <c r="U283" s="38">
        <v>1</v>
      </c>
      <c r="V283" s="38"/>
      <c r="W283" s="41">
        <v>1</v>
      </c>
    </row>
    <row r="284" spans="1:23" x14ac:dyDescent="0.2">
      <c r="A284" s="24" t="s">
        <v>160</v>
      </c>
      <c r="B284" s="25" t="s">
        <v>373</v>
      </c>
      <c r="C284" s="25" t="s">
        <v>651</v>
      </c>
      <c r="D284" s="25" t="s">
        <v>661</v>
      </c>
      <c r="E284" s="25" t="s">
        <v>651</v>
      </c>
      <c r="F284" s="25" t="s">
        <v>662</v>
      </c>
      <c r="G284" s="25" t="s">
        <v>651</v>
      </c>
      <c r="H284" s="25" t="s">
        <v>660</v>
      </c>
      <c r="I284" s="25" t="s">
        <v>434</v>
      </c>
      <c r="J284" s="25" t="s">
        <v>435</v>
      </c>
      <c r="K284" s="25" t="s">
        <v>183</v>
      </c>
      <c r="L284" s="25" t="s">
        <v>184</v>
      </c>
      <c r="M284" s="25" t="s">
        <v>186</v>
      </c>
      <c r="N284" s="25" t="s">
        <v>187</v>
      </c>
      <c r="O284" s="26" t="s">
        <v>436</v>
      </c>
      <c r="P284" s="31"/>
      <c r="Q284" s="28">
        <v>43.96</v>
      </c>
      <c r="R284" s="31"/>
      <c r="S284" s="28">
        <v>-21.98</v>
      </c>
      <c r="T284" s="32">
        <v>21.98</v>
      </c>
      <c r="U284" s="38">
        <v>2</v>
      </c>
      <c r="V284" s="38"/>
      <c r="W284" s="41">
        <v>2</v>
      </c>
    </row>
    <row r="285" spans="1:23" x14ac:dyDescent="0.2">
      <c r="A285" s="24" t="s">
        <v>160</v>
      </c>
      <c r="B285" s="25" t="s">
        <v>373</v>
      </c>
      <c r="C285" s="25" t="s">
        <v>651</v>
      </c>
      <c r="D285" s="25" t="s">
        <v>663</v>
      </c>
      <c r="E285" s="25" t="s">
        <v>651</v>
      </c>
      <c r="F285" s="25" t="s">
        <v>664</v>
      </c>
      <c r="G285" s="25" t="s">
        <v>651</v>
      </c>
      <c r="H285" s="25" t="s">
        <v>665</v>
      </c>
      <c r="I285" s="25" t="s">
        <v>170</v>
      </c>
      <c r="J285" s="25" t="s">
        <v>171</v>
      </c>
      <c r="K285" s="25" t="s">
        <v>172</v>
      </c>
      <c r="L285" s="25" t="s">
        <v>173</v>
      </c>
      <c r="M285" s="25" t="s">
        <v>8</v>
      </c>
      <c r="N285" s="25" t="s">
        <v>174</v>
      </c>
      <c r="O285" s="26" t="s">
        <v>96</v>
      </c>
      <c r="P285" s="31"/>
      <c r="Q285" s="28">
        <v>412.8</v>
      </c>
      <c r="R285" s="31"/>
      <c r="S285" s="31"/>
      <c r="T285" s="32">
        <v>412.8</v>
      </c>
      <c r="U285" s="38">
        <v>40</v>
      </c>
      <c r="V285" s="38"/>
      <c r="W285" s="41">
        <v>40</v>
      </c>
    </row>
    <row r="286" spans="1:23" x14ac:dyDescent="0.2">
      <c r="A286" s="24" t="s">
        <v>160</v>
      </c>
      <c r="B286" s="25" t="s">
        <v>373</v>
      </c>
      <c r="C286" s="25" t="s">
        <v>651</v>
      </c>
      <c r="D286" s="25" t="s">
        <v>663</v>
      </c>
      <c r="E286" s="25" t="s">
        <v>651</v>
      </c>
      <c r="F286" s="25" t="s">
        <v>664</v>
      </c>
      <c r="G286" s="25" t="s">
        <v>651</v>
      </c>
      <c r="H286" s="25" t="s">
        <v>665</v>
      </c>
      <c r="I286" s="25" t="s">
        <v>206</v>
      </c>
      <c r="J286" s="25" t="s">
        <v>207</v>
      </c>
      <c r="K286" s="25" t="s">
        <v>172</v>
      </c>
      <c r="L286" s="25" t="s">
        <v>173</v>
      </c>
      <c r="M286" s="25" t="s">
        <v>8</v>
      </c>
      <c r="N286" s="25" t="s">
        <v>174</v>
      </c>
      <c r="O286" s="26" t="s">
        <v>96</v>
      </c>
      <c r="P286" s="31"/>
      <c r="Q286" s="28">
        <v>10.32</v>
      </c>
      <c r="R286" s="31"/>
      <c r="S286" s="31"/>
      <c r="T286" s="32">
        <v>10.32</v>
      </c>
      <c r="U286" s="38">
        <v>1</v>
      </c>
      <c r="V286" s="38"/>
      <c r="W286" s="41">
        <v>1</v>
      </c>
    </row>
    <row r="287" spans="1:23" x14ac:dyDescent="0.2">
      <c r="A287" s="24" t="s">
        <v>160</v>
      </c>
      <c r="B287" s="25" t="s">
        <v>373</v>
      </c>
      <c r="C287" s="25" t="s">
        <v>651</v>
      </c>
      <c r="D287" s="25" t="s">
        <v>663</v>
      </c>
      <c r="E287" s="25" t="s">
        <v>651</v>
      </c>
      <c r="F287" s="25" t="s">
        <v>664</v>
      </c>
      <c r="G287" s="25" t="s">
        <v>651</v>
      </c>
      <c r="H287" s="25" t="s">
        <v>665</v>
      </c>
      <c r="I287" s="25" t="s">
        <v>177</v>
      </c>
      <c r="J287" s="25" t="s">
        <v>178</v>
      </c>
      <c r="K287" s="25" t="s">
        <v>172</v>
      </c>
      <c r="L287" s="25" t="s">
        <v>173</v>
      </c>
      <c r="M287" s="25" t="s">
        <v>8</v>
      </c>
      <c r="N287" s="25" t="s">
        <v>174</v>
      </c>
      <c r="O287" s="26" t="s">
        <v>96</v>
      </c>
      <c r="P287" s="31"/>
      <c r="Q287" s="28">
        <v>10.32</v>
      </c>
      <c r="R287" s="31"/>
      <c r="S287" s="31"/>
      <c r="T287" s="32">
        <v>10.32</v>
      </c>
      <c r="U287" s="38">
        <v>1</v>
      </c>
      <c r="V287" s="38"/>
      <c r="W287" s="41">
        <v>1</v>
      </c>
    </row>
    <row r="288" spans="1:23" x14ac:dyDescent="0.2">
      <c r="A288" s="24" t="s">
        <v>160</v>
      </c>
      <c r="B288" s="25" t="s">
        <v>373</v>
      </c>
      <c r="C288" s="25" t="s">
        <v>651</v>
      </c>
      <c r="D288" s="25" t="s">
        <v>663</v>
      </c>
      <c r="E288" s="25" t="s">
        <v>651</v>
      </c>
      <c r="F288" s="25" t="s">
        <v>664</v>
      </c>
      <c r="G288" s="25" t="s">
        <v>651</v>
      </c>
      <c r="H288" s="25" t="s">
        <v>665</v>
      </c>
      <c r="I288" s="25" t="s">
        <v>179</v>
      </c>
      <c r="J288" s="25" t="s">
        <v>180</v>
      </c>
      <c r="K288" s="25" t="s">
        <v>172</v>
      </c>
      <c r="L288" s="25" t="s">
        <v>173</v>
      </c>
      <c r="M288" s="25" t="s">
        <v>8</v>
      </c>
      <c r="N288" s="25" t="s">
        <v>174</v>
      </c>
      <c r="O288" s="26" t="s">
        <v>96</v>
      </c>
      <c r="P288" s="31"/>
      <c r="Q288" s="28">
        <v>41.28</v>
      </c>
      <c r="R288" s="31"/>
      <c r="S288" s="28">
        <v>-7.44</v>
      </c>
      <c r="T288" s="32">
        <v>33.840000000000003</v>
      </c>
      <c r="U288" s="38">
        <v>4</v>
      </c>
      <c r="V288" s="38"/>
      <c r="W288" s="41">
        <v>4</v>
      </c>
    </row>
    <row r="289" spans="1:23" x14ac:dyDescent="0.2">
      <c r="A289" s="24" t="s">
        <v>160</v>
      </c>
      <c r="B289" s="25" t="s">
        <v>373</v>
      </c>
      <c r="C289" s="25" t="s">
        <v>651</v>
      </c>
      <c r="D289" s="25" t="s">
        <v>663</v>
      </c>
      <c r="E289" s="25" t="s">
        <v>651</v>
      </c>
      <c r="F289" s="25" t="s">
        <v>664</v>
      </c>
      <c r="G289" s="25" t="s">
        <v>651</v>
      </c>
      <c r="H289" s="25" t="s">
        <v>665</v>
      </c>
      <c r="I289" s="25" t="s">
        <v>210</v>
      </c>
      <c r="J289" s="25" t="s">
        <v>211</v>
      </c>
      <c r="K289" s="25" t="s">
        <v>172</v>
      </c>
      <c r="L289" s="25" t="s">
        <v>173</v>
      </c>
      <c r="M289" s="25" t="s">
        <v>8</v>
      </c>
      <c r="N289" s="25" t="s">
        <v>174</v>
      </c>
      <c r="O289" s="26" t="s">
        <v>96</v>
      </c>
      <c r="P289" s="31"/>
      <c r="Q289" s="28">
        <v>20.64</v>
      </c>
      <c r="R289" s="31"/>
      <c r="S289" s="31"/>
      <c r="T289" s="32">
        <v>20.64</v>
      </c>
      <c r="U289" s="38">
        <v>2</v>
      </c>
      <c r="V289" s="38"/>
      <c r="W289" s="41">
        <v>2</v>
      </c>
    </row>
    <row r="290" spans="1:23" x14ac:dyDescent="0.2">
      <c r="A290" s="24" t="s">
        <v>160</v>
      </c>
      <c r="B290" s="25" t="s">
        <v>373</v>
      </c>
      <c r="C290" s="25" t="s">
        <v>651</v>
      </c>
      <c r="D290" s="25" t="s">
        <v>663</v>
      </c>
      <c r="E290" s="25" t="s">
        <v>651</v>
      </c>
      <c r="F290" s="25" t="s">
        <v>664</v>
      </c>
      <c r="G290" s="25" t="s">
        <v>651</v>
      </c>
      <c r="H290" s="25" t="s">
        <v>665</v>
      </c>
      <c r="I290" s="25" t="s">
        <v>81</v>
      </c>
      <c r="J290" s="25" t="s">
        <v>81</v>
      </c>
      <c r="K290" s="25" t="s">
        <v>172</v>
      </c>
      <c r="L290" s="25" t="s">
        <v>173</v>
      </c>
      <c r="M290" s="25" t="s">
        <v>8</v>
      </c>
      <c r="N290" s="25" t="s">
        <v>174</v>
      </c>
      <c r="O290" s="26" t="s">
        <v>337</v>
      </c>
      <c r="P290" s="31"/>
      <c r="Q290" s="31"/>
      <c r="R290" s="31"/>
      <c r="S290" s="31"/>
      <c r="T290" s="32">
        <v>-7.2</v>
      </c>
      <c r="U290" s="38"/>
      <c r="V290" s="38"/>
      <c r="W290" s="178">
        <v>-1</v>
      </c>
    </row>
    <row r="291" spans="1:23" x14ac:dyDescent="0.2">
      <c r="A291" s="24" t="s">
        <v>160</v>
      </c>
      <c r="B291" s="25" t="s">
        <v>373</v>
      </c>
      <c r="C291" s="25" t="s">
        <v>651</v>
      </c>
      <c r="D291" s="25" t="s">
        <v>663</v>
      </c>
      <c r="E291" s="25" t="s">
        <v>651</v>
      </c>
      <c r="F291" s="25" t="s">
        <v>666</v>
      </c>
      <c r="G291" s="25" t="s">
        <v>651</v>
      </c>
      <c r="H291" s="25" t="s">
        <v>667</v>
      </c>
      <c r="I291" s="25" t="s">
        <v>222</v>
      </c>
      <c r="J291" s="25" t="s">
        <v>223</v>
      </c>
      <c r="K291" s="25" t="s">
        <v>172</v>
      </c>
      <c r="L291" s="25" t="s">
        <v>173</v>
      </c>
      <c r="M291" s="25" t="s">
        <v>186</v>
      </c>
      <c r="N291" s="25" t="s">
        <v>187</v>
      </c>
      <c r="O291" s="26" t="s">
        <v>96</v>
      </c>
      <c r="P291" s="31"/>
      <c r="Q291" s="28">
        <v>22.5</v>
      </c>
      <c r="R291" s="31"/>
      <c r="S291" s="31"/>
      <c r="T291" s="32">
        <v>22.5</v>
      </c>
      <c r="U291" s="38">
        <v>1</v>
      </c>
      <c r="V291" s="38"/>
      <c r="W291" s="41">
        <v>1</v>
      </c>
    </row>
    <row r="292" spans="1:23" x14ac:dyDescent="0.2">
      <c r="A292" s="24" t="s">
        <v>160</v>
      </c>
      <c r="B292" s="25" t="s">
        <v>373</v>
      </c>
      <c r="C292" s="25" t="s">
        <v>651</v>
      </c>
      <c r="D292" s="25" t="s">
        <v>663</v>
      </c>
      <c r="E292" s="25" t="s">
        <v>651</v>
      </c>
      <c r="F292" s="25" t="s">
        <v>666</v>
      </c>
      <c r="G292" s="25" t="s">
        <v>651</v>
      </c>
      <c r="H292" s="25" t="s">
        <v>667</v>
      </c>
      <c r="I292" s="25" t="s">
        <v>508</v>
      </c>
      <c r="J292" s="25" t="s">
        <v>509</v>
      </c>
      <c r="K292" s="25" t="s">
        <v>172</v>
      </c>
      <c r="L292" s="25" t="s">
        <v>173</v>
      </c>
      <c r="M292" s="25" t="s">
        <v>186</v>
      </c>
      <c r="N292" s="25" t="s">
        <v>187</v>
      </c>
      <c r="O292" s="26" t="s">
        <v>96</v>
      </c>
      <c r="P292" s="31"/>
      <c r="Q292" s="28">
        <v>22.5</v>
      </c>
      <c r="R292" s="31"/>
      <c r="S292" s="31"/>
      <c r="T292" s="32">
        <v>22.5</v>
      </c>
      <c r="U292" s="38">
        <v>1</v>
      </c>
      <c r="V292" s="38"/>
      <c r="W292" s="41">
        <v>1</v>
      </c>
    </row>
    <row r="293" spans="1:23" x14ac:dyDescent="0.2">
      <c r="A293" s="24" t="s">
        <v>160</v>
      </c>
      <c r="B293" s="25" t="s">
        <v>373</v>
      </c>
      <c r="C293" s="25" t="s">
        <v>651</v>
      </c>
      <c r="D293" s="25" t="s">
        <v>663</v>
      </c>
      <c r="E293" s="25" t="s">
        <v>651</v>
      </c>
      <c r="F293" s="25" t="s">
        <v>666</v>
      </c>
      <c r="G293" s="25" t="s">
        <v>651</v>
      </c>
      <c r="H293" s="25" t="s">
        <v>667</v>
      </c>
      <c r="I293" s="25" t="s">
        <v>196</v>
      </c>
      <c r="J293" s="25" t="s">
        <v>197</v>
      </c>
      <c r="K293" s="25" t="s">
        <v>172</v>
      </c>
      <c r="L293" s="25" t="s">
        <v>173</v>
      </c>
      <c r="M293" s="25" t="s">
        <v>186</v>
      </c>
      <c r="N293" s="25" t="s">
        <v>187</v>
      </c>
      <c r="O293" s="26" t="s">
        <v>96</v>
      </c>
      <c r="P293" s="31"/>
      <c r="Q293" s="28">
        <v>22.5</v>
      </c>
      <c r="R293" s="31"/>
      <c r="S293" s="31"/>
      <c r="T293" s="32">
        <v>22.5</v>
      </c>
      <c r="U293" s="38">
        <v>1</v>
      </c>
      <c r="V293" s="38"/>
      <c r="W293" s="41">
        <v>1</v>
      </c>
    </row>
    <row r="294" spans="1:23" x14ac:dyDescent="0.2">
      <c r="A294" s="24" t="s">
        <v>160</v>
      </c>
      <c r="B294" s="25" t="s">
        <v>373</v>
      </c>
      <c r="C294" s="25" t="s">
        <v>651</v>
      </c>
      <c r="D294" s="25" t="s">
        <v>663</v>
      </c>
      <c r="E294" s="25" t="s">
        <v>651</v>
      </c>
      <c r="F294" s="25" t="s">
        <v>666</v>
      </c>
      <c r="G294" s="25" t="s">
        <v>651</v>
      </c>
      <c r="H294" s="25" t="s">
        <v>667</v>
      </c>
      <c r="I294" s="25" t="s">
        <v>516</v>
      </c>
      <c r="J294" s="25" t="s">
        <v>517</v>
      </c>
      <c r="K294" s="25" t="s">
        <v>172</v>
      </c>
      <c r="L294" s="25" t="s">
        <v>173</v>
      </c>
      <c r="M294" s="25" t="s">
        <v>186</v>
      </c>
      <c r="N294" s="25" t="s">
        <v>187</v>
      </c>
      <c r="O294" s="26" t="s">
        <v>96</v>
      </c>
      <c r="P294" s="31"/>
      <c r="Q294" s="28">
        <v>45</v>
      </c>
      <c r="R294" s="31"/>
      <c r="S294" s="31"/>
      <c r="T294" s="32">
        <v>45</v>
      </c>
      <c r="U294" s="38">
        <v>2</v>
      </c>
      <c r="V294" s="38"/>
      <c r="W294" s="41">
        <v>2</v>
      </c>
    </row>
    <row r="295" spans="1:23" x14ac:dyDescent="0.2">
      <c r="A295" s="24" t="s">
        <v>160</v>
      </c>
      <c r="B295" s="25" t="s">
        <v>373</v>
      </c>
      <c r="C295" s="25" t="s">
        <v>651</v>
      </c>
      <c r="D295" s="25" t="s">
        <v>663</v>
      </c>
      <c r="E295" s="25" t="s">
        <v>651</v>
      </c>
      <c r="F295" s="25" t="s">
        <v>666</v>
      </c>
      <c r="G295" s="25" t="s">
        <v>651</v>
      </c>
      <c r="H295" s="25" t="s">
        <v>667</v>
      </c>
      <c r="I295" s="25" t="s">
        <v>206</v>
      </c>
      <c r="J295" s="25" t="s">
        <v>207</v>
      </c>
      <c r="K295" s="25" t="s">
        <v>172</v>
      </c>
      <c r="L295" s="25" t="s">
        <v>173</v>
      </c>
      <c r="M295" s="25" t="s">
        <v>186</v>
      </c>
      <c r="N295" s="25" t="s">
        <v>187</v>
      </c>
      <c r="O295" s="26" t="s">
        <v>96</v>
      </c>
      <c r="P295" s="31"/>
      <c r="Q295" s="28">
        <v>22.5</v>
      </c>
      <c r="R295" s="31"/>
      <c r="S295" s="31"/>
      <c r="T295" s="32">
        <v>22.5</v>
      </c>
      <c r="U295" s="38">
        <v>1</v>
      </c>
      <c r="V295" s="38"/>
      <c r="W295" s="41">
        <v>1</v>
      </c>
    </row>
    <row r="296" spans="1:23" x14ac:dyDescent="0.2">
      <c r="A296" s="24" t="s">
        <v>160</v>
      </c>
      <c r="B296" s="25" t="s">
        <v>373</v>
      </c>
      <c r="C296" s="25" t="s">
        <v>651</v>
      </c>
      <c r="D296" s="25" t="s">
        <v>663</v>
      </c>
      <c r="E296" s="25" t="s">
        <v>651</v>
      </c>
      <c r="F296" s="25" t="s">
        <v>666</v>
      </c>
      <c r="G296" s="25" t="s">
        <v>651</v>
      </c>
      <c r="H296" s="25" t="s">
        <v>667</v>
      </c>
      <c r="I296" s="25" t="s">
        <v>668</v>
      </c>
      <c r="J296" s="25" t="s">
        <v>669</v>
      </c>
      <c r="K296" s="25" t="s">
        <v>172</v>
      </c>
      <c r="L296" s="25" t="s">
        <v>173</v>
      </c>
      <c r="M296" s="25" t="s">
        <v>186</v>
      </c>
      <c r="N296" s="25" t="s">
        <v>187</v>
      </c>
      <c r="O296" s="26" t="s">
        <v>96</v>
      </c>
      <c r="P296" s="31"/>
      <c r="Q296" s="28">
        <v>22.5</v>
      </c>
      <c r="R296" s="31"/>
      <c r="S296" s="31"/>
      <c r="T296" s="32">
        <v>22.5</v>
      </c>
      <c r="U296" s="38">
        <v>1</v>
      </c>
      <c r="V296" s="38"/>
      <c r="W296" s="41">
        <v>1</v>
      </c>
    </row>
    <row r="297" spans="1:23" x14ac:dyDescent="0.2">
      <c r="A297" s="24" t="s">
        <v>160</v>
      </c>
      <c r="B297" s="25" t="s">
        <v>373</v>
      </c>
      <c r="C297" s="25" t="s">
        <v>651</v>
      </c>
      <c r="D297" s="25" t="s">
        <v>663</v>
      </c>
      <c r="E297" s="25" t="s">
        <v>651</v>
      </c>
      <c r="F297" s="25" t="s">
        <v>666</v>
      </c>
      <c r="G297" s="25" t="s">
        <v>651</v>
      </c>
      <c r="H297" s="25" t="s">
        <v>667</v>
      </c>
      <c r="I297" s="25" t="s">
        <v>520</v>
      </c>
      <c r="J297" s="25" t="s">
        <v>521</v>
      </c>
      <c r="K297" s="25" t="s">
        <v>172</v>
      </c>
      <c r="L297" s="25" t="s">
        <v>173</v>
      </c>
      <c r="M297" s="25" t="s">
        <v>186</v>
      </c>
      <c r="N297" s="25" t="s">
        <v>187</v>
      </c>
      <c r="O297" s="26" t="s">
        <v>96</v>
      </c>
      <c r="P297" s="31"/>
      <c r="Q297" s="28">
        <v>22.5</v>
      </c>
      <c r="R297" s="31"/>
      <c r="S297" s="31"/>
      <c r="T297" s="32">
        <v>22.5</v>
      </c>
      <c r="U297" s="38">
        <v>1</v>
      </c>
      <c r="V297" s="38"/>
      <c r="W297" s="41">
        <v>1</v>
      </c>
    </row>
    <row r="298" spans="1:23" x14ac:dyDescent="0.2">
      <c r="A298" s="24" t="s">
        <v>160</v>
      </c>
      <c r="B298" s="25" t="s">
        <v>373</v>
      </c>
      <c r="C298" s="25" t="s">
        <v>651</v>
      </c>
      <c r="D298" s="25" t="s">
        <v>663</v>
      </c>
      <c r="E298" s="25" t="s">
        <v>651</v>
      </c>
      <c r="F298" s="25" t="s">
        <v>666</v>
      </c>
      <c r="G298" s="25" t="s">
        <v>651</v>
      </c>
      <c r="H298" s="25" t="s">
        <v>667</v>
      </c>
      <c r="I298" s="25" t="s">
        <v>177</v>
      </c>
      <c r="J298" s="25" t="s">
        <v>178</v>
      </c>
      <c r="K298" s="25" t="s">
        <v>172</v>
      </c>
      <c r="L298" s="25" t="s">
        <v>173</v>
      </c>
      <c r="M298" s="25" t="s">
        <v>186</v>
      </c>
      <c r="N298" s="25" t="s">
        <v>187</v>
      </c>
      <c r="O298" s="26" t="s">
        <v>96</v>
      </c>
      <c r="P298" s="31"/>
      <c r="Q298" s="28">
        <v>22.5</v>
      </c>
      <c r="R298" s="31"/>
      <c r="S298" s="31"/>
      <c r="T298" s="32">
        <v>22.5</v>
      </c>
      <c r="U298" s="38">
        <v>1</v>
      </c>
      <c r="V298" s="38"/>
      <c r="W298" s="41">
        <v>1</v>
      </c>
    </row>
    <row r="299" spans="1:23" x14ac:dyDescent="0.2">
      <c r="A299" s="24" t="s">
        <v>160</v>
      </c>
      <c r="B299" s="25" t="s">
        <v>373</v>
      </c>
      <c r="C299" s="25" t="s">
        <v>651</v>
      </c>
      <c r="D299" s="25" t="s">
        <v>663</v>
      </c>
      <c r="E299" s="25" t="s">
        <v>651</v>
      </c>
      <c r="F299" s="25" t="s">
        <v>666</v>
      </c>
      <c r="G299" s="25" t="s">
        <v>651</v>
      </c>
      <c r="H299" s="25" t="s">
        <v>667</v>
      </c>
      <c r="I299" s="25" t="s">
        <v>179</v>
      </c>
      <c r="J299" s="25" t="s">
        <v>180</v>
      </c>
      <c r="K299" s="25" t="s">
        <v>172</v>
      </c>
      <c r="L299" s="25" t="s">
        <v>173</v>
      </c>
      <c r="M299" s="25" t="s">
        <v>186</v>
      </c>
      <c r="N299" s="25" t="s">
        <v>187</v>
      </c>
      <c r="O299" s="26" t="s">
        <v>96</v>
      </c>
      <c r="P299" s="31"/>
      <c r="Q299" s="28">
        <v>2160</v>
      </c>
      <c r="R299" s="31"/>
      <c r="S299" s="28">
        <v>-129.6</v>
      </c>
      <c r="T299" s="32">
        <v>2030.4</v>
      </c>
      <c r="U299" s="38">
        <v>96</v>
      </c>
      <c r="V299" s="38"/>
      <c r="W299" s="41">
        <v>96</v>
      </c>
    </row>
    <row r="300" spans="1:23" x14ac:dyDescent="0.2">
      <c r="A300" s="24" t="s">
        <v>160</v>
      </c>
      <c r="B300" s="25" t="s">
        <v>373</v>
      </c>
      <c r="C300" s="25" t="s">
        <v>651</v>
      </c>
      <c r="D300" s="25" t="s">
        <v>663</v>
      </c>
      <c r="E300" s="25" t="s">
        <v>651</v>
      </c>
      <c r="F300" s="25" t="s">
        <v>666</v>
      </c>
      <c r="G300" s="25" t="s">
        <v>651</v>
      </c>
      <c r="H300" s="25" t="s">
        <v>667</v>
      </c>
      <c r="I300" s="25" t="s">
        <v>240</v>
      </c>
      <c r="J300" s="25" t="s">
        <v>241</v>
      </c>
      <c r="K300" s="25" t="s">
        <v>172</v>
      </c>
      <c r="L300" s="25" t="s">
        <v>173</v>
      </c>
      <c r="M300" s="25" t="s">
        <v>186</v>
      </c>
      <c r="N300" s="25" t="s">
        <v>187</v>
      </c>
      <c r="O300" s="26" t="s">
        <v>96</v>
      </c>
      <c r="P300" s="31"/>
      <c r="Q300" s="28">
        <v>22.5</v>
      </c>
      <c r="R300" s="31"/>
      <c r="S300" s="31"/>
      <c r="T300" s="32">
        <v>22.5</v>
      </c>
      <c r="U300" s="38">
        <v>1</v>
      </c>
      <c r="V300" s="38"/>
      <c r="W300" s="41">
        <v>1</v>
      </c>
    </row>
    <row r="301" spans="1:23" x14ac:dyDescent="0.2">
      <c r="A301" s="24" t="s">
        <v>160</v>
      </c>
      <c r="B301" s="25" t="s">
        <v>373</v>
      </c>
      <c r="C301" s="25" t="s">
        <v>651</v>
      </c>
      <c r="D301" s="25" t="s">
        <v>663</v>
      </c>
      <c r="E301" s="25" t="s">
        <v>651</v>
      </c>
      <c r="F301" s="25" t="s">
        <v>666</v>
      </c>
      <c r="G301" s="25" t="s">
        <v>651</v>
      </c>
      <c r="H301" s="25" t="s">
        <v>667</v>
      </c>
      <c r="I301" s="25" t="s">
        <v>210</v>
      </c>
      <c r="J301" s="25" t="s">
        <v>211</v>
      </c>
      <c r="K301" s="25" t="s">
        <v>172</v>
      </c>
      <c r="L301" s="25" t="s">
        <v>173</v>
      </c>
      <c r="M301" s="25" t="s">
        <v>186</v>
      </c>
      <c r="N301" s="25" t="s">
        <v>187</v>
      </c>
      <c r="O301" s="26" t="s">
        <v>96</v>
      </c>
      <c r="P301" s="31"/>
      <c r="Q301" s="28">
        <v>67.5</v>
      </c>
      <c r="R301" s="31"/>
      <c r="S301" s="31"/>
      <c r="T301" s="32">
        <v>67.5</v>
      </c>
      <c r="U301" s="38">
        <v>3</v>
      </c>
      <c r="V301" s="38"/>
      <c r="W301" s="41">
        <v>3</v>
      </c>
    </row>
    <row r="302" spans="1:23" x14ac:dyDescent="0.2">
      <c r="A302" s="24" t="s">
        <v>160</v>
      </c>
      <c r="B302" s="25" t="s">
        <v>373</v>
      </c>
      <c r="C302" s="25" t="s">
        <v>651</v>
      </c>
      <c r="D302" s="25" t="s">
        <v>663</v>
      </c>
      <c r="E302" s="25" t="s">
        <v>651</v>
      </c>
      <c r="F302" s="25" t="s">
        <v>666</v>
      </c>
      <c r="G302" s="25" t="s">
        <v>651</v>
      </c>
      <c r="H302" s="25" t="s">
        <v>667</v>
      </c>
      <c r="I302" s="25" t="s">
        <v>181</v>
      </c>
      <c r="J302" s="25" t="s">
        <v>182</v>
      </c>
      <c r="K302" s="25" t="s">
        <v>172</v>
      </c>
      <c r="L302" s="25" t="s">
        <v>173</v>
      </c>
      <c r="M302" s="25" t="s">
        <v>186</v>
      </c>
      <c r="N302" s="25" t="s">
        <v>187</v>
      </c>
      <c r="O302" s="26" t="s">
        <v>96</v>
      </c>
      <c r="P302" s="31"/>
      <c r="Q302" s="28">
        <v>22.5</v>
      </c>
      <c r="R302" s="31"/>
      <c r="S302" s="31"/>
      <c r="T302" s="32">
        <v>22.5</v>
      </c>
      <c r="U302" s="38">
        <v>1</v>
      </c>
      <c r="V302" s="38"/>
      <c r="W302" s="41">
        <v>1</v>
      </c>
    </row>
    <row r="303" spans="1:23" x14ac:dyDescent="0.2">
      <c r="A303" s="24" t="s">
        <v>160</v>
      </c>
      <c r="B303" s="25" t="s">
        <v>373</v>
      </c>
      <c r="C303" s="25" t="s">
        <v>651</v>
      </c>
      <c r="D303" s="25" t="s">
        <v>663</v>
      </c>
      <c r="E303" s="25" t="s">
        <v>651</v>
      </c>
      <c r="F303" s="25" t="s">
        <v>666</v>
      </c>
      <c r="G303" s="25" t="s">
        <v>651</v>
      </c>
      <c r="H303" s="25" t="s">
        <v>667</v>
      </c>
      <c r="I303" s="25" t="s">
        <v>547</v>
      </c>
      <c r="J303" s="25" t="s">
        <v>548</v>
      </c>
      <c r="K303" s="25" t="s">
        <v>172</v>
      </c>
      <c r="L303" s="25" t="s">
        <v>173</v>
      </c>
      <c r="M303" s="25" t="s">
        <v>186</v>
      </c>
      <c r="N303" s="25" t="s">
        <v>187</v>
      </c>
      <c r="O303" s="26" t="s">
        <v>96</v>
      </c>
      <c r="P303" s="31"/>
      <c r="Q303" s="28">
        <v>67.5</v>
      </c>
      <c r="R303" s="31"/>
      <c r="S303" s="31"/>
      <c r="T303" s="32">
        <v>67.5</v>
      </c>
      <c r="U303" s="38">
        <v>3</v>
      </c>
      <c r="V303" s="38"/>
      <c r="W303" s="41">
        <v>3</v>
      </c>
    </row>
    <row r="304" spans="1:23" x14ac:dyDescent="0.2">
      <c r="A304" s="24" t="s">
        <v>160</v>
      </c>
      <c r="B304" s="25" t="s">
        <v>373</v>
      </c>
      <c r="C304" s="25" t="s">
        <v>651</v>
      </c>
      <c r="D304" s="25" t="s">
        <v>663</v>
      </c>
      <c r="E304" s="25" t="s">
        <v>651</v>
      </c>
      <c r="F304" s="25" t="s">
        <v>666</v>
      </c>
      <c r="G304" s="25" t="s">
        <v>651</v>
      </c>
      <c r="H304" s="25" t="s">
        <v>667</v>
      </c>
      <c r="I304" s="25" t="s">
        <v>212</v>
      </c>
      <c r="J304" s="25" t="s">
        <v>213</v>
      </c>
      <c r="K304" s="25" t="s">
        <v>172</v>
      </c>
      <c r="L304" s="25" t="s">
        <v>173</v>
      </c>
      <c r="M304" s="25" t="s">
        <v>186</v>
      </c>
      <c r="N304" s="25" t="s">
        <v>187</v>
      </c>
      <c r="O304" s="26" t="s">
        <v>96</v>
      </c>
      <c r="P304" s="31"/>
      <c r="Q304" s="28">
        <v>22.5</v>
      </c>
      <c r="R304" s="31"/>
      <c r="S304" s="31"/>
      <c r="T304" s="32">
        <v>22.5</v>
      </c>
      <c r="U304" s="38">
        <v>1</v>
      </c>
      <c r="V304" s="38"/>
      <c r="W304" s="41">
        <v>1</v>
      </c>
    </row>
    <row r="305" spans="1:23" x14ac:dyDescent="0.2">
      <c r="A305" s="24" t="s">
        <v>160</v>
      </c>
      <c r="B305" s="25" t="s">
        <v>373</v>
      </c>
      <c r="C305" s="25" t="s">
        <v>651</v>
      </c>
      <c r="D305" s="25" t="s">
        <v>663</v>
      </c>
      <c r="E305" s="25" t="s">
        <v>651</v>
      </c>
      <c r="F305" s="25" t="s">
        <v>666</v>
      </c>
      <c r="G305" s="25" t="s">
        <v>651</v>
      </c>
      <c r="H305" s="25" t="s">
        <v>667</v>
      </c>
      <c r="I305" s="25" t="s">
        <v>188</v>
      </c>
      <c r="J305" s="25" t="s">
        <v>189</v>
      </c>
      <c r="K305" s="25" t="s">
        <v>172</v>
      </c>
      <c r="L305" s="25" t="s">
        <v>173</v>
      </c>
      <c r="M305" s="25" t="s">
        <v>186</v>
      </c>
      <c r="N305" s="25" t="s">
        <v>187</v>
      </c>
      <c r="O305" s="26" t="s">
        <v>96</v>
      </c>
      <c r="P305" s="31"/>
      <c r="Q305" s="28">
        <v>450</v>
      </c>
      <c r="R305" s="31"/>
      <c r="S305" s="31"/>
      <c r="T305" s="32">
        <v>450</v>
      </c>
      <c r="U305" s="38">
        <v>20</v>
      </c>
      <c r="V305" s="38"/>
      <c r="W305" s="41">
        <v>20</v>
      </c>
    </row>
    <row r="306" spans="1:23" x14ac:dyDescent="0.2">
      <c r="A306" s="24" t="s">
        <v>160</v>
      </c>
      <c r="B306" s="25" t="s">
        <v>373</v>
      </c>
      <c r="C306" s="25" t="s">
        <v>651</v>
      </c>
      <c r="D306" s="25" t="s">
        <v>663</v>
      </c>
      <c r="E306" s="25" t="s">
        <v>651</v>
      </c>
      <c r="F306" s="25" t="s">
        <v>666</v>
      </c>
      <c r="G306" s="25" t="s">
        <v>651</v>
      </c>
      <c r="H306" s="25" t="s">
        <v>667</v>
      </c>
      <c r="I306" s="25" t="s">
        <v>81</v>
      </c>
      <c r="J306" s="25" t="s">
        <v>81</v>
      </c>
      <c r="K306" s="25" t="s">
        <v>172</v>
      </c>
      <c r="L306" s="25" t="s">
        <v>173</v>
      </c>
      <c r="M306" s="25" t="s">
        <v>186</v>
      </c>
      <c r="N306" s="25" t="s">
        <v>187</v>
      </c>
      <c r="O306" s="26" t="s">
        <v>337</v>
      </c>
      <c r="P306" s="31"/>
      <c r="Q306" s="31"/>
      <c r="R306" s="31"/>
      <c r="S306" s="31"/>
      <c r="T306" s="32">
        <v>-40.950000000000003</v>
      </c>
      <c r="U306" s="38"/>
      <c r="V306" s="38"/>
      <c r="W306" s="178">
        <v>-1</v>
      </c>
    </row>
    <row r="307" spans="1:23" x14ac:dyDescent="0.2">
      <c r="A307" s="24" t="s">
        <v>160</v>
      </c>
      <c r="B307" s="25" t="s">
        <v>373</v>
      </c>
      <c r="C307" s="25" t="s">
        <v>651</v>
      </c>
      <c r="D307" s="25" t="s">
        <v>670</v>
      </c>
      <c r="E307" s="25" t="s">
        <v>671</v>
      </c>
      <c r="F307" s="25" t="s">
        <v>672</v>
      </c>
      <c r="G307" s="25" t="s">
        <v>671</v>
      </c>
      <c r="H307" s="25" t="s">
        <v>673</v>
      </c>
      <c r="I307" s="25" t="s">
        <v>222</v>
      </c>
      <c r="J307" s="25" t="s">
        <v>223</v>
      </c>
      <c r="K307" s="25" t="s">
        <v>172</v>
      </c>
      <c r="L307" s="25" t="s">
        <v>173</v>
      </c>
      <c r="M307" s="25" t="s">
        <v>186</v>
      </c>
      <c r="N307" s="25" t="s">
        <v>187</v>
      </c>
      <c r="O307" s="26" t="s">
        <v>96</v>
      </c>
      <c r="P307" s="31"/>
      <c r="Q307" s="28">
        <v>12.69</v>
      </c>
      <c r="R307" s="31"/>
      <c r="S307" s="31"/>
      <c r="T307" s="32">
        <v>12.69</v>
      </c>
      <c r="U307" s="38">
        <v>1</v>
      </c>
      <c r="V307" s="38"/>
      <c r="W307" s="41">
        <v>1</v>
      </c>
    </row>
    <row r="308" spans="1:23" x14ac:dyDescent="0.2">
      <c r="A308" s="24" t="s">
        <v>160</v>
      </c>
      <c r="B308" s="25" t="s">
        <v>373</v>
      </c>
      <c r="C308" s="25" t="s">
        <v>651</v>
      </c>
      <c r="D308" s="25" t="s">
        <v>670</v>
      </c>
      <c r="E308" s="25" t="s">
        <v>671</v>
      </c>
      <c r="F308" s="25" t="s">
        <v>672</v>
      </c>
      <c r="G308" s="25" t="s">
        <v>671</v>
      </c>
      <c r="H308" s="25" t="s">
        <v>673</v>
      </c>
      <c r="I308" s="25" t="s">
        <v>170</v>
      </c>
      <c r="J308" s="25" t="s">
        <v>171</v>
      </c>
      <c r="K308" s="25" t="s">
        <v>172</v>
      </c>
      <c r="L308" s="25" t="s">
        <v>173</v>
      </c>
      <c r="M308" s="25" t="s">
        <v>186</v>
      </c>
      <c r="N308" s="25" t="s">
        <v>187</v>
      </c>
      <c r="O308" s="26" t="s">
        <v>96</v>
      </c>
      <c r="P308" s="31"/>
      <c r="Q308" s="28">
        <v>50.76</v>
      </c>
      <c r="R308" s="31"/>
      <c r="S308" s="31"/>
      <c r="T308" s="32">
        <v>50.76</v>
      </c>
      <c r="U308" s="38">
        <v>4</v>
      </c>
      <c r="V308" s="38"/>
      <c r="W308" s="41">
        <v>4</v>
      </c>
    </row>
    <row r="309" spans="1:23" x14ac:dyDescent="0.2">
      <c r="A309" s="24" t="s">
        <v>160</v>
      </c>
      <c r="B309" s="25" t="s">
        <v>373</v>
      </c>
      <c r="C309" s="25" t="s">
        <v>651</v>
      </c>
      <c r="D309" s="25" t="s">
        <v>670</v>
      </c>
      <c r="E309" s="25" t="s">
        <v>671</v>
      </c>
      <c r="F309" s="25" t="s">
        <v>672</v>
      </c>
      <c r="G309" s="25" t="s">
        <v>671</v>
      </c>
      <c r="H309" s="25" t="s">
        <v>673</v>
      </c>
      <c r="I309" s="25" t="s">
        <v>508</v>
      </c>
      <c r="J309" s="25" t="s">
        <v>509</v>
      </c>
      <c r="K309" s="25" t="s">
        <v>172</v>
      </c>
      <c r="L309" s="25" t="s">
        <v>173</v>
      </c>
      <c r="M309" s="25" t="s">
        <v>186</v>
      </c>
      <c r="N309" s="25" t="s">
        <v>187</v>
      </c>
      <c r="O309" s="26" t="s">
        <v>96</v>
      </c>
      <c r="P309" s="31"/>
      <c r="Q309" s="28">
        <v>12.69</v>
      </c>
      <c r="R309" s="31"/>
      <c r="S309" s="31"/>
      <c r="T309" s="32">
        <v>12.69</v>
      </c>
      <c r="U309" s="38">
        <v>1</v>
      </c>
      <c r="V309" s="38"/>
      <c r="W309" s="41">
        <v>1</v>
      </c>
    </row>
    <row r="310" spans="1:23" x14ac:dyDescent="0.2">
      <c r="A310" s="24" t="s">
        <v>160</v>
      </c>
      <c r="B310" s="25" t="s">
        <v>373</v>
      </c>
      <c r="C310" s="25" t="s">
        <v>651</v>
      </c>
      <c r="D310" s="25" t="s">
        <v>670</v>
      </c>
      <c r="E310" s="25" t="s">
        <v>671</v>
      </c>
      <c r="F310" s="25" t="s">
        <v>672</v>
      </c>
      <c r="G310" s="25" t="s">
        <v>671</v>
      </c>
      <c r="H310" s="25" t="s">
        <v>673</v>
      </c>
      <c r="I310" s="25" t="s">
        <v>179</v>
      </c>
      <c r="J310" s="25" t="s">
        <v>180</v>
      </c>
      <c r="K310" s="25" t="s">
        <v>172</v>
      </c>
      <c r="L310" s="25" t="s">
        <v>173</v>
      </c>
      <c r="M310" s="25" t="s">
        <v>186</v>
      </c>
      <c r="N310" s="25" t="s">
        <v>187</v>
      </c>
      <c r="O310" s="26" t="s">
        <v>96</v>
      </c>
      <c r="P310" s="31"/>
      <c r="Q310" s="28">
        <v>25.38</v>
      </c>
      <c r="R310" s="31"/>
      <c r="S310" s="28">
        <v>-1.52</v>
      </c>
      <c r="T310" s="32">
        <v>23.86</v>
      </c>
      <c r="U310" s="38">
        <v>2</v>
      </c>
      <c r="V310" s="38"/>
      <c r="W310" s="41">
        <v>2</v>
      </c>
    </row>
    <row r="311" spans="1:23" x14ac:dyDescent="0.2">
      <c r="A311" s="24" t="s">
        <v>160</v>
      </c>
      <c r="B311" s="25" t="s">
        <v>373</v>
      </c>
      <c r="C311" s="25" t="s">
        <v>651</v>
      </c>
      <c r="D311" s="25" t="s">
        <v>670</v>
      </c>
      <c r="E311" s="25" t="s">
        <v>671</v>
      </c>
      <c r="F311" s="25" t="s">
        <v>672</v>
      </c>
      <c r="G311" s="25" t="s">
        <v>671</v>
      </c>
      <c r="H311" s="25" t="s">
        <v>673</v>
      </c>
      <c r="I311" s="25" t="s">
        <v>81</v>
      </c>
      <c r="J311" s="25" t="s">
        <v>81</v>
      </c>
      <c r="K311" s="25" t="s">
        <v>172</v>
      </c>
      <c r="L311" s="25" t="s">
        <v>173</v>
      </c>
      <c r="M311" s="25" t="s">
        <v>186</v>
      </c>
      <c r="N311" s="25" t="s">
        <v>187</v>
      </c>
      <c r="O311" s="26" t="s">
        <v>337</v>
      </c>
      <c r="P311" s="31"/>
      <c r="Q311" s="31"/>
      <c r="R311" s="31"/>
      <c r="S311" s="31"/>
      <c r="T311" s="32">
        <v>-3.56</v>
      </c>
      <c r="U311" s="38"/>
      <c r="V311" s="38"/>
      <c r="W311" s="178">
        <v>-1</v>
      </c>
    </row>
    <row r="312" spans="1:23" x14ac:dyDescent="0.2">
      <c r="A312" s="24" t="s">
        <v>160</v>
      </c>
      <c r="B312" s="25" t="s">
        <v>373</v>
      </c>
      <c r="C312" s="25" t="s">
        <v>651</v>
      </c>
      <c r="D312" s="25" t="s">
        <v>576</v>
      </c>
      <c r="E312" s="25" t="s">
        <v>577</v>
      </c>
      <c r="F312" s="25" t="s">
        <v>674</v>
      </c>
      <c r="G312" s="25" t="s">
        <v>651</v>
      </c>
      <c r="H312" s="25" t="s">
        <v>675</v>
      </c>
      <c r="I312" s="25" t="s">
        <v>170</v>
      </c>
      <c r="J312" s="25" t="s">
        <v>171</v>
      </c>
      <c r="K312" s="25" t="s">
        <v>172</v>
      </c>
      <c r="L312" s="25" t="s">
        <v>173</v>
      </c>
      <c r="M312" s="25" t="s">
        <v>186</v>
      </c>
      <c r="N312" s="25" t="s">
        <v>187</v>
      </c>
      <c r="O312" s="26" t="s">
        <v>96</v>
      </c>
      <c r="P312" s="31"/>
      <c r="Q312" s="28">
        <v>45</v>
      </c>
      <c r="R312" s="31"/>
      <c r="S312" s="31"/>
      <c r="T312" s="32">
        <v>45</v>
      </c>
      <c r="U312" s="38">
        <v>2</v>
      </c>
      <c r="V312" s="38"/>
      <c r="W312" s="41">
        <v>2</v>
      </c>
    </row>
    <row r="313" spans="1:23" x14ac:dyDescent="0.2">
      <c r="A313" s="24" t="s">
        <v>160</v>
      </c>
      <c r="B313" s="25" t="s">
        <v>373</v>
      </c>
      <c r="C313" s="25" t="s">
        <v>651</v>
      </c>
      <c r="D313" s="25" t="s">
        <v>576</v>
      </c>
      <c r="E313" s="25" t="s">
        <v>577</v>
      </c>
      <c r="F313" s="25" t="s">
        <v>674</v>
      </c>
      <c r="G313" s="25" t="s">
        <v>651</v>
      </c>
      <c r="H313" s="25" t="s">
        <v>675</v>
      </c>
      <c r="I313" s="25" t="s">
        <v>81</v>
      </c>
      <c r="J313" s="25" t="s">
        <v>81</v>
      </c>
      <c r="K313" s="25" t="s">
        <v>172</v>
      </c>
      <c r="L313" s="25" t="s">
        <v>173</v>
      </c>
      <c r="M313" s="25" t="s">
        <v>186</v>
      </c>
      <c r="N313" s="25" t="s">
        <v>187</v>
      </c>
      <c r="O313" s="26" t="s">
        <v>337</v>
      </c>
      <c r="P313" s="31"/>
      <c r="Q313" s="31"/>
      <c r="R313" s="31"/>
      <c r="S313" s="31"/>
      <c r="T313" s="32">
        <v>-28.35</v>
      </c>
      <c r="U313" s="38"/>
      <c r="V313" s="38"/>
      <c r="W313" s="178">
        <v>-1</v>
      </c>
    </row>
    <row r="314" spans="1:23" x14ac:dyDescent="0.2">
      <c r="A314" s="24" t="s">
        <v>160</v>
      </c>
      <c r="B314" s="25" t="s">
        <v>373</v>
      </c>
      <c r="C314" s="25" t="s">
        <v>651</v>
      </c>
      <c r="D314" s="25" t="s">
        <v>601</v>
      </c>
      <c r="E314" s="25" t="s">
        <v>602</v>
      </c>
      <c r="F314" s="25" t="s">
        <v>676</v>
      </c>
      <c r="G314" s="25" t="s">
        <v>677</v>
      </c>
      <c r="H314" s="25" t="s">
        <v>678</v>
      </c>
      <c r="I314" s="25" t="s">
        <v>533</v>
      </c>
      <c r="J314" s="25" t="s">
        <v>534</v>
      </c>
      <c r="K314" s="25" t="s">
        <v>172</v>
      </c>
      <c r="L314" s="25" t="s">
        <v>173</v>
      </c>
      <c r="M314" s="25" t="s">
        <v>186</v>
      </c>
      <c r="N314" s="25" t="s">
        <v>187</v>
      </c>
      <c r="O314" s="26" t="s">
        <v>96</v>
      </c>
      <c r="P314" s="31"/>
      <c r="Q314" s="28">
        <v>17.95</v>
      </c>
      <c r="R314" s="31"/>
      <c r="S314" s="31"/>
      <c r="T314" s="32">
        <v>17.95</v>
      </c>
      <c r="U314" s="38">
        <v>1</v>
      </c>
      <c r="V314" s="38"/>
      <c r="W314" s="41">
        <v>1</v>
      </c>
    </row>
    <row r="315" spans="1:23" x14ac:dyDescent="0.2">
      <c r="A315" s="24" t="s">
        <v>160</v>
      </c>
      <c r="B315" s="25" t="s">
        <v>373</v>
      </c>
      <c r="C315" s="25" t="s">
        <v>651</v>
      </c>
      <c r="D315" s="25" t="s">
        <v>601</v>
      </c>
      <c r="E315" s="25" t="s">
        <v>602</v>
      </c>
      <c r="F315" s="25" t="s">
        <v>676</v>
      </c>
      <c r="G315" s="25" t="s">
        <v>677</v>
      </c>
      <c r="H315" s="25" t="s">
        <v>678</v>
      </c>
      <c r="I315" s="25" t="s">
        <v>642</v>
      </c>
      <c r="J315" s="25" t="s">
        <v>643</v>
      </c>
      <c r="K315" s="25" t="s">
        <v>172</v>
      </c>
      <c r="L315" s="25" t="s">
        <v>173</v>
      </c>
      <c r="M315" s="25" t="s">
        <v>186</v>
      </c>
      <c r="N315" s="25" t="s">
        <v>187</v>
      </c>
      <c r="O315" s="26" t="s">
        <v>96</v>
      </c>
      <c r="P315" s="31"/>
      <c r="Q315" s="28">
        <v>35.9</v>
      </c>
      <c r="R315" s="31"/>
      <c r="S315" s="31"/>
      <c r="T315" s="32">
        <v>35.9</v>
      </c>
      <c r="U315" s="38">
        <v>2</v>
      </c>
      <c r="V315" s="38"/>
      <c r="W315" s="41">
        <v>2</v>
      </c>
    </row>
    <row r="316" spans="1:23" x14ac:dyDescent="0.2">
      <c r="A316" s="24" t="s">
        <v>160</v>
      </c>
      <c r="B316" s="25" t="s">
        <v>373</v>
      </c>
      <c r="C316" s="25" t="s">
        <v>651</v>
      </c>
      <c r="D316" s="25" t="s">
        <v>601</v>
      </c>
      <c r="E316" s="25" t="s">
        <v>602</v>
      </c>
      <c r="F316" s="25" t="s">
        <v>676</v>
      </c>
      <c r="G316" s="25" t="s">
        <v>677</v>
      </c>
      <c r="H316" s="25" t="s">
        <v>678</v>
      </c>
      <c r="I316" s="25" t="s">
        <v>170</v>
      </c>
      <c r="J316" s="25" t="s">
        <v>171</v>
      </c>
      <c r="K316" s="25" t="s">
        <v>172</v>
      </c>
      <c r="L316" s="25" t="s">
        <v>173</v>
      </c>
      <c r="M316" s="25" t="s">
        <v>186</v>
      </c>
      <c r="N316" s="25" t="s">
        <v>187</v>
      </c>
      <c r="O316" s="26" t="s">
        <v>96</v>
      </c>
      <c r="P316" s="31"/>
      <c r="Q316" s="28">
        <v>179.5</v>
      </c>
      <c r="R316" s="31"/>
      <c r="S316" s="31"/>
      <c r="T316" s="32">
        <v>179.5</v>
      </c>
      <c r="U316" s="38">
        <v>10</v>
      </c>
      <c r="V316" s="38"/>
      <c r="W316" s="41">
        <v>10</v>
      </c>
    </row>
    <row r="317" spans="1:23" x14ac:dyDescent="0.2">
      <c r="A317" s="24" t="s">
        <v>160</v>
      </c>
      <c r="B317" s="25" t="s">
        <v>373</v>
      </c>
      <c r="C317" s="25" t="s">
        <v>651</v>
      </c>
      <c r="D317" s="25" t="s">
        <v>601</v>
      </c>
      <c r="E317" s="25" t="s">
        <v>602</v>
      </c>
      <c r="F317" s="25" t="s">
        <v>676</v>
      </c>
      <c r="G317" s="25" t="s">
        <v>677</v>
      </c>
      <c r="H317" s="25" t="s">
        <v>678</v>
      </c>
      <c r="I317" s="25" t="s">
        <v>539</v>
      </c>
      <c r="J317" s="25" t="s">
        <v>540</v>
      </c>
      <c r="K317" s="25" t="s">
        <v>172</v>
      </c>
      <c r="L317" s="25" t="s">
        <v>173</v>
      </c>
      <c r="M317" s="25" t="s">
        <v>186</v>
      </c>
      <c r="N317" s="25" t="s">
        <v>187</v>
      </c>
      <c r="O317" s="26" t="s">
        <v>96</v>
      </c>
      <c r="P317" s="31"/>
      <c r="Q317" s="28">
        <v>-17.95</v>
      </c>
      <c r="R317" s="31"/>
      <c r="S317" s="31"/>
      <c r="T317" s="32">
        <v>-17.95</v>
      </c>
      <c r="U317" s="38">
        <v>-1</v>
      </c>
      <c r="V317" s="38"/>
      <c r="W317" s="41">
        <v>-1</v>
      </c>
    </row>
    <row r="318" spans="1:23" x14ac:dyDescent="0.2">
      <c r="A318" s="24" t="s">
        <v>160</v>
      </c>
      <c r="B318" s="25" t="s">
        <v>373</v>
      </c>
      <c r="C318" s="25" t="s">
        <v>651</v>
      </c>
      <c r="D318" s="25" t="s">
        <v>601</v>
      </c>
      <c r="E318" s="25" t="s">
        <v>602</v>
      </c>
      <c r="F318" s="25" t="s">
        <v>676</v>
      </c>
      <c r="G318" s="25" t="s">
        <v>677</v>
      </c>
      <c r="H318" s="25" t="s">
        <v>678</v>
      </c>
      <c r="I318" s="25" t="s">
        <v>188</v>
      </c>
      <c r="J318" s="25" t="s">
        <v>189</v>
      </c>
      <c r="K318" s="25" t="s">
        <v>172</v>
      </c>
      <c r="L318" s="25" t="s">
        <v>173</v>
      </c>
      <c r="M318" s="25" t="s">
        <v>186</v>
      </c>
      <c r="N318" s="25" t="s">
        <v>187</v>
      </c>
      <c r="O318" s="26" t="s">
        <v>96</v>
      </c>
      <c r="P318" s="31"/>
      <c r="Q318" s="28">
        <v>179.5</v>
      </c>
      <c r="R318" s="31"/>
      <c r="S318" s="31"/>
      <c r="T318" s="32">
        <v>179.5</v>
      </c>
      <c r="U318" s="38">
        <v>10</v>
      </c>
      <c r="V318" s="38"/>
      <c r="W318" s="41">
        <v>10</v>
      </c>
    </row>
    <row r="319" spans="1:23" x14ac:dyDescent="0.2">
      <c r="A319" s="24" t="s">
        <v>160</v>
      </c>
      <c r="B319" s="25" t="s">
        <v>373</v>
      </c>
      <c r="C319" s="25" t="s">
        <v>651</v>
      </c>
      <c r="D319" s="25" t="s">
        <v>601</v>
      </c>
      <c r="E319" s="25" t="s">
        <v>602</v>
      </c>
      <c r="F319" s="25" t="s">
        <v>679</v>
      </c>
      <c r="G319" s="25" t="s">
        <v>677</v>
      </c>
      <c r="H319" s="25" t="s">
        <v>678</v>
      </c>
      <c r="I319" s="25" t="s">
        <v>81</v>
      </c>
      <c r="J319" s="25" t="s">
        <v>81</v>
      </c>
      <c r="K319" s="25" t="s">
        <v>172</v>
      </c>
      <c r="L319" s="25" t="s">
        <v>173</v>
      </c>
      <c r="M319" s="25" t="s">
        <v>186</v>
      </c>
      <c r="N319" s="25" t="s">
        <v>187</v>
      </c>
      <c r="O319" s="26" t="s">
        <v>337</v>
      </c>
      <c r="P319" s="31"/>
      <c r="Q319" s="31"/>
      <c r="R319" s="31"/>
      <c r="S319" s="31"/>
      <c r="T319" s="32">
        <v>-15.06</v>
      </c>
      <c r="U319" s="38"/>
      <c r="V319" s="38"/>
      <c r="W319" s="178">
        <v>-1</v>
      </c>
    </row>
    <row r="320" spans="1:23" x14ac:dyDescent="0.2">
      <c r="A320" s="24" t="s">
        <v>160</v>
      </c>
      <c r="B320" s="25" t="s">
        <v>373</v>
      </c>
      <c r="C320" s="25" t="s">
        <v>651</v>
      </c>
      <c r="D320" s="25" t="s">
        <v>601</v>
      </c>
      <c r="E320" s="25" t="s">
        <v>602</v>
      </c>
      <c r="F320" s="25" t="s">
        <v>680</v>
      </c>
      <c r="G320" s="25" t="s">
        <v>677</v>
      </c>
      <c r="H320" s="25" t="s">
        <v>678</v>
      </c>
      <c r="I320" s="25" t="s">
        <v>81</v>
      </c>
      <c r="J320" s="25" t="s">
        <v>81</v>
      </c>
      <c r="K320" s="25" t="s">
        <v>172</v>
      </c>
      <c r="L320" s="25" t="s">
        <v>173</v>
      </c>
      <c r="M320" s="25" t="s">
        <v>8</v>
      </c>
      <c r="N320" s="25" t="s">
        <v>174</v>
      </c>
      <c r="O320" s="26" t="s">
        <v>337</v>
      </c>
      <c r="P320" s="31"/>
      <c r="Q320" s="31"/>
      <c r="R320" s="31"/>
      <c r="S320" s="31"/>
      <c r="T320" s="32">
        <v>-1.44</v>
      </c>
      <c r="U320" s="38"/>
      <c r="V320" s="38"/>
      <c r="W320" s="178">
        <v>-1</v>
      </c>
    </row>
    <row r="321" spans="1:23" x14ac:dyDescent="0.2">
      <c r="A321" s="24" t="s">
        <v>160</v>
      </c>
      <c r="B321" s="25" t="s">
        <v>373</v>
      </c>
      <c r="C321" s="25" t="s">
        <v>651</v>
      </c>
      <c r="D321" s="25" t="s">
        <v>601</v>
      </c>
      <c r="E321" s="25" t="s">
        <v>602</v>
      </c>
      <c r="F321" s="25" t="s">
        <v>681</v>
      </c>
      <c r="G321" s="25" t="s">
        <v>677</v>
      </c>
      <c r="H321" s="25" t="s">
        <v>678</v>
      </c>
      <c r="I321" s="25" t="s">
        <v>170</v>
      </c>
      <c r="J321" s="25" t="s">
        <v>171</v>
      </c>
      <c r="K321" s="25" t="s">
        <v>172</v>
      </c>
      <c r="L321" s="25" t="s">
        <v>173</v>
      </c>
      <c r="M321" s="25" t="s">
        <v>8</v>
      </c>
      <c r="N321" s="25" t="s">
        <v>174</v>
      </c>
      <c r="O321" s="26" t="s">
        <v>96</v>
      </c>
      <c r="P321" s="31"/>
      <c r="Q321" s="28">
        <v>97.5</v>
      </c>
      <c r="R321" s="28">
        <v>-28.44</v>
      </c>
      <c r="S321" s="31"/>
      <c r="T321" s="32">
        <v>69.06</v>
      </c>
      <c r="U321" s="38">
        <v>10</v>
      </c>
      <c r="V321" s="38">
        <v>-3</v>
      </c>
      <c r="W321" s="41">
        <v>7</v>
      </c>
    </row>
    <row r="322" spans="1:23" x14ac:dyDescent="0.2">
      <c r="A322" s="24" t="s">
        <v>160</v>
      </c>
      <c r="B322" s="25" t="s">
        <v>373</v>
      </c>
      <c r="C322" s="25" t="s">
        <v>651</v>
      </c>
      <c r="D322" s="25" t="s">
        <v>601</v>
      </c>
      <c r="E322" s="25" t="s">
        <v>602</v>
      </c>
      <c r="F322" s="25" t="s">
        <v>681</v>
      </c>
      <c r="G322" s="25" t="s">
        <v>677</v>
      </c>
      <c r="H322" s="25" t="s">
        <v>678</v>
      </c>
      <c r="I322" s="25" t="s">
        <v>179</v>
      </c>
      <c r="J322" s="25" t="s">
        <v>180</v>
      </c>
      <c r="K322" s="25" t="s">
        <v>172</v>
      </c>
      <c r="L322" s="25" t="s">
        <v>173</v>
      </c>
      <c r="M322" s="25" t="s">
        <v>8</v>
      </c>
      <c r="N322" s="25" t="s">
        <v>174</v>
      </c>
      <c r="O322" s="26" t="s">
        <v>96</v>
      </c>
      <c r="P322" s="31"/>
      <c r="Q322" s="28">
        <v>19.5</v>
      </c>
      <c r="R322" s="28">
        <v>-8</v>
      </c>
      <c r="S322" s="28">
        <v>-3.5</v>
      </c>
      <c r="T322" s="32">
        <v>8</v>
      </c>
      <c r="U322" s="38">
        <v>2</v>
      </c>
      <c r="V322" s="38">
        <v>-1</v>
      </c>
      <c r="W322" s="41">
        <v>1</v>
      </c>
    </row>
    <row r="323" spans="1:23" x14ac:dyDescent="0.2">
      <c r="A323" s="24" t="s">
        <v>160</v>
      </c>
      <c r="B323" s="25" t="s">
        <v>373</v>
      </c>
      <c r="C323" s="25" t="s">
        <v>651</v>
      </c>
      <c r="D323" s="25" t="s">
        <v>601</v>
      </c>
      <c r="E323" s="25" t="s">
        <v>602</v>
      </c>
      <c r="F323" s="25" t="s">
        <v>681</v>
      </c>
      <c r="G323" s="25" t="s">
        <v>677</v>
      </c>
      <c r="H323" s="25" t="s">
        <v>678</v>
      </c>
      <c r="I323" s="25" t="s">
        <v>210</v>
      </c>
      <c r="J323" s="25" t="s">
        <v>211</v>
      </c>
      <c r="K323" s="25" t="s">
        <v>172</v>
      </c>
      <c r="L323" s="25" t="s">
        <v>173</v>
      </c>
      <c r="M323" s="25" t="s">
        <v>8</v>
      </c>
      <c r="N323" s="25" t="s">
        <v>174</v>
      </c>
      <c r="O323" s="26" t="s">
        <v>96</v>
      </c>
      <c r="P323" s="31"/>
      <c r="Q323" s="28">
        <v>29.25</v>
      </c>
      <c r="R323" s="31"/>
      <c r="S323" s="31"/>
      <c r="T323" s="32">
        <v>29.25</v>
      </c>
      <c r="U323" s="38">
        <v>3</v>
      </c>
      <c r="V323" s="38"/>
      <c r="W323" s="41">
        <v>3</v>
      </c>
    </row>
    <row r="324" spans="1:23" x14ac:dyDescent="0.2">
      <c r="A324" s="24" t="s">
        <v>160</v>
      </c>
      <c r="B324" s="25" t="s">
        <v>373</v>
      </c>
      <c r="C324" s="25" t="s">
        <v>651</v>
      </c>
      <c r="D324" s="25" t="s">
        <v>601</v>
      </c>
      <c r="E324" s="25" t="s">
        <v>602</v>
      </c>
      <c r="F324" s="25" t="s">
        <v>681</v>
      </c>
      <c r="G324" s="25" t="s">
        <v>677</v>
      </c>
      <c r="H324" s="25" t="s">
        <v>678</v>
      </c>
      <c r="I324" s="25" t="s">
        <v>244</v>
      </c>
      <c r="J324" s="25" t="s">
        <v>245</v>
      </c>
      <c r="K324" s="25" t="s">
        <v>172</v>
      </c>
      <c r="L324" s="25" t="s">
        <v>173</v>
      </c>
      <c r="M324" s="25" t="s">
        <v>8</v>
      </c>
      <c r="N324" s="25" t="s">
        <v>174</v>
      </c>
      <c r="O324" s="26" t="s">
        <v>96</v>
      </c>
      <c r="P324" s="31"/>
      <c r="Q324" s="31"/>
      <c r="R324" s="28">
        <v>-27.33</v>
      </c>
      <c r="S324" s="31"/>
      <c r="T324" s="32">
        <v>-27.33</v>
      </c>
      <c r="U324" s="38"/>
      <c r="V324" s="38">
        <v>-3</v>
      </c>
      <c r="W324" s="41">
        <v>-3</v>
      </c>
    </row>
    <row r="325" spans="1:23" x14ac:dyDescent="0.2">
      <c r="A325" s="24" t="s">
        <v>160</v>
      </c>
      <c r="B325" s="25" t="s">
        <v>373</v>
      </c>
      <c r="C325" s="25" t="s">
        <v>682</v>
      </c>
      <c r="D325" s="25" t="s">
        <v>683</v>
      </c>
      <c r="E325" s="25" t="s">
        <v>684</v>
      </c>
      <c r="F325" s="25" t="s">
        <v>685</v>
      </c>
      <c r="G325" s="25" t="s">
        <v>686</v>
      </c>
      <c r="H325" s="25" t="s">
        <v>687</v>
      </c>
      <c r="I325" s="25" t="s">
        <v>170</v>
      </c>
      <c r="J325" s="25" t="s">
        <v>171</v>
      </c>
      <c r="K325" s="25" t="s">
        <v>172</v>
      </c>
      <c r="L325" s="25" t="s">
        <v>173</v>
      </c>
      <c r="M325" s="25" t="s">
        <v>186</v>
      </c>
      <c r="N325" s="25" t="s">
        <v>187</v>
      </c>
      <c r="O325" s="26" t="s">
        <v>96</v>
      </c>
      <c r="P325" s="31"/>
      <c r="Q325" s="28">
        <v>23.18</v>
      </c>
      <c r="R325" s="31"/>
      <c r="S325" s="31"/>
      <c r="T325" s="32">
        <v>23.18</v>
      </c>
      <c r="U325" s="38">
        <v>2</v>
      </c>
      <c r="V325" s="38"/>
      <c r="W325" s="41">
        <v>2</v>
      </c>
    </row>
    <row r="326" spans="1:23" x14ac:dyDescent="0.2">
      <c r="A326" s="24" t="s">
        <v>160</v>
      </c>
      <c r="B326" s="25" t="s">
        <v>373</v>
      </c>
      <c r="C326" s="25" t="s">
        <v>682</v>
      </c>
      <c r="D326" s="25" t="s">
        <v>683</v>
      </c>
      <c r="E326" s="25" t="s">
        <v>684</v>
      </c>
      <c r="F326" s="25" t="s">
        <v>685</v>
      </c>
      <c r="G326" s="25" t="s">
        <v>686</v>
      </c>
      <c r="H326" s="25" t="s">
        <v>687</v>
      </c>
      <c r="I326" s="25" t="s">
        <v>179</v>
      </c>
      <c r="J326" s="25" t="s">
        <v>180</v>
      </c>
      <c r="K326" s="25" t="s">
        <v>172</v>
      </c>
      <c r="L326" s="25" t="s">
        <v>173</v>
      </c>
      <c r="M326" s="25" t="s">
        <v>186</v>
      </c>
      <c r="N326" s="25" t="s">
        <v>187</v>
      </c>
      <c r="O326" s="26" t="s">
        <v>96</v>
      </c>
      <c r="P326" s="31"/>
      <c r="Q326" s="28">
        <v>57.95</v>
      </c>
      <c r="R326" s="31"/>
      <c r="S326" s="28">
        <v>-3.5</v>
      </c>
      <c r="T326" s="32">
        <v>54.45</v>
      </c>
      <c r="U326" s="38">
        <v>5</v>
      </c>
      <c r="V326" s="38"/>
      <c r="W326" s="41">
        <v>5</v>
      </c>
    </row>
    <row r="327" spans="1:23" x14ac:dyDescent="0.2">
      <c r="A327" s="24" t="s">
        <v>160</v>
      </c>
      <c r="B327" s="25" t="s">
        <v>373</v>
      </c>
      <c r="C327" s="25" t="s">
        <v>682</v>
      </c>
      <c r="D327" s="25" t="s">
        <v>683</v>
      </c>
      <c r="E327" s="25" t="s">
        <v>684</v>
      </c>
      <c r="F327" s="25" t="s">
        <v>688</v>
      </c>
      <c r="G327" s="25" t="s">
        <v>686</v>
      </c>
      <c r="H327" s="25" t="s">
        <v>687</v>
      </c>
      <c r="I327" s="25" t="s">
        <v>179</v>
      </c>
      <c r="J327" s="25" t="s">
        <v>180</v>
      </c>
      <c r="K327" s="25" t="s">
        <v>172</v>
      </c>
      <c r="L327" s="25" t="s">
        <v>173</v>
      </c>
      <c r="M327" s="25" t="s">
        <v>8</v>
      </c>
      <c r="N327" s="25" t="s">
        <v>174</v>
      </c>
      <c r="O327" s="26" t="s">
        <v>96</v>
      </c>
      <c r="P327" s="31"/>
      <c r="Q327" s="28">
        <v>30</v>
      </c>
      <c r="R327" s="31"/>
      <c r="S327" s="28">
        <v>-14.4</v>
      </c>
      <c r="T327" s="32">
        <v>15.6</v>
      </c>
      <c r="U327" s="38">
        <v>4</v>
      </c>
      <c r="V327" s="38"/>
      <c r="W327" s="41">
        <v>4</v>
      </c>
    </row>
    <row r="328" spans="1:23" x14ac:dyDescent="0.2">
      <c r="A328" s="24" t="s">
        <v>160</v>
      </c>
      <c r="B328" s="25" t="s">
        <v>373</v>
      </c>
      <c r="C328" s="25" t="s">
        <v>682</v>
      </c>
      <c r="D328" s="25" t="s">
        <v>556</v>
      </c>
      <c r="E328" s="25" t="s">
        <v>557</v>
      </c>
      <c r="F328" s="25" t="s">
        <v>689</v>
      </c>
      <c r="G328" s="25" t="s">
        <v>690</v>
      </c>
      <c r="H328" s="25" t="s">
        <v>691</v>
      </c>
      <c r="I328" s="25" t="s">
        <v>192</v>
      </c>
      <c r="J328" s="25" t="s">
        <v>193</v>
      </c>
      <c r="K328" s="25" t="s">
        <v>172</v>
      </c>
      <c r="L328" s="25" t="s">
        <v>173</v>
      </c>
      <c r="M328" s="25" t="s">
        <v>8</v>
      </c>
      <c r="N328" s="25" t="s">
        <v>174</v>
      </c>
      <c r="O328" s="26" t="s">
        <v>96</v>
      </c>
      <c r="P328" s="31"/>
      <c r="Q328" s="31"/>
      <c r="R328" s="28">
        <v>-17.440000000000001</v>
      </c>
      <c r="S328" s="31"/>
      <c r="T328" s="32">
        <v>-17.440000000000001</v>
      </c>
      <c r="U328" s="38"/>
      <c r="V328" s="38">
        <v>-2</v>
      </c>
      <c r="W328" s="41">
        <v>-2</v>
      </c>
    </row>
    <row r="329" spans="1:23" x14ac:dyDescent="0.2">
      <c r="A329" s="24" t="s">
        <v>160</v>
      </c>
      <c r="B329" s="25" t="s">
        <v>373</v>
      </c>
      <c r="C329" s="25" t="s">
        <v>682</v>
      </c>
      <c r="D329" s="25" t="s">
        <v>556</v>
      </c>
      <c r="E329" s="25" t="s">
        <v>557</v>
      </c>
      <c r="F329" s="25" t="s">
        <v>689</v>
      </c>
      <c r="G329" s="25" t="s">
        <v>690</v>
      </c>
      <c r="H329" s="25" t="s">
        <v>691</v>
      </c>
      <c r="I329" s="25" t="s">
        <v>170</v>
      </c>
      <c r="J329" s="25" t="s">
        <v>171</v>
      </c>
      <c r="K329" s="25" t="s">
        <v>172</v>
      </c>
      <c r="L329" s="25" t="s">
        <v>173</v>
      </c>
      <c r="M329" s="25" t="s">
        <v>8</v>
      </c>
      <c r="N329" s="25" t="s">
        <v>174</v>
      </c>
      <c r="O329" s="26" t="s">
        <v>96</v>
      </c>
      <c r="P329" s="31"/>
      <c r="Q329" s="28">
        <v>18.14</v>
      </c>
      <c r="R329" s="28">
        <v>-18.14</v>
      </c>
      <c r="S329" s="31"/>
      <c r="T329" s="32">
        <v>0</v>
      </c>
      <c r="U329" s="38">
        <v>2</v>
      </c>
      <c r="V329" s="38">
        <v>-2</v>
      </c>
      <c r="W329" s="178">
        <v>-1</v>
      </c>
    </row>
    <row r="330" spans="1:23" x14ac:dyDescent="0.2">
      <c r="A330" s="24" t="s">
        <v>160</v>
      </c>
      <c r="B330" s="25" t="s">
        <v>373</v>
      </c>
      <c r="C330" s="25" t="s">
        <v>682</v>
      </c>
      <c r="D330" s="25" t="s">
        <v>556</v>
      </c>
      <c r="E330" s="25" t="s">
        <v>557</v>
      </c>
      <c r="F330" s="25" t="s">
        <v>689</v>
      </c>
      <c r="G330" s="25" t="s">
        <v>690</v>
      </c>
      <c r="H330" s="25" t="s">
        <v>691</v>
      </c>
      <c r="I330" s="25" t="s">
        <v>179</v>
      </c>
      <c r="J330" s="25" t="s">
        <v>180</v>
      </c>
      <c r="K330" s="25" t="s">
        <v>172</v>
      </c>
      <c r="L330" s="25" t="s">
        <v>173</v>
      </c>
      <c r="M330" s="25" t="s">
        <v>8</v>
      </c>
      <c r="N330" s="25" t="s">
        <v>174</v>
      </c>
      <c r="O330" s="26" t="s">
        <v>96</v>
      </c>
      <c r="P330" s="31"/>
      <c r="Q330" s="31"/>
      <c r="R330" s="28">
        <v>-29.76</v>
      </c>
      <c r="S330" s="31"/>
      <c r="T330" s="32">
        <v>-29.76</v>
      </c>
      <c r="U330" s="38"/>
      <c r="V330" s="38">
        <v>-4</v>
      </c>
      <c r="W330" s="41">
        <v>-4</v>
      </c>
    </row>
    <row r="331" spans="1:23" x14ac:dyDescent="0.2">
      <c r="A331" s="24" t="s">
        <v>160</v>
      </c>
      <c r="B331" s="25" t="s">
        <v>373</v>
      </c>
      <c r="C331" s="25" t="s">
        <v>692</v>
      </c>
      <c r="D331" s="25" t="s">
        <v>693</v>
      </c>
      <c r="E331" s="25" t="s">
        <v>694</v>
      </c>
      <c r="F331" s="25" t="s">
        <v>695</v>
      </c>
      <c r="G331" s="25" t="s">
        <v>696</v>
      </c>
      <c r="H331" s="25" t="s">
        <v>442</v>
      </c>
      <c r="I331" s="25" t="s">
        <v>192</v>
      </c>
      <c r="J331" s="25" t="s">
        <v>193</v>
      </c>
      <c r="K331" s="25" t="s">
        <v>172</v>
      </c>
      <c r="L331" s="25" t="s">
        <v>173</v>
      </c>
      <c r="M331" s="25" t="s">
        <v>8</v>
      </c>
      <c r="N331" s="25" t="s">
        <v>174</v>
      </c>
      <c r="O331" s="26" t="s">
        <v>96</v>
      </c>
      <c r="P331" s="31"/>
      <c r="Q331" s="28">
        <v>18.14</v>
      </c>
      <c r="R331" s="31"/>
      <c r="S331" s="31"/>
      <c r="T331" s="32">
        <v>18.14</v>
      </c>
      <c r="U331" s="38">
        <v>2</v>
      </c>
      <c r="V331" s="38"/>
      <c r="W331" s="41">
        <v>2</v>
      </c>
    </row>
    <row r="332" spans="1:23" x14ac:dyDescent="0.2">
      <c r="A332" s="24" t="s">
        <v>160</v>
      </c>
      <c r="B332" s="25" t="s">
        <v>373</v>
      </c>
      <c r="C332" s="25" t="s">
        <v>692</v>
      </c>
      <c r="D332" s="25" t="s">
        <v>693</v>
      </c>
      <c r="E332" s="25" t="s">
        <v>694</v>
      </c>
      <c r="F332" s="25" t="s">
        <v>695</v>
      </c>
      <c r="G332" s="25" t="s">
        <v>696</v>
      </c>
      <c r="H332" s="25" t="s">
        <v>442</v>
      </c>
      <c r="I332" s="25" t="s">
        <v>170</v>
      </c>
      <c r="J332" s="25" t="s">
        <v>171</v>
      </c>
      <c r="K332" s="25" t="s">
        <v>172</v>
      </c>
      <c r="L332" s="25" t="s">
        <v>173</v>
      </c>
      <c r="M332" s="25" t="s">
        <v>8</v>
      </c>
      <c r="N332" s="25" t="s">
        <v>174</v>
      </c>
      <c r="O332" s="26" t="s">
        <v>96</v>
      </c>
      <c r="P332" s="31"/>
      <c r="Q332" s="28">
        <v>272.10000000000002</v>
      </c>
      <c r="R332" s="31"/>
      <c r="S332" s="28">
        <v>-54.3</v>
      </c>
      <c r="T332" s="32">
        <v>217.8</v>
      </c>
      <c r="U332" s="38">
        <v>30</v>
      </c>
      <c r="V332" s="38"/>
      <c r="W332" s="41">
        <v>30</v>
      </c>
    </row>
    <row r="333" spans="1:23" x14ac:dyDescent="0.2">
      <c r="A333" s="24" t="s">
        <v>160</v>
      </c>
      <c r="B333" s="25" t="s">
        <v>373</v>
      </c>
      <c r="C333" s="25" t="s">
        <v>692</v>
      </c>
      <c r="D333" s="25" t="s">
        <v>693</v>
      </c>
      <c r="E333" s="25" t="s">
        <v>694</v>
      </c>
      <c r="F333" s="25" t="s">
        <v>695</v>
      </c>
      <c r="G333" s="25" t="s">
        <v>696</v>
      </c>
      <c r="H333" s="25" t="s">
        <v>442</v>
      </c>
      <c r="I333" s="25" t="s">
        <v>522</v>
      </c>
      <c r="J333" s="25" t="s">
        <v>523</v>
      </c>
      <c r="K333" s="25" t="s">
        <v>172</v>
      </c>
      <c r="L333" s="25" t="s">
        <v>173</v>
      </c>
      <c r="M333" s="25" t="s">
        <v>8</v>
      </c>
      <c r="N333" s="25" t="s">
        <v>174</v>
      </c>
      <c r="O333" s="26" t="s">
        <v>96</v>
      </c>
      <c r="P333" s="31"/>
      <c r="Q333" s="28">
        <v>9.07</v>
      </c>
      <c r="R333" s="31"/>
      <c r="S333" s="31"/>
      <c r="T333" s="32">
        <v>9.07</v>
      </c>
      <c r="U333" s="38">
        <v>1</v>
      </c>
      <c r="V333" s="38"/>
      <c r="W333" s="41">
        <v>1</v>
      </c>
    </row>
    <row r="334" spans="1:23" x14ac:dyDescent="0.2">
      <c r="A334" s="24" t="s">
        <v>160</v>
      </c>
      <c r="B334" s="25" t="s">
        <v>373</v>
      </c>
      <c r="C334" s="25" t="s">
        <v>692</v>
      </c>
      <c r="D334" s="25" t="s">
        <v>693</v>
      </c>
      <c r="E334" s="25" t="s">
        <v>694</v>
      </c>
      <c r="F334" s="25" t="s">
        <v>695</v>
      </c>
      <c r="G334" s="25" t="s">
        <v>696</v>
      </c>
      <c r="H334" s="25" t="s">
        <v>442</v>
      </c>
      <c r="I334" s="25" t="s">
        <v>179</v>
      </c>
      <c r="J334" s="25" t="s">
        <v>180</v>
      </c>
      <c r="K334" s="25" t="s">
        <v>172</v>
      </c>
      <c r="L334" s="25" t="s">
        <v>173</v>
      </c>
      <c r="M334" s="25" t="s">
        <v>8</v>
      </c>
      <c r="N334" s="25" t="s">
        <v>174</v>
      </c>
      <c r="O334" s="26" t="s">
        <v>96</v>
      </c>
      <c r="P334" s="31"/>
      <c r="Q334" s="28">
        <v>72.56</v>
      </c>
      <c r="R334" s="31"/>
      <c r="S334" s="28">
        <v>-13.04</v>
      </c>
      <c r="T334" s="32">
        <v>59.52</v>
      </c>
      <c r="U334" s="38">
        <v>8</v>
      </c>
      <c r="V334" s="38"/>
      <c r="W334" s="41">
        <v>8</v>
      </c>
    </row>
    <row r="335" spans="1:23" x14ac:dyDescent="0.2">
      <c r="A335" s="24" t="s">
        <v>160</v>
      </c>
      <c r="B335" s="25" t="s">
        <v>373</v>
      </c>
      <c r="C335" s="25" t="s">
        <v>692</v>
      </c>
      <c r="D335" s="25" t="s">
        <v>693</v>
      </c>
      <c r="E335" s="25" t="s">
        <v>694</v>
      </c>
      <c r="F335" s="25" t="s">
        <v>695</v>
      </c>
      <c r="G335" s="25" t="s">
        <v>696</v>
      </c>
      <c r="H335" s="25" t="s">
        <v>442</v>
      </c>
      <c r="I335" s="25" t="s">
        <v>181</v>
      </c>
      <c r="J335" s="25" t="s">
        <v>182</v>
      </c>
      <c r="K335" s="25" t="s">
        <v>172</v>
      </c>
      <c r="L335" s="25" t="s">
        <v>173</v>
      </c>
      <c r="M335" s="25" t="s">
        <v>8</v>
      </c>
      <c r="N335" s="25" t="s">
        <v>174</v>
      </c>
      <c r="O335" s="26" t="s">
        <v>96</v>
      </c>
      <c r="P335" s="31"/>
      <c r="Q335" s="28">
        <v>9.07</v>
      </c>
      <c r="R335" s="31"/>
      <c r="S335" s="28">
        <v>-1.81</v>
      </c>
      <c r="T335" s="32">
        <v>7.26</v>
      </c>
      <c r="U335" s="38">
        <v>1</v>
      </c>
      <c r="V335" s="38"/>
      <c r="W335" s="41">
        <v>1</v>
      </c>
    </row>
    <row r="336" spans="1:23" x14ac:dyDescent="0.2">
      <c r="A336" s="24" t="s">
        <v>160</v>
      </c>
      <c r="B336" s="25" t="s">
        <v>373</v>
      </c>
      <c r="C336" s="25" t="s">
        <v>692</v>
      </c>
      <c r="D336" s="25" t="s">
        <v>693</v>
      </c>
      <c r="E336" s="25" t="s">
        <v>694</v>
      </c>
      <c r="F336" s="25" t="s">
        <v>695</v>
      </c>
      <c r="G336" s="25" t="s">
        <v>696</v>
      </c>
      <c r="H336" s="25" t="s">
        <v>442</v>
      </c>
      <c r="I336" s="25" t="s">
        <v>249</v>
      </c>
      <c r="J336" s="25" t="s">
        <v>250</v>
      </c>
      <c r="K336" s="25" t="s">
        <v>172</v>
      </c>
      <c r="L336" s="25" t="s">
        <v>173</v>
      </c>
      <c r="M336" s="25" t="s">
        <v>8</v>
      </c>
      <c r="N336" s="25" t="s">
        <v>174</v>
      </c>
      <c r="O336" s="26" t="s">
        <v>96</v>
      </c>
      <c r="P336" s="31"/>
      <c r="Q336" s="28">
        <v>9.07</v>
      </c>
      <c r="R336" s="31"/>
      <c r="S336" s="31"/>
      <c r="T336" s="32">
        <v>9.07</v>
      </c>
      <c r="U336" s="38">
        <v>1</v>
      </c>
      <c r="V336" s="38"/>
      <c r="W336" s="41">
        <v>1</v>
      </c>
    </row>
    <row r="337" spans="1:23" x14ac:dyDescent="0.2">
      <c r="A337" s="24" t="s">
        <v>160</v>
      </c>
      <c r="B337" s="25" t="s">
        <v>373</v>
      </c>
      <c r="C337" s="25" t="s">
        <v>692</v>
      </c>
      <c r="D337" s="25" t="s">
        <v>693</v>
      </c>
      <c r="E337" s="25" t="s">
        <v>694</v>
      </c>
      <c r="F337" s="25" t="s">
        <v>695</v>
      </c>
      <c r="G337" s="25" t="s">
        <v>696</v>
      </c>
      <c r="H337" s="25" t="s">
        <v>442</v>
      </c>
      <c r="I337" s="25" t="s">
        <v>81</v>
      </c>
      <c r="J337" s="25" t="s">
        <v>81</v>
      </c>
      <c r="K337" s="25" t="s">
        <v>172</v>
      </c>
      <c r="L337" s="25" t="s">
        <v>173</v>
      </c>
      <c r="M337" s="25" t="s">
        <v>8</v>
      </c>
      <c r="N337" s="25" t="s">
        <v>174</v>
      </c>
      <c r="O337" s="26" t="s">
        <v>337</v>
      </c>
      <c r="P337" s="31"/>
      <c r="Q337" s="31"/>
      <c r="R337" s="31"/>
      <c r="S337" s="31"/>
      <c r="T337" s="32">
        <v>-2.54</v>
      </c>
      <c r="U337" s="38"/>
      <c r="V337" s="38"/>
      <c r="W337" s="178">
        <v>-1</v>
      </c>
    </row>
    <row r="338" spans="1:23" x14ac:dyDescent="0.2">
      <c r="A338" s="24" t="s">
        <v>160</v>
      </c>
      <c r="B338" s="25" t="s">
        <v>373</v>
      </c>
      <c r="C338" s="25" t="s">
        <v>692</v>
      </c>
      <c r="D338" s="25" t="s">
        <v>693</v>
      </c>
      <c r="E338" s="25" t="s">
        <v>694</v>
      </c>
      <c r="F338" s="25" t="s">
        <v>697</v>
      </c>
      <c r="G338" s="25" t="s">
        <v>696</v>
      </c>
      <c r="H338" s="25" t="s">
        <v>698</v>
      </c>
      <c r="I338" s="25" t="s">
        <v>699</v>
      </c>
      <c r="J338" s="25" t="s">
        <v>700</v>
      </c>
      <c r="K338" s="25" t="s">
        <v>172</v>
      </c>
      <c r="L338" s="25" t="s">
        <v>173</v>
      </c>
      <c r="M338" s="25" t="s">
        <v>186</v>
      </c>
      <c r="N338" s="25" t="s">
        <v>187</v>
      </c>
      <c r="O338" s="26" t="s">
        <v>96</v>
      </c>
      <c r="P338" s="31"/>
      <c r="Q338" s="28">
        <v>18.25</v>
      </c>
      <c r="R338" s="31"/>
      <c r="S338" s="31"/>
      <c r="T338" s="32">
        <v>18.25</v>
      </c>
      <c r="U338" s="38">
        <v>1</v>
      </c>
      <c r="V338" s="38"/>
      <c r="W338" s="41">
        <v>1</v>
      </c>
    </row>
    <row r="339" spans="1:23" x14ac:dyDescent="0.2">
      <c r="A339" s="24" t="s">
        <v>160</v>
      </c>
      <c r="B339" s="25" t="s">
        <v>373</v>
      </c>
      <c r="C339" s="25" t="s">
        <v>692</v>
      </c>
      <c r="D339" s="25" t="s">
        <v>693</v>
      </c>
      <c r="E339" s="25" t="s">
        <v>694</v>
      </c>
      <c r="F339" s="25" t="s">
        <v>697</v>
      </c>
      <c r="G339" s="25" t="s">
        <v>696</v>
      </c>
      <c r="H339" s="25" t="s">
        <v>698</v>
      </c>
      <c r="I339" s="25" t="s">
        <v>238</v>
      </c>
      <c r="J339" s="25" t="s">
        <v>239</v>
      </c>
      <c r="K339" s="25" t="s">
        <v>172</v>
      </c>
      <c r="L339" s="25" t="s">
        <v>173</v>
      </c>
      <c r="M339" s="25" t="s">
        <v>186</v>
      </c>
      <c r="N339" s="25" t="s">
        <v>187</v>
      </c>
      <c r="O339" s="26" t="s">
        <v>96</v>
      </c>
      <c r="P339" s="31"/>
      <c r="Q339" s="28">
        <v>18.25</v>
      </c>
      <c r="R339" s="31"/>
      <c r="S339" s="31"/>
      <c r="T339" s="32">
        <v>18.25</v>
      </c>
      <c r="U339" s="38">
        <v>1</v>
      </c>
      <c r="V339" s="38"/>
      <c r="W339" s="41">
        <v>1</v>
      </c>
    </row>
    <row r="340" spans="1:23" x14ac:dyDescent="0.2">
      <c r="A340" s="24" t="s">
        <v>160</v>
      </c>
      <c r="B340" s="25" t="s">
        <v>373</v>
      </c>
      <c r="C340" s="25" t="s">
        <v>692</v>
      </c>
      <c r="D340" s="25" t="s">
        <v>693</v>
      </c>
      <c r="E340" s="25" t="s">
        <v>694</v>
      </c>
      <c r="F340" s="25" t="s">
        <v>697</v>
      </c>
      <c r="G340" s="25" t="s">
        <v>696</v>
      </c>
      <c r="H340" s="25" t="s">
        <v>698</v>
      </c>
      <c r="I340" s="25" t="s">
        <v>177</v>
      </c>
      <c r="J340" s="25" t="s">
        <v>178</v>
      </c>
      <c r="K340" s="25" t="s">
        <v>172</v>
      </c>
      <c r="L340" s="25" t="s">
        <v>173</v>
      </c>
      <c r="M340" s="25" t="s">
        <v>186</v>
      </c>
      <c r="N340" s="25" t="s">
        <v>187</v>
      </c>
      <c r="O340" s="26" t="s">
        <v>96</v>
      </c>
      <c r="P340" s="31"/>
      <c r="Q340" s="28">
        <v>18.25</v>
      </c>
      <c r="R340" s="31"/>
      <c r="S340" s="31"/>
      <c r="T340" s="32">
        <v>18.25</v>
      </c>
      <c r="U340" s="38">
        <v>1</v>
      </c>
      <c r="V340" s="38"/>
      <c r="W340" s="41">
        <v>1</v>
      </c>
    </row>
    <row r="341" spans="1:23" x14ac:dyDescent="0.2">
      <c r="A341" s="24" t="s">
        <v>160</v>
      </c>
      <c r="B341" s="25" t="s">
        <v>373</v>
      </c>
      <c r="C341" s="25" t="s">
        <v>692</v>
      </c>
      <c r="D341" s="25" t="s">
        <v>693</v>
      </c>
      <c r="E341" s="25" t="s">
        <v>694</v>
      </c>
      <c r="F341" s="25" t="s">
        <v>697</v>
      </c>
      <c r="G341" s="25" t="s">
        <v>696</v>
      </c>
      <c r="H341" s="25" t="s">
        <v>698</v>
      </c>
      <c r="I341" s="25" t="s">
        <v>179</v>
      </c>
      <c r="J341" s="25" t="s">
        <v>180</v>
      </c>
      <c r="K341" s="25" t="s">
        <v>172</v>
      </c>
      <c r="L341" s="25" t="s">
        <v>173</v>
      </c>
      <c r="M341" s="25" t="s">
        <v>186</v>
      </c>
      <c r="N341" s="25" t="s">
        <v>187</v>
      </c>
      <c r="O341" s="26" t="s">
        <v>96</v>
      </c>
      <c r="P341" s="31"/>
      <c r="Q341" s="28">
        <v>255.5</v>
      </c>
      <c r="R341" s="31"/>
      <c r="S341" s="28">
        <v>-15.26</v>
      </c>
      <c r="T341" s="32">
        <v>240.24</v>
      </c>
      <c r="U341" s="38">
        <v>14</v>
      </c>
      <c r="V341" s="38"/>
      <c r="W341" s="41">
        <v>14</v>
      </c>
    </row>
    <row r="342" spans="1:23" x14ac:dyDescent="0.2">
      <c r="A342" s="24" t="s">
        <v>160</v>
      </c>
      <c r="B342" s="25" t="s">
        <v>373</v>
      </c>
      <c r="C342" s="25" t="s">
        <v>692</v>
      </c>
      <c r="D342" s="25" t="s">
        <v>693</v>
      </c>
      <c r="E342" s="25" t="s">
        <v>694</v>
      </c>
      <c r="F342" s="25" t="s">
        <v>697</v>
      </c>
      <c r="G342" s="25" t="s">
        <v>696</v>
      </c>
      <c r="H342" s="25" t="s">
        <v>698</v>
      </c>
      <c r="I342" s="25" t="s">
        <v>212</v>
      </c>
      <c r="J342" s="25" t="s">
        <v>213</v>
      </c>
      <c r="K342" s="25" t="s">
        <v>172</v>
      </c>
      <c r="L342" s="25" t="s">
        <v>173</v>
      </c>
      <c r="M342" s="25" t="s">
        <v>186</v>
      </c>
      <c r="N342" s="25" t="s">
        <v>187</v>
      </c>
      <c r="O342" s="26" t="s">
        <v>96</v>
      </c>
      <c r="P342" s="31"/>
      <c r="Q342" s="28">
        <v>18.25</v>
      </c>
      <c r="R342" s="31"/>
      <c r="S342" s="31"/>
      <c r="T342" s="32">
        <v>18.25</v>
      </c>
      <c r="U342" s="38">
        <v>1</v>
      </c>
      <c r="V342" s="38"/>
      <c r="W342" s="41">
        <v>1</v>
      </c>
    </row>
    <row r="343" spans="1:23" x14ac:dyDescent="0.2">
      <c r="A343" s="24" t="s">
        <v>160</v>
      </c>
      <c r="B343" s="25" t="s">
        <v>373</v>
      </c>
      <c r="C343" s="25" t="s">
        <v>692</v>
      </c>
      <c r="D343" s="25" t="s">
        <v>693</v>
      </c>
      <c r="E343" s="25" t="s">
        <v>694</v>
      </c>
      <c r="F343" s="25" t="s">
        <v>697</v>
      </c>
      <c r="G343" s="25" t="s">
        <v>696</v>
      </c>
      <c r="H343" s="25" t="s">
        <v>698</v>
      </c>
      <c r="I343" s="25" t="s">
        <v>81</v>
      </c>
      <c r="J343" s="25" t="s">
        <v>81</v>
      </c>
      <c r="K343" s="25" t="s">
        <v>172</v>
      </c>
      <c r="L343" s="25" t="s">
        <v>173</v>
      </c>
      <c r="M343" s="25" t="s">
        <v>186</v>
      </c>
      <c r="N343" s="25" t="s">
        <v>187</v>
      </c>
      <c r="O343" s="26" t="s">
        <v>337</v>
      </c>
      <c r="P343" s="31"/>
      <c r="Q343" s="31"/>
      <c r="R343" s="31"/>
      <c r="S343" s="31"/>
      <c r="T343" s="32">
        <v>-15.36</v>
      </c>
      <c r="U343" s="38"/>
      <c r="V343" s="38"/>
      <c r="W343" s="178">
        <v>-1</v>
      </c>
    </row>
    <row r="344" spans="1:23" x14ac:dyDescent="0.2">
      <c r="A344" s="24" t="s">
        <v>160</v>
      </c>
      <c r="B344" s="25" t="s">
        <v>373</v>
      </c>
      <c r="C344" s="25" t="s">
        <v>701</v>
      </c>
      <c r="D344" s="25" t="s">
        <v>601</v>
      </c>
      <c r="E344" s="25" t="s">
        <v>602</v>
      </c>
      <c r="F344" s="25" t="s">
        <v>702</v>
      </c>
      <c r="G344" s="25" t="s">
        <v>703</v>
      </c>
      <c r="H344" s="25" t="s">
        <v>704</v>
      </c>
      <c r="I344" s="25" t="s">
        <v>170</v>
      </c>
      <c r="J344" s="25" t="s">
        <v>171</v>
      </c>
      <c r="K344" s="25" t="s">
        <v>172</v>
      </c>
      <c r="L344" s="25" t="s">
        <v>173</v>
      </c>
      <c r="M344" s="25" t="s">
        <v>705</v>
      </c>
      <c r="N344" s="25" t="s">
        <v>706</v>
      </c>
      <c r="O344" s="26" t="s">
        <v>96</v>
      </c>
      <c r="P344" s="31"/>
      <c r="Q344" s="28">
        <v>63.45</v>
      </c>
      <c r="R344" s="31"/>
      <c r="S344" s="28">
        <v>-9.5</v>
      </c>
      <c r="T344" s="32">
        <v>53.95</v>
      </c>
      <c r="U344" s="38">
        <v>5</v>
      </c>
      <c r="V344" s="38"/>
      <c r="W344" s="41">
        <v>5</v>
      </c>
    </row>
    <row r="345" spans="1:23" x14ac:dyDescent="0.2">
      <c r="A345" s="24" t="s">
        <v>160</v>
      </c>
      <c r="B345" s="25" t="s">
        <v>373</v>
      </c>
      <c r="C345" s="25" t="s">
        <v>701</v>
      </c>
      <c r="D345" s="25" t="s">
        <v>601</v>
      </c>
      <c r="E345" s="25" t="s">
        <v>602</v>
      </c>
      <c r="F345" s="25" t="s">
        <v>702</v>
      </c>
      <c r="G345" s="25" t="s">
        <v>703</v>
      </c>
      <c r="H345" s="25" t="s">
        <v>704</v>
      </c>
      <c r="I345" s="25" t="s">
        <v>177</v>
      </c>
      <c r="J345" s="25" t="s">
        <v>178</v>
      </c>
      <c r="K345" s="25" t="s">
        <v>172</v>
      </c>
      <c r="L345" s="25" t="s">
        <v>173</v>
      </c>
      <c r="M345" s="25" t="s">
        <v>705</v>
      </c>
      <c r="N345" s="25" t="s">
        <v>706</v>
      </c>
      <c r="O345" s="26" t="s">
        <v>96</v>
      </c>
      <c r="P345" s="31"/>
      <c r="Q345" s="28">
        <v>12.69</v>
      </c>
      <c r="R345" s="31"/>
      <c r="S345" s="31"/>
      <c r="T345" s="32">
        <v>12.69</v>
      </c>
      <c r="U345" s="38">
        <v>1</v>
      </c>
      <c r="V345" s="38"/>
      <c r="W345" s="41">
        <v>1</v>
      </c>
    </row>
    <row r="346" spans="1:23" x14ac:dyDescent="0.2">
      <c r="A346" s="24" t="s">
        <v>160</v>
      </c>
      <c r="B346" s="25" t="s">
        <v>373</v>
      </c>
      <c r="C346" s="25" t="s">
        <v>701</v>
      </c>
      <c r="D346" s="25" t="s">
        <v>601</v>
      </c>
      <c r="E346" s="25" t="s">
        <v>602</v>
      </c>
      <c r="F346" s="25" t="s">
        <v>702</v>
      </c>
      <c r="G346" s="25" t="s">
        <v>703</v>
      </c>
      <c r="H346" s="25" t="s">
        <v>704</v>
      </c>
      <c r="I346" s="25" t="s">
        <v>249</v>
      </c>
      <c r="J346" s="25" t="s">
        <v>250</v>
      </c>
      <c r="K346" s="25" t="s">
        <v>172</v>
      </c>
      <c r="L346" s="25" t="s">
        <v>173</v>
      </c>
      <c r="M346" s="25" t="s">
        <v>705</v>
      </c>
      <c r="N346" s="25" t="s">
        <v>706</v>
      </c>
      <c r="O346" s="26" t="s">
        <v>96</v>
      </c>
      <c r="P346" s="31"/>
      <c r="Q346" s="28">
        <v>25.38</v>
      </c>
      <c r="R346" s="31"/>
      <c r="S346" s="28">
        <v>-1.9</v>
      </c>
      <c r="T346" s="32">
        <v>23.48</v>
      </c>
      <c r="U346" s="38">
        <v>2</v>
      </c>
      <c r="V346" s="38"/>
      <c r="W346" s="41">
        <v>2</v>
      </c>
    </row>
    <row r="347" spans="1:23" x14ac:dyDescent="0.2">
      <c r="A347" s="24" t="s">
        <v>160</v>
      </c>
      <c r="B347" s="25" t="s">
        <v>373</v>
      </c>
      <c r="C347" s="25" t="s">
        <v>701</v>
      </c>
      <c r="D347" s="25" t="s">
        <v>556</v>
      </c>
      <c r="E347" s="25" t="s">
        <v>557</v>
      </c>
      <c r="F347" s="25" t="s">
        <v>707</v>
      </c>
      <c r="G347" s="25" t="s">
        <v>708</v>
      </c>
      <c r="H347" s="25" t="s">
        <v>370</v>
      </c>
      <c r="I347" s="25" t="s">
        <v>170</v>
      </c>
      <c r="J347" s="25" t="s">
        <v>171</v>
      </c>
      <c r="K347" s="25" t="s">
        <v>172</v>
      </c>
      <c r="L347" s="25" t="s">
        <v>173</v>
      </c>
      <c r="M347" s="25" t="s">
        <v>186</v>
      </c>
      <c r="N347" s="25" t="s">
        <v>187</v>
      </c>
      <c r="O347" s="26" t="s">
        <v>96</v>
      </c>
      <c r="P347" s="31"/>
      <c r="Q347" s="28">
        <v>303.8</v>
      </c>
      <c r="R347" s="31"/>
      <c r="S347" s="28">
        <v>-45.6</v>
      </c>
      <c r="T347" s="32">
        <v>258.2</v>
      </c>
      <c r="U347" s="38">
        <v>20</v>
      </c>
      <c r="V347" s="38"/>
      <c r="W347" s="41">
        <v>20</v>
      </c>
    </row>
    <row r="348" spans="1:23" x14ac:dyDescent="0.2">
      <c r="A348" s="24" t="s">
        <v>160</v>
      </c>
      <c r="B348" s="25" t="s">
        <v>373</v>
      </c>
      <c r="C348" s="25" t="s">
        <v>701</v>
      </c>
      <c r="D348" s="25" t="s">
        <v>556</v>
      </c>
      <c r="E348" s="25" t="s">
        <v>557</v>
      </c>
      <c r="F348" s="25" t="s">
        <v>707</v>
      </c>
      <c r="G348" s="25" t="s">
        <v>708</v>
      </c>
      <c r="H348" s="25" t="s">
        <v>370</v>
      </c>
      <c r="I348" s="25" t="s">
        <v>508</v>
      </c>
      <c r="J348" s="25" t="s">
        <v>509</v>
      </c>
      <c r="K348" s="25" t="s">
        <v>172</v>
      </c>
      <c r="L348" s="25" t="s">
        <v>173</v>
      </c>
      <c r="M348" s="25" t="s">
        <v>186</v>
      </c>
      <c r="N348" s="25" t="s">
        <v>187</v>
      </c>
      <c r="O348" s="26" t="s">
        <v>96</v>
      </c>
      <c r="P348" s="31"/>
      <c r="Q348" s="28">
        <v>15.19</v>
      </c>
      <c r="R348" s="31"/>
      <c r="S348" s="31"/>
      <c r="T348" s="32">
        <v>15.19</v>
      </c>
      <c r="U348" s="38">
        <v>1</v>
      </c>
      <c r="V348" s="38"/>
      <c r="W348" s="41">
        <v>1</v>
      </c>
    </row>
    <row r="349" spans="1:23" x14ac:dyDescent="0.2">
      <c r="A349" s="24" t="s">
        <v>160</v>
      </c>
      <c r="B349" s="25" t="s">
        <v>373</v>
      </c>
      <c r="C349" s="25" t="s">
        <v>701</v>
      </c>
      <c r="D349" s="25" t="s">
        <v>556</v>
      </c>
      <c r="E349" s="25" t="s">
        <v>557</v>
      </c>
      <c r="F349" s="25" t="s">
        <v>707</v>
      </c>
      <c r="G349" s="25" t="s">
        <v>708</v>
      </c>
      <c r="H349" s="25" t="s">
        <v>370</v>
      </c>
      <c r="I349" s="25" t="s">
        <v>179</v>
      </c>
      <c r="J349" s="25" t="s">
        <v>180</v>
      </c>
      <c r="K349" s="25" t="s">
        <v>172</v>
      </c>
      <c r="L349" s="25" t="s">
        <v>173</v>
      </c>
      <c r="M349" s="25" t="s">
        <v>186</v>
      </c>
      <c r="N349" s="25" t="s">
        <v>187</v>
      </c>
      <c r="O349" s="26" t="s">
        <v>96</v>
      </c>
      <c r="P349" s="31"/>
      <c r="Q349" s="28">
        <v>30.38</v>
      </c>
      <c r="R349" s="31"/>
      <c r="S349" s="28">
        <v>-1.82</v>
      </c>
      <c r="T349" s="32">
        <v>28.56</v>
      </c>
      <c r="U349" s="38">
        <v>2</v>
      </c>
      <c r="V349" s="38"/>
      <c r="W349" s="41">
        <v>2</v>
      </c>
    </row>
    <row r="350" spans="1:23" x14ac:dyDescent="0.2">
      <c r="A350" s="24" t="s">
        <v>160</v>
      </c>
      <c r="B350" s="25" t="s">
        <v>373</v>
      </c>
      <c r="C350" s="25" t="s">
        <v>701</v>
      </c>
      <c r="D350" s="25" t="s">
        <v>556</v>
      </c>
      <c r="E350" s="25" t="s">
        <v>557</v>
      </c>
      <c r="F350" s="25" t="s">
        <v>707</v>
      </c>
      <c r="G350" s="25" t="s">
        <v>708</v>
      </c>
      <c r="H350" s="25" t="s">
        <v>370</v>
      </c>
      <c r="I350" s="25" t="s">
        <v>249</v>
      </c>
      <c r="J350" s="25" t="s">
        <v>250</v>
      </c>
      <c r="K350" s="25" t="s">
        <v>172</v>
      </c>
      <c r="L350" s="25" t="s">
        <v>173</v>
      </c>
      <c r="M350" s="25" t="s">
        <v>186</v>
      </c>
      <c r="N350" s="25" t="s">
        <v>187</v>
      </c>
      <c r="O350" s="26" t="s">
        <v>96</v>
      </c>
      <c r="P350" s="31"/>
      <c r="Q350" s="28">
        <v>15.19</v>
      </c>
      <c r="R350" s="31"/>
      <c r="S350" s="28">
        <v>-2.2799999999999998</v>
      </c>
      <c r="T350" s="32">
        <v>12.91</v>
      </c>
      <c r="U350" s="38">
        <v>1</v>
      </c>
      <c r="V350" s="38"/>
      <c r="W350" s="41">
        <v>1</v>
      </c>
    </row>
    <row r="351" spans="1:23" x14ac:dyDescent="0.2">
      <c r="A351" s="24" t="s">
        <v>160</v>
      </c>
      <c r="B351" s="25" t="s">
        <v>373</v>
      </c>
      <c r="C351" s="25" t="s">
        <v>701</v>
      </c>
      <c r="D351" s="25" t="s">
        <v>556</v>
      </c>
      <c r="E351" s="25" t="s">
        <v>557</v>
      </c>
      <c r="F351" s="25" t="s">
        <v>707</v>
      </c>
      <c r="G351" s="25" t="s">
        <v>708</v>
      </c>
      <c r="H351" s="25" t="s">
        <v>370</v>
      </c>
      <c r="I351" s="25" t="s">
        <v>81</v>
      </c>
      <c r="J351" s="25" t="s">
        <v>81</v>
      </c>
      <c r="K351" s="25" t="s">
        <v>172</v>
      </c>
      <c r="L351" s="25" t="s">
        <v>173</v>
      </c>
      <c r="M351" s="25" t="s">
        <v>186</v>
      </c>
      <c r="N351" s="25" t="s">
        <v>187</v>
      </c>
      <c r="O351" s="26" t="s">
        <v>337</v>
      </c>
      <c r="P351" s="31"/>
      <c r="Q351" s="31"/>
      <c r="R351" s="31"/>
      <c r="S351" s="31"/>
      <c r="T351" s="32">
        <v>-4.26</v>
      </c>
      <c r="U351" s="38"/>
      <c r="V351" s="38"/>
      <c r="W351" s="178">
        <v>-1</v>
      </c>
    </row>
    <row r="352" spans="1:23" x14ac:dyDescent="0.2">
      <c r="A352" s="24" t="s">
        <v>160</v>
      </c>
      <c r="B352" s="25" t="s">
        <v>373</v>
      </c>
      <c r="C352" s="25" t="s">
        <v>701</v>
      </c>
      <c r="D352" s="25" t="s">
        <v>556</v>
      </c>
      <c r="E352" s="25" t="s">
        <v>557</v>
      </c>
      <c r="F352" s="25" t="s">
        <v>709</v>
      </c>
      <c r="G352" s="25" t="s">
        <v>708</v>
      </c>
      <c r="H352" s="25" t="s">
        <v>370</v>
      </c>
      <c r="I352" s="25" t="s">
        <v>170</v>
      </c>
      <c r="J352" s="25" t="s">
        <v>171</v>
      </c>
      <c r="K352" s="25" t="s">
        <v>172</v>
      </c>
      <c r="L352" s="25" t="s">
        <v>173</v>
      </c>
      <c r="M352" s="25" t="s">
        <v>8</v>
      </c>
      <c r="N352" s="25" t="s">
        <v>174</v>
      </c>
      <c r="O352" s="26" t="s">
        <v>96</v>
      </c>
      <c r="P352" s="31"/>
      <c r="Q352" s="28">
        <v>240</v>
      </c>
      <c r="R352" s="28">
        <v>-262.35000000000002</v>
      </c>
      <c r="S352" s="28">
        <v>-48</v>
      </c>
      <c r="T352" s="32">
        <v>-70.349999999999994</v>
      </c>
      <c r="U352" s="38">
        <v>30</v>
      </c>
      <c r="V352" s="38">
        <v>-33</v>
      </c>
      <c r="W352" s="41">
        <v>-3</v>
      </c>
    </row>
    <row r="353" spans="1:23" x14ac:dyDescent="0.2">
      <c r="A353" s="24" t="s">
        <v>160</v>
      </c>
      <c r="B353" s="25" t="s">
        <v>373</v>
      </c>
      <c r="C353" s="25" t="s">
        <v>701</v>
      </c>
      <c r="D353" s="25" t="s">
        <v>556</v>
      </c>
      <c r="E353" s="25" t="s">
        <v>557</v>
      </c>
      <c r="F353" s="25" t="s">
        <v>709</v>
      </c>
      <c r="G353" s="25" t="s">
        <v>708</v>
      </c>
      <c r="H353" s="25" t="s">
        <v>370</v>
      </c>
      <c r="I353" s="25" t="s">
        <v>190</v>
      </c>
      <c r="J353" s="25" t="s">
        <v>191</v>
      </c>
      <c r="K353" s="25" t="s">
        <v>172</v>
      </c>
      <c r="L353" s="25" t="s">
        <v>173</v>
      </c>
      <c r="M353" s="25" t="s">
        <v>8</v>
      </c>
      <c r="N353" s="25" t="s">
        <v>174</v>
      </c>
      <c r="O353" s="26" t="s">
        <v>96</v>
      </c>
      <c r="P353" s="31"/>
      <c r="Q353" s="31"/>
      <c r="R353" s="28">
        <v>-25.6</v>
      </c>
      <c r="S353" s="31"/>
      <c r="T353" s="32">
        <v>-25.6</v>
      </c>
      <c r="U353" s="38"/>
      <c r="V353" s="38">
        <v>-4</v>
      </c>
      <c r="W353" s="41">
        <v>-4</v>
      </c>
    </row>
    <row r="354" spans="1:23" x14ac:dyDescent="0.2">
      <c r="A354" s="24" t="s">
        <v>160</v>
      </c>
      <c r="B354" s="25" t="s">
        <v>373</v>
      </c>
      <c r="C354" s="25" t="s">
        <v>701</v>
      </c>
      <c r="D354" s="25" t="s">
        <v>556</v>
      </c>
      <c r="E354" s="25" t="s">
        <v>557</v>
      </c>
      <c r="F354" s="25" t="s">
        <v>709</v>
      </c>
      <c r="G354" s="25" t="s">
        <v>708</v>
      </c>
      <c r="H354" s="25" t="s">
        <v>370</v>
      </c>
      <c r="I354" s="25" t="s">
        <v>179</v>
      </c>
      <c r="J354" s="25" t="s">
        <v>180</v>
      </c>
      <c r="K354" s="25" t="s">
        <v>172</v>
      </c>
      <c r="L354" s="25" t="s">
        <v>173</v>
      </c>
      <c r="M354" s="25" t="s">
        <v>8</v>
      </c>
      <c r="N354" s="25" t="s">
        <v>174</v>
      </c>
      <c r="O354" s="26" t="s">
        <v>96</v>
      </c>
      <c r="P354" s="31"/>
      <c r="Q354" s="28">
        <v>48</v>
      </c>
      <c r="R354" s="31"/>
      <c r="S354" s="28">
        <v>-8.64</v>
      </c>
      <c r="T354" s="32">
        <v>39.36</v>
      </c>
      <c r="U354" s="38">
        <v>6</v>
      </c>
      <c r="V354" s="38"/>
      <c r="W354" s="41">
        <v>6</v>
      </c>
    </row>
    <row r="355" spans="1:23" x14ac:dyDescent="0.2">
      <c r="A355" s="24" t="s">
        <v>160</v>
      </c>
      <c r="B355" s="25" t="s">
        <v>373</v>
      </c>
      <c r="C355" s="25" t="s">
        <v>701</v>
      </c>
      <c r="D355" s="25" t="s">
        <v>556</v>
      </c>
      <c r="E355" s="25" t="s">
        <v>557</v>
      </c>
      <c r="F355" s="25" t="s">
        <v>709</v>
      </c>
      <c r="G355" s="25" t="s">
        <v>708</v>
      </c>
      <c r="H355" s="25" t="s">
        <v>370</v>
      </c>
      <c r="I355" s="25" t="s">
        <v>249</v>
      </c>
      <c r="J355" s="25" t="s">
        <v>250</v>
      </c>
      <c r="K355" s="25" t="s">
        <v>172</v>
      </c>
      <c r="L355" s="25" t="s">
        <v>173</v>
      </c>
      <c r="M355" s="25" t="s">
        <v>8</v>
      </c>
      <c r="N355" s="25" t="s">
        <v>174</v>
      </c>
      <c r="O355" s="26" t="s">
        <v>96</v>
      </c>
      <c r="P355" s="31"/>
      <c r="Q355" s="28">
        <v>48</v>
      </c>
      <c r="R355" s="31"/>
      <c r="S355" s="28">
        <v>-3.2</v>
      </c>
      <c r="T355" s="32">
        <v>44.8</v>
      </c>
      <c r="U355" s="38">
        <v>6</v>
      </c>
      <c r="V355" s="38"/>
      <c r="W355" s="41">
        <v>6</v>
      </c>
    </row>
    <row r="356" spans="1:23" x14ac:dyDescent="0.2">
      <c r="A356" s="24" t="s">
        <v>160</v>
      </c>
      <c r="B356" s="25" t="s">
        <v>373</v>
      </c>
      <c r="C356" s="25" t="s">
        <v>701</v>
      </c>
      <c r="D356" s="25" t="s">
        <v>556</v>
      </c>
      <c r="E356" s="25" t="s">
        <v>557</v>
      </c>
      <c r="F356" s="25" t="s">
        <v>709</v>
      </c>
      <c r="G356" s="25" t="s">
        <v>708</v>
      </c>
      <c r="H356" s="25" t="s">
        <v>370</v>
      </c>
      <c r="I356" s="25" t="s">
        <v>188</v>
      </c>
      <c r="J356" s="25" t="s">
        <v>189</v>
      </c>
      <c r="K356" s="25" t="s">
        <v>172</v>
      </c>
      <c r="L356" s="25" t="s">
        <v>173</v>
      </c>
      <c r="M356" s="25" t="s">
        <v>8</v>
      </c>
      <c r="N356" s="25" t="s">
        <v>174</v>
      </c>
      <c r="O356" s="26" t="s">
        <v>96</v>
      </c>
      <c r="P356" s="31"/>
      <c r="Q356" s="28">
        <v>64</v>
      </c>
      <c r="R356" s="31"/>
      <c r="S356" s="31"/>
      <c r="T356" s="32">
        <v>64</v>
      </c>
      <c r="U356" s="38">
        <v>8</v>
      </c>
      <c r="V356" s="38"/>
      <c r="W356" s="41">
        <v>8</v>
      </c>
    </row>
    <row r="357" spans="1:23" x14ac:dyDescent="0.2">
      <c r="A357" s="24" t="s">
        <v>160</v>
      </c>
      <c r="B357" s="25" t="s">
        <v>373</v>
      </c>
      <c r="C357" s="25" t="s">
        <v>710</v>
      </c>
      <c r="D357" s="25" t="s">
        <v>601</v>
      </c>
      <c r="E357" s="25" t="s">
        <v>602</v>
      </c>
      <c r="F357" s="25" t="s">
        <v>711</v>
      </c>
      <c r="G357" s="25" t="s">
        <v>712</v>
      </c>
      <c r="H357" s="25" t="s">
        <v>713</v>
      </c>
      <c r="I357" s="25" t="s">
        <v>179</v>
      </c>
      <c r="J357" s="25" t="s">
        <v>180</v>
      </c>
      <c r="K357" s="25" t="s">
        <v>172</v>
      </c>
      <c r="L357" s="25" t="s">
        <v>173</v>
      </c>
      <c r="M357" s="25" t="s">
        <v>186</v>
      </c>
      <c r="N357" s="25" t="s">
        <v>187</v>
      </c>
      <c r="O357" s="26" t="s">
        <v>96</v>
      </c>
      <c r="P357" s="31"/>
      <c r="Q357" s="28">
        <v>45.57</v>
      </c>
      <c r="R357" s="31"/>
      <c r="S357" s="28">
        <v>-2.73</v>
      </c>
      <c r="T357" s="32">
        <v>42.84</v>
      </c>
      <c r="U357" s="38">
        <v>3</v>
      </c>
      <c r="V357" s="38"/>
      <c r="W357" s="41">
        <v>3</v>
      </c>
    </row>
    <row r="358" spans="1:23" x14ac:dyDescent="0.2">
      <c r="A358" s="24" t="s">
        <v>160</v>
      </c>
      <c r="B358" s="25" t="s">
        <v>373</v>
      </c>
      <c r="C358" s="25" t="s">
        <v>710</v>
      </c>
      <c r="D358" s="25" t="s">
        <v>601</v>
      </c>
      <c r="E358" s="25" t="s">
        <v>602</v>
      </c>
      <c r="F358" s="25" t="s">
        <v>714</v>
      </c>
      <c r="G358" s="25" t="s">
        <v>712</v>
      </c>
      <c r="H358" s="25" t="s">
        <v>713</v>
      </c>
      <c r="I358" s="25" t="s">
        <v>170</v>
      </c>
      <c r="J358" s="25" t="s">
        <v>171</v>
      </c>
      <c r="K358" s="25" t="s">
        <v>172</v>
      </c>
      <c r="L358" s="25" t="s">
        <v>173</v>
      </c>
      <c r="M358" s="25" t="s">
        <v>8</v>
      </c>
      <c r="N358" s="25" t="s">
        <v>174</v>
      </c>
      <c r="O358" s="26" t="s">
        <v>96</v>
      </c>
      <c r="P358" s="31"/>
      <c r="Q358" s="31"/>
      <c r="R358" s="28">
        <v>-23.28</v>
      </c>
      <c r="S358" s="31"/>
      <c r="T358" s="32">
        <v>-23.28</v>
      </c>
      <c r="U358" s="38"/>
      <c r="V358" s="38">
        <v>-3</v>
      </c>
      <c r="W358" s="41">
        <v>-3</v>
      </c>
    </row>
    <row r="359" spans="1:23" x14ac:dyDescent="0.2">
      <c r="A359" s="24" t="s">
        <v>160</v>
      </c>
      <c r="B359" s="25" t="s">
        <v>373</v>
      </c>
      <c r="C359" s="25" t="s">
        <v>710</v>
      </c>
      <c r="D359" s="25" t="s">
        <v>601</v>
      </c>
      <c r="E359" s="25" t="s">
        <v>602</v>
      </c>
      <c r="F359" s="25" t="s">
        <v>714</v>
      </c>
      <c r="G359" s="25" t="s">
        <v>712</v>
      </c>
      <c r="H359" s="25" t="s">
        <v>713</v>
      </c>
      <c r="I359" s="25" t="s">
        <v>236</v>
      </c>
      <c r="J359" s="25" t="s">
        <v>237</v>
      </c>
      <c r="K359" s="25" t="s">
        <v>172</v>
      </c>
      <c r="L359" s="25" t="s">
        <v>173</v>
      </c>
      <c r="M359" s="25" t="s">
        <v>8</v>
      </c>
      <c r="N359" s="25" t="s">
        <v>174</v>
      </c>
      <c r="O359" s="26" t="s">
        <v>96</v>
      </c>
      <c r="P359" s="31"/>
      <c r="Q359" s="31"/>
      <c r="R359" s="28">
        <v>-2.41</v>
      </c>
      <c r="S359" s="31"/>
      <c r="T359" s="32">
        <v>-2.41</v>
      </c>
      <c r="U359" s="38"/>
      <c r="V359" s="38">
        <v>-1</v>
      </c>
      <c r="W359" s="41">
        <v>-1</v>
      </c>
    </row>
    <row r="360" spans="1:23" x14ac:dyDescent="0.2">
      <c r="A360" s="24" t="s">
        <v>160</v>
      </c>
      <c r="B360" s="25" t="s">
        <v>373</v>
      </c>
      <c r="C360" s="25" t="s">
        <v>710</v>
      </c>
      <c r="D360" s="25" t="s">
        <v>601</v>
      </c>
      <c r="E360" s="25" t="s">
        <v>602</v>
      </c>
      <c r="F360" s="25" t="s">
        <v>714</v>
      </c>
      <c r="G360" s="25" t="s">
        <v>712</v>
      </c>
      <c r="H360" s="25" t="s">
        <v>713</v>
      </c>
      <c r="I360" s="25" t="s">
        <v>208</v>
      </c>
      <c r="J360" s="25" t="s">
        <v>209</v>
      </c>
      <c r="K360" s="25" t="s">
        <v>172</v>
      </c>
      <c r="L360" s="25" t="s">
        <v>173</v>
      </c>
      <c r="M360" s="25" t="s">
        <v>8</v>
      </c>
      <c r="N360" s="25" t="s">
        <v>174</v>
      </c>
      <c r="O360" s="26" t="s">
        <v>96</v>
      </c>
      <c r="P360" s="31"/>
      <c r="Q360" s="28">
        <v>13</v>
      </c>
      <c r="R360" s="31"/>
      <c r="S360" s="31"/>
      <c r="T360" s="32">
        <v>13</v>
      </c>
      <c r="U360" s="38">
        <v>2</v>
      </c>
      <c r="V360" s="38"/>
      <c r="W360" s="41">
        <v>2</v>
      </c>
    </row>
    <row r="361" spans="1:23" x14ac:dyDescent="0.2">
      <c r="A361" s="24" t="s">
        <v>160</v>
      </c>
      <c r="B361" s="25" t="s">
        <v>373</v>
      </c>
      <c r="C361" s="25" t="s">
        <v>715</v>
      </c>
      <c r="D361" s="25" t="s">
        <v>716</v>
      </c>
      <c r="E361" s="25" t="s">
        <v>717</v>
      </c>
      <c r="F361" s="25" t="s">
        <v>718</v>
      </c>
      <c r="G361" s="25" t="s">
        <v>719</v>
      </c>
      <c r="H361" s="25" t="s">
        <v>720</v>
      </c>
      <c r="I361" s="25" t="s">
        <v>721</v>
      </c>
      <c r="J361" s="25" t="s">
        <v>722</v>
      </c>
      <c r="K361" s="25" t="s">
        <v>172</v>
      </c>
      <c r="L361" s="25" t="s">
        <v>173</v>
      </c>
      <c r="M361" s="25" t="s">
        <v>186</v>
      </c>
      <c r="N361" s="25" t="s">
        <v>187</v>
      </c>
      <c r="O361" s="26" t="s">
        <v>96</v>
      </c>
      <c r="P361" s="31"/>
      <c r="Q361" s="28">
        <v>45.57</v>
      </c>
      <c r="R361" s="31"/>
      <c r="S361" s="31"/>
      <c r="T361" s="32">
        <v>45.57</v>
      </c>
      <c r="U361" s="38">
        <v>3</v>
      </c>
      <c r="V361" s="38"/>
      <c r="W361" s="41">
        <v>3</v>
      </c>
    </row>
    <row r="362" spans="1:23" x14ac:dyDescent="0.2">
      <c r="A362" s="24" t="s">
        <v>160</v>
      </c>
      <c r="B362" s="25" t="s">
        <v>373</v>
      </c>
      <c r="C362" s="25" t="s">
        <v>715</v>
      </c>
      <c r="D362" s="25" t="s">
        <v>716</v>
      </c>
      <c r="E362" s="25" t="s">
        <v>717</v>
      </c>
      <c r="F362" s="25" t="s">
        <v>718</v>
      </c>
      <c r="G362" s="25" t="s">
        <v>719</v>
      </c>
      <c r="H362" s="25" t="s">
        <v>720</v>
      </c>
      <c r="I362" s="25" t="s">
        <v>480</v>
      </c>
      <c r="J362" s="25" t="s">
        <v>481</v>
      </c>
      <c r="K362" s="25" t="s">
        <v>172</v>
      </c>
      <c r="L362" s="25" t="s">
        <v>173</v>
      </c>
      <c r="M362" s="25" t="s">
        <v>186</v>
      </c>
      <c r="N362" s="25" t="s">
        <v>187</v>
      </c>
      <c r="O362" s="26" t="s">
        <v>96</v>
      </c>
      <c r="P362" s="31"/>
      <c r="Q362" s="28">
        <v>30.38</v>
      </c>
      <c r="R362" s="31"/>
      <c r="S362" s="31"/>
      <c r="T362" s="32">
        <v>30.38</v>
      </c>
      <c r="U362" s="38">
        <v>2</v>
      </c>
      <c r="V362" s="38"/>
      <c r="W362" s="41">
        <v>2</v>
      </c>
    </row>
    <row r="363" spans="1:23" x14ac:dyDescent="0.2">
      <c r="A363" s="24" t="s">
        <v>160</v>
      </c>
      <c r="B363" s="25" t="s">
        <v>373</v>
      </c>
      <c r="C363" s="25" t="s">
        <v>715</v>
      </c>
      <c r="D363" s="25" t="s">
        <v>716</v>
      </c>
      <c r="E363" s="25" t="s">
        <v>717</v>
      </c>
      <c r="F363" s="25" t="s">
        <v>718</v>
      </c>
      <c r="G363" s="25" t="s">
        <v>719</v>
      </c>
      <c r="H363" s="25" t="s">
        <v>720</v>
      </c>
      <c r="I363" s="25" t="s">
        <v>170</v>
      </c>
      <c r="J363" s="25" t="s">
        <v>171</v>
      </c>
      <c r="K363" s="25" t="s">
        <v>172</v>
      </c>
      <c r="L363" s="25" t="s">
        <v>173</v>
      </c>
      <c r="M363" s="25" t="s">
        <v>186</v>
      </c>
      <c r="N363" s="25" t="s">
        <v>187</v>
      </c>
      <c r="O363" s="26" t="s">
        <v>96</v>
      </c>
      <c r="P363" s="31"/>
      <c r="Q363" s="28">
        <v>30.38</v>
      </c>
      <c r="R363" s="31"/>
      <c r="S363" s="31"/>
      <c r="T363" s="32">
        <v>30.38</v>
      </c>
      <c r="U363" s="38">
        <v>2</v>
      </c>
      <c r="V363" s="38"/>
      <c r="W363" s="41">
        <v>2</v>
      </c>
    </row>
    <row r="364" spans="1:23" x14ac:dyDescent="0.2">
      <c r="A364" s="24" t="s">
        <v>160</v>
      </c>
      <c r="B364" s="25" t="s">
        <v>373</v>
      </c>
      <c r="C364" s="25" t="s">
        <v>715</v>
      </c>
      <c r="D364" s="25" t="s">
        <v>716</v>
      </c>
      <c r="E364" s="25" t="s">
        <v>717</v>
      </c>
      <c r="F364" s="25" t="s">
        <v>718</v>
      </c>
      <c r="G364" s="25" t="s">
        <v>719</v>
      </c>
      <c r="H364" s="25" t="s">
        <v>720</v>
      </c>
      <c r="I364" s="25" t="s">
        <v>524</v>
      </c>
      <c r="J364" s="25" t="s">
        <v>525</v>
      </c>
      <c r="K364" s="25" t="s">
        <v>172</v>
      </c>
      <c r="L364" s="25" t="s">
        <v>173</v>
      </c>
      <c r="M364" s="25" t="s">
        <v>186</v>
      </c>
      <c r="N364" s="25" t="s">
        <v>187</v>
      </c>
      <c r="O364" s="26" t="s">
        <v>96</v>
      </c>
      <c r="P364" s="31"/>
      <c r="Q364" s="28">
        <v>15.19</v>
      </c>
      <c r="R364" s="31"/>
      <c r="S364" s="31"/>
      <c r="T364" s="32">
        <v>15.19</v>
      </c>
      <c r="U364" s="38">
        <v>1</v>
      </c>
      <c r="V364" s="38"/>
      <c r="W364" s="41">
        <v>1</v>
      </c>
    </row>
    <row r="365" spans="1:23" x14ac:dyDescent="0.2">
      <c r="A365" s="24" t="s">
        <v>160</v>
      </c>
      <c r="B365" s="25" t="s">
        <v>373</v>
      </c>
      <c r="C365" s="25" t="s">
        <v>715</v>
      </c>
      <c r="D365" s="25" t="s">
        <v>716</v>
      </c>
      <c r="E365" s="25" t="s">
        <v>717</v>
      </c>
      <c r="F365" s="25" t="s">
        <v>718</v>
      </c>
      <c r="G365" s="25" t="s">
        <v>719</v>
      </c>
      <c r="H365" s="25" t="s">
        <v>720</v>
      </c>
      <c r="I365" s="25" t="s">
        <v>392</v>
      </c>
      <c r="J365" s="25" t="s">
        <v>393</v>
      </c>
      <c r="K365" s="25" t="s">
        <v>172</v>
      </c>
      <c r="L365" s="25" t="s">
        <v>173</v>
      </c>
      <c r="M365" s="25" t="s">
        <v>186</v>
      </c>
      <c r="N365" s="25" t="s">
        <v>187</v>
      </c>
      <c r="O365" s="26" t="s">
        <v>96</v>
      </c>
      <c r="P365" s="31"/>
      <c r="Q365" s="28">
        <v>15.19</v>
      </c>
      <c r="R365" s="31"/>
      <c r="S365" s="31"/>
      <c r="T365" s="32">
        <v>15.19</v>
      </c>
      <c r="U365" s="38">
        <v>1</v>
      </c>
      <c r="V365" s="38"/>
      <c r="W365" s="41">
        <v>1</v>
      </c>
    </row>
    <row r="366" spans="1:23" x14ac:dyDescent="0.2">
      <c r="A366" s="24" t="s">
        <v>160</v>
      </c>
      <c r="B366" s="25" t="s">
        <v>373</v>
      </c>
      <c r="C366" s="25" t="s">
        <v>715</v>
      </c>
      <c r="D366" s="25" t="s">
        <v>716</v>
      </c>
      <c r="E366" s="25" t="s">
        <v>717</v>
      </c>
      <c r="F366" s="25" t="s">
        <v>718</v>
      </c>
      <c r="G366" s="25" t="s">
        <v>719</v>
      </c>
      <c r="H366" s="25" t="s">
        <v>720</v>
      </c>
      <c r="I366" s="25" t="s">
        <v>210</v>
      </c>
      <c r="J366" s="25" t="s">
        <v>211</v>
      </c>
      <c r="K366" s="25" t="s">
        <v>172</v>
      </c>
      <c r="L366" s="25" t="s">
        <v>173</v>
      </c>
      <c r="M366" s="25" t="s">
        <v>186</v>
      </c>
      <c r="N366" s="25" t="s">
        <v>187</v>
      </c>
      <c r="O366" s="26" t="s">
        <v>96</v>
      </c>
      <c r="P366" s="31"/>
      <c r="Q366" s="28">
        <v>15.19</v>
      </c>
      <c r="R366" s="31"/>
      <c r="S366" s="31"/>
      <c r="T366" s="32">
        <v>15.19</v>
      </c>
      <c r="U366" s="38">
        <v>1</v>
      </c>
      <c r="V366" s="38"/>
      <c r="W366" s="41">
        <v>1</v>
      </c>
    </row>
    <row r="367" spans="1:23" x14ac:dyDescent="0.2">
      <c r="A367" s="24" t="s">
        <v>160</v>
      </c>
      <c r="B367" s="25" t="s">
        <v>373</v>
      </c>
      <c r="C367" s="25" t="s">
        <v>715</v>
      </c>
      <c r="D367" s="25" t="s">
        <v>716</v>
      </c>
      <c r="E367" s="25" t="s">
        <v>717</v>
      </c>
      <c r="F367" s="25" t="s">
        <v>718</v>
      </c>
      <c r="G367" s="25" t="s">
        <v>719</v>
      </c>
      <c r="H367" s="25" t="s">
        <v>720</v>
      </c>
      <c r="I367" s="25" t="s">
        <v>212</v>
      </c>
      <c r="J367" s="25" t="s">
        <v>213</v>
      </c>
      <c r="K367" s="25" t="s">
        <v>172</v>
      </c>
      <c r="L367" s="25" t="s">
        <v>173</v>
      </c>
      <c r="M367" s="25" t="s">
        <v>186</v>
      </c>
      <c r="N367" s="25" t="s">
        <v>187</v>
      </c>
      <c r="O367" s="26" t="s">
        <v>96</v>
      </c>
      <c r="P367" s="31"/>
      <c r="Q367" s="28">
        <v>15.19</v>
      </c>
      <c r="R367" s="31"/>
      <c r="S367" s="31"/>
      <c r="T367" s="32">
        <v>15.19</v>
      </c>
      <c r="U367" s="38">
        <v>1</v>
      </c>
      <c r="V367" s="38"/>
      <c r="W367" s="41">
        <v>1</v>
      </c>
    </row>
    <row r="368" spans="1:23" x14ac:dyDescent="0.2">
      <c r="A368" s="24" t="s">
        <v>160</v>
      </c>
      <c r="B368" s="25" t="s">
        <v>373</v>
      </c>
      <c r="C368" s="25" t="s">
        <v>715</v>
      </c>
      <c r="D368" s="25" t="s">
        <v>716</v>
      </c>
      <c r="E368" s="25" t="s">
        <v>717</v>
      </c>
      <c r="F368" s="25" t="s">
        <v>723</v>
      </c>
      <c r="G368" s="25" t="s">
        <v>719</v>
      </c>
      <c r="H368" s="25" t="s">
        <v>720</v>
      </c>
      <c r="I368" s="25" t="s">
        <v>177</v>
      </c>
      <c r="J368" s="25" t="s">
        <v>178</v>
      </c>
      <c r="K368" s="25" t="s">
        <v>172</v>
      </c>
      <c r="L368" s="25" t="s">
        <v>173</v>
      </c>
      <c r="M368" s="25" t="s">
        <v>8</v>
      </c>
      <c r="N368" s="25" t="s">
        <v>174</v>
      </c>
      <c r="O368" s="26" t="s">
        <v>96</v>
      </c>
      <c r="P368" s="31"/>
      <c r="Q368" s="28">
        <v>9.07</v>
      </c>
      <c r="R368" s="31"/>
      <c r="S368" s="31"/>
      <c r="T368" s="32">
        <v>9.07</v>
      </c>
      <c r="U368" s="38">
        <v>1</v>
      </c>
      <c r="V368" s="38"/>
      <c r="W368" s="41">
        <v>1</v>
      </c>
    </row>
    <row r="369" spans="1:23" x14ac:dyDescent="0.2">
      <c r="A369" s="24" t="s">
        <v>160</v>
      </c>
      <c r="B369" s="25" t="s">
        <v>373</v>
      </c>
      <c r="C369" s="25" t="s">
        <v>715</v>
      </c>
      <c r="D369" s="25" t="s">
        <v>716</v>
      </c>
      <c r="E369" s="25" t="s">
        <v>717</v>
      </c>
      <c r="F369" s="25" t="s">
        <v>723</v>
      </c>
      <c r="G369" s="25" t="s">
        <v>719</v>
      </c>
      <c r="H369" s="25" t="s">
        <v>720</v>
      </c>
      <c r="I369" s="25" t="s">
        <v>81</v>
      </c>
      <c r="J369" s="25" t="s">
        <v>81</v>
      </c>
      <c r="K369" s="25" t="s">
        <v>172</v>
      </c>
      <c r="L369" s="25" t="s">
        <v>173</v>
      </c>
      <c r="M369" s="25" t="s">
        <v>8</v>
      </c>
      <c r="N369" s="25" t="s">
        <v>174</v>
      </c>
      <c r="O369" s="26" t="s">
        <v>337</v>
      </c>
      <c r="P369" s="31"/>
      <c r="Q369" s="31"/>
      <c r="R369" s="31"/>
      <c r="S369" s="31"/>
      <c r="T369" s="32">
        <v>-1.27</v>
      </c>
      <c r="U369" s="38"/>
      <c r="V369" s="38"/>
      <c r="W369" s="178">
        <v>-1</v>
      </c>
    </row>
    <row r="370" spans="1:23" x14ac:dyDescent="0.2">
      <c r="A370" s="24" t="s">
        <v>160</v>
      </c>
      <c r="B370" s="25" t="s">
        <v>373</v>
      </c>
      <c r="C370" s="25" t="s">
        <v>715</v>
      </c>
      <c r="D370" s="25" t="s">
        <v>716</v>
      </c>
      <c r="E370" s="25" t="s">
        <v>717</v>
      </c>
      <c r="F370" s="25" t="s">
        <v>724</v>
      </c>
      <c r="G370" s="25" t="s">
        <v>719</v>
      </c>
      <c r="H370" s="25" t="s">
        <v>720</v>
      </c>
      <c r="I370" s="25" t="s">
        <v>81</v>
      </c>
      <c r="J370" s="25" t="s">
        <v>81</v>
      </c>
      <c r="K370" s="25" t="s">
        <v>172</v>
      </c>
      <c r="L370" s="25" t="s">
        <v>173</v>
      </c>
      <c r="M370" s="25" t="s">
        <v>8</v>
      </c>
      <c r="N370" s="25" t="s">
        <v>174</v>
      </c>
      <c r="O370" s="26" t="s">
        <v>337</v>
      </c>
      <c r="P370" s="31"/>
      <c r="Q370" s="31"/>
      <c r="R370" s="31"/>
      <c r="S370" s="31"/>
      <c r="T370" s="32">
        <v>-2.88</v>
      </c>
      <c r="U370" s="38"/>
      <c r="V370" s="38"/>
      <c r="W370" s="178">
        <v>-1</v>
      </c>
    </row>
    <row r="371" spans="1:23" x14ac:dyDescent="0.2">
      <c r="A371" s="24" t="s">
        <v>160</v>
      </c>
      <c r="B371" s="25" t="s">
        <v>373</v>
      </c>
      <c r="C371" s="25" t="s">
        <v>725</v>
      </c>
      <c r="D371" s="25" t="s">
        <v>576</v>
      </c>
      <c r="E371" s="25" t="s">
        <v>577</v>
      </c>
      <c r="F371" s="25" t="s">
        <v>726</v>
      </c>
      <c r="G371" s="25" t="s">
        <v>727</v>
      </c>
      <c r="H371" s="25" t="s">
        <v>675</v>
      </c>
      <c r="I371" s="25" t="s">
        <v>170</v>
      </c>
      <c r="J371" s="25" t="s">
        <v>171</v>
      </c>
      <c r="K371" s="25" t="s">
        <v>172</v>
      </c>
      <c r="L371" s="25" t="s">
        <v>173</v>
      </c>
      <c r="M371" s="25" t="s">
        <v>186</v>
      </c>
      <c r="N371" s="25" t="s">
        <v>187</v>
      </c>
      <c r="O371" s="26" t="s">
        <v>96</v>
      </c>
      <c r="P371" s="31"/>
      <c r="Q371" s="28">
        <v>29.62</v>
      </c>
      <c r="R371" s="31"/>
      <c r="S371" s="28">
        <v>-4.4400000000000004</v>
      </c>
      <c r="T371" s="32">
        <v>25.18</v>
      </c>
      <c r="U371" s="38">
        <v>2</v>
      </c>
      <c r="V371" s="38"/>
      <c r="W371" s="41">
        <v>2</v>
      </c>
    </row>
    <row r="372" spans="1:23" x14ac:dyDescent="0.2">
      <c r="A372" s="24" t="s">
        <v>160</v>
      </c>
      <c r="B372" s="25" t="s">
        <v>373</v>
      </c>
      <c r="C372" s="25" t="s">
        <v>725</v>
      </c>
      <c r="D372" s="25" t="s">
        <v>576</v>
      </c>
      <c r="E372" s="25" t="s">
        <v>577</v>
      </c>
      <c r="F372" s="25" t="s">
        <v>726</v>
      </c>
      <c r="G372" s="25" t="s">
        <v>727</v>
      </c>
      <c r="H372" s="25" t="s">
        <v>675</v>
      </c>
      <c r="I372" s="25" t="s">
        <v>81</v>
      </c>
      <c r="J372" s="25" t="s">
        <v>81</v>
      </c>
      <c r="K372" s="25" t="s">
        <v>172</v>
      </c>
      <c r="L372" s="25" t="s">
        <v>173</v>
      </c>
      <c r="M372" s="25" t="s">
        <v>186</v>
      </c>
      <c r="N372" s="25" t="s">
        <v>187</v>
      </c>
      <c r="O372" s="26" t="s">
        <v>337</v>
      </c>
      <c r="P372" s="31"/>
      <c r="Q372" s="31"/>
      <c r="R372" s="31"/>
      <c r="S372" s="31"/>
      <c r="T372" s="32">
        <v>-2.0699999999999998</v>
      </c>
      <c r="U372" s="38"/>
      <c r="V372" s="38"/>
      <c r="W372" s="178">
        <v>-1</v>
      </c>
    </row>
    <row r="373" spans="1:23" x14ac:dyDescent="0.2">
      <c r="A373" s="24" t="s">
        <v>160</v>
      </c>
      <c r="B373" s="25" t="s">
        <v>373</v>
      </c>
      <c r="C373" s="25" t="s">
        <v>725</v>
      </c>
      <c r="D373" s="25" t="s">
        <v>472</v>
      </c>
      <c r="E373" s="25" t="s">
        <v>473</v>
      </c>
      <c r="F373" s="25" t="s">
        <v>728</v>
      </c>
      <c r="G373" s="25" t="s">
        <v>729</v>
      </c>
      <c r="H373" s="25" t="s">
        <v>730</v>
      </c>
      <c r="I373" s="25" t="s">
        <v>170</v>
      </c>
      <c r="J373" s="25" t="s">
        <v>171</v>
      </c>
      <c r="K373" s="25" t="s">
        <v>172</v>
      </c>
      <c r="L373" s="25" t="s">
        <v>173</v>
      </c>
      <c r="M373" s="25" t="s">
        <v>186</v>
      </c>
      <c r="N373" s="25" t="s">
        <v>187</v>
      </c>
      <c r="O373" s="26" t="s">
        <v>96</v>
      </c>
      <c r="P373" s="31"/>
      <c r="Q373" s="28">
        <v>30.38</v>
      </c>
      <c r="R373" s="31"/>
      <c r="S373" s="28">
        <v>-4.5599999999999996</v>
      </c>
      <c r="T373" s="32">
        <v>25.82</v>
      </c>
      <c r="U373" s="38">
        <v>2</v>
      </c>
      <c r="V373" s="38"/>
      <c r="W373" s="41">
        <v>2</v>
      </c>
    </row>
    <row r="374" spans="1:23" x14ac:dyDescent="0.2">
      <c r="A374" s="24" t="s">
        <v>160</v>
      </c>
      <c r="B374" s="25" t="s">
        <v>373</v>
      </c>
      <c r="C374" s="25" t="s">
        <v>725</v>
      </c>
      <c r="D374" s="25" t="s">
        <v>472</v>
      </c>
      <c r="E374" s="25" t="s">
        <v>473</v>
      </c>
      <c r="F374" s="25" t="s">
        <v>728</v>
      </c>
      <c r="G374" s="25" t="s">
        <v>729</v>
      </c>
      <c r="H374" s="25" t="s">
        <v>730</v>
      </c>
      <c r="I374" s="25" t="s">
        <v>179</v>
      </c>
      <c r="J374" s="25" t="s">
        <v>180</v>
      </c>
      <c r="K374" s="25" t="s">
        <v>172</v>
      </c>
      <c r="L374" s="25" t="s">
        <v>173</v>
      </c>
      <c r="M374" s="25" t="s">
        <v>186</v>
      </c>
      <c r="N374" s="25" t="s">
        <v>187</v>
      </c>
      <c r="O374" s="26" t="s">
        <v>96</v>
      </c>
      <c r="P374" s="31"/>
      <c r="Q374" s="28">
        <v>30.38</v>
      </c>
      <c r="R374" s="31"/>
      <c r="S374" s="28">
        <v>-1.82</v>
      </c>
      <c r="T374" s="32">
        <v>28.56</v>
      </c>
      <c r="U374" s="38">
        <v>2</v>
      </c>
      <c r="V374" s="38"/>
      <c r="W374" s="41">
        <v>2</v>
      </c>
    </row>
    <row r="375" spans="1:23" x14ac:dyDescent="0.2">
      <c r="A375" s="24" t="s">
        <v>160</v>
      </c>
      <c r="B375" s="25" t="s">
        <v>373</v>
      </c>
      <c r="C375" s="25" t="s">
        <v>725</v>
      </c>
      <c r="D375" s="25" t="s">
        <v>472</v>
      </c>
      <c r="E375" s="25" t="s">
        <v>473</v>
      </c>
      <c r="F375" s="25" t="s">
        <v>728</v>
      </c>
      <c r="G375" s="25" t="s">
        <v>729</v>
      </c>
      <c r="H375" s="25" t="s">
        <v>730</v>
      </c>
      <c r="I375" s="25" t="s">
        <v>81</v>
      </c>
      <c r="J375" s="25" t="s">
        <v>81</v>
      </c>
      <c r="K375" s="25" t="s">
        <v>172</v>
      </c>
      <c r="L375" s="25" t="s">
        <v>173</v>
      </c>
      <c r="M375" s="25" t="s">
        <v>186</v>
      </c>
      <c r="N375" s="25" t="s">
        <v>187</v>
      </c>
      <c r="O375" s="26" t="s">
        <v>337</v>
      </c>
      <c r="P375" s="31"/>
      <c r="Q375" s="31"/>
      <c r="R375" s="31"/>
      <c r="S375" s="31"/>
      <c r="T375" s="32">
        <v>-4.26</v>
      </c>
      <c r="U375" s="38"/>
      <c r="V375" s="38"/>
      <c r="W375" s="178">
        <v>-1</v>
      </c>
    </row>
    <row r="376" spans="1:23" x14ac:dyDescent="0.2">
      <c r="A376" s="24" t="s">
        <v>160</v>
      </c>
      <c r="B376" s="25" t="s">
        <v>373</v>
      </c>
      <c r="C376" s="25" t="s">
        <v>725</v>
      </c>
      <c r="D376" s="25" t="s">
        <v>472</v>
      </c>
      <c r="E376" s="25" t="s">
        <v>473</v>
      </c>
      <c r="F376" s="25" t="s">
        <v>731</v>
      </c>
      <c r="G376" s="25" t="s">
        <v>729</v>
      </c>
      <c r="H376" s="25" t="s">
        <v>730</v>
      </c>
      <c r="I376" s="25" t="s">
        <v>170</v>
      </c>
      <c r="J376" s="25" t="s">
        <v>171</v>
      </c>
      <c r="K376" s="25" t="s">
        <v>172</v>
      </c>
      <c r="L376" s="25" t="s">
        <v>173</v>
      </c>
      <c r="M376" s="25" t="s">
        <v>8</v>
      </c>
      <c r="N376" s="25" t="s">
        <v>174</v>
      </c>
      <c r="O376" s="26" t="s">
        <v>96</v>
      </c>
      <c r="P376" s="31"/>
      <c r="Q376" s="28">
        <v>16</v>
      </c>
      <c r="R376" s="31"/>
      <c r="S376" s="28">
        <v>-3.2</v>
      </c>
      <c r="T376" s="32">
        <v>12.8</v>
      </c>
      <c r="U376" s="38">
        <v>2</v>
      </c>
      <c r="V376" s="38"/>
      <c r="W376" s="41">
        <v>2</v>
      </c>
    </row>
    <row r="377" spans="1:23" x14ac:dyDescent="0.2">
      <c r="A377" s="24" t="s">
        <v>160</v>
      </c>
      <c r="B377" s="25" t="s">
        <v>373</v>
      </c>
      <c r="C377" s="25" t="s">
        <v>725</v>
      </c>
      <c r="D377" s="25" t="s">
        <v>472</v>
      </c>
      <c r="E377" s="25" t="s">
        <v>473</v>
      </c>
      <c r="F377" s="25" t="s">
        <v>731</v>
      </c>
      <c r="G377" s="25" t="s">
        <v>729</v>
      </c>
      <c r="H377" s="25" t="s">
        <v>730</v>
      </c>
      <c r="I377" s="25" t="s">
        <v>236</v>
      </c>
      <c r="J377" s="25" t="s">
        <v>237</v>
      </c>
      <c r="K377" s="25" t="s">
        <v>172</v>
      </c>
      <c r="L377" s="25" t="s">
        <v>173</v>
      </c>
      <c r="M377" s="25" t="s">
        <v>8</v>
      </c>
      <c r="N377" s="25" t="s">
        <v>174</v>
      </c>
      <c r="O377" s="26" t="s">
        <v>96</v>
      </c>
      <c r="P377" s="31"/>
      <c r="Q377" s="31"/>
      <c r="R377" s="28">
        <v>-7.41</v>
      </c>
      <c r="S377" s="31"/>
      <c r="T377" s="32">
        <v>-7.41</v>
      </c>
      <c r="U377" s="38"/>
      <c r="V377" s="38">
        <v>-1</v>
      </c>
      <c r="W377" s="41">
        <v>-1</v>
      </c>
    </row>
    <row r="378" spans="1:23" x14ac:dyDescent="0.2">
      <c r="A378" s="24" t="s">
        <v>160</v>
      </c>
      <c r="B378" s="25" t="s">
        <v>373</v>
      </c>
      <c r="C378" s="25" t="s">
        <v>725</v>
      </c>
      <c r="D378" s="25" t="s">
        <v>601</v>
      </c>
      <c r="E378" s="25" t="s">
        <v>602</v>
      </c>
      <c r="F378" s="25" t="s">
        <v>732</v>
      </c>
      <c r="G378" s="25" t="s">
        <v>733</v>
      </c>
      <c r="H378" s="25" t="s">
        <v>734</v>
      </c>
      <c r="I378" s="25" t="s">
        <v>537</v>
      </c>
      <c r="J378" s="25" t="s">
        <v>538</v>
      </c>
      <c r="K378" s="25" t="s">
        <v>172</v>
      </c>
      <c r="L378" s="25" t="s">
        <v>173</v>
      </c>
      <c r="M378" s="25" t="s">
        <v>186</v>
      </c>
      <c r="N378" s="25" t="s">
        <v>187</v>
      </c>
      <c r="O378" s="26" t="s">
        <v>96</v>
      </c>
      <c r="P378" s="31"/>
      <c r="Q378" s="28">
        <v>30.38</v>
      </c>
      <c r="R378" s="31"/>
      <c r="S378" s="28">
        <v>-4.5599999999999996</v>
      </c>
      <c r="T378" s="32">
        <v>25.82</v>
      </c>
      <c r="U378" s="38">
        <v>2</v>
      </c>
      <c r="V378" s="38"/>
      <c r="W378" s="41">
        <v>2</v>
      </c>
    </row>
    <row r="379" spans="1:23" x14ac:dyDescent="0.2">
      <c r="A379" s="24" t="s">
        <v>160</v>
      </c>
      <c r="B379" s="25" t="s">
        <v>373</v>
      </c>
      <c r="C379" s="25" t="s">
        <v>725</v>
      </c>
      <c r="D379" s="25" t="s">
        <v>735</v>
      </c>
      <c r="E379" s="25" t="s">
        <v>736</v>
      </c>
      <c r="F379" s="25" t="s">
        <v>737</v>
      </c>
      <c r="G379" s="25" t="s">
        <v>738</v>
      </c>
      <c r="H379" s="25" t="s">
        <v>739</v>
      </c>
      <c r="I379" s="25" t="s">
        <v>200</v>
      </c>
      <c r="J379" s="25" t="s">
        <v>201</v>
      </c>
      <c r="K379" s="25" t="s">
        <v>172</v>
      </c>
      <c r="L379" s="25" t="s">
        <v>173</v>
      </c>
      <c r="M379" s="25" t="s">
        <v>186</v>
      </c>
      <c r="N379" s="25" t="s">
        <v>187</v>
      </c>
      <c r="O379" s="26" t="s">
        <v>96</v>
      </c>
      <c r="P379" s="31"/>
      <c r="Q379" s="28">
        <v>91.14</v>
      </c>
      <c r="R379" s="31"/>
      <c r="S379" s="31"/>
      <c r="T379" s="32">
        <v>91.14</v>
      </c>
      <c r="U379" s="38">
        <v>6</v>
      </c>
      <c r="V379" s="38"/>
      <c r="W379" s="41">
        <v>6</v>
      </c>
    </row>
    <row r="380" spans="1:23" x14ac:dyDescent="0.2">
      <c r="A380" s="24" t="s">
        <v>160</v>
      </c>
      <c r="B380" s="25" t="s">
        <v>373</v>
      </c>
      <c r="C380" s="25" t="s">
        <v>725</v>
      </c>
      <c r="D380" s="25" t="s">
        <v>735</v>
      </c>
      <c r="E380" s="25" t="s">
        <v>736</v>
      </c>
      <c r="F380" s="25" t="s">
        <v>737</v>
      </c>
      <c r="G380" s="25" t="s">
        <v>738</v>
      </c>
      <c r="H380" s="25" t="s">
        <v>739</v>
      </c>
      <c r="I380" s="25" t="s">
        <v>642</v>
      </c>
      <c r="J380" s="25" t="s">
        <v>643</v>
      </c>
      <c r="K380" s="25" t="s">
        <v>172</v>
      </c>
      <c r="L380" s="25" t="s">
        <v>173</v>
      </c>
      <c r="M380" s="25" t="s">
        <v>186</v>
      </c>
      <c r="N380" s="25" t="s">
        <v>187</v>
      </c>
      <c r="O380" s="26" t="s">
        <v>96</v>
      </c>
      <c r="P380" s="31"/>
      <c r="Q380" s="28">
        <v>38.729999999999997</v>
      </c>
      <c r="R380" s="31"/>
      <c r="S380" s="31"/>
      <c r="T380" s="32">
        <v>38.729999999999997</v>
      </c>
      <c r="U380" s="38">
        <v>3</v>
      </c>
      <c r="V380" s="38"/>
      <c r="W380" s="41">
        <v>3</v>
      </c>
    </row>
    <row r="381" spans="1:23" x14ac:dyDescent="0.2">
      <c r="A381" s="24" t="s">
        <v>160</v>
      </c>
      <c r="B381" s="25" t="s">
        <v>373</v>
      </c>
      <c r="C381" s="25" t="s">
        <v>725</v>
      </c>
      <c r="D381" s="25" t="s">
        <v>735</v>
      </c>
      <c r="E381" s="25" t="s">
        <v>736</v>
      </c>
      <c r="F381" s="25" t="s">
        <v>737</v>
      </c>
      <c r="G381" s="25" t="s">
        <v>738</v>
      </c>
      <c r="H381" s="25" t="s">
        <v>739</v>
      </c>
      <c r="I381" s="25" t="s">
        <v>740</v>
      </c>
      <c r="J381" s="25" t="s">
        <v>741</v>
      </c>
      <c r="K381" s="25" t="s">
        <v>172</v>
      </c>
      <c r="L381" s="25" t="s">
        <v>173</v>
      </c>
      <c r="M381" s="25" t="s">
        <v>186</v>
      </c>
      <c r="N381" s="25" t="s">
        <v>187</v>
      </c>
      <c r="O381" s="26" t="s">
        <v>96</v>
      </c>
      <c r="P381" s="31"/>
      <c r="Q381" s="28">
        <v>15.19</v>
      </c>
      <c r="R381" s="31"/>
      <c r="S381" s="31"/>
      <c r="T381" s="32">
        <v>15.19</v>
      </c>
      <c r="U381" s="38">
        <v>1</v>
      </c>
      <c r="V381" s="38"/>
      <c r="W381" s="41">
        <v>1</v>
      </c>
    </row>
    <row r="382" spans="1:23" x14ac:dyDescent="0.2">
      <c r="A382" s="24" t="s">
        <v>160</v>
      </c>
      <c r="B382" s="25" t="s">
        <v>373</v>
      </c>
      <c r="C382" s="25" t="s">
        <v>725</v>
      </c>
      <c r="D382" s="25" t="s">
        <v>735</v>
      </c>
      <c r="E382" s="25" t="s">
        <v>736</v>
      </c>
      <c r="F382" s="25" t="s">
        <v>737</v>
      </c>
      <c r="G382" s="25" t="s">
        <v>738</v>
      </c>
      <c r="H382" s="25" t="s">
        <v>739</v>
      </c>
      <c r="I382" s="25" t="s">
        <v>192</v>
      </c>
      <c r="J382" s="25" t="s">
        <v>193</v>
      </c>
      <c r="K382" s="25" t="s">
        <v>172</v>
      </c>
      <c r="L382" s="25" t="s">
        <v>173</v>
      </c>
      <c r="M382" s="25" t="s">
        <v>186</v>
      </c>
      <c r="N382" s="25" t="s">
        <v>187</v>
      </c>
      <c r="O382" s="26" t="s">
        <v>96</v>
      </c>
      <c r="P382" s="31"/>
      <c r="Q382" s="28">
        <v>45.57</v>
      </c>
      <c r="R382" s="31"/>
      <c r="S382" s="31"/>
      <c r="T382" s="32">
        <v>45.57</v>
      </c>
      <c r="U382" s="38">
        <v>3</v>
      </c>
      <c r="V382" s="38"/>
      <c r="W382" s="41">
        <v>3</v>
      </c>
    </row>
    <row r="383" spans="1:23" x14ac:dyDescent="0.2">
      <c r="A383" s="24" t="s">
        <v>160</v>
      </c>
      <c r="B383" s="25" t="s">
        <v>373</v>
      </c>
      <c r="C383" s="25" t="s">
        <v>725</v>
      </c>
      <c r="D383" s="25" t="s">
        <v>735</v>
      </c>
      <c r="E383" s="25" t="s">
        <v>736</v>
      </c>
      <c r="F383" s="25" t="s">
        <v>737</v>
      </c>
      <c r="G383" s="25" t="s">
        <v>738</v>
      </c>
      <c r="H383" s="25" t="s">
        <v>739</v>
      </c>
      <c r="I383" s="25" t="s">
        <v>216</v>
      </c>
      <c r="J383" s="25" t="s">
        <v>217</v>
      </c>
      <c r="K383" s="25" t="s">
        <v>172</v>
      </c>
      <c r="L383" s="25" t="s">
        <v>173</v>
      </c>
      <c r="M383" s="25" t="s">
        <v>186</v>
      </c>
      <c r="N383" s="25" t="s">
        <v>187</v>
      </c>
      <c r="O383" s="26" t="s">
        <v>96</v>
      </c>
      <c r="P383" s="31"/>
      <c r="Q383" s="28">
        <v>15.19</v>
      </c>
      <c r="R383" s="31"/>
      <c r="S383" s="31"/>
      <c r="T383" s="32">
        <v>15.19</v>
      </c>
      <c r="U383" s="38">
        <v>1</v>
      </c>
      <c r="V383" s="38"/>
      <c r="W383" s="41">
        <v>1</v>
      </c>
    </row>
    <row r="384" spans="1:23" x14ac:dyDescent="0.2">
      <c r="A384" s="24" t="s">
        <v>160</v>
      </c>
      <c r="B384" s="25" t="s">
        <v>373</v>
      </c>
      <c r="C384" s="25" t="s">
        <v>725</v>
      </c>
      <c r="D384" s="25" t="s">
        <v>735</v>
      </c>
      <c r="E384" s="25" t="s">
        <v>736</v>
      </c>
      <c r="F384" s="25" t="s">
        <v>737</v>
      </c>
      <c r="G384" s="25" t="s">
        <v>738</v>
      </c>
      <c r="H384" s="25" t="s">
        <v>739</v>
      </c>
      <c r="I384" s="25" t="s">
        <v>742</v>
      </c>
      <c r="J384" s="25" t="s">
        <v>743</v>
      </c>
      <c r="K384" s="25" t="s">
        <v>172</v>
      </c>
      <c r="L384" s="25" t="s">
        <v>173</v>
      </c>
      <c r="M384" s="25" t="s">
        <v>186</v>
      </c>
      <c r="N384" s="25" t="s">
        <v>187</v>
      </c>
      <c r="O384" s="26" t="s">
        <v>96</v>
      </c>
      <c r="P384" s="31"/>
      <c r="Q384" s="28">
        <v>45.57</v>
      </c>
      <c r="R384" s="31"/>
      <c r="S384" s="31"/>
      <c r="T384" s="32">
        <v>45.57</v>
      </c>
      <c r="U384" s="38">
        <v>3</v>
      </c>
      <c r="V384" s="38"/>
      <c r="W384" s="41">
        <v>3</v>
      </c>
    </row>
    <row r="385" spans="1:23" x14ac:dyDescent="0.2">
      <c r="A385" s="24" t="s">
        <v>160</v>
      </c>
      <c r="B385" s="25" t="s">
        <v>373</v>
      </c>
      <c r="C385" s="25" t="s">
        <v>725</v>
      </c>
      <c r="D385" s="25" t="s">
        <v>735</v>
      </c>
      <c r="E385" s="25" t="s">
        <v>736</v>
      </c>
      <c r="F385" s="25" t="s">
        <v>737</v>
      </c>
      <c r="G385" s="25" t="s">
        <v>738</v>
      </c>
      <c r="H385" s="25" t="s">
        <v>739</v>
      </c>
      <c r="I385" s="25" t="s">
        <v>218</v>
      </c>
      <c r="J385" s="25" t="s">
        <v>219</v>
      </c>
      <c r="K385" s="25" t="s">
        <v>172</v>
      </c>
      <c r="L385" s="25" t="s">
        <v>173</v>
      </c>
      <c r="M385" s="25" t="s">
        <v>186</v>
      </c>
      <c r="N385" s="25" t="s">
        <v>187</v>
      </c>
      <c r="O385" s="26" t="s">
        <v>96</v>
      </c>
      <c r="P385" s="31"/>
      <c r="Q385" s="28">
        <v>45.57</v>
      </c>
      <c r="R385" s="31"/>
      <c r="S385" s="31"/>
      <c r="T385" s="32">
        <v>45.57</v>
      </c>
      <c r="U385" s="38">
        <v>3</v>
      </c>
      <c r="V385" s="38"/>
      <c r="W385" s="41">
        <v>3</v>
      </c>
    </row>
    <row r="386" spans="1:23" x14ac:dyDescent="0.2">
      <c r="A386" s="24" t="s">
        <v>160</v>
      </c>
      <c r="B386" s="25" t="s">
        <v>373</v>
      </c>
      <c r="C386" s="25" t="s">
        <v>725</v>
      </c>
      <c r="D386" s="25" t="s">
        <v>735</v>
      </c>
      <c r="E386" s="25" t="s">
        <v>736</v>
      </c>
      <c r="F386" s="25" t="s">
        <v>737</v>
      </c>
      <c r="G386" s="25" t="s">
        <v>738</v>
      </c>
      <c r="H386" s="25" t="s">
        <v>739</v>
      </c>
      <c r="I386" s="25" t="s">
        <v>535</v>
      </c>
      <c r="J386" s="25" t="s">
        <v>536</v>
      </c>
      <c r="K386" s="25" t="s">
        <v>172</v>
      </c>
      <c r="L386" s="25" t="s">
        <v>173</v>
      </c>
      <c r="M386" s="25" t="s">
        <v>186</v>
      </c>
      <c r="N386" s="25" t="s">
        <v>187</v>
      </c>
      <c r="O386" s="26" t="s">
        <v>96</v>
      </c>
      <c r="P386" s="31"/>
      <c r="Q386" s="28">
        <v>15.19</v>
      </c>
      <c r="R386" s="31"/>
      <c r="S386" s="31"/>
      <c r="T386" s="32">
        <v>15.19</v>
      </c>
      <c r="U386" s="38">
        <v>1</v>
      </c>
      <c r="V386" s="38"/>
      <c r="W386" s="41">
        <v>1</v>
      </c>
    </row>
    <row r="387" spans="1:23" x14ac:dyDescent="0.2">
      <c r="A387" s="24" t="s">
        <v>160</v>
      </c>
      <c r="B387" s="25" t="s">
        <v>373</v>
      </c>
      <c r="C387" s="25" t="s">
        <v>725</v>
      </c>
      <c r="D387" s="25" t="s">
        <v>735</v>
      </c>
      <c r="E387" s="25" t="s">
        <v>736</v>
      </c>
      <c r="F387" s="25" t="s">
        <v>737</v>
      </c>
      <c r="G387" s="25" t="s">
        <v>738</v>
      </c>
      <c r="H387" s="25" t="s">
        <v>739</v>
      </c>
      <c r="I387" s="25" t="s">
        <v>744</v>
      </c>
      <c r="J387" s="25" t="s">
        <v>745</v>
      </c>
      <c r="K387" s="25" t="s">
        <v>172</v>
      </c>
      <c r="L387" s="25" t="s">
        <v>173</v>
      </c>
      <c r="M387" s="25" t="s">
        <v>186</v>
      </c>
      <c r="N387" s="25" t="s">
        <v>187</v>
      </c>
      <c r="O387" s="26" t="s">
        <v>96</v>
      </c>
      <c r="P387" s="31"/>
      <c r="Q387" s="28">
        <v>15.19</v>
      </c>
      <c r="R387" s="31"/>
      <c r="S387" s="31"/>
      <c r="T387" s="32">
        <v>15.19</v>
      </c>
      <c r="U387" s="38">
        <v>1</v>
      </c>
      <c r="V387" s="38"/>
      <c r="W387" s="41">
        <v>1</v>
      </c>
    </row>
    <row r="388" spans="1:23" x14ac:dyDescent="0.2">
      <c r="A388" s="24" t="s">
        <v>160</v>
      </c>
      <c r="B388" s="25" t="s">
        <v>373</v>
      </c>
      <c r="C388" s="25" t="s">
        <v>725</v>
      </c>
      <c r="D388" s="25" t="s">
        <v>735</v>
      </c>
      <c r="E388" s="25" t="s">
        <v>736</v>
      </c>
      <c r="F388" s="25" t="s">
        <v>737</v>
      </c>
      <c r="G388" s="25" t="s">
        <v>738</v>
      </c>
      <c r="H388" s="25" t="s">
        <v>739</v>
      </c>
      <c r="I388" s="25" t="s">
        <v>220</v>
      </c>
      <c r="J388" s="25" t="s">
        <v>221</v>
      </c>
      <c r="K388" s="25" t="s">
        <v>172</v>
      </c>
      <c r="L388" s="25" t="s">
        <v>173</v>
      </c>
      <c r="M388" s="25" t="s">
        <v>186</v>
      </c>
      <c r="N388" s="25" t="s">
        <v>187</v>
      </c>
      <c r="O388" s="26" t="s">
        <v>96</v>
      </c>
      <c r="P388" s="31"/>
      <c r="Q388" s="28">
        <v>45.57</v>
      </c>
      <c r="R388" s="31"/>
      <c r="S388" s="31"/>
      <c r="T388" s="32">
        <v>45.57</v>
      </c>
      <c r="U388" s="38">
        <v>3</v>
      </c>
      <c r="V388" s="38"/>
      <c r="W388" s="41">
        <v>3</v>
      </c>
    </row>
    <row r="389" spans="1:23" x14ac:dyDescent="0.2">
      <c r="A389" s="24" t="s">
        <v>160</v>
      </c>
      <c r="B389" s="25" t="s">
        <v>373</v>
      </c>
      <c r="C389" s="25" t="s">
        <v>725</v>
      </c>
      <c r="D389" s="25" t="s">
        <v>735</v>
      </c>
      <c r="E389" s="25" t="s">
        <v>736</v>
      </c>
      <c r="F389" s="25" t="s">
        <v>737</v>
      </c>
      <c r="G389" s="25" t="s">
        <v>738</v>
      </c>
      <c r="H389" s="25" t="s">
        <v>739</v>
      </c>
      <c r="I389" s="25" t="s">
        <v>628</v>
      </c>
      <c r="J389" s="25" t="s">
        <v>629</v>
      </c>
      <c r="K389" s="25" t="s">
        <v>172</v>
      </c>
      <c r="L389" s="25" t="s">
        <v>173</v>
      </c>
      <c r="M389" s="25" t="s">
        <v>186</v>
      </c>
      <c r="N389" s="25" t="s">
        <v>187</v>
      </c>
      <c r="O389" s="26" t="s">
        <v>96</v>
      </c>
      <c r="P389" s="31"/>
      <c r="Q389" s="28">
        <v>45.57</v>
      </c>
      <c r="R389" s="31"/>
      <c r="S389" s="31"/>
      <c r="T389" s="32">
        <v>45.57</v>
      </c>
      <c r="U389" s="38">
        <v>3</v>
      </c>
      <c r="V389" s="38"/>
      <c r="W389" s="41">
        <v>3</v>
      </c>
    </row>
    <row r="390" spans="1:23" x14ac:dyDescent="0.2">
      <c r="A390" s="24" t="s">
        <v>160</v>
      </c>
      <c r="B390" s="25" t="s">
        <v>373</v>
      </c>
      <c r="C390" s="25" t="s">
        <v>725</v>
      </c>
      <c r="D390" s="25" t="s">
        <v>735</v>
      </c>
      <c r="E390" s="25" t="s">
        <v>736</v>
      </c>
      <c r="F390" s="25" t="s">
        <v>737</v>
      </c>
      <c r="G390" s="25" t="s">
        <v>738</v>
      </c>
      <c r="H390" s="25" t="s">
        <v>739</v>
      </c>
      <c r="I390" s="25" t="s">
        <v>204</v>
      </c>
      <c r="J390" s="25" t="s">
        <v>205</v>
      </c>
      <c r="K390" s="25" t="s">
        <v>172</v>
      </c>
      <c r="L390" s="25" t="s">
        <v>173</v>
      </c>
      <c r="M390" s="25" t="s">
        <v>186</v>
      </c>
      <c r="N390" s="25" t="s">
        <v>187</v>
      </c>
      <c r="O390" s="26" t="s">
        <v>96</v>
      </c>
      <c r="P390" s="31"/>
      <c r="Q390" s="28">
        <v>15.19</v>
      </c>
      <c r="R390" s="31"/>
      <c r="S390" s="31"/>
      <c r="T390" s="32">
        <v>15.19</v>
      </c>
      <c r="U390" s="38">
        <v>1</v>
      </c>
      <c r="V390" s="38"/>
      <c r="W390" s="41">
        <v>1</v>
      </c>
    </row>
    <row r="391" spans="1:23" x14ac:dyDescent="0.2">
      <c r="A391" s="24" t="s">
        <v>160</v>
      </c>
      <c r="B391" s="25" t="s">
        <v>373</v>
      </c>
      <c r="C391" s="25" t="s">
        <v>725</v>
      </c>
      <c r="D391" s="25" t="s">
        <v>735</v>
      </c>
      <c r="E391" s="25" t="s">
        <v>736</v>
      </c>
      <c r="F391" s="25" t="s">
        <v>737</v>
      </c>
      <c r="G391" s="25" t="s">
        <v>738</v>
      </c>
      <c r="H391" s="25" t="s">
        <v>739</v>
      </c>
      <c r="I391" s="25" t="s">
        <v>248</v>
      </c>
      <c r="J391" s="25" t="s">
        <v>371</v>
      </c>
      <c r="K391" s="25" t="s">
        <v>172</v>
      </c>
      <c r="L391" s="25" t="s">
        <v>173</v>
      </c>
      <c r="M391" s="25" t="s">
        <v>186</v>
      </c>
      <c r="N391" s="25" t="s">
        <v>187</v>
      </c>
      <c r="O391" s="26" t="s">
        <v>96</v>
      </c>
      <c r="P391" s="31"/>
      <c r="Q391" s="28">
        <v>15.19</v>
      </c>
      <c r="R391" s="31"/>
      <c r="S391" s="31"/>
      <c r="T391" s="32">
        <v>15.19</v>
      </c>
      <c r="U391" s="38">
        <v>1</v>
      </c>
      <c r="V391" s="38"/>
      <c r="W391" s="41">
        <v>1</v>
      </c>
    </row>
    <row r="392" spans="1:23" x14ac:dyDescent="0.2">
      <c r="A392" s="24" t="s">
        <v>160</v>
      </c>
      <c r="B392" s="25" t="s">
        <v>373</v>
      </c>
      <c r="C392" s="25" t="s">
        <v>725</v>
      </c>
      <c r="D392" s="25" t="s">
        <v>735</v>
      </c>
      <c r="E392" s="25" t="s">
        <v>736</v>
      </c>
      <c r="F392" s="25" t="s">
        <v>737</v>
      </c>
      <c r="G392" s="25" t="s">
        <v>738</v>
      </c>
      <c r="H392" s="25" t="s">
        <v>739</v>
      </c>
      <c r="I392" s="25" t="s">
        <v>746</v>
      </c>
      <c r="J392" s="25" t="s">
        <v>747</v>
      </c>
      <c r="K392" s="25" t="s">
        <v>172</v>
      </c>
      <c r="L392" s="25" t="s">
        <v>173</v>
      </c>
      <c r="M392" s="25" t="s">
        <v>186</v>
      </c>
      <c r="N392" s="25" t="s">
        <v>187</v>
      </c>
      <c r="O392" s="26" t="s">
        <v>96</v>
      </c>
      <c r="P392" s="31"/>
      <c r="Q392" s="28">
        <v>30.38</v>
      </c>
      <c r="R392" s="31"/>
      <c r="S392" s="31"/>
      <c r="T392" s="32">
        <v>30.38</v>
      </c>
      <c r="U392" s="38">
        <v>2</v>
      </c>
      <c r="V392" s="38"/>
      <c r="W392" s="41">
        <v>2</v>
      </c>
    </row>
    <row r="393" spans="1:23" x14ac:dyDescent="0.2">
      <c r="A393" s="24" t="s">
        <v>160</v>
      </c>
      <c r="B393" s="25" t="s">
        <v>373</v>
      </c>
      <c r="C393" s="25" t="s">
        <v>725</v>
      </c>
      <c r="D393" s="25" t="s">
        <v>735</v>
      </c>
      <c r="E393" s="25" t="s">
        <v>736</v>
      </c>
      <c r="F393" s="25" t="s">
        <v>737</v>
      </c>
      <c r="G393" s="25" t="s">
        <v>738</v>
      </c>
      <c r="H393" s="25" t="s">
        <v>739</v>
      </c>
      <c r="I393" s="25" t="s">
        <v>748</v>
      </c>
      <c r="J393" s="25" t="s">
        <v>749</v>
      </c>
      <c r="K393" s="25" t="s">
        <v>172</v>
      </c>
      <c r="L393" s="25" t="s">
        <v>173</v>
      </c>
      <c r="M393" s="25" t="s">
        <v>186</v>
      </c>
      <c r="N393" s="25" t="s">
        <v>187</v>
      </c>
      <c r="O393" s="26" t="s">
        <v>96</v>
      </c>
      <c r="P393" s="31"/>
      <c r="Q393" s="28">
        <v>15.19</v>
      </c>
      <c r="R393" s="31"/>
      <c r="S393" s="31"/>
      <c r="T393" s="32">
        <v>15.19</v>
      </c>
      <c r="U393" s="38">
        <v>1</v>
      </c>
      <c r="V393" s="38"/>
      <c r="W393" s="41">
        <v>1</v>
      </c>
    </row>
    <row r="394" spans="1:23" x14ac:dyDescent="0.2">
      <c r="A394" s="24" t="s">
        <v>160</v>
      </c>
      <c r="B394" s="25" t="s">
        <v>373</v>
      </c>
      <c r="C394" s="25" t="s">
        <v>725</v>
      </c>
      <c r="D394" s="25" t="s">
        <v>735</v>
      </c>
      <c r="E394" s="25" t="s">
        <v>736</v>
      </c>
      <c r="F394" s="25" t="s">
        <v>737</v>
      </c>
      <c r="G394" s="25" t="s">
        <v>738</v>
      </c>
      <c r="H394" s="25" t="s">
        <v>739</v>
      </c>
      <c r="I394" s="25" t="s">
        <v>222</v>
      </c>
      <c r="J394" s="25" t="s">
        <v>223</v>
      </c>
      <c r="K394" s="25" t="s">
        <v>172</v>
      </c>
      <c r="L394" s="25" t="s">
        <v>173</v>
      </c>
      <c r="M394" s="25" t="s">
        <v>186</v>
      </c>
      <c r="N394" s="25" t="s">
        <v>187</v>
      </c>
      <c r="O394" s="26" t="s">
        <v>96</v>
      </c>
      <c r="P394" s="31"/>
      <c r="Q394" s="28">
        <v>15.19</v>
      </c>
      <c r="R394" s="31"/>
      <c r="S394" s="31"/>
      <c r="T394" s="32">
        <v>15.19</v>
      </c>
      <c r="U394" s="38">
        <v>1</v>
      </c>
      <c r="V394" s="38"/>
      <c r="W394" s="41">
        <v>1</v>
      </c>
    </row>
    <row r="395" spans="1:23" x14ac:dyDescent="0.2">
      <c r="A395" s="24" t="s">
        <v>160</v>
      </c>
      <c r="B395" s="25" t="s">
        <v>373</v>
      </c>
      <c r="C395" s="25" t="s">
        <v>725</v>
      </c>
      <c r="D395" s="25" t="s">
        <v>735</v>
      </c>
      <c r="E395" s="25" t="s">
        <v>736</v>
      </c>
      <c r="F395" s="25" t="s">
        <v>737</v>
      </c>
      <c r="G395" s="25" t="s">
        <v>738</v>
      </c>
      <c r="H395" s="25" t="s">
        <v>739</v>
      </c>
      <c r="I395" s="25" t="s">
        <v>750</v>
      </c>
      <c r="J395" s="25" t="s">
        <v>751</v>
      </c>
      <c r="K395" s="25" t="s">
        <v>172</v>
      </c>
      <c r="L395" s="25" t="s">
        <v>173</v>
      </c>
      <c r="M395" s="25" t="s">
        <v>186</v>
      </c>
      <c r="N395" s="25" t="s">
        <v>187</v>
      </c>
      <c r="O395" s="26" t="s">
        <v>96</v>
      </c>
      <c r="P395" s="31"/>
      <c r="Q395" s="28">
        <v>15.19</v>
      </c>
      <c r="R395" s="31"/>
      <c r="S395" s="31"/>
      <c r="T395" s="32">
        <v>15.19</v>
      </c>
      <c r="U395" s="38">
        <v>1</v>
      </c>
      <c r="V395" s="38"/>
      <c r="W395" s="41">
        <v>1</v>
      </c>
    </row>
    <row r="396" spans="1:23" x14ac:dyDescent="0.2">
      <c r="A396" s="24" t="s">
        <v>160</v>
      </c>
      <c r="B396" s="25" t="s">
        <v>373</v>
      </c>
      <c r="C396" s="25" t="s">
        <v>725</v>
      </c>
      <c r="D396" s="25" t="s">
        <v>735</v>
      </c>
      <c r="E396" s="25" t="s">
        <v>736</v>
      </c>
      <c r="F396" s="25" t="s">
        <v>737</v>
      </c>
      <c r="G396" s="25" t="s">
        <v>738</v>
      </c>
      <c r="H396" s="25" t="s">
        <v>739</v>
      </c>
      <c r="I396" s="25" t="s">
        <v>170</v>
      </c>
      <c r="J396" s="25" t="s">
        <v>171</v>
      </c>
      <c r="K396" s="25" t="s">
        <v>172</v>
      </c>
      <c r="L396" s="25" t="s">
        <v>173</v>
      </c>
      <c r="M396" s="25" t="s">
        <v>186</v>
      </c>
      <c r="N396" s="25" t="s">
        <v>187</v>
      </c>
      <c r="O396" s="26" t="s">
        <v>96</v>
      </c>
      <c r="P396" s="31"/>
      <c r="Q396" s="28">
        <v>-243.04</v>
      </c>
      <c r="R396" s="31"/>
      <c r="S396" s="31"/>
      <c r="T396" s="32">
        <v>-243.04</v>
      </c>
      <c r="U396" s="38">
        <v>-16</v>
      </c>
      <c r="V396" s="38"/>
      <c r="W396" s="41">
        <v>-16</v>
      </c>
    </row>
    <row r="397" spans="1:23" x14ac:dyDescent="0.2">
      <c r="A397" s="24" t="s">
        <v>160</v>
      </c>
      <c r="B397" s="25" t="s">
        <v>373</v>
      </c>
      <c r="C397" s="25" t="s">
        <v>725</v>
      </c>
      <c r="D397" s="25" t="s">
        <v>735</v>
      </c>
      <c r="E397" s="25" t="s">
        <v>736</v>
      </c>
      <c r="F397" s="25" t="s">
        <v>737</v>
      </c>
      <c r="G397" s="25" t="s">
        <v>738</v>
      </c>
      <c r="H397" s="25" t="s">
        <v>739</v>
      </c>
      <c r="I397" s="25" t="s">
        <v>514</v>
      </c>
      <c r="J397" s="25" t="s">
        <v>515</v>
      </c>
      <c r="K397" s="25" t="s">
        <v>172</v>
      </c>
      <c r="L397" s="25" t="s">
        <v>173</v>
      </c>
      <c r="M397" s="25" t="s">
        <v>186</v>
      </c>
      <c r="N397" s="25" t="s">
        <v>187</v>
      </c>
      <c r="O397" s="26" t="s">
        <v>96</v>
      </c>
      <c r="P397" s="31"/>
      <c r="Q397" s="28">
        <v>60.76</v>
      </c>
      <c r="R397" s="31"/>
      <c r="S397" s="31"/>
      <c r="T397" s="32">
        <v>60.76</v>
      </c>
      <c r="U397" s="38">
        <v>4</v>
      </c>
      <c r="V397" s="38"/>
      <c r="W397" s="41">
        <v>4</v>
      </c>
    </row>
    <row r="398" spans="1:23" x14ac:dyDescent="0.2">
      <c r="A398" s="24" t="s">
        <v>160</v>
      </c>
      <c r="B398" s="25" t="s">
        <v>373</v>
      </c>
      <c r="C398" s="25" t="s">
        <v>725</v>
      </c>
      <c r="D398" s="25" t="s">
        <v>735</v>
      </c>
      <c r="E398" s="25" t="s">
        <v>736</v>
      </c>
      <c r="F398" s="25" t="s">
        <v>737</v>
      </c>
      <c r="G398" s="25" t="s">
        <v>738</v>
      </c>
      <c r="H398" s="25" t="s">
        <v>739</v>
      </c>
      <c r="I398" s="25" t="s">
        <v>644</v>
      </c>
      <c r="J398" s="25" t="s">
        <v>645</v>
      </c>
      <c r="K398" s="25" t="s">
        <v>172</v>
      </c>
      <c r="L398" s="25" t="s">
        <v>173</v>
      </c>
      <c r="M398" s="25" t="s">
        <v>186</v>
      </c>
      <c r="N398" s="25" t="s">
        <v>187</v>
      </c>
      <c r="O398" s="26" t="s">
        <v>96</v>
      </c>
      <c r="P398" s="31"/>
      <c r="Q398" s="28">
        <v>30.38</v>
      </c>
      <c r="R398" s="31"/>
      <c r="S398" s="31"/>
      <c r="T398" s="32">
        <v>30.38</v>
      </c>
      <c r="U398" s="38">
        <v>2</v>
      </c>
      <c r="V398" s="38"/>
      <c r="W398" s="41">
        <v>2</v>
      </c>
    </row>
    <row r="399" spans="1:23" x14ac:dyDescent="0.2">
      <c r="A399" s="24" t="s">
        <v>160</v>
      </c>
      <c r="B399" s="25" t="s">
        <v>373</v>
      </c>
      <c r="C399" s="25" t="s">
        <v>725</v>
      </c>
      <c r="D399" s="25" t="s">
        <v>735</v>
      </c>
      <c r="E399" s="25" t="s">
        <v>736</v>
      </c>
      <c r="F399" s="25" t="s">
        <v>737</v>
      </c>
      <c r="G399" s="25" t="s">
        <v>738</v>
      </c>
      <c r="H399" s="25" t="s">
        <v>739</v>
      </c>
      <c r="I399" s="25" t="s">
        <v>196</v>
      </c>
      <c r="J399" s="25" t="s">
        <v>197</v>
      </c>
      <c r="K399" s="25" t="s">
        <v>172</v>
      </c>
      <c r="L399" s="25" t="s">
        <v>173</v>
      </c>
      <c r="M399" s="25" t="s">
        <v>186</v>
      </c>
      <c r="N399" s="25" t="s">
        <v>187</v>
      </c>
      <c r="O399" s="26" t="s">
        <v>96</v>
      </c>
      <c r="P399" s="31"/>
      <c r="Q399" s="28">
        <v>121.52</v>
      </c>
      <c r="R399" s="31"/>
      <c r="S399" s="31"/>
      <c r="T399" s="32">
        <v>121.52</v>
      </c>
      <c r="U399" s="38">
        <v>8</v>
      </c>
      <c r="V399" s="38"/>
      <c r="W399" s="41">
        <v>8</v>
      </c>
    </row>
    <row r="400" spans="1:23" x14ac:dyDescent="0.2">
      <c r="A400" s="24" t="s">
        <v>160</v>
      </c>
      <c r="B400" s="25" t="s">
        <v>373</v>
      </c>
      <c r="C400" s="25" t="s">
        <v>725</v>
      </c>
      <c r="D400" s="25" t="s">
        <v>735</v>
      </c>
      <c r="E400" s="25" t="s">
        <v>736</v>
      </c>
      <c r="F400" s="25" t="s">
        <v>737</v>
      </c>
      <c r="G400" s="25" t="s">
        <v>738</v>
      </c>
      <c r="H400" s="25" t="s">
        <v>739</v>
      </c>
      <c r="I400" s="25" t="s">
        <v>752</v>
      </c>
      <c r="J400" s="25" t="s">
        <v>753</v>
      </c>
      <c r="K400" s="25" t="s">
        <v>172</v>
      </c>
      <c r="L400" s="25" t="s">
        <v>173</v>
      </c>
      <c r="M400" s="25" t="s">
        <v>186</v>
      </c>
      <c r="N400" s="25" t="s">
        <v>187</v>
      </c>
      <c r="O400" s="26" t="s">
        <v>96</v>
      </c>
      <c r="P400" s="31"/>
      <c r="Q400" s="28">
        <v>15.19</v>
      </c>
      <c r="R400" s="31"/>
      <c r="S400" s="31"/>
      <c r="T400" s="32">
        <v>15.19</v>
      </c>
      <c r="U400" s="38">
        <v>1</v>
      </c>
      <c r="V400" s="38"/>
      <c r="W400" s="41">
        <v>1</v>
      </c>
    </row>
    <row r="401" spans="1:23" x14ac:dyDescent="0.2">
      <c r="A401" s="24" t="s">
        <v>160</v>
      </c>
      <c r="B401" s="25" t="s">
        <v>373</v>
      </c>
      <c r="C401" s="25" t="s">
        <v>725</v>
      </c>
      <c r="D401" s="25" t="s">
        <v>735</v>
      </c>
      <c r="E401" s="25" t="s">
        <v>736</v>
      </c>
      <c r="F401" s="25" t="s">
        <v>737</v>
      </c>
      <c r="G401" s="25" t="s">
        <v>738</v>
      </c>
      <c r="H401" s="25" t="s">
        <v>739</v>
      </c>
      <c r="I401" s="25" t="s">
        <v>754</v>
      </c>
      <c r="J401" s="25" t="s">
        <v>755</v>
      </c>
      <c r="K401" s="25" t="s">
        <v>172</v>
      </c>
      <c r="L401" s="25" t="s">
        <v>173</v>
      </c>
      <c r="M401" s="25" t="s">
        <v>186</v>
      </c>
      <c r="N401" s="25" t="s">
        <v>187</v>
      </c>
      <c r="O401" s="26" t="s">
        <v>96</v>
      </c>
      <c r="P401" s="31"/>
      <c r="Q401" s="28">
        <v>15.19</v>
      </c>
      <c r="R401" s="31"/>
      <c r="S401" s="31"/>
      <c r="T401" s="32">
        <v>15.19</v>
      </c>
      <c r="U401" s="38">
        <v>1</v>
      </c>
      <c r="V401" s="38"/>
      <c r="W401" s="41">
        <v>1</v>
      </c>
    </row>
    <row r="402" spans="1:23" x14ac:dyDescent="0.2">
      <c r="A402" s="24" t="s">
        <v>160</v>
      </c>
      <c r="B402" s="25" t="s">
        <v>373</v>
      </c>
      <c r="C402" s="25" t="s">
        <v>725</v>
      </c>
      <c r="D402" s="25" t="s">
        <v>735</v>
      </c>
      <c r="E402" s="25" t="s">
        <v>736</v>
      </c>
      <c r="F402" s="25" t="s">
        <v>737</v>
      </c>
      <c r="G402" s="25" t="s">
        <v>738</v>
      </c>
      <c r="H402" s="25" t="s">
        <v>739</v>
      </c>
      <c r="I402" s="25" t="s">
        <v>516</v>
      </c>
      <c r="J402" s="25" t="s">
        <v>517</v>
      </c>
      <c r="K402" s="25" t="s">
        <v>172</v>
      </c>
      <c r="L402" s="25" t="s">
        <v>173</v>
      </c>
      <c r="M402" s="25" t="s">
        <v>186</v>
      </c>
      <c r="N402" s="25" t="s">
        <v>187</v>
      </c>
      <c r="O402" s="26" t="s">
        <v>96</v>
      </c>
      <c r="P402" s="31"/>
      <c r="Q402" s="28">
        <v>15.19</v>
      </c>
      <c r="R402" s="31"/>
      <c r="S402" s="31"/>
      <c r="T402" s="32">
        <v>15.19</v>
      </c>
      <c r="U402" s="38">
        <v>1</v>
      </c>
      <c r="V402" s="38"/>
      <c r="W402" s="41">
        <v>1</v>
      </c>
    </row>
    <row r="403" spans="1:23" x14ac:dyDescent="0.2">
      <c r="A403" s="24" t="s">
        <v>160</v>
      </c>
      <c r="B403" s="25" t="s">
        <v>373</v>
      </c>
      <c r="C403" s="25" t="s">
        <v>725</v>
      </c>
      <c r="D403" s="25" t="s">
        <v>735</v>
      </c>
      <c r="E403" s="25" t="s">
        <v>736</v>
      </c>
      <c r="F403" s="25" t="s">
        <v>737</v>
      </c>
      <c r="G403" s="25" t="s">
        <v>738</v>
      </c>
      <c r="H403" s="25" t="s">
        <v>739</v>
      </c>
      <c r="I403" s="25" t="s">
        <v>206</v>
      </c>
      <c r="J403" s="25" t="s">
        <v>207</v>
      </c>
      <c r="K403" s="25" t="s">
        <v>172</v>
      </c>
      <c r="L403" s="25" t="s">
        <v>173</v>
      </c>
      <c r="M403" s="25" t="s">
        <v>186</v>
      </c>
      <c r="N403" s="25" t="s">
        <v>187</v>
      </c>
      <c r="O403" s="26" t="s">
        <v>96</v>
      </c>
      <c r="P403" s="31"/>
      <c r="Q403" s="28">
        <v>30.38</v>
      </c>
      <c r="R403" s="31"/>
      <c r="S403" s="31"/>
      <c r="T403" s="32">
        <v>30.38</v>
      </c>
      <c r="U403" s="38">
        <v>2</v>
      </c>
      <c r="V403" s="38"/>
      <c r="W403" s="41">
        <v>2</v>
      </c>
    </row>
    <row r="404" spans="1:23" x14ac:dyDescent="0.2">
      <c r="A404" s="24" t="s">
        <v>160</v>
      </c>
      <c r="B404" s="25" t="s">
        <v>373</v>
      </c>
      <c r="C404" s="25" t="s">
        <v>725</v>
      </c>
      <c r="D404" s="25" t="s">
        <v>735</v>
      </c>
      <c r="E404" s="25" t="s">
        <v>736</v>
      </c>
      <c r="F404" s="25" t="s">
        <v>737</v>
      </c>
      <c r="G404" s="25" t="s">
        <v>738</v>
      </c>
      <c r="H404" s="25" t="s">
        <v>739</v>
      </c>
      <c r="I404" s="25" t="s">
        <v>224</v>
      </c>
      <c r="J404" s="25" t="s">
        <v>225</v>
      </c>
      <c r="K404" s="25" t="s">
        <v>172</v>
      </c>
      <c r="L404" s="25" t="s">
        <v>173</v>
      </c>
      <c r="M404" s="25" t="s">
        <v>186</v>
      </c>
      <c r="N404" s="25" t="s">
        <v>187</v>
      </c>
      <c r="O404" s="26" t="s">
        <v>96</v>
      </c>
      <c r="P404" s="31"/>
      <c r="Q404" s="28">
        <v>15.19</v>
      </c>
      <c r="R404" s="31"/>
      <c r="S404" s="31"/>
      <c r="T404" s="32">
        <v>15.19</v>
      </c>
      <c r="U404" s="38">
        <v>1</v>
      </c>
      <c r="V404" s="38"/>
      <c r="W404" s="41">
        <v>1</v>
      </c>
    </row>
    <row r="405" spans="1:23" x14ac:dyDescent="0.2">
      <c r="A405" s="24" t="s">
        <v>160</v>
      </c>
      <c r="B405" s="25" t="s">
        <v>373</v>
      </c>
      <c r="C405" s="25" t="s">
        <v>725</v>
      </c>
      <c r="D405" s="25" t="s">
        <v>735</v>
      </c>
      <c r="E405" s="25" t="s">
        <v>736</v>
      </c>
      <c r="F405" s="25" t="s">
        <v>737</v>
      </c>
      <c r="G405" s="25" t="s">
        <v>738</v>
      </c>
      <c r="H405" s="25" t="s">
        <v>739</v>
      </c>
      <c r="I405" s="25" t="s">
        <v>226</v>
      </c>
      <c r="J405" s="25" t="s">
        <v>227</v>
      </c>
      <c r="K405" s="25" t="s">
        <v>172</v>
      </c>
      <c r="L405" s="25" t="s">
        <v>173</v>
      </c>
      <c r="M405" s="25" t="s">
        <v>186</v>
      </c>
      <c r="N405" s="25" t="s">
        <v>187</v>
      </c>
      <c r="O405" s="26" t="s">
        <v>96</v>
      </c>
      <c r="P405" s="31"/>
      <c r="Q405" s="28">
        <v>30.38</v>
      </c>
      <c r="R405" s="31"/>
      <c r="S405" s="31"/>
      <c r="T405" s="32">
        <v>30.38</v>
      </c>
      <c r="U405" s="38">
        <v>2</v>
      </c>
      <c r="V405" s="38"/>
      <c r="W405" s="41">
        <v>2</v>
      </c>
    </row>
    <row r="406" spans="1:23" x14ac:dyDescent="0.2">
      <c r="A406" s="24" t="s">
        <v>160</v>
      </c>
      <c r="B406" s="25" t="s">
        <v>373</v>
      </c>
      <c r="C406" s="25" t="s">
        <v>725</v>
      </c>
      <c r="D406" s="25" t="s">
        <v>735</v>
      </c>
      <c r="E406" s="25" t="s">
        <v>736</v>
      </c>
      <c r="F406" s="25" t="s">
        <v>737</v>
      </c>
      <c r="G406" s="25" t="s">
        <v>738</v>
      </c>
      <c r="H406" s="25" t="s">
        <v>739</v>
      </c>
      <c r="I406" s="25" t="s">
        <v>230</v>
      </c>
      <c r="J406" s="25" t="s">
        <v>231</v>
      </c>
      <c r="K406" s="25" t="s">
        <v>172</v>
      </c>
      <c r="L406" s="25" t="s">
        <v>173</v>
      </c>
      <c r="M406" s="25" t="s">
        <v>186</v>
      </c>
      <c r="N406" s="25" t="s">
        <v>187</v>
      </c>
      <c r="O406" s="26" t="s">
        <v>96</v>
      </c>
      <c r="P406" s="31"/>
      <c r="Q406" s="28">
        <v>60.76</v>
      </c>
      <c r="R406" s="31"/>
      <c r="S406" s="31"/>
      <c r="T406" s="32">
        <v>60.76</v>
      </c>
      <c r="U406" s="38">
        <v>4</v>
      </c>
      <c r="V406" s="38"/>
      <c r="W406" s="41">
        <v>4</v>
      </c>
    </row>
    <row r="407" spans="1:23" x14ac:dyDescent="0.2">
      <c r="A407" s="24" t="s">
        <v>160</v>
      </c>
      <c r="B407" s="25" t="s">
        <v>373</v>
      </c>
      <c r="C407" s="25" t="s">
        <v>725</v>
      </c>
      <c r="D407" s="25" t="s">
        <v>735</v>
      </c>
      <c r="E407" s="25" t="s">
        <v>736</v>
      </c>
      <c r="F407" s="25" t="s">
        <v>737</v>
      </c>
      <c r="G407" s="25" t="s">
        <v>738</v>
      </c>
      <c r="H407" s="25" t="s">
        <v>739</v>
      </c>
      <c r="I407" s="25" t="s">
        <v>541</v>
      </c>
      <c r="J407" s="25" t="s">
        <v>542</v>
      </c>
      <c r="K407" s="25" t="s">
        <v>172</v>
      </c>
      <c r="L407" s="25" t="s">
        <v>173</v>
      </c>
      <c r="M407" s="25" t="s">
        <v>186</v>
      </c>
      <c r="N407" s="25" t="s">
        <v>187</v>
      </c>
      <c r="O407" s="26" t="s">
        <v>96</v>
      </c>
      <c r="P407" s="31"/>
      <c r="Q407" s="28">
        <v>45.57</v>
      </c>
      <c r="R407" s="31"/>
      <c r="S407" s="31"/>
      <c r="T407" s="32">
        <v>45.57</v>
      </c>
      <c r="U407" s="38">
        <v>3</v>
      </c>
      <c r="V407" s="38"/>
      <c r="W407" s="41">
        <v>3</v>
      </c>
    </row>
    <row r="408" spans="1:23" x14ac:dyDescent="0.2">
      <c r="A408" s="24" t="s">
        <v>160</v>
      </c>
      <c r="B408" s="25" t="s">
        <v>373</v>
      </c>
      <c r="C408" s="25" t="s">
        <v>725</v>
      </c>
      <c r="D408" s="25" t="s">
        <v>735</v>
      </c>
      <c r="E408" s="25" t="s">
        <v>736</v>
      </c>
      <c r="F408" s="25" t="s">
        <v>737</v>
      </c>
      <c r="G408" s="25" t="s">
        <v>738</v>
      </c>
      <c r="H408" s="25" t="s">
        <v>739</v>
      </c>
      <c r="I408" s="25" t="s">
        <v>232</v>
      </c>
      <c r="J408" s="25" t="s">
        <v>233</v>
      </c>
      <c r="K408" s="25" t="s">
        <v>172</v>
      </c>
      <c r="L408" s="25" t="s">
        <v>173</v>
      </c>
      <c r="M408" s="25" t="s">
        <v>186</v>
      </c>
      <c r="N408" s="25" t="s">
        <v>187</v>
      </c>
      <c r="O408" s="26" t="s">
        <v>96</v>
      </c>
      <c r="P408" s="31"/>
      <c r="Q408" s="28">
        <v>45.57</v>
      </c>
      <c r="R408" s="31"/>
      <c r="S408" s="31"/>
      <c r="T408" s="32">
        <v>45.57</v>
      </c>
      <c r="U408" s="38">
        <v>3</v>
      </c>
      <c r="V408" s="38"/>
      <c r="W408" s="41">
        <v>3</v>
      </c>
    </row>
    <row r="409" spans="1:23" x14ac:dyDescent="0.2">
      <c r="A409" s="24" t="s">
        <v>160</v>
      </c>
      <c r="B409" s="25" t="s">
        <v>373</v>
      </c>
      <c r="C409" s="25" t="s">
        <v>725</v>
      </c>
      <c r="D409" s="25" t="s">
        <v>735</v>
      </c>
      <c r="E409" s="25" t="s">
        <v>736</v>
      </c>
      <c r="F409" s="25" t="s">
        <v>737</v>
      </c>
      <c r="G409" s="25" t="s">
        <v>738</v>
      </c>
      <c r="H409" s="25" t="s">
        <v>739</v>
      </c>
      <c r="I409" s="25" t="s">
        <v>198</v>
      </c>
      <c r="J409" s="25" t="s">
        <v>199</v>
      </c>
      <c r="K409" s="25" t="s">
        <v>172</v>
      </c>
      <c r="L409" s="25" t="s">
        <v>173</v>
      </c>
      <c r="M409" s="25" t="s">
        <v>186</v>
      </c>
      <c r="N409" s="25" t="s">
        <v>187</v>
      </c>
      <c r="O409" s="26" t="s">
        <v>96</v>
      </c>
      <c r="P409" s="31"/>
      <c r="Q409" s="28">
        <v>15.19</v>
      </c>
      <c r="R409" s="31"/>
      <c r="S409" s="31"/>
      <c r="T409" s="32">
        <v>15.19</v>
      </c>
      <c r="U409" s="38">
        <v>1</v>
      </c>
      <c r="V409" s="38"/>
      <c r="W409" s="41">
        <v>1</v>
      </c>
    </row>
    <row r="410" spans="1:23" x14ac:dyDescent="0.2">
      <c r="A410" s="24" t="s">
        <v>160</v>
      </c>
      <c r="B410" s="25" t="s">
        <v>373</v>
      </c>
      <c r="C410" s="25" t="s">
        <v>725</v>
      </c>
      <c r="D410" s="25" t="s">
        <v>735</v>
      </c>
      <c r="E410" s="25" t="s">
        <v>736</v>
      </c>
      <c r="F410" s="25" t="s">
        <v>737</v>
      </c>
      <c r="G410" s="25" t="s">
        <v>738</v>
      </c>
      <c r="H410" s="25" t="s">
        <v>739</v>
      </c>
      <c r="I410" s="25" t="s">
        <v>520</v>
      </c>
      <c r="J410" s="25" t="s">
        <v>521</v>
      </c>
      <c r="K410" s="25" t="s">
        <v>172</v>
      </c>
      <c r="L410" s="25" t="s">
        <v>173</v>
      </c>
      <c r="M410" s="25" t="s">
        <v>186</v>
      </c>
      <c r="N410" s="25" t="s">
        <v>187</v>
      </c>
      <c r="O410" s="26" t="s">
        <v>96</v>
      </c>
      <c r="P410" s="31"/>
      <c r="Q410" s="28">
        <v>45.57</v>
      </c>
      <c r="R410" s="31"/>
      <c r="S410" s="31"/>
      <c r="T410" s="32">
        <v>45.57</v>
      </c>
      <c r="U410" s="38">
        <v>3</v>
      </c>
      <c r="V410" s="38"/>
      <c r="W410" s="41">
        <v>3</v>
      </c>
    </row>
    <row r="411" spans="1:23" x14ac:dyDescent="0.2">
      <c r="A411" s="24" t="s">
        <v>160</v>
      </c>
      <c r="B411" s="25" t="s">
        <v>373</v>
      </c>
      <c r="C411" s="25" t="s">
        <v>725</v>
      </c>
      <c r="D411" s="25" t="s">
        <v>735</v>
      </c>
      <c r="E411" s="25" t="s">
        <v>736</v>
      </c>
      <c r="F411" s="25" t="s">
        <v>737</v>
      </c>
      <c r="G411" s="25" t="s">
        <v>738</v>
      </c>
      <c r="H411" s="25" t="s">
        <v>739</v>
      </c>
      <c r="I411" s="25" t="s">
        <v>234</v>
      </c>
      <c r="J411" s="25" t="s">
        <v>235</v>
      </c>
      <c r="K411" s="25" t="s">
        <v>172</v>
      </c>
      <c r="L411" s="25" t="s">
        <v>173</v>
      </c>
      <c r="M411" s="25" t="s">
        <v>186</v>
      </c>
      <c r="N411" s="25" t="s">
        <v>187</v>
      </c>
      <c r="O411" s="26" t="s">
        <v>96</v>
      </c>
      <c r="P411" s="31"/>
      <c r="Q411" s="28">
        <v>45.57</v>
      </c>
      <c r="R411" s="31"/>
      <c r="S411" s="31"/>
      <c r="T411" s="32">
        <v>45.57</v>
      </c>
      <c r="U411" s="38">
        <v>3</v>
      </c>
      <c r="V411" s="38"/>
      <c r="W411" s="41">
        <v>3</v>
      </c>
    </row>
    <row r="412" spans="1:23" x14ac:dyDescent="0.2">
      <c r="A412" s="24" t="s">
        <v>160</v>
      </c>
      <c r="B412" s="25" t="s">
        <v>373</v>
      </c>
      <c r="C412" s="25" t="s">
        <v>725</v>
      </c>
      <c r="D412" s="25" t="s">
        <v>735</v>
      </c>
      <c r="E412" s="25" t="s">
        <v>736</v>
      </c>
      <c r="F412" s="25" t="s">
        <v>737</v>
      </c>
      <c r="G412" s="25" t="s">
        <v>738</v>
      </c>
      <c r="H412" s="25" t="s">
        <v>739</v>
      </c>
      <c r="I412" s="25" t="s">
        <v>236</v>
      </c>
      <c r="J412" s="25" t="s">
        <v>237</v>
      </c>
      <c r="K412" s="25" t="s">
        <v>172</v>
      </c>
      <c r="L412" s="25" t="s">
        <v>173</v>
      </c>
      <c r="M412" s="25" t="s">
        <v>186</v>
      </c>
      <c r="N412" s="25" t="s">
        <v>187</v>
      </c>
      <c r="O412" s="26" t="s">
        <v>96</v>
      </c>
      <c r="P412" s="31"/>
      <c r="Q412" s="28">
        <v>15.19</v>
      </c>
      <c r="R412" s="31"/>
      <c r="S412" s="31"/>
      <c r="T412" s="32">
        <v>15.19</v>
      </c>
      <c r="U412" s="38">
        <v>1</v>
      </c>
      <c r="V412" s="38"/>
      <c r="W412" s="41">
        <v>1</v>
      </c>
    </row>
    <row r="413" spans="1:23" x14ac:dyDescent="0.2">
      <c r="A413" s="24" t="s">
        <v>160</v>
      </c>
      <c r="B413" s="25" t="s">
        <v>373</v>
      </c>
      <c r="C413" s="25" t="s">
        <v>725</v>
      </c>
      <c r="D413" s="25" t="s">
        <v>735</v>
      </c>
      <c r="E413" s="25" t="s">
        <v>736</v>
      </c>
      <c r="F413" s="25" t="s">
        <v>737</v>
      </c>
      <c r="G413" s="25" t="s">
        <v>738</v>
      </c>
      <c r="H413" s="25" t="s">
        <v>739</v>
      </c>
      <c r="I413" s="25" t="s">
        <v>522</v>
      </c>
      <c r="J413" s="25" t="s">
        <v>523</v>
      </c>
      <c r="K413" s="25" t="s">
        <v>172</v>
      </c>
      <c r="L413" s="25" t="s">
        <v>173</v>
      </c>
      <c r="M413" s="25" t="s">
        <v>186</v>
      </c>
      <c r="N413" s="25" t="s">
        <v>187</v>
      </c>
      <c r="O413" s="26" t="s">
        <v>96</v>
      </c>
      <c r="P413" s="31"/>
      <c r="Q413" s="28">
        <v>45.57</v>
      </c>
      <c r="R413" s="31"/>
      <c r="S413" s="31"/>
      <c r="T413" s="32">
        <v>45.57</v>
      </c>
      <c r="U413" s="38">
        <v>3</v>
      </c>
      <c r="V413" s="38"/>
      <c r="W413" s="41">
        <v>3</v>
      </c>
    </row>
    <row r="414" spans="1:23" x14ac:dyDescent="0.2">
      <c r="A414" s="24" t="s">
        <v>160</v>
      </c>
      <c r="B414" s="25" t="s">
        <v>373</v>
      </c>
      <c r="C414" s="25" t="s">
        <v>725</v>
      </c>
      <c r="D414" s="25" t="s">
        <v>735</v>
      </c>
      <c r="E414" s="25" t="s">
        <v>736</v>
      </c>
      <c r="F414" s="25" t="s">
        <v>737</v>
      </c>
      <c r="G414" s="25" t="s">
        <v>738</v>
      </c>
      <c r="H414" s="25" t="s">
        <v>739</v>
      </c>
      <c r="I414" s="25" t="s">
        <v>553</v>
      </c>
      <c r="J414" s="25" t="s">
        <v>554</v>
      </c>
      <c r="K414" s="25" t="s">
        <v>172</v>
      </c>
      <c r="L414" s="25" t="s">
        <v>173</v>
      </c>
      <c r="M414" s="25" t="s">
        <v>186</v>
      </c>
      <c r="N414" s="25" t="s">
        <v>187</v>
      </c>
      <c r="O414" s="26" t="s">
        <v>96</v>
      </c>
      <c r="P414" s="31"/>
      <c r="Q414" s="28">
        <v>15.19</v>
      </c>
      <c r="R414" s="31"/>
      <c r="S414" s="31"/>
      <c r="T414" s="32">
        <v>15.19</v>
      </c>
      <c r="U414" s="38">
        <v>1</v>
      </c>
      <c r="V414" s="38"/>
      <c r="W414" s="41">
        <v>1</v>
      </c>
    </row>
    <row r="415" spans="1:23" x14ac:dyDescent="0.2">
      <c r="A415" s="24" t="s">
        <v>160</v>
      </c>
      <c r="B415" s="25" t="s">
        <v>373</v>
      </c>
      <c r="C415" s="25" t="s">
        <v>725</v>
      </c>
      <c r="D415" s="25" t="s">
        <v>735</v>
      </c>
      <c r="E415" s="25" t="s">
        <v>736</v>
      </c>
      <c r="F415" s="25" t="s">
        <v>737</v>
      </c>
      <c r="G415" s="25" t="s">
        <v>738</v>
      </c>
      <c r="H415" s="25" t="s">
        <v>739</v>
      </c>
      <c r="I415" s="25" t="s">
        <v>238</v>
      </c>
      <c r="J415" s="25" t="s">
        <v>239</v>
      </c>
      <c r="K415" s="25" t="s">
        <v>172</v>
      </c>
      <c r="L415" s="25" t="s">
        <v>173</v>
      </c>
      <c r="M415" s="25" t="s">
        <v>186</v>
      </c>
      <c r="N415" s="25" t="s">
        <v>187</v>
      </c>
      <c r="O415" s="26" t="s">
        <v>96</v>
      </c>
      <c r="P415" s="31"/>
      <c r="Q415" s="28">
        <v>30.38</v>
      </c>
      <c r="R415" s="31"/>
      <c r="S415" s="31"/>
      <c r="T415" s="32">
        <v>30.38</v>
      </c>
      <c r="U415" s="38">
        <v>2</v>
      </c>
      <c r="V415" s="38"/>
      <c r="W415" s="41">
        <v>2</v>
      </c>
    </row>
    <row r="416" spans="1:23" x14ac:dyDescent="0.2">
      <c r="A416" s="24" t="s">
        <v>160</v>
      </c>
      <c r="B416" s="25" t="s">
        <v>373</v>
      </c>
      <c r="C416" s="25" t="s">
        <v>725</v>
      </c>
      <c r="D416" s="25" t="s">
        <v>735</v>
      </c>
      <c r="E416" s="25" t="s">
        <v>736</v>
      </c>
      <c r="F416" s="25" t="s">
        <v>737</v>
      </c>
      <c r="G416" s="25" t="s">
        <v>738</v>
      </c>
      <c r="H416" s="25" t="s">
        <v>739</v>
      </c>
      <c r="I416" s="25" t="s">
        <v>177</v>
      </c>
      <c r="J416" s="25" t="s">
        <v>178</v>
      </c>
      <c r="K416" s="25" t="s">
        <v>172</v>
      </c>
      <c r="L416" s="25" t="s">
        <v>173</v>
      </c>
      <c r="M416" s="25" t="s">
        <v>186</v>
      </c>
      <c r="N416" s="25" t="s">
        <v>187</v>
      </c>
      <c r="O416" s="26" t="s">
        <v>96</v>
      </c>
      <c r="P416" s="31"/>
      <c r="Q416" s="28">
        <v>60.76</v>
      </c>
      <c r="R416" s="31"/>
      <c r="S416" s="31"/>
      <c r="T416" s="32">
        <v>60.76</v>
      </c>
      <c r="U416" s="38">
        <v>4</v>
      </c>
      <c r="V416" s="38"/>
      <c r="W416" s="41">
        <v>4</v>
      </c>
    </row>
    <row r="417" spans="1:23" x14ac:dyDescent="0.2">
      <c r="A417" s="24" t="s">
        <v>160</v>
      </c>
      <c r="B417" s="25" t="s">
        <v>373</v>
      </c>
      <c r="C417" s="25" t="s">
        <v>725</v>
      </c>
      <c r="D417" s="25" t="s">
        <v>735</v>
      </c>
      <c r="E417" s="25" t="s">
        <v>736</v>
      </c>
      <c r="F417" s="25" t="s">
        <v>737</v>
      </c>
      <c r="G417" s="25" t="s">
        <v>738</v>
      </c>
      <c r="H417" s="25" t="s">
        <v>739</v>
      </c>
      <c r="I417" s="25" t="s">
        <v>545</v>
      </c>
      <c r="J417" s="25" t="s">
        <v>546</v>
      </c>
      <c r="K417" s="25" t="s">
        <v>172</v>
      </c>
      <c r="L417" s="25" t="s">
        <v>173</v>
      </c>
      <c r="M417" s="25" t="s">
        <v>186</v>
      </c>
      <c r="N417" s="25" t="s">
        <v>187</v>
      </c>
      <c r="O417" s="26" t="s">
        <v>96</v>
      </c>
      <c r="P417" s="31"/>
      <c r="Q417" s="28">
        <v>45.57</v>
      </c>
      <c r="R417" s="31"/>
      <c r="S417" s="31"/>
      <c r="T417" s="32">
        <v>45.57</v>
      </c>
      <c r="U417" s="38">
        <v>3</v>
      </c>
      <c r="V417" s="38"/>
      <c r="W417" s="41">
        <v>3</v>
      </c>
    </row>
    <row r="418" spans="1:23" x14ac:dyDescent="0.2">
      <c r="A418" s="24" t="s">
        <v>160</v>
      </c>
      <c r="B418" s="25" t="s">
        <v>373</v>
      </c>
      <c r="C418" s="25" t="s">
        <v>725</v>
      </c>
      <c r="D418" s="25" t="s">
        <v>735</v>
      </c>
      <c r="E418" s="25" t="s">
        <v>736</v>
      </c>
      <c r="F418" s="25" t="s">
        <v>737</v>
      </c>
      <c r="G418" s="25" t="s">
        <v>738</v>
      </c>
      <c r="H418" s="25" t="s">
        <v>739</v>
      </c>
      <c r="I418" s="25" t="s">
        <v>756</v>
      </c>
      <c r="J418" s="25" t="s">
        <v>757</v>
      </c>
      <c r="K418" s="25" t="s">
        <v>172</v>
      </c>
      <c r="L418" s="25" t="s">
        <v>173</v>
      </c>
      <c r="M418" s="25" t="s">
        <v>186</v>
      </c>
      <c r="N418" s="25" t="s">
        <v>187</v>
      </c>
      <c r="O418" s="26" t="s">
        <v>96</v>
      </c>
      <c r="P418" s="31"/>
      <c r="Q418" s="28">
        <v>15.19</v>
      </c>
      <c r="R418" s="31"/>
      <c r="S418" s="31"/>
      <c r="T418" s="32">
        <v>15.19</v>
      </c>
      <c r="U418" s="38">
        <v>1</v>
      </c>
      <c r="V418" s="38"/>
      <c r="W418" s="41">
        <v>1</v>
      </c>
    </row>
    <row r="419" spans="1:23" x14ac:dyDescent="0.2">
      <c r="A419" s="24" t="s">
        <v>160</v>
      </c>
      <c r="B419" s="25" t="s">
        <v>373</v>
      </c>
      <c r="C419" s="25" t="s">
        <v>725</v>
      </c>
      <c r="D419" s="25" t="s">
        <v>735</v>
      </c>
      <c r="E419" s="25" t="s">
        <v>736</v>
      </c>
      <c r="F419" s="25" t="s">
        <v>737</v>
      </c>
      <c r="G419" s="25" t="s">
        <v>738</v>
      </c>
      <c r="H419" s="25" t="s">
        <v>739</v>
      </c>
      <c r="I419" s="25" t="s">
        <v>392</v>
      </c>
      <c r="J419" s="25" t="s">
        <v>393</v>
      </c>
      <c r="K419" s="25" t="s">
        <v>172</v>
      </c>
      <c r="L419" s="25" t="s">
        <v>173</v>
      </c>
      <c r="M419" s="25" t="s">
        <v>186</v>
      </c>
      <c r="N419" s="25" t="s">
        <v>187</v>
      </c>
      <c r="O419" s="26" t="s">
        <v>96</v>
      </c>
      <c r="P419" s="31"/>
      <c r="Q419" s="28">
        <v>30.38</v>
      </c>
      <c r="R419" s="31"/>
      <c r="S419" s="31"/>
      <c r="T419" s="32">
        <v>30.38</v>
      </c>
      <c r="U419" s="38">
        <v>2</v>
      </c>
      <c r="V419" s="38"/>
      <c r="W419" s="41">
        <v>2</v>
      </c>
    </row>
    <row r="420" spans="1:23" x14ac:dyDescent="0.2">
      <c r="A420" s="24" t="s">
        <v>160</v>
      </c>
      <c r="B420" s="25" t="s">
        <v>373</v>
      </c>
      <c r="C420" s="25" t="s">
        <v>725</v>
      </c>
      <c r="D420" s="25" t="s">
        <v>735</v>
      </c>
      <c r="E420" s="25" t="s">
        <v>736</v>
      </c>
      <c r="F420" s="25" t="s">
        <v>737</v>
      </c>
      <c r="G420" s="25" t="s">
        <v>738</v>
      </c>
      <c r="H420" s="25" t="s">
        <v>739</v>
      </c>
      <c r="I420" s="25" t="s">
        <v>179</v>
      </c>
      <c r="J420" s="25" t="s">
        <v>180</v>
      </c>
      <c r="K420" s="25" t="s">
        <v>172</v>
      </c>
      <c r="L420" s="25" t="s">
        <v>173</v>
      </c>
      <c r="M420" s="25" t="s">
        <v>186</v>
      </c>
      <c r="N420" s="25" t="s">
        <v>187</v>
      </c>
      <c r="O420" s="26" t="s">
        <v>96</v>
      </c>
      <c r="P420" s="31"/>
      <c r="Q420" s="28">
        <v>258.23</v>
      </c>
      <c r="R420" s="31"/>
      <c r="S420" s="28">
        <v>-15.47</v>
      </c>
      <c r="T420" s="32">
        <v>242.76</v>
      </c>
      <c r="U420" s="38">
        <v>17</v>
      </c>
      <c r="V420" s="38"/>
      <c r="W420" s="41">
        <v>17</v>
      </c>
    </row>
    <row r="421" spans="1:23" x14ac:dyDescent="0.2">
      <c r="A421" s="24" t="s">
        <v>160</v>
      </c>
      <c r="B421" s="25" t="s">
        <v>373</v>
      </c>
      <c r="C421" s="25" t="s">
        <v>725</v>
      </c>
      <c r="D421" s="25" t="s">
        <v>735</v>
      </c>
      <c r="E421" s="25" t="s">
        <v>736</v>
      </c>
      <c r="F421" s="25" t="s">
        <v>737</v>
      </c>
      <c r="G421" s="25" t="s">
        <v>738</v>
      </c>
      <c r="H421" s="25" t="s">
        <v>739</v>
      </c>
      <c r="I421" s="25" t="s">
        <v>758</v>
      </c>
      <c r="J421" s="25" t="s">
        <v>759</v>
      </c>
      <c r="K421" s="25" t="s">
        <v>172</v>
      </c>
      <c r="L421" s="25" t="s">
        <v>173</v>
      </c>
      <c r="M421" s="25" t="s">
        <v>186</v>
      </c>
      <c r="N421" s="25" t="s">
        <v>187</v>
      </c>
      <c r="O421" s="26" t="s">
        <v>96</v>
      </c>
      <c r="P421" s="31"/>
      <c r="Q421" s="28">
        <v>30.38</v>
      </c>
      <c r="R421" s="31"/>
      <c r="S421" s="31"/>
      <c r="T421" s="32">
        <v>30.38</v>
      </c>
      <c r="U421" s="38">
        <v>2</v>
      </c>
      <c r="V421" s="38"/>
      <c r="W421" s="41">
        <v>2</v>
      </c>
    </row>
    <row r="422" spans="1:23" x14ac:dyDescent="0.2">
      <c r="A422" s="24" t="s">
        <v>160</v>
      </c>
      <c r="B422" s="25" t="s">
        <v>373</v>
      </c>
      <c r="C422" s="25" t="s">
        <v>725</v>
      </c>
      <c r="D422" s="25" t="s">
        <v>735</v>
      </c>
      <c r="E422" s="25" t="s">
        <v>736</v>
      </c>
      <c r="F422" s="25" t="s">
        <v>737</v>
      </c>
      <c r="G422" s="25" t="s">
        <v>738</v>
      </c>
      <c r="H422" s="25" t="s">
        <v>739</v>
      </c>
      <c r="I422" s="25" t="s">
        <v>240</v>
      </c>
      <c r="J422" s="25" t="s">
        <v>241</v>
      </c>
      <c r="K422" s="25" t="s">
        <v>172</v>
      </c>
      <c r="L422" s="25" t="s">
        <v>173</v>
      </c>
      <c r="M422" s="25" t="s">
        <v>186</v>
      </c>
      <c r="N422" s="25" t="s">
        <v>187</v>
      </c>
      <c r="O422" s="26" t="s">
        <v>96</v>
      </c>
      <c r="P422" s="31"/>
      <c r="Q422" s="28">
        <v>15.19</v>
      </c>
      <c r="R422" s="31"/>
      <c r="S422" s="31"/>
      <c r="T422" s="32">
        <v>15.19</v>
      </c>
      <c r="U422" s="38">
        <v>1</v>
      </c>
      <c r="V422" s="38"/>
      <c r="W422" s="41">
        <v>1</v>
      </c>
    </row>
    <row r="423" spans="1:23" x14ac:dyDescent="0.2">
      <c r="A423" s="24" t="s">
        <v>160</v>
      </c>
      <c r="B423" s="25" t="s">
        <v>373</v>
      </c>
      <c r="C423" s="25" t="s">
        <v>725</v>
      </c>
      <c r="D423" s="25" t="s">
        <v>735</v>
      </c>
      <c r="E423" s="25" t="s">
        <v>736</v>
      </c>
      <c r="F423" s="25" t="s">
        <v>737</v>
      </c>
      <c r="G423" s="25" t="s">
        <v>738</v>
      </c>
      <c r="H423" s="25" t="s">
        <v>739</v>
      </c>
      <c r="I423" s="25" t="s">
        <v>760</v>
      </c>
      <c r="J423" s="25" t="s">
        <v>761</v>
      </c>
      <c r="K423" s="25" t="s">
        <v>172</v>
      </c>
      <c r="L423" s="25" t="s">
        <v>173</v>
      </c>
      <c r="M423" s="25" t="s">
        <v>186</v>
      </c>
      <c r="N423" s="25" t="s">
        <v>187</v>
      </c>
      <c r="O423" s="26" t="s">
        <v>96</v>
      </c>
      <c r="P423" s="31"/>
      <c r="Q423" s="28">
        <v>45.57</v>
      </c>
      <c r="R423" s="31"/>
      <c r="S423" s="31"/>
      <c r="T423" s="32">
        <v>45.57</v>
      </c>
      <c r="U423" s="38">
        <v>3</v>
      </c>
      <c r="V423" s="38"/>
      <c r="W423" s="41">
        <v>3</v>
      </c>
    </row>
    <row r="424" spans="1:23" x14ac:dyDescent="0.2">
      <c r="A424" s="24" t="s">
        <v>160</v>
      </c>
      <c r="B424" s="25" t="s">
        <v>373</v>
      </c>
      <c r="C424" s="25" t="s">
        <v>725</v>
      </c>
      <c r="D424" s="25" t="s">
        <v>735</v>
      </c>
      <c r="E424" s="25" t="s">
        <v>736</v>
      </c>
      <c r="F424" s="25" t="s">
        <v>737</v>
      </c>
      <c r="G424" s="25" t="s">
        <v>738</v>
      </c>
      <c r="H424" s="25" t="s">
        <v>739</v>
      </c>
      <c r="I424" s="25" t="s">
        <v>210</v>
      </c>
      <c r="J424" s="25" t="s">
        <v>211</v>
      </c>
      <c r="K424" s="25" t="s">
        <v>172</v>
      </c>
      <c r="L424" s="25" t="s">
        <v>173</v>
      </c>
      <c r="M424" s="25" t="s">
        <v>186</v>
      </c>
      <c r="N424" s="25" t="s">
        <v>187</v>
      </c>
      <c r="O424" s="26" t="s">
        <v>96</v>
      </c>
      <c r="P424" s="31"/>
      <c r="Q424" s="28">
        <v>121.52</v>
      </c>
      <c r="R424" s="31"/>
      <c r="S424" s="31"/>
      <c r="T424" s="32">
        <v>121.52</v>
      </c>
      <c r="U424" s="38">
        <v>8</v>
      </c>
      <c r="V424" s="38"/>
      <c r="W424" s="41">
        <v>8</v>
      </c>
    </row>
    <row r="425" spans="1:23" x14ac:dyDescent="0.2">
      <c r="A425" s="24" t="s">
        <v>160</v>
      </c>
      <c r="B425" s="25" t="s">
        <v>373</v>
      </c>
      <c r="C425" s="25" t="s">
        <v>725</v>
      </c>
      <c r="D425" s="25" t="s">
        <v>735</v>
      </c>
      <c r="E425" s="25" t="s">
        <v>736</v>
      </c>
      <c r="F425" s="25" t="s">
        <v>737</v>
      </c>
      <c r="G425" s="25" t="s">
        <v>738</v>
      </c>
      <c r="H425" s="25" t="s">
        <v>739</v>
      </c>
      <c r="I425" s="25" t="s">
        <v>242</v>
      </c>
      <c r="J425" s="25" t="s">
        <v>243</v>
      </c>
      <c r="K425" s="25" t="s">
        <v>172</v>
      </c>
      <c r="L425" s="25" t="s">
        <v>173</v>
      </c>
      <c r="M425" s="25" t="s">
        <v>186</v>
      </c>
      <c r="N425" s="25" t="s">
        <v>187</v>
      </c>
      <c r="O425" s="26" t="s">
        <v>96</v>
      </c>
      <c r="P425" s="31"/>
      <c r="Q425" s="28">
        <v>15.19</v>
      </c>
      <c r="R425" s="31"/>
      <c r="S425" s="31"/>
      <c r="T425" s="32">
        <v>15.19</v>
      </c>
      <c r="U425" s="38">
        <v>1</v>
      </c>
      <c r="V425" s="38"/>
      <c r="W425" s="41">
        <v>1</v>
      </c>
    </row>
    <row r="426" spans="1:23" x14ac:dyDescent="0.2">
      <c r="A426" s="24" t="s">
        <v>160</v>
      </c>
      <c r="B426" s="25" t="s">
        <v>373</v>
      </c>
      <c r="C426" s="25" t="s">
        <v>725</v>
      </c>
      <c r="D426" s="25" t="s">
        <v>735</v>
      </c>
      <c r="E426" s="25" t="s">
        <v>736</v>
      </c>
      <c r="F426" s="25" t="s">
        <v>737</v>
      </c>
      <c r="G426" s="25" t="s">
        <v>738</v>
      </c>
      <c r="H426" s="25" t="s">
        <v>739</v>
      </c>
      <c r="I426" s="25" t="s">
        <v>547</v>
      </c>
      <c r="J426" s="25" t="s">
        <v>548</v>
      </c>
      <c r="K426" s="25" t="s">
        <v>172</v>
      </c>
      <c r="L426" s="25" t="s">
        <v>173</v>
      </c>
      <c r="M426" s="25" t="s">
        <v>186</v>
      </c>
      <c r="N426" s="25" t="s">
        <v>187</v>
      </c>
      <c r="O426" s="26" t="s">
        <v>96</v>
      </c>
      <c r="P426" s="31"/>
      <c r="Q426" s="28">
        <v>106.33</v>
      </c>
      <c r="R426" s="31"/>
      <c r="S426" s="31"/>
      <c r="T426" s="32">
        <v>106.33</v>
      </c>
      <c r="U426" s="38">
        <v>7</v>
      </c>
      <c r="V426" s="38"/>
      <c r="W426" s="41">
        <v>7</v>
      </c>
    </row>
    <row r="427" spans="1:23" x14ac:dyDescent="0.2">
      <c r="A427" s="24" t="s">
        <v>160</v>
      </c>
      <c r="B427" s="25" t="s">
        <v>373</v>
      </c>
      <c r="C427" s="25" t="s">
        <v>725</v>
      </c>
      <c r="D427" s="25" t="s">
        <v>735</v>
      </c>
      <c r="E427" s="25" t="s">
        <v>736</v>
      </c>
      <c r="F427" s="25" t="s">
        <v>737</v>
      </c>
      <c r="G427" s="25" t="s">
        <v>738</v>
      </c>
      <c r="H427" s="25" t="s">
        <v>739</v>
      </c>
      <c r="I427" s="25" t="s">
        <v>762</v>
      </c>
      <c r="J427" s="25" t="s">
        <v>763</v>
      </c>
      <c r="K427" s="25" t="s">
        <v>172</v>
      </c>
      <c r="L427" s="25" t="s">
        <v>173</v>
      </c>
      <c r="M427" s="25" t="s">
        <v>186</v>
      </c>
      <c r="N427" s="25" t="s">
        <v>187</v>
      </c>
      <c r="O427" s="26" t="s">
        <v>96</v>
      </c>
      <c r="P427" s="31"/>
      <c r="Q427" s="28">
        <v>15.19</v>
      </c>
      <c r="R427" s="31"/>
      <c r="S427" s="31"/>
      <c r="T427" s="32">
        <v>15.19</v>
      </c>
      <c r="U427" s="38">
        <v>1</v>
      </c>
      <c r="V427" s="38"/>
      <c r="W427" s="41">
        <v>1</v>
      </c>
    </row>
    <row r="428" spans="1:23" x14ac:dyDescent="0.2">
      <c r="A428" s="24" t="s">
        <v>160</v>
      </c>
      <c r="B428" s="25" t="s">
        <v>373</v>
      </c>
      <c r="C428" s="25" t="s">
        <v>725</v>
      </c>
      <c r="D428" s="25" t="s">
        <v>735</v>
      </c>
      <c r="E428" s="25" t="s">
        <v>736</v>
      </c>
      <c r="F428" s="25" t="s">
        <v>737</v>
      </c>
      <c r="G428" s="25" t="s">
        <v>738</v>
      </c>
      <c r="H428" s="25" t="s">
        <v>739</v>
      </c>
      <c r="I428" s="25" t="s">
        <v>528</v>
      </c>
      <c r="J428" s="25" t="s">
        <v>529</v>
      </c>
      <c r="K428" s="25" t="s">
        <v>172</v>
      </c>
      <c r="L428" s="25" t="s">
        <v>173</v>
      </c>
      <c r="M428" s="25" t="s">
        <v>186</v>
      </c>
      <c r="N428" s="25" t="s">
        <v>187</v>
      </c>
      <c r="O428" s="26" t="s">
        <v>96</v>
      </c>
      <c r="P428" s="31"/>
      <c r="Q428" s="28">
        <v>15.19</v>
      </c>
      <c r="R428" s="31"/>
      <c r="S428" s="31"/>
      <c r="T428" s="32">
        <v>15.19</v>
      </c>
      <c r="U428" s="38">
        <v>1</v>
      </c>
      <c r="V428" s="38"/>
      <c r="W428" s="41">
        <v>1</v>
      </c>
    </row>
    <row r="429" spans="1:23" x14ac:dyDescent="0.2">
      <c r="A429" s="24" t="s">
        <v>160</v>
      </c>
      <c r="B429" s="25" t="s">
        <v>373</v>
      </c>
      <c r="C429" s="25" t="s">
        <v>725</v>
      </c>
      <c r="D429" s="25" t="s">
        <v>735</v>
      </c>
      <c r="E429" s="25" t="s">
        <v>736</v>
      </c>
      <c r="F429" s="25" t="s">
        <v>737</v>
      </c>
      <c r="G429" s="25" t="s">
        <v>738</v>
      </c>
      <c r="H429" s="25" t="s">
        <v>739</v>
      </c>
      <c r="I429" s="25" t="s">
        <v>212</v>
      </c>
      <c r="J429" s="25" t="s">
        <v>213</v>
      </c>
      <c r="K429" s="25" t="s">
        <v>172</v>
      </c>
      <c r="L429" s="25" t="s">
        <v>173</v>
      </c>
      <c r="M429" s="25" t="s">
        <v>186</v>
      </c>
      <c r="N429" s="25" t="s">
        <v>187</v>
      </c>
      <c r="O429" s="26" t="s">
        <v>96</v>
      </c>
      <c r="P429" s="31"/>
      <c r="Q429" s="28">
        <v>30.38</v>
      </c>
      <c r="R429" s="31"/>
      <c r="S429" s="31"/>
      <c r="T429" s="32">
        <v>30.38</v>
      </c>
      <c r="U429" s="38">
        <v>2</v>
      </c>
      <c r="V429" s="38"/>
      <c r="W429" s="41">
        <v>2</v>
      </c>
    </row>
    <row r="430" spans="1:23" x14ac:dyDescent="0.2">
      <c r="A430" s="24" t="s">
        <v>160</v>
      </c>
      <c r="B430" s="25" t="s">
        <v>373</v>
      </c>
      <c r="C430" s="25" t="s">
        <v>725</v>
      </c>
      <c r="D430" s="25" t="s">
        <v>735</v>
      </c>
      <c r="E430" s="25" t="s">
        <v>736</v>
      </c>
      <c r="F430" s="25" t="s">
        <v>737</v>
      </c>
      <c r="G430" s="25" t="s">
        <v>738</v>
      </c>
      <c r="H430" s="25" t="s">
        <v>739</v>
      </c>
      <c r="I430" s="25" t="s">
        <v>188</v>
      </c>
      <c r="J430" s="25" t="s">
        <v>189</v>
      </c>
      <c r="K430" s="25" t="s">
        <v>172</v>
      </c>
      <c r="L430" s="25" t="s">
        <v>173</v>
      </c>
      <c r="M430" s="25" t="s">
        <v>186</v>
      </c>
      <c r="N430" s="25" t="s">
        <v>187</v>
      </c>
      <c r="O430" s="26" t="s">
        <v>96</v>
      </c>
      <c r="P430" s="31"/>
      <c r="Q430" s="28">
        <v>151.9</v>
      </c>
      <c r="R430" s="31"/>
      <c r="S430" s="31"/>
      <c r="T430" s="32">
        <v>151.9</v>
      </c>
      <c r="U430" s="38">
        <v>10</v>
      </c>
      <c r="V430" s="38"/>
      <c r="W430" s="41">
        <v>10</v>
      </c>
    </row>
    <row r="431" spans="1:23" x14ac:dyDescent="0.2">
      <c r="A431" s="24" t="s">
        <v>160</v>
      </c>
      <c r="B431" s="25" t="s">
        <v>373</v>
      </c>
      <c r="C431" s="25" t="s">
        <v>725</v>
      </c>
      <c r="D431" s="25" t="s">
        <v>735</v>
      </c>
      <c r="E431" s="25" t="s">
        <v>736</v>
      </c>
      <c r="F431" s="25" t="s">
        <v>737</v>
      </c>
      <c r="G431" s="25" t="s">
        <v>738</v>
      </c>
      <c r="H431" s="25" t="s">
        <v>739</v>
      </c>
      <c r="I431" s="25" t="s">
        <v>634</v>
      </c>
      <c r="J431" s="25" t="s">
        <v>635</v>
      </c>
      <c r="K431" s="25" t="s">
        <v>172</v>
      </c>
      <c r="L431" s="25" t="s">
        <v>173</v>
      </c>
      <c r="M431" s="25" t="s">
        <v>186</v>
      </c>
      <c r="N431" s="25" t="s">
        <v>187</v>
      </c>
      <c r="O431" s="26" t="s">
        <v>96</v>
      </c>
      <c r="P431" s="31"/>
      <c r="Q431" s="28">
        <v>15.19</v>
      </c>
      <c r="R431" s="31"/>
      <c r="S431" s="31"/>
      <c r="T431" s="32">
        <v>15.19</v>
      </c>
      <c r="U431" s="38">
        <v>1</v>
      </c>
      <c r="V431" s="38"/>
      <c r="W431" s="41">
        <v>1</v>
      </c>
    </row>
    <row r="432" spans="1:23" x14ac:dyDescent="0.2">
      <c r="A432" s="24" t="s">
        <v>160</v>
      </c>
      <c r="B432" s="25" t="s">
        <v>373</v>
      </c>
      <c r="C432" s="25" t="s">
        <v>725</v>
      </c>
      <c r="D432" s="25" t="s">
        <v>735</v>
      </c>
      <c r="E432" s="25" t="s">
        <v>736</v>
      </c>
      <c r="F432" s="25" t="s">
        <v>764</v>
      </c>
      <c r="G432" s="25" t="s">
        <v>738</v>
      </c>
      <c r="H432" s="25" t="s">
        <v>739</v>
      </c>
      <c r="I432" s="25" t="s">
        <v>214</v>
      </c>
      <c r="J432" s="25" t="s">
        <v>215</v>
      </c>
      <c r="K432" s="25" t="s">
        <v>172</v>
      </c>
      <c r="L432" s="25" t="s">
        <v>173</v>
      </c>
      <c r="M432" s="25" t="s">
        <v>8</v>
      </c>
      <c r="N432" s="25" t="s">
        <v>174</v>
      </c>
      <c r="O432" s="26" t="s">
        <v>96</v>
      </c>
      <c r="P432" s="31"/>
      <c r="Q432" s="28">
        <v>16</v>
      </c>
      <c r="R432" s="31"/>
      <c r="S432" s="31"/>
      <c r="T432" s="32">
        <v>16</v>
      </c>
      <c r="U432" s="38">
        <v>2</v>
      </c>
      <c r="V432" s="38"/>
      <c r="W432" s="41">
        <v>2</v>
      </c>
    </row>
    <row r="433" spans="1:23" x14ac:dyDescent="0.2">
      <c r="A433" s="24" t="s">
        <v>160</v>
      </c>
      <c r="B433" s="25" t="s">
        <v>373</v>
      </c>
      <c r="C433" s="25" t="s">
        <v>725</v>
      </c>
      <c r="D433" s="25" t="s">
        <v>735</v>
      </c>
      <c r="E433" s="25" t="s">
        <v>736</v>
      </c>
      <c r="F433" s="25" t="s">
        <v>764</v>
      </c>
      <c r="G433" s="25" t="s">
        <v>738</v>
      </c>
      <c r="H433" s="25" t="s">
        <v>739</v>
      </c>
      <c r="I433" s="25" t="s">
        <v>200</v>
      </c>
      <c r="J433" s="25" t="s">
        <v>201</v>
      </c>
      <c r="K433" s="25" t="s">
        <v>172</v>
      </c>
      <c r="L433" s="25" t="s">
        <v>173</v>
      </c>
      <c r="M433" s="25" t="s">
        <v>8</v>
      </c>
      <c r="N433" s="25" t="s">
        <v>174</v>
      </c>
      <c r="O433" s="26" t="s">
        <v>96</v>
      </c>
      <c r="P433" s="31"/>
      <c r="Q433" s="28">
        <v>48</v>
      </c>
      <c r="R433" s="31"/>
      <c r="S433" s="31"/>
      <c r="T433" s="32">
        <v>48</v>
      </c>
      <c r="U433" s="38">
        <v>6</v>
      </c>
      <c r="V433" s="38"/>
      <c r="W433" s="41">
        <v>6</v>
      </c>
    </row>
    <row r="434" spans="1:23" x14ac:dyDescent="0.2">
      <c r="A434" s="24" t="s">
        <v>160</v>
      </c>
      <c r="B434" s="25" t="s">
        <v>373</v>
      </c>
      <c r="C434" s="25" t="s">
        <v>725</v>
      </c>
      <c r="D434" s="25" t="s">
        <v>735</v>
      </c>
      <c r="E434" s="25" t="s">
        <v>736</v>
      </c>
      <c r="F434" s="25" t="s">
        <v>764</v>
      </c>
      <c r="G434" s="25" t="s">
        <v>738</v>
      </c>
      <c r="H434" s="25" t="s">
        <v>739</v>
      </c>
      <c r="I434" s="25" t="s">
        <v>192</v>
      </c>
      <c r="J434" s="25" t="s">
        <v>193</v>
      </c>
      <c r="K434" s="25" t="s">
        <v>172</v>
      </c>
      <c r="L434" s="25" t="s">
        <v>173</v>
      </c>
      <c r="M434" s="25" t="s">
        <v>8</v>
      </c>
      <c r="N434" s="25" t="s">
        <v>174</v>
      </c>
      <c r="O434" s="26" t="s">
        <v>96</v>
      </c>
      <c r="P434" s="31"/>
      <c r="Q434" s="28">
        <v>96</v>
      </c>
      <c r="R434" s="31"/>
      <c r="S434" s="31"/>
      <c r="T434" s="32">
        <v>96</v>
      </c>
      <c r="U434" s="38">
        <v>12</v>
      </c>
      <c r="V434" s="38"/>
      <c r="W434" s="41">
        <v>12</v>
      </c>
    </row>
    <row r="435" spans="1:23" x14ac:dyDescent="0.2">
      <c r="A435" s="24" t="s">
        <v>160</v>
      </c>
      <c r="B435" s="25" t="s">
        <v>373</v>
      </c>
      <c r="C435" s="25" t="s">
        <v>725</v>
      </c>
      <c r="D435" s="25" t="s">
        <v>735</v>
      </c>
      <c r="E435" s="25" t="s">
        <v>736</v>
      </c>
      <c r="F435" s="25" t="s">
        <v>764</v>
      </c>
      <c r="G435" s="25" t="s">
        <v>738</v>
      </c>
      <c r="H435" s="25" t="s">
        <v>739</v>
      </c>
      <c r="I435" s="25" t="s">
        <v>216</v>
      </c>
      <c r="J435" s="25" t="s">
        <v>217</v>
      </c>
      <c r="K435" s="25" t="s">
        <v>172</v>
      </c>
      <c r="L435" s="25" t="s">
        <v>173</v>
      </c>
      <c r="M435" s="25" t="s">
        <v>8</v>
      </c>
      <c r="N435" s="25" t="s">
        <v>174</v>
      </c>
      <c r="O435" s="26" t="s">
        <v>96</v>
      </c>
      <c r="P435" s="31"/>
      <c r="Q435" s="28">
        <v>8</v>
      </c>
      <c r="R435" s="31"/>
      <c r="S435" s="31"/>
      <c r="T435" s="32">
        <v>8</v>
      </c>
      <c r="U435" s="38">
        <v>1</v>
      </c>
      <c r="V435" s="38"/>
      <c r="W435" s="41">
        <v>1</v>
      </c>
    </row>
    <row r="436" spans="1:23" x14ac:dyDescent="0.2">
      <c r="A436" s="24" t="s">
        <v>160</v>
      </c>
      <c r="B436" s="25" t="s">
        <v>373</v>
      </c>
      <c r="C436" s="25" t="s">
        <v>725</v>
      </c>
      <c r="D436" s="25" t="s">
        <v>735</v>
      </c>
      <c r="E436" s="25" t="s">
        <v>736</v>
      </c>
      <c r="F436" s="25" t="s">
        <v>764</v>
      </c>
      <c r="G436" s="25" t="s">
        <v>738</v>
      </c>
      <c r="H436" s="25" t="s">
        <v>739</v>
      </c>
      <c r="I436" s="25" t="s">
        <v>535</v>
      </c>
      <c r="J436" s="25" t="s">
        <v>536</v>
      </c>
      <c r="K436" s="25" t="s">
        <v>172</v>
      </c>
      <c r="L436" s="25" t="s">
        <v>173</v>
      </c>
      <c r="M436" s="25" t="s">
        <v>8</v>
      </c>
      <c r="N436" s="25" t="s">
        <v>174</v>
      </c>
      <c r="O436" s="26" t="s">
        <v>96</v>
      </c>
      <c r="P436" s="31"/>
      <c r="Q436" s="28">
        <v>8</v>
      </c>
      <c r="R436" s="31"/>
      <c r="S436" s="31"/>
      <c r="T436" s="32">
        <v>8</v>
      </c>
      <c r="U436" s="38">
        <v>1</v>
      </c>
      <c r="V436" s="38"/>
      <c r="W436" s="41">
        <v>1</v>
      </c>
    </row>
    <row r="437" spans="1:23" x14ac:dyDescent="0.2">
      <c r="A437" s="24" t="s">
        <v>160</v>
      </c>
      <c r="B437" s="25" t="s">
        <v>373</v>
      </c>
      <c r="C437" s="25" t="s">
        <v>725</v>
      </c>
      <c r="D437" s="25" t="s">
        <v>735</v>
      </c>
      <c r="E437" s="25" t="s">
        <v>736</v>
      </c>
      <c r="F437" s="25" t="s">
        <v>764</v>
      </c>
      <c r="G437" s="25" t="s">
        <v>738</v>
      </c>
      <c r="H437" s="25" t="s">
        <v>739</v>
      </c>
      <c r="I437" s="25" t="s">
        <v>220</v>
      </c>
      <c r="J437" s="25" t="s">
        <v>221</v>
      </c>
      <c r="K437" s="25" t="s">
        <v>172</v>
      </c>
      <c r="L437" s="25" t="s">
        <v>173</v>
      </c>
      <c r="M437" s="25" t="s">
        <v>8</v>
      </c>
      <c r="N437" s="25" t="s">
        <v>174</v>
      </c>
      <c r="O437" s="26" t="s">
        <v>96</v>
      </c>
      <c r="P437" s="31"/>
      <c r="Q437" s="28">
        <v>8</v>
      </c>
      <c r="R437" s="31"/>
      <c r="S437" s="31"/>
      <c r="T437" s="32">
        <v>8</v>
      </c>
      <c r="U437" s="38">
        <v>1</v>
      </c>
      <c r="V437" s="38"/>
      <c r="W437" s="41">
        <v>1</v>
      </c>
    </row>
    <row r="438" spans="1:23" x14ac:dyDescent="0.2">
      <c r="A438" s="24" t="s">
        <v>160</v>
      </c>
      <c r="B438" s="25" t="s">
        <v>373</v>
      </c>
      <c r="C438" s="25" t="s">
        <v>725</v>
      </c>
      <c r="D438" s="25" t="s">
        <v>735</v>
      </c>
      <c r="E438" s="25" t="s">
        <v>736</v>
      </c>
      <c r="F438" s="25" t="s">
        <v>764</v>
      </c>
      <c r="G438" s="25" t="s">
        <v>738</v>
      </c>
      <c r="H438" s="25" t="s">
        <v>739</v>
      </c>
      <c r="I438" s="25" t="s">
        <v>222</v>
      </c>
      <c r="J438" s="25" t="s">
        <v>223</v>
      </c>
      <c r="K438" s="25" t="s">
        <v>172</v>
      </c>
      <c r="L438" s="25" t="s">
        <v>173</v>
      </c>
      <c r="M438" s="25" t="s">
        <v>8</v>
      </c>
      <c r="N438" s="25" t="s">
        <v>174</v>
      </c>
      <c r="O438" s="26" t="s">
        <v>96</v>
      </c>
      <c r="P438" s="31"/>
      <c r="Q438" s="28">
        <v>8</v>
      </c>
      <c r="R438" s="31"/>
      <c r="S438" s="31"/>
      <c r="T438" s="32">
        <v>8</v>
      </c>
      <c r="U438" s="38">
        <v>1</v>
      </c>
      <c r="V438" s="38"/>
      <c r="W438" s="41">
        <v>1</v>
      </c>
    </row>
    <row r="439" spans="1:23" x14ac:dyDescent="0.2">
      <c r="A439" s="24" t="s">
        <v>160</v>
      </c>
      <c r="B439" s="25" t="s">
        <v>373</v>
      </c>
      <c r="C439" s="25" t="s">
        <v>725</v>
      </c>
      <c r="D439" s="25" t="s">
        <v>735</v>
      </c>
      <c r="E439" s="25" t="s">
        <v>736</v>
      </c>
      <c r="F439" s="25" t="s">
        <v>764</v>
      </c>
      <c r="G439" s="25" t="s">
        <v>738</v>
      </c>
      <c r="H439" s="25" t="s">
        <v>739</v>
      </c>
      <c r="I439" s="25" t="s">
        <v>514</v>
      </c>
      <c r="J439" s="25" t="s">
        <v>515</v>
      </c>
      <c r="K439" s="25" t="s">
        <v>172</v>
      </c>
      <c r="L439" s="25" t="s">
        <v>173</v>
      </c>
      <c r="M439" s="25" t="s">
        <v>8</v>
      </c>
      <c r="N439" s="25" t="s">
        <v>174</v>
      </c>
      <c r="O439" s="26" t="s">
        <v>96</v>
      </c>
      <c r="P439" s="31"/>
      <c r="Q439" s="28">
        <v>16</v>
      </c>
      <c r="R439" s="31"/>
      <c r="S439" s="31"/>
      <c r="T439" s="32">
        <v>16</v>
      </c>
      <c r="U439" s="38">
        <v>2</v>
      </c>
      <c r="V439" s="38"/>
      <c r="W439" s="41">
        <v>2</v>
      </c>
    </row>
    <row r="440" spans="1:23" x14ac:dyDescent="0.2">
      <c r="A440" s="24" t="s">
        <v>160</v>
      </c>
      <c r="B440" s="25" t="s">
        <v>373</v>
      </c>
      <c r="C440" s="25" t="s">
        <v>725</v>
      </c>
      <c r="D440" s="25" t="s">
        <v>735</v>
      </c>
      <c r="E440" s="25" t="s">
        <v>736</v>
      </c>
      <c r="F440" s="25" t="s">
        <v>764</v>
      </c>
      <c r="G440" s="25" t="s">
        <v>738</v>
      </c>
      <c r="H440" s="25" t="s">
        <v>739</v>
      </c>
      <c r="I440" s="25" t="s">
        <v>194</v>
      </c>
      <c r="J440" s="25" t="s">
        <v>195</v>
      </c>
      <c r="K440" s="25" t="s">
        <v>172</v>
      </c>
      <c r="L440" s="25" t="s">
        <v>173</v>
      </c>
      <c r="M440" s="25" t="s">
        <v>8</v>
      </c>
      <c r="N440" s="25" t="s">
        <v>174</v>
      </c>
      <c r="O440" s="26" t="s">
        <v>96</v>
      </c>
      <c r="P440" s="31"/>
      <c r="Q440" s="28">
        <v>8</v>
      </c>
      <c r="R440" s="31"/>
      <c r="S440" s="31"/>
      <c r="T440" s="32">
        <v>8</v>
      </c>
      <c r="U440" s="38">
        <v>1</v>
      </c>
      <c r="V440" s="38"/>
      <c r="W440" s="41">
        <v>1</v>
      </c>
    </row>
    <row r="441" spans="1:23" x14ac:dyDescent="0.2">
      <c r="A441" s="24" t="s">
        <v>160</v>
      </c>
      <c r="B441" s="25" t="s">
        <v>373</v>
      </c>
      <c r="C441" s="25" t="s">
        <v>725</v>
      </c>
      <c r="D441" s="25" t="s">
        <v>735</v>
      </c>
      <c r="E441" s="25" t="s">
        <v>736</v>
      </c>
      <c r="F441" s="25" t="s">
        <v>764</v>
      </c>
      <c r="G441" s="25" t="s">
        <v>738</v>
      </c>
      <c r="H441" s="25" t="s">
        <v>739</v>
      </c>
      <c r="I441" s="25" t="s">
        <v>196</v>
      </c>
      <c r="J441" s="25" t="s">
        <v>197</v>
      </c>
      <c r="K441" s="25" t="s">
        <v>172</v>
      </c>
      <c r="L441" s="25" t="s">
        <v>173</v>
      </c>
      <c r="M441" s="25" t="s">
        <v>8</v>
      </c>
      <c r="N441" s="25" t="s">
        <v>174</v>
      </c>
      <c r="O441" s="26" t="s">
        <v>96</v>
      </c>
      <c r="P441" s="31"/>
      <c r="Q441" s="28">
        <v>64</v>
      </c>
      <c r="R441" s="31"/>
      <c r="S441" s="31"/>
      <c r="T441" s="32">
        <v>64</v>
      </c>
      <c r="U441" s="38">
        <v>8</v>
      </c>
      <c r="V441" s="38"/>
      <c r="W441" s="41">
        <v>8</v>
      </c>
    </row>
    <row r="442" spans="1:23" x14ac:dyDescent="0.2">
      <c r="A442" s="24" t="s">
        <v>160</v>
      </c>
      <c r="B442" s="25" t="s">
        <v>373</v>
      </c>
      <c r="C442" s="25" t="s">
        <v>725</v>
      </c>
      <c r="D442" s="25" t="s">
        <v>735</v>
      </c>
      <c r="E442" s="25" t="s">
        <v>736</v>
      </c>
      <c r="F442" s="25" t="s">
        <v>764</v>
      </c>
      <c r="G442" s="25" t="s">
        <v>738</v>
      </c>
      <c r="H442" s="25" t="s">
        <v>739</v>
      </c>
      <c r="I442" s="25" t="s">
        <v>752</v>
      </c>
      <c r="J442" s="25" t="s">
        <v>753</v>
      </c>
      <c r="K442" s="25" t="s">
        <v>172</v>
      </c>
      <c r="L442" s="25" t="s">
        <v>173</v>
      </c>
      <c r="M442" s="25" t="s">
        <v>8</v>
      </c>
      <c r="N442" s="25" t="s">
        <v>174</v>
      </c>
      <c r="O442" s="26" t="s">
        <v>96</v>
      </c>
      <c r="P442" s="31"/>
      <c r="Q442" s="28">
        <v>8</v>
      </c>
      <c r="R442" s="31"/>
      <c r="S442" s="31"/>
      <c r="T442" s="32">
        <v>8</v>
      </c>
      <c r="U442" s="38">
        <v>1</v>
      </c>
      <c r="V442" s="38"/>
      <c r="W442" s="41">
        <v>1</v>
      </c>
    </row>
    <row r="443" spans="1:23" x14ac:dyDescent="0.2">
      <c r="A443" s="24" t="s">
        <v>160</v>
      </c>
      <c r="B443" s="25" t="s">
        <v>373</v>
      </c>
      <c r="C443" s="25" t="s">
        <v>725</v>
      </c>
      <c r="D443" s="25" t="s">
        <v>735</v>
      </c>
      <c r="E443" s="25" t="s">
        <v>736</v>
      </c>
      <c r="F443" s="25" t="s">
        <v>764</v>
      </c>
      <c r="G443" s="25" t="s">
        <v>738</v>
      </c>
      <c r="H443" s="25" t="s">
        <v>739</v>
      </c>
      <c r="I443" s="25" t="s">
        <v>516</v>
      </c>
      <c r="J443" s="25" t="s">
        <v>517</v>
      </c>
      <c r="K443" s="25" t="s">
        <v>172</v>
      </c>
      <c r="L443" s="25" t="s">
        <v>173</v>
      </c>
      <c r="M443" s="25" t="s">
        <v>8</v>
      </c>
      <c r="N443" s="25" t="s">
        <v>174</v>
      </c>
      <c r="O443" s="26" t="s">
        <v>96</v>
      </c>
      <c r="P443" s="31"/>
      <c r="Q443" s="28">
        <v>8</v>
      </c>
      <c r="R443" s="31"/>
      <c r="S443" s="31"/>
      <c r="T443" s="32">
        <v>8</v>
      </c>
      <c r="U443" s="38">
        <v>1</v>
      </c>
      <c r="V443" s="38"/>
      <c r="W443" s="41">
        <v>1</v>
      </c>
    </row>
    <row r="444" spans="1:23" x14ac:dyDescent="0.2">
      <c r="A444" s="24" t="s">
        <v>160</v>
      </c>
      <c r="B444" s="25" t="s">
        <v>373</v>
      </c>
      <c r="C444" s="25" t="s">
        <v>725</v>
      </c>
      <c r="D444" s="25" t="s">
        <v>735</v>
      </c>
      <c r="E444" s="25" t="s">
        <v>736</v>
      </c>
      <c r="F444" s="25" t="s">
        <v>764</v>
      </c>
      <c r="G444" s="25" t="s">
        <v>738</v>
      </c>
      <c r="H444" s="25" t="s">
        <v>739</v>
      </c>
      <c r="I444" s="25" t="s">
        <v>206</v>
      </c>
      <c r="J444" s="25" t="s">
        <v>207</v>
      </c>
      <c r="K444" s="25" t="s">
        <v>172</v>
      </c>
      <c r="L444" s="25" t="s">
        <v>173</v>
      </c>
      <c r="M444" s="25" t="s">
        <v>8</v>
      </c>
      <c r="N444" s="25" t="s">
        <v>174</v>
      </c>
      <c r="O444" s="26" t="s">
        <v>96</v>
      </c>
      <c r="P444" s="31"/>
      <c r="Q444" s="28">
        <v>8</v>
      </c>
      <c r="R444" s="31"/>
      <c r="S444" s="31"/>
      <c r="T444" s="32">
        <v>8</v>
      </c>
      <c r="U444" s="38">
        <v>1</v>
      </c>
      <c r="V444" s="38"/>
      <c r="W444" s="41">
        <v>1</v>
      </c>
    </row>
    <row r="445" spans="1:23" x14ac:dyDescent="0.2">
      <c r="A445" s="24" t="s">
        <v>160</v>
      </c>
      <c r="B445" s="25" t="s">
        <v>373</v>
      </c>
      <c r="C445" s="25" t="s">
        <v>725</v>
      </c>
      <c r="D445" s="25" t="s">
        <v>735</v>
      </c>
      <c r="E445" s="25" t="s">
        <v>736</v>
      </c>
      <c r="F445" s="25" t="s">
        <v>764</v>
      </c>
      <c r="G445" s="25" t="s">
        <v>738</v>
      </c>
      <c r="H445" s="25" t="s">
        <v>739</v>
      </c>
      <c r="I445" s="25" t="s">
        <v>668</v>
      </c>
      <c r="J445" s="25" t="s">
        <v>669</v>
      </c>
      <c r="K445" s="25" t="s">
        <v>172</v>
      </c>
      <c r="L445" s="25" t="s">
        <v>173</v>
      </c>
      <c r="M445" s="25" t="s">
        <v>8</v>
      </c>
      <c r="N445" s="25" t="s">
        <v>174</v>
      </c>
      <c r="O445" s="26" t="s">
        <v>96</v>
      </c>
      <c r="P445" s="31"/>
      <c r="Q445" s="28">
        <v>8</v>
      </c>
      <c r="R445" s="31"/>
      <c r="S445" s="31"/>
      <c r="T445" s="32">
        <v>8</v>
      </c>
      <c r="U445" s="38">
        <v>1</v>
      </c>
      <c r="V445" s="38"/>
      <c r="W445" s="41">
        <v>1</v>
      </c>
    </row>
    <row r="446" spans="1:23" x14ac:dyDescent="0.2">
      <c r="A446" s="24" t="s">
        <v>160</v>
      </c>
      <c r="B446" s="25" t="s">
        <v>373</v>
      </c>
      <c r="C446" s="25" t="s">
        <v>725</v>
      </c>
      <c r="D446" s="25" t="s">
        <v>735</v>
      </c>
      <c r="E446" s="25" t="s">
        <v>736</v>
      </c>
      <c r="F446" s="25" t="s">
        <v>764</v>
      </c>
      <c r="G446" s="25" t="s">
        <v>738</v>
      </c>
      <c r="H446" s="25" t="s">
        <v>739</v>
      </c>
      <c r="I446" s="25" t="s">
        <v>224</v>
      </c>
      <c r="J446" s="25" t="s">
        <v>225</v>
      </c>
      <c r="K446" s="25" t="s">
        <v>172</v>
      </c>
      <c r="L446" s="25" t="s">
        <v>173</v>
      </c>
      <c r="M446" s="25" t="s">
        <v>8</v>
      </c>
      <c r="N446" s="25" t="s">
        <v>174</v>
      </c>
      <c r="O446" s="26" t="s">
        <v>96</v>
      </c>
      <c r="P446" s="31"/>
      <c r="Q446" s="28">
        <v>8</v>
      </c>
      <c r="R446" s="31"/>
      <c r="S446" s="31"/>
      <c r="T446" s="32">
        <v>8</v>
      </c>
      <c r="U446" s="38">
        <v>1</v>
      </c>
      <c r="V446" s="38"/>
      <c r="W446" s="41">
        <v>1</v>
      </c>
    </row>
    <row r="447" spans="1:23" x14ac:dyDescent="0.2">
      <c r="A447" s="24" t="s">
        <v>160</v>
      </c>
      <c r="B447" s="25" t="s">
        <v>373</v>
      </c>
      <c r="C447" s="25" t="s">
        <v>725</v>
      </c>
      <c r="D447" s="25" t="s">
        <v>735</v>
      </c>
      <c r="E447" s="25" t="s">
        <v>736</v>
      </c>
      <c r="F447" s="25" t="s">
        <v>764</v>
      </c>
      <c r="G447" s="25" t="s">
        <v>738</v>
      </c>
      <c r="H447" s="25" t="s">
        <v>739</v>
      </c>
      <c r="I447" s="25" t="s">
        <v>226</v>
      </c>
      <c r="J447" s="25" t="s">
        <v>227</v>
      </c>
      <c r="K447" s="25" t="s">
        <v>172</v>
      </c>
      <c r="L447" s="25" t="s">
        <v>173</v>
      </c>
      <c r="M447" s="25" t="s">
        <v>8</v>
      </c>
      <c r="N447" s="25" t="s">
        <v>174</v>
      </c>
      <c r="O447" s="26" t="s">
        <v>96</v>
      </c>
      <c r="P447" s="31"/>
      <c r="Q447" s="28">
        <v>16</v>
      </c>
      <c r="R447" s="31"/>
      <c r="S447" s="31"/>
      <c r="T447" s="32">
        <v>16</v>
      </c>
      <c r="U447" s="38">
        <v>2</v>
      </c>
      <c r="V447" s="38"/>
      <c r="W447" s="41">
        <v>2</v>
      </c>
    </row>
    <row r="448" spans="1:23" x14ac:dyDescent="0.2">
      <c r="A448" s="24" t="s">
        <v>160</v>
      </c>
      <c r="B448" s="25" t="s">
        <v>373</v>
      </c>
      <c r="C448" s="25" t="s">
        <v>725</v>
      </c>
      <c r="D448" s="25" t="s">
        <v>735</v>
      </c>
      <c r="E448" s="25" t="s">
        <v>736</v>
      </c>
      <c r="F448" s="25" t="s">
        <v>764</v>
      </c>
      <c r="G448" s="25" t="s">
        <v>738</v>
      </c>
      <c r="H448" s="25" t="s">
        <v>739</v>
      </c>
      <c r="I448" s="25" t="s">
        <v>175</v>
      </c>
      <c r="J448" s="25" t="s">
        <v>176</v>
      </c>
      <c r="K448" s="25" t="s">
        <v>172</v>
      </c>
      <c r="L448" s="25" t="s">
        <v>173</v>
      </c>
      <c r="M448" s="25" t="s">
        <v>8</v>
      </c>
      <c r="N448" s="25" t="s">
        <v>174</v>
      </c>
      <c r="O448" s="26" t="s">
        <v>96</v>
      </c>
      <c r="P448" s="31"/>
      <c r="Q448" s="28">
        <v>40</v>
      </c>
      <c r="R448" s="31"/>
      <c r="S448" s="31"/>
      <c r="T448" s="32">
        <v>40</v>
      </c>
      <c r="U448" s="38">
        <v>5</v>
      </c>
      <c r="V448" s="38"/>
      <c r="W448" s="41">
        <v>5</v>
      </c>
    </row>
    <row r="449" spans="1:23" x14ac:dyDescent="0.2">
      <c r="A449" s="24" t="s">
        <v>160</v>
      </c>
      <c r="B449" s="25" t="s">
        <v>373</v>
      </c>
      <c r="C449" s="25" t="s">
        <v>725</v>
      </c>
      <c r="D449" s="25" t="s">
        <v>735</v>
      </c>
      <c r="E449" s="25" t="s">
        <v>736</v>
      </c>
      <c r="F449" s="25" t="s">
        <v>764</v>
      </c>
      <c r="G449" s="25" t="s">
        <v>738</v>
      </c>
      <c r="H449" s="25" t="s">
        <v>739</v>
      </c>
      <c r="I449" s="25" t="s">
        <v>541</v>
      </c>
      <c r="J449" s="25" t="s">
        <v>542</v>
      </c>
      <c r="K449" s="25" t="s">
        <v>172</v>
      </c>
      <c r="L449" s="25" t="s">
        <v>173</v>
      </c>
      <c r="M449" s="25" t="s">
        <v>8</v>
      </c>
      <c r="N449" s="25" t="s">
        <v>174</v>
      </c>
      <c r="O449" s="26" t="s">
        <v>96</v>
      </c>
      <c r="P449" s="31"/>
      <c r="Q449" s="28">
        <v>8</v>
      </c>
      <c r="R449" s="31"/>
      <c r="S449" s="31"/>
      <c r="T449" s="32">
        <v>8</v>
      </c>
      <c r="U449" s="38">
        <v>1</v>
      </c>
      <c r="V449" s="38"/>
      <c r="W449" s="41">
        <v>1</v>
      </c>
    </row>
    <row r="450" spans="1:23" x14ac:dyDescent="0.2">
      <c r="A450" s="24" t="s">
        <v>160</v>
      </c>
      <c r="B450" s="25" t="s">
        <v>373</v>
      </c>
      <c r="C450" s="25" t="s">
        <v>725</v>
      </c>
      <c r="D450" s="25" t="s">
        <v>735</v>
      </c>
      <c r="E450" s="25" t="s">
        <v>736</v>
      </c>
      <c r="F450" s="25" t="s">
        <v>764</v>
      </c>
      <c r="G450" s="25" t="s">
        <v>738</v>
      </c>
      <c r="H450" s="25" t="s">
        <v>739</v>
      </c>
      <c r="I450" s="25" t="s">
        <v>232</v>
      </c>
      <c r="J450" s="25" t="s">
        <v>233</v>
      </c>
      <c r="K450" s="25" t="s">
        <v>172</v>
      </c>
      <c r="L450" s="25" t="s">
        <v>173</v>
      </c>
      <c r="M450" s="25" t="s">
        <v>8</v>
      </c>
      <c r="N450" s="25" t="s">
        <v>174</v>
      </c>
      <c r="O450" s="26" t="s">
        <v>96</v>
      </c>
      <c r="P450" s="31"/>
      <c r="Q450" s="28">
        <v>16</v>
      </c>
      <c r="R450" s="31"/>
      <c r="S450" s="31"/>
      <c r="T450" s="32">
        <v>16</v>
      </c>
      <c r="U450" s="38">
        <v>2</v>
      </c>
      <c r="V450" s="38"/>
      <c r="W450" s="41">
        <v>2</v>
      </c>
    </row>
    <row r="451" spans="1:23" x14ac:dyDescent="0.2">
      <c r="A451" s="24" t="s">
        <v>160</v>
      </c>
      <c r="B451" s="25" t="s">
        <v>373</v>
      </c>
      <c r="C451" s="25" t="s">
        <v>725</v>
      </c>
      <c r="D451" s="25" t="s">
        <v>735</v>
      </c>
      <c r="E451" s="25" t="s">
        <v>736</v>
      </c>
      <c r="F451" s="25" t="s">
        <v>764</v>
      </c>
      <c r="G451" s="25" t="s">
        <v>738</v>
      </c>
      <c r="H451" s="25" t="s">
        <v>739</v>
      </c>
      <c r="I451" s="25" t="s">
        <v>234</v>
      </c>
      <c r="J451" s="25" t="s">
        <v>235</v>
      </c>
      <c r="K451" s="25" t="s">
        <v>172</v>
      </c>
      <c r="L451" s="25" t="s">
        <v>173</v>
      </c>
      <c r="M451" s="25" t="s">
        <v>8</v>
      </c>
      <c r="N451" s="25" t="s">
        <v>174</v>
      </c>
      <c r="O451" s="26" t="s">
        <v>96</v>
      </c>
      <c r="P451" s="31"/>
      <c r="Q451" s="28">
        <v>32</v>
      </c>
      <c r="R451" s="31"/>
      <c r="S451" s="31"/>
      <c r="T451" s="32">
        <v>32</v>
      </c>
      <c r="U451" s="38">
        <v>4</v>
      </c>
      <c r="V451" s="38"/>
      <c r="W451" s="41">
        <v>4</v>
      </c>
    </row>
    <row r="452" spans="1:23" x14ac:dyDescent="0.2">
      <c r="A452" s="24" t="s">
        <v>160</v>
      </c>
      <c r="B452" s="25" t="s">
        <v>373</v>
      </c>
      <c r="C452" s="25" t="s">
        <v>725</v>
      </c>
      <c r="D452" s="25" t="s">
        <v>735</v>
      </c>
      <c r="E452" s="25" t="s">
        <v>736</v>
      </c>
      <c r="F452" s="25" t="s">
        <v>764</v>
      </c>
      <c r="G452" s="25" t="s">
        <v>738</v>
      </c>
      <c r="H452" s="25" t="s">
        <v>739</v>
      </c>
      <c r="I452" s="25" t="s">
        <v>522</v>
      </c>
      <c r="J452" s="25" t="s">
        <v>523</v>
      </c>
      <c r="K452" s="25" t="s">
        <v>172</v>
      </c>
      <c r="L452" s="25" t="s">
        <v>173</v>
      </c>
      <c r="M452" s="25" t="s">
        <v>8</v>
      </c>
      <c r="N452" s="25" t="s">
        <v>174</v>
      </c>
      <c r="O452" s="26" t="s">
        <v>96</v>
      </c>
      <c r="P452" s="31"/>
      <c r="Q452" s="28">
        <v>16</v>
      </c>
      <c r="R452" s="31"/>
      <c r="S452" s="31"/>
      <c r="T452" s="32">
        <v>16</v>
      </c>
      <c r="U452" s="38">
        <v>2</v>
      </c>
      <c r="V452" s="38"/>
      <c r="W452" s="41">
        <v>2</v>
      </c>
    </row>
    <row r="453" spans="1:23" x14ac:dyDescent="0.2">
      <c r="A453" s="24" t="s">
        <v>160</v>
      </c>
      <c r="B453" s="25" t="s">
        <v>373</v>
      </c>
      <c r="C453" s="25" t="s">
        <v>725</v>
      </c>
      <c r="D453" s="25" t="s">
        <v>735</v>
      </c>
      <c r="E453" s="25" t="s">
        <v>736</v>
      </c>
      <c r="F453" s="25" t="s">
        <v>764</v>
      </c>
      <c r="G453" s="25" t="s">
        <v>738</v>
      </c>
      <c r="H453" s="25" t="s">
        <v>739</v>
      </c>
      <c r="I453" s="25" t="s">
        <v>553</v>
      </c>
      <c r="J453" s="25" t="s">
        <v>554</v>
      </c>
      <c r="K453" s="25" t="s">
        <v>172</v>
      </c>
      <c r="L453" s="25" t="s">
        <v>173</v>
      </c>
      <c r="M453" s="25" t="s">
        <v>8</v>
      </c>
      <c r="N453" s="25" t="s">
        <v>174</v>
      </c>
      <c r="O453" s="26" t="s">
        <v>96</v>
      </c>
      <c r="P453" s="31"/>
      <c r="Q453" s="28">
        <v>8</v>
      </c>
      <c r="R453" s="31"/>
      <c r="S453" s="31"/>
      <c r="T453" s="32">
        <v>8</v>
      </c>
      <c r="U453" s="38">
        <v>1</v>
      </c>
      <c r="V453" s="38"/>
      <c r="W453" s="41">
        <v>1</v>
      </c>
    </row>
    <row r="454" spans="1:23" x14ac:dyDescent="0.2">
      <c r="A454" s="24" t="s">
        <v>160</v>
      </c>
      <c r="B454" s="25" t="s">
        <v>373</v>
      </c>
      <c r="C454" s="25" t="s">
        <v>725</v>
      </c>
      <c r="D454" s="25" t="s">
        <v>735</v>
      </c>
      <c r="E454" s="25" t="s">
        <v>736</v>
      </c>
      <c r="F454" s="25" t="s">
        <v>764</v>
      </c>
      <c r="G454" s="25" t="s">
        <v>738</v>
      </c>
      <c r="H454" s="25" t="s">
        <v>739</v>
      </c>
      <c r="I454" s="25" t="s">
        <v>208</v>
      </c>
      <c r="J454" s="25" t="s">
        <v>209</v>
      </c>
      <c r="K454" s="25" t="s">
        <v>172</v>
      </c>
      <c r="L454" s="25" t="s">
        <v>173</v>
      </c>
      <c r="M454" s="25" t="s">
        <v>8</v>
      </c>
      <c r="N454" s="25" t="s">
        <v>174</v>
      </c>
      <c r="O454" s="26" t="s">
        <v>96</v>
      </c>
      <c r="P454" s="31"/>
      <c r="Q454" s="28">
        <v>6.5</v>
      </c>
      <c r="R454" s="31"/>
      <c r="S454" s="31"/>
      <c r="T454" s="32">
        <v>6.5</v>
      </c>
      <c r="U454" s="38">
        <v>1</v>
      </c>
      <c r="V454" s="38"/>
      <c r="W454" s="41">
        <v>1</v>
      </c>
    </row>
    <row r="455" spans="1:23" x14ac:dyDescent="0.2">
      <c r="A455" s="24" t="s">
        <v>160</v>
      </c>
      <c r="B455" s="25" t="s">
        <v>373</v>
      </c>
      <c r="C455" s="25" t="s">
        <v>725</v>
      </c>
      <c r="D455" s="25" t="s">
        <v>735</v>
      </c>
      <c r="E455" s="25" t="s">
        <v>736</v>
      </c>
      <c r="F455" s="25" t="s">
        <v>764</v>
      </c>
      <c r="G455" s="25" t="s">
        <v>738</v>
      </c>
      <c r="H455" s="25" t="s">
        <v>739</v>
      </c>
      <c r="I455" s="25" t="s">
        <v>238</v>
      </c>
      <c r="J455" s="25" t="s">
        <v>239</v>
      </c>
      <c r="K455" s="25" t="s">
        <v>172</v>
      </c>
      <c r="L455" s="25" t="s">
        <v>173</v>
      </c>
      <c r="M455" s="25" t="s">
        <v>8</v>
      </c>
      <c r="N455" s="25" t="s">
        <v>174</v>
      </c>
      <c r="O455" s="26" t="s">
        <v>96</v>
      </c>
      <c r="P455" s="31"/>
      <c r="Q455" s="28">
        <v>40</v>
      </c>
      <c r="R455" s="31"/>
      <c r="S455" s="31"/>
      <c r="T455" s="32">
        <v>40</v>
      </c>
      <c r="U455" s="38">
        <v>5</v>
      </c>
      <c r="V455" s="38"/>
      <c r="W455" s="41">
        <v>5</v>
      </c>
    </row>
    <row r="456" spans="1:23" x14ac:dyDescent="0.2">
      <c r="A456" s="24" t="s">
        <v>160</v>
      </c>
      <c r="B456" s="25" t="s">
        <v>373</v>
      </c>
      <c r="C456" s="25" t="s">
        <v>725</v>
      </c>
      <c r="D456" s="25" t="s">
        <v>735</v>
      </c>
      <c r="E456" s="25" t="s">
        <v>736</v>
      </c>
      <c r="F456" s="25" t="s">
        <v>764</v>
      </c>
      <c r="G456" s="25" t="s">
        <v>738</v>
      </c>
      <c r="H456" s="25" t="s">
        <v>739</v>
      </c>
      <c r="I456" s="25" t="s">
        <v>177</v>
      </c>
      <c r="J456" s="25" t="s">
        <v>178</v>
      </c>
      <c r="K456" s="25" t="s">
        <v>172</v>
      </c>
      <c r="L456" s="25" t="s">
        <v>173</v>
      </c>
      <c r="M456" s="25" t="s">
        <v>8</v>
      </c>
      <c r="N456" s="25" t="s">
        <v>174</v>
      </c>
      <c r="O456" s="26" t="s">
        <v>96</v>
      </c>
      <c r="P456" s="31"/>
      <c r="Q456" s="28">
        <v>16</v>
      </c>
      <c r="R456" s="31"/>
      <c r="S456" s="31"/>
      <c r="T456" s="32">
        <v>16</v>
      </c>
      <c r="U456" s="38">
        <v>2</v>
      </c>
      <c r="V456" s="38"/>
      <c r="W456" s="41">
        <v>2</v>
      </c>
    </row>
    <row r="457" spans="1:23" x14ac:dyDescent="0.2">
      <c r="A457" s="24" t="s">
        <v>160</v>
      </c>
      <c r="B457" s="25" t="s">
        <v>373</v>
      </c>
      <c r="C457" s="25" t="s">
        <v>725</v>
      </c>
      <c r="D457" s="25" t="s">
        <v>735</v>
      </c>
      <c r="E457" s="25" t="s">
        <v>736</v>
      </c>
      <c r="F457" s="25" t="s">
        <v>764</v>
      </c>
      <c r="G457" s="25" t="s">
        <v>738</v>
      </c>
      <c r="H457" s="25" t="s">
        <v>739</v>
      </c>
      <c r="I457" s="25" t="s">
        <v>545</v>
      </c>
      <c r="J457" s="25" t="s">
        <v>546</v>
      </c>
      <c r="K457" s="25" t="s">
        <v>172</v>
      </c>
      <c r="L457" s="25" t="s">
        <v>173</v>
      </c>
      <c r="M457" s="25" t="s">
        <v>8</v>
      </c>
      <c r="N457" s="25" t="s">
        <v>174</v>
      </c>
      <c r="O457" s="26" t="s">
        <v>96</v>
      </c>
      <c r="P457" s="31"/>
      <c r="Q457" s="28">
        <v>8</v>
      </c>
      <c r="R457" s="31"/>
      <c r="S457" s="31"/>
      <c r="T457" s="32">
        <v>8</v>
      </c>
      <c r="U457" s="38">
        <v>1</v>
      </c>
      <c r="V457" s="38"/>
      <c r="W457" s="41">
        <v>1</v>
      </c>
    </row>
    <row r="458" spans="1:23" x14ac:dyDescent="0.2">
      <c r="A458" s="24" t="s">
        <v>160</v>
      </c>
      <c r="B458" s="25" t="s">
        <v>373</v>
      </c>
      <c r="C458" s="25" t="s">
        <v>725</v>
      </c>
      <c r="D458" s="25" t="s">
        <v>735</v>
      </c>
      <c r="E458" s="25" t="s">
        <v>736</v>
      </c>
      <c r="F458" s="25" t="s">
        <v>764</v>
      </c>
      <c r="G458" s="25" t="s">
        <v>738</v>
      </c>
      <c r="H458" s="25" t="s">
        <v>739</v>
      </c>
      <c r="I458" s="25" t="s">
        <v>179</v>
      </c>
      <c r="J458" s="25" t="s">
        <v>180</v>
      </c>
      <c r="K458" s="25" t="s">
        <v>172</v>
      </c>
      <c r="L458" s="25" t="s">
        <v>173</v>
      </c>
      <c r="M458" s="25" t="s">
        <v>8</v>
      </c>
      <c r="N458" s="25" t="s">
        <v>174</v>
      </c>
      <c r="O458" s="26" t="s">
        <v>96</v>
      </c>
      <c r="P458" s="31"/>
      <c r="Q458" s="28">
        <v>40</v>
      </c>
      <c r="R458" s="31"/>
      <c r="S458" s="28">
        <v>-7.2</v>
      </c>
      <c r="T458" s="32">
        <v>32.799999999999997</v>
      </c>
      <c r="U458" s="38">
        <v>5</v>
      </c>
      <c r="V458" s="38"/>
      <c r="W458" s="41">
        <v>5</v>
      </c>
    </row>
    <row r="459" spans="1:23" x14ac:dyDescent="0.2">
      <c r="A459" s="24" t="s">
        <v>160</v>
      </c>
      <c r="B459" s="25" t="s">
        <v>373</v>
      </c>
      <c r="C459" s="25" t="s">
        <v>725</v>
      </c>
      <c r="D459" s="25" t="s">
        <v>735</v>
      </c>
      <c r="E459" s="25" t="s">
        <v>736</v>
      </c>
      <c r="F459" s="25" t="s">
        <v>764</v>
      </c>
      <c r="G459" s="25" t="s">
        <v>738</v>
      </c>
      <c r="H459" s="25" t="s">
        <v>739</v>
      </c>
      <c r="I459" s="25" t="s">
        <v>210</v>
      </c>
      <c r="J459" s="25" t="s">
        <v>211</v>
      </c>
      <c r="K459" s="25" t="s">
        <v>172</v>
      </c>
      <c r="L459" s="25" t="s">
        <v>173</v>
      </c>
      <c r="M459" s="25" t="s">
        <v>8</v>
      </c>
      <c r="N459" s="25" t="s">
        <v>174</v>
      </c>
      <c r="O459" s="26" t="s">
        <v>96</v>
      </c>
      <c r="P459" s="31"/>
      <c r="Q459" s="28">
        <v>32</v>
      </c>
      <c r="R459" s="31"/>
      <c r="S459" s="31"/>
      <c r="T459" s="32">
        <v>32</v>
      </c>
      <c r="U459" s="38">
        <v>4</v>
      </c>
      <c r="V459" s="38"/>
      <c r="W459" s="41">
        <v>4</v>
      </c>
    </row>
    <row r="460" spans="1:23" x14ac:dyDescent="0.2">
      <c r="A460" s="24" t="s">
        <v>160</v>
      </c>
      <c r="B460" s="25" t="s">
        <v>373</v>
      </c>
      <c r="C460" s="25" t="s">
        <v>725</v>
      </c>
      <c r="D460" s="25" t="s">
        <v>735</v>
      </c>
      <c r="E460" s="25" t="s">
        <v>736</v>
      </c>
      <c r="F460" s="25" t="s">
        <v>764</v>
      </c>
      <c r="G460" s="25" t="s">
        <v>738</v>
      </c>
      <c r="H460" s="25" t="s">
        <v>739</v>
      </c>
      <c r="I460" s="25" t="s">
        <v>242</v>
      </c>
      <c r="J460" s="25" t="s">
        <v>243</v>
      </c>
      <c r="K460" s="25" t="s">
        <v>172</v>
      </c>
      <c r="L460" s="25" t="s">
        <v>173</v>
      </c>
      <c r="M460" s="25" t="s">
        <v>8</v>
      </c>
      <c r="N460" s="25" t="s">
        <v>174</v>
      </c>
      <c r="O460" s="26" t="s">
        <v>96</v>
      </c>
      <c r="P460" s="31"/>
      <c r="Q460" s="28">
        <v>8</v>
      </c>
      <c r="R460" s="31"/>
      <c r="S460" s="31"/>
      <c r="T460" s="32">
        <v>8</v>
      </c>
      <c r="U460" s="38">
        <v>1</v>
      </c>
      <c r="V460" s="38"/>
      <c r="W460" s="41">
        <v>1</v>
      </c>
    </row>
    <row r="461" spans="1:23" x14ac:dyDescent="0.2">
      <c r="A461" s="24" t="s">
        <v>160</v>
      </c>
      <c r="B461" s="25" t="s">
        <v>373</v>
      </c>
      <c r="C461" s="25" t="s">
        <v>725</v>
      </c>
      <c r="D461" s="25" t="s">
        <v>735</v>
      </c>
      <c r="E461" s="25" t="s">
        <v>736</v>
      </c>
      <c r="F461" s="25" t="s">
        <v>764</v>
      </c>
      <c r="G461" s="25" t="s">
        <v>738</v>
      </c>
      <c r="H461" s="25" t="s">
        <v>739</v>
      </c>
      <c r="I461" s="25" t="s">
        <v>547</v>
      </c>
      <c r="J461" s="25" t="s">
        <v>548</v>
      </c>
      <c r="K461" s="25" t="s">
        <v>172</v>
      </c>
      <c r="L461" s="25" t="s">
        <v>173</v>
      </c>
      <c r="M461" s="25" t="s">
        <v>8</v>
      </c>
      <c r="N461" s="25" t="s">
        <v>174</v>
      </c>
      <c r="O461" s="26" t="s">
        <v>96</v>
      </c>
      <c r="P461" s="31"/>
      <c r="Q461" s="28">
        <v>8</v>
      </c>
      <c r="R461" s="31"/>
      <c r="S461" s="31"/>
      <c r="T461" s="32">
        <v>8</v>
      </c>
      <c r="U461" s="38">
        <v>1</v>
      </c>
      <c r="V461" s="38"/>
      <c r="W461" s="41">
        <v>1</v>
      </c>
    </row>
    <row r="462" spans="1:23" x14ac:dyDescent="0.2">
      <c r="A462" s="24" t="s">
        <v>160</v>
      </c>
      <c r="B462" s="25" t="s">
        <v>373</v>
      </c>
      <c r="C462" s="25" t="s">
        <v>725</v>
      </c>
      <c r="D462" s="25" t="s">
        <v>735</v>
      </c>
      <c r="E462" s="25" t="s">
        <v>736</v>
      </c>
      <c r="F462" s="25" t="s">
        <v>764</v>
      </c>
      <c r="G462" s="25" t="s">
        <v>738</v>
      </c>
      <c r="H462" s="25" t="s">
        <v>739</v>
      </c>
      <c r="I462" s="25" t="s">
        <v>244</v>
      </c>
      <c r="J462" s="25" t="s">
        <v>245</v>
      </c>
      <c r="K462" s="25" t="s">
        <v>172</v>
      </c>
      <c r="L462" s="25" t="s">
        <v>173</v>
      </c>
      <c r="M462" s="25" t="s">
        <v>8</v>
      </c>
      <c r="N462" s="25" t="s">
        <v>174</v>
      </c>
      <c r="O462" s="26" t="s">
        <v>96</v>
      </c>
      <c r="P462" s="31"/>
      <c r="Q462" s="28">
        <v>16</v>
      </c>
      <c r="R462" s="31"/>
      <c r="S462" s="31"/>
      <c r="T462" s="32">
        <v>16</v>
      </c>
      <c r="U462" s="38">
        <v>2</v>
      </c>
      <c r="V462" s="38"/>
      <c r="W462" s="41">
        <v>2</v>
      </c>
    </row>
    <row r="463" spans="1:23" x14ac:dyDescent="0.2">
      <c r="A463" s="24" t="s">
        <v>160</v>
      </c>
      <c r="B463" s="25" t="s">
        <v>373</v>
      </c>
      <c r="C463" s="25" t="s">
        <v>725</v>
      </c>
      <c r="D463" s="25" t="s">
        <v>735</v>
      </c>
      <c r="E463" s="25" t="s">
        <v>736</v>
      </c>
      <c r="F463" s="25" t="s">
        <v>764</v>
      </c>
      <c r="G463" s="25" t="s">
        <v>738</v>
      </c>
      <c r="H463" s="25" t="s">
        <v>739</v>
      </c>
      <c r="I463" s="25" t="s">
        <v>212</v>
      </c>
      <c r="J463" s="25" t="s">
        <v>213</v>
      </c>
      <c r="K463" s="25" t="s">
        <v>172</v>
      </c>
      <c r="L463" s="25" t="s">
        <v>173</v>
      </c>
      <c r="M463" s="25" t="s">
        <v>8</v>
      </c>
      <c r="N463" s="25" t="s">
        <v>174</v>
      </c>
      <c r="O463" s="26" t="s">
        <v>96</v>
      </c>
      <c r="P463" s="31"/>
      <c r="Q463" s="28">
        <v>24</v>
      </c>
      <c r="R463" s="31"/>
      <c r="S463" s="31"/>
      <c r="T463" s="32">
        <v>24</v>
      </c>
      <c r="U463" s="38">
        <v>3</v>
      </c>
      <c r="V463" s="38"/>
      <c r="W463" s="41">
        <v>3</v>
      </c>
    </row>
    <row r="464" spans="1:23" x14ac:dyDescent="0.2">
      <c r="A464" s="24" t="s">
        <v>160</v>
      </c>
      <c r="B464" s="25" t="s">
        <v>373</v>
      </c>
      <c r="C464" s="25" t="s">
        <v>725</v>
      </c>
      <c r="D464" s="25" t="s">
        <v>735</v>
      </c>
      <c r="E464" s="25" t="s">
        <v>736</v>
      </c>
      <c r="F464" s="25" t="s">
        <v>764</v>
      </c>
      <c r="G464" s="25" t="s">
        <v>738</v>
      </c>
      <c r="H464" s="25" t="s">
        <v>739</v>
      </c>
      <c r="I464" s="25" t="s">
        <v>81</v>
      </c>
      <c r="J464" s="25" t="s">
        <v>81</v>
      </c>
      <c r="K464" s="25" t="s">
        <v>172</v>
      </c>
      <c r="L464" s="25" t="s">
        <v>173</v>
      </c>
      <c r="M464" s="25" t="s">
        <v>8</v>
      </c>
      <c r="N464" s="25" t="s">
        <v>174</v>
      </c>
      <c r="O464" s="26" t="s">
        <v>337</v>
      </c>
      <c r="P464" s="31"/>
      <c r="Q464" s="31"/>
      <c r="R464" s="31"/>
      <c r="S464" s="31"/>
      <c r="T464" s="32">
        <v>-1.1200000000000001</v>
      </c>
      <c r="U464" s="38"/>
      <c r="V464" s="38"/>
      <c r="W464" s="178">
        <v>-1</v>
      </c>
    </row>
    <row r="465" spans="1:23" x14ac:dyDescent="0.2">
      <c r="A465" s="24" t="s">
        <v>160</v>
      </c>
      <c r="B465" s="25" t="s">
        <v>373</v>
      </c>
      <c r="C465" s="25" t="s">
        <v>765</v>
      </c>
      <c r="D465" s="25" t="s">
        <v>576</v>
      </c>
      <c r="E465" s="25" t="s">
        <v>577</v>
      </c>
      <c r="F465" s="25" t="s">
        <v>766</v>
      </c>
      <c r="G465" s="25" t="s">
        <v>767</v>
      </c>
      <c r="H465" s="25" t="s">
        <v>768</v>
      </c>
      <c r="I465" s="25" t="s">
        <v>179</v>
      </c>
      <c r="J465" s="25" t="s">
        <v>180</v>
      </c>
      <c r="K465" s="25" t="s">
        <v>172</v>
      </c>
      <c r="L465" s="25" t="s">
        <v>173</v>
      </c>
      <c r="M465" s="25" t="s">
        <v>186</v>
      </c>
      <c r="N465" s="25" t="s">
        <v>187</v>
      </c>
      <c r="O465" s="26" t="s">
        <v>96</v>
      </c>
      <c r="P465" s="31"/>
      <c r="Q465" s="28">
        <v>33.78</v>
      </c>
      <c r="R465" s="31"/>
      <c r="S465" s="28">
        <v>-2.02</v>
      </c>
      <c r="T465" s="32">
        <v>31.76</v>
      </c>
      <c r="U465" s="38">
        <v>2</v>
      </c>
      <c r="V465" s="38"/>
      <c r="W465" s="41">
        <v>2</v>
      </c>
    </row>
    <row r="466" spans="1:23" x14ac:dyDescent="0.2">
      <c r="A466" s="24" t="s">
        <v>160</v>
      </c>
      <c r="B466" s="25" t="s">
        <v>373</v>
      </c>
      <c r="C466" s="25" t="s">
        <v>769</v>
      </c>
      <c r="D466" s="25" t="s">
        <v>770</v>
      </c>
      <c r="E466" s="25" t="s">
        <v>418</v>
      </c>
      <c r="F466" s="25" t="s">
        <v>771</v>
      </c>
      <c r="G466" s="25" t="s">
        <v>772</v>
      </c>
      <c r="H466" s="25" t="s">
        <v>773</v>
      </c>
      <c r="I466" s="25" t="s">
        <v>81</v>
      </c>
      <c r="J466" s="25" t="s">
        <v>81</v>
      </c>
      <c r="K466" s="25" t="s">
        <v>172</v>
      </c>
      <c r="L466" s="25" t="s">
        <v>173</v>
      </c>
      <c r="M466" s="25" t="s">
        <v>186</v>
      </c>
      <c r="N466" s="25" t="s">
        <v>187</v>
      </c>
      <c r="O466" s="26" t="s">
        <v>337</v>
      </c>
      <c r="P466" s="31"/>
      <c r="Q466" s="31"/>
      <c r="R466" s="31"/>
      <c r="S466" s="31"/>
      <c r="T466" s="32">
        <v>-5.34</v>
      </c>
      <c r="U466" s="38"/>
      <c r="V466" s="38"/>
      <c r="W466" s="178">
        <v>-1</v>
      </c>
    </row>
    <row r="467" spans="1:23" x14ac:dyDescent="0.2">
      <c r="A467" s="24" t="s">
        <v>160</v>
      </c>
      <c r="B467" s="25" t="s">
        <v>373</v>
      </c>
      <c r="C467" s="25" t="s">
        <v>769</v>
      </c>
      <c r="D467" s="25" t="s">
        <v>770</v>
      </c>
      <c r="E467" s="25" t="s">
        <v>418</v>
      </c>
      <c r="F467" s="25" t="s">
        <v>774</v>
      </c>
      <c r="G467" s="25" t="s">
        <v>775</v>
      </c>
      <c r="H467" s="25" t="s">
        <v>773</v>
      </c>
      <c r="I467" s="25" t="s">
        <v>188</v>
      </c>
      <c r="J467" s="25" t="s">
        <v>189</v>
      </c>
      <c r="K467" s="25" t="s">
        <v>172</v>
      </c>
      <c r="L467" s="25" t="s">
        <v>173</v>
      </c>
      <c r="M467" s="25" t="s">
        <v>186</v>
      </c>
      <c r="N467" s="25" t="s">
        <v>187</v>
      </c>
      <c r="O467" s="26" t="s">
        <v>96</v>
      </c>
      <c r="P467" s="31"/>
      <c r="Q467" s="28">
        <v>88.86</v>
      </c>
      <c r="R467" s="31"/>
      <c r="S467" s="31"/>
      <c r="T467" s="32">
        <v>88.86</v>
      </c>
      <c r="U467" s="38">
        <v>6</v>
      </c>
      <c r="V467" s="38"/>
      <c r="W467" s="41">
        <v>6</v>
      </c>
    </row>
    <row r="468" spans="1:23" x14ac:dyDescent="0.2">
      <c r="A468" s="24" t="s">
        <v>160</v>
      </c>
      <c r="B468" s="25" t="s">
        <v>373</v>
      </c>
      <c r="C468" s="25" t="s">
        <v>769</v>
      </c>
      <c r="D468" s="25" t="s">
        <v>770</v>
      </c>
      <c r="E468" s="25" t="s">
        <v>418</v>
      </c>
      <c r="F468" s="25" t="s">
        <v>776</v>
      </c>
      <c r="G468" s="25" t="s">
        <v>777</v>
      </c>
      <c r="H468" s="25" t="s">
        <v>778</v>
      </c>
      <c r="I468" s="25" t="s">
        <v>170</v>
      </c>
      <c r="J468" s="25" t="s">
        <v>171</v>
      </c>
      <c r="K468" s="25" t="s">
        <v>172</v>
      </c>
      <c r="L468" s="25" t="s">
        <v>173</v>
      </c>
      <c r="M468" s="25" t="s">
        <v>8</v>
      </c>
      <c r="N468" s="25" t="s">
        <v>174</v>
      </c>
      <c r="O468" s="26" t="s">
        <v>96</v>
      </c>
      <c r="P468" s="31"/>
      <c r="Q468" s="28">
        <v>36.28</v>
      </c>
      <c r="R468" s="31"/>
      <c r="S468" s="31"/>
      <c r="T468" s="32">
        <v>36.28</v>
      </c>
      <c r="U468" s="38">
        <v>4</v>
      </c>
      <c r="V468" s="38"/>
      <c r="W468" s="41">
        <v>4</v>
      </c>
    </row>
    <row r="469" spans="1:23" x14ac:dyDescent="0.2">
      <c r="A469" s="24" t="s">
        <v>160</v>
      </c>
      <c r="B469" s="25" t="s">
        <v>373</v>
      </c>
      <c r="C469" s="25" t="s">
        <v>769</v>
      </c>
      <c r="D469" s="25" t="s">
        <v>770</v>
      </c>
      <c r="E469" s="25" t="s">
        <v>418</v>
      </c>
      <c r="F469" s="25" t="s">
        <v>776</v>
      </c>
      <c r="G469" s="25" t="s">
        <v>777</v>
      </c>
      <c r="H469" s="25" t="s">
        <v>778</v>
      </c>
      <c r="I469" s="25" t="s">
        <v>206</v>
      </c>
      <c r="J469" s="25" t="s">
        <v>207</v>
      </c>
      <c r="K469" s="25" t="s">
        <v>172</v>
      </c>
      <c r="L469" s="25" t="s">
        <v>173</v>
      </c>
      <c r="M469" s="25" t="s">
        <v>8</v>
      </c>
      <c r="N469" s="25" t="s">
        <v>174</v>
      </c>
      <c r="O469" s="26" t="s">
        <v>96</v>
      </c>
      <c r="P469" s="31"/>
      <c r="Q469" s="28">
        <v>18.14</v>
      </c>
      <c r="R469" s="31"/>
      <c r="S469" s="31"/>
      <c r="T469" s="32">
        <v>18.14</v>
      </c>
      <c r="U469" s="38">
        <v>2</v>
      </c>
      <c r="V469" s="38"/>
      <c r="W469" s="41">
        <v>2</v>
      </c>
    </row>
    <row r="470" spans="1:23" x14ac:dyDescent="0.2">
      <c r="A470" s="24" t="s">
        <v>160</v>
      </c>
      <c r="B470" s="25" t="s">
        <v>373</v>
      </c>
      <c r="C470" s="25" t="s">
        <v>769</v>
      </c>
      <c r="D470" s="25" t="s">
        <v>770</v>
      </c>
      <c r="E470" s="25" t="s">
        <v>418</v>
      </c>
      <c r="F470" s="25" t="s">
        <v>776</v>
      </c>
      <c r="G470" s="25" t="s">
        <v>777</v>
      </c>
      <c r="H470" s="25" t="s">
        <v>778</v>
      </c>
      <c r="I470" s="25" t="s">
        <v>190</v>
      </c>
      <c r="J470" s="25" t="s">
        <v>191</v>
      </c>
      <c r="K470" s="25" t="s">
        <v>172</v>
      </c>
      <c r="L470" s="25" t="s">
        <v>173</v>
      </c>
      <c r="M470" s="25" t="s">
        <v>8</v>
      </c>
      <c r="N470" s="25" t="s">
        <v>174</v>
      </c>
      <c r="O470" s="26" t="s">
        <v>96</v>
      </c>
      <c r="P470" s="31"/>
      <c r="Q470" s="28">
        <v>9.07</v>
      </c>
      <c r="R470" s="31"/>
      <c r="S470" s="31"/>
      <c r="T470" s="32">
        <v>9.07</v>
      </c>
      <c r="U470" s="38">
        <v>1</v>
      </c>
      <c r="V470" s="38"/>
      <c r="W470" s="41">
        <v>1</v>
      </c>
    </row>
    <row r="471" spans="1:23" x14ac:dyDescent="0.2">
      <c r="A471" s="24" t="s">
        <v>160</v>
      </c>
      <c r="B471" s="25" t="s">
        <v>373</v>
      </c>
      <c r="C471" s="25" t="s">
        <v>769</v>
      </c>
      <c r="D471" s="25" t="s">
        <v>770</v>
      </c>
      <c r="E471" s="25" t="s">
        <v>418</v>
      </c>
      <c r="F471" s="25" t="s">
        <v>776</v>
      </c>
      <c r="G471" s="25" t="s">
        <v>777</v>
      </c>
      <c r="H471" s="25" t="s">
        <v>778</v>
      </c>
      <c r="I471" s="25" t="s">
        <v>760</v>
      </c>
      <c r="J471" s="25" t="s">
        <v>761</v>
      </c>
      <c r="K471" s="25" t="s">
        <v>172</v>
      </c>
      <c r="L471" s="25" t="s">
        <v>173</v>
      </c>
      <c r="M471" s="25" t="s">
        <v>8</v>
      </c>
      <c r="N471" s="25" t="s">
        <v>174</v>
      </c>
      <c r="O471" s="26" t="s">
        <v>96</v>
      </c>
      <c r="P471" s="31"/>
      <c r="Q471" s="28">
        <v>9.07</v>
      </c>
      <c r="R471" s="31"/>
      <c r="S471" s="31"/>
      <c r="T471" s="32">
        <v>9.07</v>
      </c>
      <c r="U471" s="38">
        <v>1</v>
      </c>
      <c r="V471" s="38"/>
      <c r="W471" s="41">
        <v>1</v>
      </c>
    </row>
    <row r="472" spans="1:23" x14ac:dyDescent="0.2">
      <c r="A472" s="24" t="s">
        <v>160</v>
      </c>
      <c r="B472" s="25" t="s">
        <v>373</v>
      </c>
      <c r="C472" s="25" t="s">
        <v>769</v>
      </c>
      <c r="D472" s="25" t="s">
        <v>770</v>
      </c>
      <c r="E472" s="25" t="s">
        <v>418</v>
      </c>
      <c r="F472" s="25" t="s">
        <v>776</v>
      </c>
      <c r="G472" s="25" t="s">
        <v>777</v>
      </c>
      <c r="H472" s="25" t="s">
        <v>778</v>
      </c>
      <c r="I472" s="25" t="s">
        <v>188</v>
      </c>
      <c r="J472" s="25" t="s">
        <v>189</v>
      </c>
      <c r="K472" s="25" t="s">
        <v>172</v>
      </c>
      <c r="L472" s="25" t="s">
        <v>173</v>
      </c>
      <c r="M472" s="25" t="s">
        <v>8</v>
      </c>
      <c r="N472" s="25" t="s">
        <v>174</v>
      </c>
      <c r="O472" s="26" t="s">
        <v>96</v>
      </c>
      <c r="P472" s="31"/>
      <c r="Q472" s="28">
        <v>27.21</v>
      </c>
      <c r="R472" s="31"/>
      <c r="S472" s="31"/>
      <c r="T472" s="32">
        <v>27.21</v>
      </c>
      <c r="U472" s="38">
        <v>3</v>
      </c>
      <c r="V472" s="38"/>
      <c r="W472" s="41">
        <v>3</v>
      </c>
    </row>
    <row r="473" spans="1:23" x14ac:dyDescent="0.2">
      <c r="A473" s="24" t="s">
        <v>160</v>
      </c>
      <c r="B473" s="25" t="s">
        <v>373</v>
      </c>
      <c r="C473" s="25" t="s">
        <v>769</v>
      </c>
      <c r="D473" s="25" t="s">
        <v>779</v>
      </c>
      <c r="E473" s="25" t="s">
        <v>780</v>
      </c>
      <c r="F473" s="25" t="s">
        <v>781</v>
      </c>
      <c r="G473" s="25" t="s">
        <v>780</v>
      </c>
      <c r="H473" s="25" t="s">
        <v>782</v>
      </c>
      <c r="I473" s="25" t="s">
        <v>194</v>
      </c>
      <c r="J473" s="25" t="s">
        <v>195</v>
      </c>
      <c r="K473" s="25" t="s">
        <v>172</v>
      </c>
      <c r="L473" s="25" t="s">
        <v>173</v>
      </c>
      <c r="M473" s="25" t="s">
        <v>8</v>
      </c>
      <c r="N473" s="25" t="s">
        <v>174</v>
      </c>
      <c r="O473" s="26" t="s">
        <v>96</v>
      </c>
      <c r="P473" s="31"/>
      <c r="Q473" s="28">
        <v>7.5</v>
      </c>
      <c r="R473" s="31"/>
      <c r="S473" s="31"/>
      <c r="T473" s="32">
        <v>7.5</v>
      </c>
      <c r="U473" s="38">
        <v>1</v>
      </c>
      <c r="V473" s="38"/>
      <c r="W473" s="41">
        <v>1</v>
      </c>
    </row>
    <row r="474" spans="1:23" x14ac:dyDescent="0.2">
      <c r="A474" s="24" t="s">
        <v>160</v>
      </c>
      <c r="B474" s="25" t="s">
        <v>373</v>
      </c>
      <c r="C474" s="25" t="s">
        <v>769</v>
      </c>
      <c r="D474" s="25" t="s">
        <v>779</v>
      </c>
      <c r="E474" s="25" t="s">
        <v>780</v>
      </c>
      <c r="F474" s="25" t="s">
        <v>781</v>
      </c>
      <c r="G474" s="25" t="s">
        <v>780</v>
      </c>
      <c r="H474" s="25" t="s">
        <v>782</v>
      </c>
      <c r="I474" s="25" t="s">
        <v>206</v>
      </c>
      <c r="J474" s="25" t="s">
        <v>207</v>
      </c>
      <c r="K474" s="25" t="s">
        <v>172</v>
      </c>
      <c r="L474" s="25" t="s">
        <v>173</v>
      </c>
      <c r="M474" s="25" t="s">
        <v>8</v>
      </c>
      <c r="N474" s="25" t="s">
        <v>174</v>
      </c>
      <c r="O474" s="26" t="s">
        <v>96</v>
      </c>
      <c r="P474" s="31"/>
      <c r="Q474" s="28">
        <v>7.5</v>
      </c>
      <c r="R474" s="31"/>
      <c r="S474" s="31"/>
      <c r="T474" s="32">
        <v>7.5</v>
      </c>
      <c r="U474" s="38">
        <v>1</v>
      </c>
      <c r="V474" s="38"/>
      <c r="W474" s="41">
        <v>1</v>
      </c>
    </row>
    <row r="475" spans="1:23" x14ac:dyDescent="0.2">
      <c r="A475" s="24" t="s">
        <v>160</v>
      </c>
      <c r="B475" s="25" t="s">
        <v>373</v>
      </c>
      <c r="C475" s="25" t="s">
        <v>769</v>
      </c>
      <c r="D475" s="25" t="s">
        <v>779</v>
      </c>
      <c r="E475" s="25" t="s">
        <v>780</v>
      </c>
      <c r="F475" s="25" t="s">
        <v>781</v>
      </c>
      <c r="G475" s="25" t="s">
        <v>780</v>
      </c>
      <c r="H475" s="25" t="s">
        <v>782</v>
      </c>
      <c r="I475" s="25" t="s">
        <v>190</v>
      </c>
      <c r="J475" s="25" t="s">
        <v>191</v>
      </c>
      <c r="K475" s="25" t="s">
        <v>172</v>
      </c>
      <c r="L475" s="25" t="s">
        <v>173</v>
      </c>
      <c r="M475" s="25" t="s">
        <v>8</v>
      </c>
      <c r="N475" s="25" t="s">
        <v>174</v>
      </c>
      <c r="O475" s="26" t="s">
        <v>96</v>
      </c>
      <c r="P475" s="31"/>
      <c r="Q475" s="28">
        <v>7.5</v>
      </c>
      <c r="R475" s="31"/>
      <c r="S475" s="31"/>
      <c r="T475" s="32">
        <v>7.5</v>
      </c>
      <c r="U475" s="38">
        <v>1</v>
      </c>
      <c r="V475" s="38"/>
      <c r="W475" s="41">
        <v>1</v>
      </c>
    </row>
    <row r="476" spans="1:23" x14ac:dyDescent="0.2">
      <c r="A476" s="24" t="s">
        <v>160</v>
      </c>
      <c r="B476" s="25" t="s">
        <v>373</v>
      </c>
      <c r="C476" s="25" t="s">
        <v>769</v>
      </c>
      <c r="D476" s="25" t="s">
        <v>779</v>
      </c>
      <c r="E476" s="25" t="s">
        <v>780</v>
      </c>
      <c r="F476" s="25" t="s">
        <v>781</v>
      </c>
      <c r="G476" s="25" t="s">
        <v>780</v>
      </c>
      <c r="H476" s="25" t="s">
        <v>782</v>
      </c>
      <c r="I476" s="25" t="s">
        <v>228</v>
      </c>
      <c r="J476" s="25" t="s">
        <v>229</v>
      </c>
      <c r="K476" s="25" t="s">
        <v>172</v>
      </c>
      <c r="L476" s="25" t="s">
        <v>173</v>
      </c>
      <c r="M476" s="25" t="s">
        <v>8</v>
      </c>
      <c r="N476" s="25" t="s">
        <v>174</v>
      </c>
      <c r="O476" s="26" t="s">
        <v>96</v>
      </c>
      <c r="P476" s="31"/>
      <c r="Q476" s="28">
        <v>15</v>
      </c>
      <c r="R476" s="31"/>
      <c r="S476" s="31"/>
      <c r="T476" s="32">
        <v>15</v>
      </c>
      <c r="U476" s="38">
        <v>2</v>
      </c>
      <c r="V476" s="38"/>
      <c r="W476" s="41">
        <v>2</v>
      </c>
    </row>
    <row r="477" spans="1:23" x14ac:dyDescent="0.2">
      <c r="A477" s="24" t="s">
        <v>160</v>
      </c>
      <c r="B477" s="25" t="s">
        <v>373</v>
      </c>
      <c r="C477" s="25" t="s">
        <v>769</v>
      </c>
      <c r="D477" s="25" t="s">
        <v>783</v>
      </c>
      <c r="E477" s="25" t="s">
        <v>769</v>
      </c>
      <c r="F477" s="25" t="s">
        <v>784</v>
      </c>
      <c r="G477" s="25" t="s">
        <v>769</v>
      </c>
      <c r="H477" s="25" t="s">
        <v>785</v>
      </c>
      <c r="I477" s="25" t="s">
        <v>170</v>
      </c>
      <c r="J477" s="25" t="s">
        <v>171</v>
      </c>
      <c r="K477" s="25" t="s">
        <v>172</v>
      </c>
      <c r="L477" s="25" t="s">
        <v>173</v>
      </c>
      <c r="M477" s="25" t="s">
        <v>186</v>
      </c>
      <c r="N477" s="25" t="s">
        <v>187</v>
      </c>
      <c r="O477" s="26" t="s">
        <v>96</v>
      </c>
      <c r="P477" s="31"/>
      <c r="Q477" s="28">
        <v>33.78</v>
      </c>
      <c r="R477" s="31"/>
      <c r="S477" s="31"/>
      <c r="T477" s="32">
        <v>33.78</v>
      </c>
      <c r="U477" s="38">
        <v>2</v>
      </c>
      <c r="V477" s="38"/>
      <c r="W477" s="41">
        <v>2</v>
      </c>
    </row>
    <row r="478" spans="1:23" x14ac:dyDescent="0.2">
      <c r="A478" s="24" t="s">
        <v>160</v>
      </c>
      <c r="B478" s="25" t="s">
        <v>373</v>
      </c>
      <c r="C478" s="25" t="s">
        <v>769</v>
      </c>
      <c r="D478" s="25" t="s">
        <v>783</v>
      </c>
      <c r="E478" s="25" t="s">
        <v>769</v>
      </c>
      <c r="F478" s="25" t="s">
        <v>784</v>
      </c>
      <c r="G478" s="25" t="s">
        <v>769</v>
      </c>
      <c r="H478" s="25" t="s">
        <v>785</v>
      </c>
      <c r="I478" s="25" t="s">
        <v>196</v>
      </c>
      <c r="J478" s="25" t="s">
        <v>197</v>
      </c>
      <c r="K478" s="25" t="s">
        <v>172</v>
      </c>
      <c r="L478" s="25" t="s">
        <v>173</v>
      </c>
      <c r="M478" s="25" t="s">
        <v>186</v>
      </c>
      <c r="N478" s="25" t="s">
        <v>187</v>
      </c>
      <c r="O478" s="26" t="s">
        <v>96</v>
      </c>
      <c r="P478" s="31"/>
      <c r="Q478" s="28">
        <v>33.78</v>
      </c>
      <c r="R478" s="31"/>
      <c r="S478" s="31"/>
      <c r="T478" s="32">
        <v>33.78</v>
      </c>
      <c r="U478" s="38">
        <v>2</v>
      </c>
      <c r="V478" s="38"/>
      <c r="W478" s="41">
        <v>2</v>
      </c>
    </row>
    <row r="479" spans="1:23" x14ac:dyDescent="0.2">
      <c r="A479" s="24" t="s">
        <v>160</v>
      </c>
      <c r="B479" s="25" t="s">
        <v>373</v>
      </c>
      <c r="C479" s="25" t="s">
        <v>769</v>
      </c>
      <c r="D479" s="25" t="s">
        <v>783</v>
      </c>
      <c r="E479" s="25" t="s">
        <v>769</v>
      </c>
      <c r="F479" s="25" t="s">
        <v>784</v>
      </c>
      <c r="G479" s="25" t="s">
        <v>769</v>
      </c>
      <c r="H479" s="25" t="s">
        <v>785</v>
      </c>
      <c r="I479" s="25" t="s">
        <v>226</v>
      </c>
      <c r="J479" s="25" t="s">
        <v>227</v>
      </c>
      <c r="K479" s="25" t="s">
        <v>172</v>
      </c>
      <c r="L479" s="25" t="s">
        <v>173</v>
      </c>
      <c r="M479" s="25" t="s">
        <v>186</v>
      </c>
      <c r="N479" s="25" t="s">
        <v>187</v>
      </c>
      <c r="O479" s="26" t="s">
        <v>96</v>
      </c>
      <c r="P479" s="31"/>
      <c r="Q479" s="28">
        <v>33.78</v>
      </c>
      <c r="R479" s="31"/>
      <c r="S479" s="31"/>
      <c r="T479" s="32">
        <v>33.78</v>
      </c>
      <c r="U479" s="38">
        <v>2</v>
      </c>
      <c r="V479" s="38"/>
      <c r="W479" s="41">
        <v>2</v>
      </c>
    </row>
    <row r="480" spans="1:23" x14ac:dyDescent="0.2">
      <c r="A480" s="24" t="s">
        <v>160</v>
      </c>
      <c r="B480" s="25" t="s">
        <v>373</v>
      </c>
      <c r="C480" s="25" t="s">
        <v>769</v>
      </c>
      <c r="D480" s="25" t="s">
        <v>783</v>
      </c>
      <c r="E480" s="25" t="s">
        <v>769</v>
      </c>
      <c r="F480" s="25" t="s">
        <v>784</v>
      </c>
      <c r="G480" s="25" t="s">
        <v>769</v>
      </c>
      <c r="H480" s="25" t="s">
        <v>785</v>
      </c>
      <c r="I480" s="25" t="s">
        <v>228</v>
      </c>
      <c r="J480" s="25" t="s">
        <v>229</v>
      </c>
      <c r="K480" s="25" t="s">
        <v>172</v>
      </c>
      <c r="L480" s="25" t="s">
        <v>173</v>
      </c>
      <c r="M480" s="25" t="s">
        <v>186</v>
      </c>
      <c r="N480" s="25" t="s">
        <v>187</v>
      </c>
      <c r="O480" s="26" t="s">
        <v>96</v>
      </c>
      <c r="P480" s="31"/>
      <c r="Q480" s="28">
        <v>16.89</v>
      </c>
      <c r="R480" s="31"/>
      <c r="S480" s="31"/>
      <c r="T480" s="32">
        <v>16.89</v>
      </c>
      <c r="U480" s="38">
        <v>1</v>
      </c>
      <c r="V480" s="38"/>
      <c r="W480" s="41">
        <v>1</v>
      </c>
    </row>
    <row r="481" spans="1:23" x14ac:dyDescent="0.2">
      <c r="A481" s="24" t="s">
        <v>160</v>
      </c>
      <c r="B481" s="25" t="s">
        <v>373</v>
      </c>
      <c r="C481" s="25" t="s">
        <v>769</v>
      </c>
      <c r="D481" s="25" t="s">
        <v>783</v>
      </c>
      <c r="E481" s="25" t="s">
        <v>769</v>
      </c>
      <c r="F481" s="25" t="s">
        <v>784</v>
      </c>
      <c r="G481" s="25" t="s">
        <v>769</v>
      </c>
      <c r="H481" s="25" t="s">
        <v>785</v>
      </c>
      <c r="I481" s="25" t="s">
        <v>520</v>
      </c>
      <c r="J481" s="25" t="s">
        <v>521</v>
      </c>
      <c r="K481" s="25" t="s">
        <v>172</v>
      </c>
      <c r="L481" s="25" t="s">
        <v>173</v>
      </c>
      <c r="M481" s="25" t="s">
        <v>186</v>
      </c>
      <c r="N481" s="25" t="s">
        <v>187</v>
      </c>
      <c r="O481" s="26" t="s">
        <v>96</v>
      </c>
      <c r="P481" s="31"/>
      <c r="Q481" s="28">
        <v>16.89</v>
      </c>
      <c r="R481" s="31"/>
      <c r="S481" s="31"/>
      <c r="T481" s="32">
        <v>16.89</v>
      </c>
      <c r="U481" s="38">
        <v>1</v>
      </c>
      <c r="V481" s="38"/>
      <c r="W481" s="41">
        <v>1</v>
      </c>
    </row>
    <row r="482" spans="1:23" x14ac:dyDescent="0.2">
      <c r="A482" s="24" t="s">
        <v>160</v>
      </c>
      <c r="B482" s="25" t="s">
        <v>373</v>
      </c>
      <c r="C482" s="25" t="s">
        <v>769</v>
      </c>
      <c r="D482" s="25" t="s">
        <v>783</v>
      </c>
      <c r="E482" s="25" t="s">
        <v>769</v>
      </c>
      <c r="F482" s="25" t="s">
        <v>784</v>
      </c>
      <c r="G482" s="25" t="s">
        <v>769</v>
      </c>
      <c r="H482" s="25" t="s">
        <v>785</v>
      </c>
      <c r="I482" s="25" t="s">
        <v>392</v>
      </c>
      <c r="J482" s="25" t="s">
        <v>393</v>
      </c>
      <c r="K482" s="25" t="s">
        <v>172</v>
      </c>
      <c r="L482" s="25" t="s">
        <v>173</v>
      </c>
      <c r="M482" s="25" t="s">
        <v>186</v>
      </c>
      <c r="N482" s="25" t="s">
        <v>187</v>
      </c>
      <c r="O482" s="26" t="s">
        <v>96</v>
      </c>
      <c r="P482" s="31"/>
      <c r="Q482" s="28">
        <v>16.89</v>
      </c>
      <c r="R482" s="31"/>
      <c r="S482" s="31"/>
      <c r="T482" s="32">
        <v>16.89</v>
      </c>
      <c r="U482" s="38">
        <v>1</v>
      </c>
      <c r="V482" s="38"/>
      <c r="W482" s="41">
        <v>1</v>
      </c>
    </row>
    <row r="483" spans="1:23" x14ac:dyDescent="0.2">
      <c r="A483" s="24" t="s">
        <v>160</v>
      </c>
      <c r="B483" s="25" t="s">
        <v>373</v>
      </c>
      <c r="C483" s="25" t="s">
        <v>769</v>
      </c>
      <c r="D483" s="25" t="s">
        <v>783</v>
      </c>
      <c r="E483" s="25" t="s">
        <v>769</v>
      </c>
      <c r="F483" s="25" t="s">
        <v>784</v>
      </c>
      <c r="G483" s="25" t="s">
        <v>769</v>
      </c>
      <c r="H483" s="25" t="s">
        <v>785</v>
      </c>
      <c r="I483" s="25" t="s">
        <v>179</v>
      </c>
      <c r="J483" s="25" t="s">
        <v>180</v>
      </c>
      <c r="K483" s="25" t="s">
        <v>172</v>
      </c>
      <c r="L483" s="25" t="s">
        <v>173</v>
      </c>
      <c r="M483" s="25" t="s">
        <v>186</v>
      </c>
      <c r="N483" s="25" t="s">
        <v>187</v>
      </c>
      <c r="O483" s="26" t="s">
        <v>96</v>
      </c>
      <c r="P483" s="31"/>
      <c r="Q483" s="28">
        <v>33.78</v>
      </c>
      <c r="R483" s="31"/>
      <c r="S483" s="28">
        <v>-2.02</v>
      </c>
      <c r="T483" s="32">
        <v>31.76</v>
      </c>
      <c r="U483" s="38">
        <v>2</v>
      </c>
      <c r="V483" s="38"/>
      <c r="W483" s="41">
        <v>2</v>
      </c>
    </row>
    <row r="484" spans="1:23" x14ac:dyDescent="0.2">
      <c r="A484" s="24" t="s">
        <v>160</v>
      </c>
      <c r="B484" s="25" t="s">
        <v>373</v>
      </c>
      <c r="C484" s="25" t="s">
        <v>769</v>
      </c>
      <c r="D484" s="25" t="s">
        <v>783</v>
      </c>
      <c r="E484" s="25" t="s">
        <v>769</v>
      </c>
      <c r="F484" s="25" t="s">
        <v>784</v>
      </c>
      <c r="G484" s="25" t="s">
        <v>769</v>
      </c>
      <c r="H484" s="25" t="s">
        <v>785</v>
      </c>
      <c r="I484" s="25" t="s">
        <v>81</v>
      </c>
      <c r="J484" s="25" t="s">
        <v>81</v>
      </c>
      <c r="K484" s="25" t="s">
        <v>172</v>
      </c>
      <c r="L484" s="25" t="s">
        <v>173</v>
      </c>
      <c r="M484" s="25" t="s">
        <v>186</v>
      </c>
      <c r="N484" s="25" t="s">
        <v>187</v>
      </c>
      <c r="O484" s="26" t="s">
        <v>337</v>
      </c>
      <c r="P484" s="31"/>
      <c r="Q484" s="31"/>
      <c r="R484" s="31"/>
      <c r="S484" s="31"/>
      <c r="T484" s="32">
        <v>-4.72</v>
      </c>
      <c r="U484" s="38"/>
      <c r="V484" s="38"/>
      <c r="W484" s="178">
        <v>-1</v>
      </c>
    </row>
    <row r="485" spans="1:23" x14ac:dyDescent="0.2">
      <c r="A485" s="24" t="s">
        <v>160</v>
      </c>
      <c r="B485" s="25" t="s">
        <v>373</v>
      </c>
      <c r="C485" s="25" t="s">
        <v>769</v>
      </c>
      <c r="D485" s="25" t="s">
        <v>786</v>
      </c>
      <c r="E485" s="25" t="s">
        <v>787</v>
      </c>
      <c r="F485" s="25" t="s">
        <v>788</v>
      </c>
      <c r="G485" s="25" t="s">
        <v>789</v>
      </c>
      <c r="H485" s="25" t="s">
        <v>790</v>
      </c>
      <c r="I485" s="25" t="s">
        <v>206</v>
      </c>
      <c r="J485" s="25" t="s">
        <v>207</v>
      </c>
      <c r="K485" s="25" t="s">
        <v>172</v>
      </c>
      <c r="L485" s="25" t="s">
        <v>173</v>
      </c>
      <c r="M485" s="25" t="s">
        <v>8</v>
      </c>
      <c r="N485" s="25" t="s">
        <v>174</v>
      </c>
      <c r="O485" s="26" t="s">
        <v>96</v>
      </c>
      <c r="P485" s="31"/>
      <c r="Q485" s="28">
        <v>9.07</v>
      </c>
      <c r="R485" s="31"/>
      <c r="S485" s="31"/>
      <c r="T485" s="32">
        <v>9.07</v>
      </c>
      <c r="U485" s="38">
        <v>1</v>
      </c>
      <c r="V485" s="38"/>
      <c r="W485" s="41">
        <v>1</v>
      </c>
    </row>
    <row r="486" spans="1:23" x14ac:dyDescent="0.2">
      <c r="A486" s="24" t="s">
        <v>160</v>
      </c>
      <c r="B486" s="25" t="s">
        <v>373</v>
      </c>
      <c r="C486" s="25" t="s">
        <v>769</v>
      </c>
      <c r="D486" s="25" t="s">
        <v>576</v>
      </c>
      <c r="E486" s="25" t="s">
        <v>577</v>
      </c>
      <c r="F486" s="25" t="s">
        <v>791</v>
      </c>
      <c r="G486" s="25" t="s">
        <v>775</v>
      </c>
      <c r="H486" s="25" t="s">
        <v>426</v>
      </c>
      <c r="I486" s="25" t="s">
        <v>170</v>
      </c>
      <c r="J486" s="25" t="s">
        <v>171</v>
      </c>
      <c r="K486" s="25" t="s">
        <v>172</v>
      </c>
      <c r="L486" s="25" t="s">
        <v>173</v>
      </c>
      <c r="M486" s="25" t="s">
        <v>186</v>
      </c>
      <c r="N486" s="25" t="s">
        <v>187</v>
      </c>
      <c r="O486" s="26" t="s">
        <v>96</v>
      </c>
      <c r="P486" s="31"/>
      <c r="Q486" s="28">
        <v>379.75</v>
      </c>
      <c r="R486" s="31"/>
      <c r="S486" s="31"/>
      <c r="T486" s="32">
        <v>379.75</v>
      </c>
      <c r="U486" s="38">
        <v>25</v>
      </c>
      <c r="V486" s="38"/>
      <c r="W486" s="41">
        <v>25</v>
      </c>
    </row>
    <row r="487" spans="1:23" x14ac:dyDescent="0.2">
      <c r="A487" s="24" t="s">
        <v>160</v>
      </c>
      <c r="B487" s="25" t="s">
        <v>373</v>
      </c>
      <c r="C487" s="25" t="s">
        <v>769</v>
      </c>
      <c r="D487" s="25" t="s">
        <v>576</v>
      </c>
      <c r="E487" s="25" t="s">
        <v>577</v>
      </c>
      <c r="F487" s="25" t="s">
        <v>791</v>
      </c>
      <c r="G487" s="25" t="s">
        <v>775</v>
      </c>
      <c r="H487" s="25" t="s">
        <v>426</v>
      </c>
      <c r="I487" s="25" t="s">
        <v>510</v>
      </c>
      <c r="J487" s="25" t="s">
        <v>511</v>
      </c>
      <c r="K487" s="25" t="s">
        <v>172</v>
      </c>
      <c r="L487" s="25" t="s">
        <v>173</v>
      </c>
      <c r="M487" s="25" t="s">
        <v>186</v>
      </c>
      <c r="N487" s="25" t="s">
        <v>187</v>
      </c>
      <c r="O487" s="26" t="s">
        <v>96</v>
      </c>
      <c r="P487" s="31"/>
      <c r="Q487" s="28">
        <v>15.19</v>
      </c>
      <c r="R487" s="31"/>
      <c r="S487" s="31"/>
      <c r="T487" s="32">
        <v>15.19</v>
      </c>
      <c r="U487" s="38">
        <v>1</v>
      </c>
      <c r="V487" s="38"/>
      <c r="W487" s="41">
        <v>1</v>
      </c>
    </row>
    <row r="488" spans="1:23" x14ac:dyDescent="0.2">
      <c r="A488" s="24" t="s">
        <v>160</v>
      </c>
      <c r="B488" s="25" t="s">
        <v>373</v>
      </c>
      <c r="C488" s="25" t="s">
        <v>769</v>
      </c>
      <c r="D488" s="25" t="s">
        <v>576</v>
      </c>
      <c r="E488" s="25" t="s">
        <v>577</v>
      </c>
      <c r="F488" s="25" t="s">
        <v>791</v>
      </c>
      <c r="G488" s="25" t="s">
        <v>775</v>
      </c>
      <c r="H488" s="25" t="s">
        <v>426</v>
      </c>
      <c r="I488" s="25" t="s">
        <v>196</v>
      </c>
      <c r="J488" s="25" t="s">
        <v>197</v>
      </c>
      <c r="K488" s="25" t="s">
        <v>172</v>
      </c>
      <c r="L488" s="25" t="s">
        <v>173</v>
      </c>
      <c r="M488" s="25" t="s">
        <v>186</v>
      </c>
      <c r="N488" s="25" t="s">
        <v>187</v>
      </c>
      <c r="O488" s="26" t="s">
        <v>96</v>
      </c>
      <c r="P488" s="31"/>
      <c r="Q488" s="28">
        <v>30.38</v>
      </c>
      <c r="R488" s="31"/>
      <c r="S488" s="31"/>
      <c r="T488" s="32">
        <v>30.38</v>
      </c>
      <c r="U488" s="38">
        <v>2</v>
      </c>
      <c r="V488" s="38"/>
      <c r="W488" s="41">
        <v>2</v>
      </c>
    </row>
    <row r="489" spans="1:23" x14ac:dyDescent="0.2">
      <c r="A489" s="24" t="s">
        <v>160</v>
      </c>
      <c r="B489" s="25" t="s">
        <v>373</v>
      </c>
      <c r="C489" s="25" t="s">
        <v>769</v>
      </c>
      <c r="D489" s="25" t="s">
        <v>576</v>
      </c>
      <c r="E489" s="25" t="s">
        <v>577</v>
      </c>
      <c r="F489" s="25" t="s">
        <v>791</v>
      </c>
      <c r="G489" s="25" t="s">
        <v>775</v>
      </c>
      <c r="H489" s="25" t="s">
        <v>426</v>
      </c>
      <c r="I489" s="25" t="s">
        <v>206</v>
      </c>
      <c r="J489" s="25" t="s">
        <v>207</v>
      </c>
      <c r="K489" s="25" t="s">
        <v>172</v>
      </c>
      <c r="L489" s="25" t="s">
        <v>173</v>
      </c>
      <c r="M489" s="25" t="s">
        <v>186</v>
      </c>
      <c r="N489" s="25" t="s">
        <v>187</v>
      </c>
      <c r="O489" s="26" t="s">
        <v>96</v>
      </c>
      <c r="P489" s="31"/>
      <c r="Q489" s="28">
        <v>45.57</v>
      </c>
      <c r="R489" s="31"/>
      <c r="S489" s="31"/>
      <c r="T489" s="32">
        <v>45.57</v>
      </c>
      <c r="U489" s="38">
        <v>3</v>
      </c>
      <c r="V489" s="38"/>
      <c r="W489" s="41">
        <v>3</v>
      </c>
    </row>
    <row r="490" spans="1:23" x14ac:dyDescent="0.2">
      <c r="A490" s="24" t="s">
        <v>160</v>
      </c>
      <c r="B490" s="25" t="s">
        <v>373</v>
      </c>
      <c r="C490" s="25" t="s">
        <v>769</v>
      </c>
      <c r="D490" s="25" t="s">
        <v>576</v>
      </c>
      <c r="E490" s="25" t="s">
        <v>577</v>
      </c>
      <c r="F490" s="25" t="s">
        <v>791</v>
      </c>
      <c r="G490" s="25" t="s">
        <v>775</v>
      </c>
      <c r="H490" s="25" t="s">
        <v>426</v>
      </c>
      <c r="I490" s="25" t="s">
        <v>228</v>
      </c>
      <c r="J490" s="25" t="s">
        <v>229</v>
      </c>
      <c r="K490" s="25" t="s">
        <v>172</v>
      </c>
      <c r="L490" s="25" t="s">
        <v>173</v>
      </c>
      <c r="M490" s="25" t="s">
        <v>186</v>
      </c>
      <c r="N490" s="25" t="s">
        <v>187</v>
      </c>
      <c r="O490" s="26" t="s">
        <v>96</v>
      </c>
      <c r="P490" s="31"/>
      <c r="Q490" s="28">
        <v>60.76</v>
      </c>
      <c r="R490" s="31"/>
      <c r="S490" s="31"/>
      <c r="T490" s="32">
        <v>60.76</v>
      </c>
      <c r="U490" s="38">
        <v>4</v>
      </c>
      <c r="V490" s="38"/>
      <c r="W490" s="41">
        <v>4</v>
      </c>
    </row>
    <row r="491" spans="1:23" x14ac:dyDescent="0.2">
      <c r="A491" s="24" t="s">
        <v>160</v>
      </c>
      <c r="B491" s="25" t="s">
        <v>373</v>
      </c>
      <c r="C491" s="25" t="s">
        <v>769</v>
      </c>
      <c r="D491" s="25" t="s">
        <v>576</v>
      </c>
      <c r="E491" s="25" t="s">
        <v>577</v>
      </c>
      <c r="F491" s="25" t="s">
        <v>791</v>
      </c>
      <c r="G491" s="25" t="s">
        <v>775</v>
      </c>
      <c r="H491" s="25" t="s">
        <v>426</v>
      </c>
      <c r="I491" s="25" t="s">
        <v>520</v>
      </c>
      <c r="J491" s="25" t="s">
        <v>521</v>
      </c>
      <c r="K491" s="25" t="s">
        <v>172</v>
      </c>
      <c r="L491" s="25" t="s">
        <v>173</v>
      </c>
      <c r="M491" s="25" t="s">
        <v>186</v>
      </c>
      <c r="N491" s="25" t="s">
        <v>187</v>
      </c>
      <c r="O491" s="26" t="s">
        <v>96</v>
      </c>
      <c r="P491" s="31"/>
      <c r="Q491" s="28">
        <v>15.19</v>
      </c>
      <c r="R491" s="31"/>
      <c r="S491" s="31"/>
      <c r="T491" s="32">
        <v>15.19</v>
      </c>
      <c r="U491" s="38">
        <v>1</v>
      </c>
      <c r="V491" s="38"/>
      <c r="W491" s="41">
        <v>1</v>
      </c>
    </row>
    <row r="492" spans="1:23" x14ac:dyDescent="0.2">
      <c r="A492" s="24" t="s">
        <v>160</v>
      </c>
      <c r="B492" s="25" t="s">
        <v>373</v>
      </c>
      <c r="C492" s="25" t="s">
        <v>769</v>
      </c>
      <c r="D492" s="25" t="s">
        <v>576</v>
      </c>
      <c r="E492" s="25" t="s">
        <v>577</v>
      </c>
      <c r="F492" s="25" t="s">
        <v>791</v>
      </c>
      <c r="G492" s="25" t="s">
        <v>775</v>
      </c>
      <c r="H492" s="25" t="s">
        <v>426</v>
      </c>
      <c r="I492" s="25" t="s">
        <v>179</v>
      </c>
      <c r="J492" s="25" t="s">
        <v>180</v>
      </c>
      <c r="K492" s="25" t="s">
        <v>172</v>
      </c>
      <c r="L492" s="25" t="s">
        <v>173</v>
      </c>
      <c r="M492" s="25" t="s">
        <v>186</v>
      </c>
      <c r="N492" s="25" t="s">
        <v>187</v>
      </c>
      <c r="O492" s="26" t="s">
        <v>96</v>
      </c>
      <c r="P492" s="31"/>
      <c r="Q492" s="28">
        <v>30.38</v>
      </c>
      <c r="R492" s="31"/>
      <c r="S492" s="28">
        <v>-1.82</v>
      </c>
      <c r="T492" s="32">
        <v>28.56</v>
      </c>
      <c r="U492" s="38">
        <v>2</v>
      </c>
      <c r="V492" s="38"/>
      <c r="W492" s="41">
        <v>2</v>
      </c>
    </row>
    <row r="493" spans="1:23" x14ac:dyDescent="0.2">
      <c r="A493" s="24" t="s">
        <v>160</v>
      </c>
      <c r="B493" s="25" t="s">
        <v>373</v>
      </c>
      <c r="C493" s="25" t="s">
        <v>769</v>
      </c>
      <c r="D493" s="25" t="s">
        <v>576</v>
      </c>
      <c r="E493" s="25" t="s">
        <v>577</v>
      </c>
      <c r="F493" s="25" t="s">
        <v>791</v>
      </c>
      <c r="G493" s="25" t="s">
        <v>775</v>
      </c>
      <c r="H493" s="25" t="s">
        <v>426</v>
      </c>
      <c r="I493" s="25" t="s">
        <v>547</v>
      </c>
      <c r="J493" s="25" t="s">
        <v>548</v>
      </c>
      <c r="K493" s="25" t="s">
        <v>172</v>
      </c>
      <c r="L493" s="25" t="s">
        <v>173</v>
      </c>
      <c r="M493" s="25" t="s">
        <v>186</v>
      </c>
      <c r="N493" s="25" t="s">
        <v>187</v>
      </c>
      <c r="O493" s="26" t="s">
        <v>96</v>
      </c>
      <c r="P493" s="31"/>
      <c r="Q493" s="28">
        <v>15.19</v>
      </c>
      <c r="R493" s="31"/>
      <c r="S493" s="31"/>
      <c r="T493" s="32">
        <v>15.19</v>
      </c>
      <c r="U493" s="38">
        <v>1</v>
      </c>
      <c r="V493" s="38"/>
      <c r="W493" s="41">
        <v>1</v>
      </c>
    </row>
    <row r="494" spans="1:23" x14ac:dyDescent="0.2">
      <c r="A494" s="24" t="s">
        <v>160</v>
      </c>
      <c r="B494" s="25" t="s">
        <v>373</v>
      </c>
      <c r="C494" s="25" t="s">
        <v>769</v>
      </c>
      <c r="D494" s="25" t="s">
        <v>576</v>
      </c>
      <c r="E494" s="25" t="s">
        <v>577</v>
      </c>
      <c r="F494" s="25" t="s">
        <v>792</v>
      </c>
      <c r="G494" s="25" t="s">
        <v>789</v>
      </c>
      <c r="H494" s="25" t="s">
        <v>793</v>
      </c>
      <c r="I494" s="25" t="s">
        <v>170</v>
      </c>
      <c r="J494" s="25" t="s">
        <v>171</v>
      </c>
      <c r="K494" s="25" t="s">
        <v>172</v>
      </c>
      <c r="L494" s="25" t="s">
        <v>173</v>
      </c>
      <c r="M494" s="25" t="s">
        <v>794</v>
      </c>
      <c r="N494" s="25" t="s">
        <v>795</v>
      </c>
      <c r="O494" s="26" t="s">
        <v>96</v>
      </c>
      <c r="P494" s="31"/>
      <c r="Q494" s="28">
        <v>30.38</v>
      </c>
      <c r="R494" s="31"/>
      <c r="S494" s="31"/>
      <c r="T494" s="32">
        <v>30.38</v>
      </c>
      <c r="U494" s="38">
        <v>2</v>
      </c>
      <c r="V494" s="38"/>
      <c r="W494" s="41">
        <v>2</v>
      </c>
    </row>
    <row r="495" spans="1:23" x14ac:dyDescent="0.2">
      <c r="A495" s="24" t="s">
        <v>160</v>
      </c>
      <c r="B495" s="25" t="s">
        <v>373</v>
      </c>
      <c r="C495" s="25" t="s">
        <v>769</v>
      </c>
      <c r="D495" s="25" t="s">
        <v>576</v>
      </c>
      <c r="E495" s="25" t="s">
        <v>577</v>
      </c>
      <c r="F495" s="25" t="s">
        <v>792</v>
      </c>
      <c r="G495" s="25" t="s">
        <v>789</v>
      </c>
      <c r="H495" s="25" t="s">
        <v>793</v>
      </c>
      <c r="I495" s="25" t="s">
        <v>520</v>
      </c>
      <c r="J495" s="25" t="s">
        <v>521</v>
      </c>
      <c r="K495" s="25" t="s">
        <v>172</v>
      </c>
      <c r="L495" s="25" t="s">
        <v>173</v>
      </c>
      <c r="M495" s="25" t="s">
        <v>794</v>
      </c>
      <c r="N495" s="25" t="s">
        <v>795</v>
      </c>
      <c r="O495" s="26" t="s">
        <v>96</v>
      </c>
      <c r="P495" s="31"/>
      <c r="Q495" s="28">
        <v>15.19</v>
      </c>
      <c r="R495" s="31"/>
      <c r="S495" s="31"/>
      <c r="T495" s="32">
        <v>15.19</v>
      </c>
      <c r="U495" s="38">
        <v>1</v>
      </c>
      <c r="V495" s="38"/>
      <c r="W495" s="41">
        <v>1</v>
      </c>
    </row>
    <row r="496" spans="1:23" x14ac:dyDescent="0.2">
      <c r="A496" s="24" t="s">
        <v>160</v>
      </c>
      <c r="B496" s="25" t="s">
        <v>373</v>
      </c>
      <c r="C496" s="25" t="s">
        <v>769</v>
      </c>
      <c r="D496" s="25" t="s">
        <v>576</v>
      </c>
      <c r="E496" s="25" t="s">
        <v>577</v>
      </c>
      <c r="F496" s="25" t="s">
        <v>792</v>
      </c>
      <c r="G496" s="25" t="s">
        <v>789</v>
      </c>
      <c r="H496" s="25" t="s">
        <v>793</v>
      </c>
      <c r="I496" s="25" t="s">
        <v>179</v>
      </c>
      <c r="J496" s="25" t="s">
        <v>180</v>
      </c>
      <c r="K496" s="25" t="s">
        <v>172</v>
      </c>
      <c r="L496" s="25" t="s">
        <v>173</v>
      </c>
      <c r="M496" s="25" t="s">
        <v>794</v>
      </c>
      <c r="N496" s="25" t="s">
        <v>795</v>
      </c>
      <c r="O496" s="26" t="s">
        <v>96</v>
      </c>
      <c r="P496" s="31"/>
      <c r="Q496" s="28">
        <v>15.19</v>
      </c>
      <c r="R496" s="31"/>
      <c r="S496" s="28">
        <v>-0.91</v>
      </c>
      <c r="T496" s="32">
        <v>14.28</v>
      </c>
      <c r="U496" s="38">
        <v>1</v>
      </c>
      <c r="V496" s="38"/>
      <c r="W496" s="41">
        <v>1</v>
      </c>
    </row>
    <row r="497" spans="1:23" x14ac:dyDescent="0.2">
      <c r="A497" s="24" t="s">
        <v>160</v>
      </c>
      <c r="B497" s="25" t="s">
        <v>373</v>
      </c>
      <c r="C497" s="25" t="s">
        <v>769</v>
      </c>
      <c r="D497" s="25" t="s">
        <v>576</v>
      </c>
      <c r="E497" s="25" t="s">
        <v>577</v>
      </c>
      <c r="F497" s="25" t="s">
        <v>792</v>
      </c>
      <c r="G497" s="25" t="s">
        <v>789</v>
      </c>
      <c r="H497" s="25" t="s">
        <v>793</v>
      </c>
      <c r="I497" s="25" t="s">
        <v>188</v>
      </c>
      <c r="J497" s="25" t="s">
        <v>189</v>
      </c>
      <c r="K497" s="25" t="s">
        <v>172</v>
      </c>
      <c r="L497" s="25" t="s">
        <v>173</v>
      </c>
      <c r="M497" s="25" t="s">
        <v>794</v>
      </c>
      <c r="N497" s="25" t="s">
        <v>795</v>
      </c>
      <c r="O497" s="26" t="s">
        <v>96</v>
      </c>
      <c r="P497" s="31"/>
      <c r="Q497" s="28">
        <v>121.52</v>
      </c>
      <c r="R497" s="31"/>
      <c r="S497" s="31"/>
      <c r="T497" s="32">
        <v>121.52</v>
      </c>
      <c r="U497" s="38">
        <v>8</v>
      </c>
      <c r="V497" s="38"/>
      <c r="W497" s="41">
        <v>8</v>
      </c>
    </row>
    <row r="498" spans="1:23" x14ac:dyDescent="0.2">
      <c r="A498" s="24" t="s">
        <v>160</v>
      </c>
      <c r="B498" s="25" t="s">
        <v>373</v>
      </c>
      <c r="C498" s="25" t="s">
        <v>769</v>
      </c>
      <c r="D498" s="25" t="s">
        <v>576</v>
      </c>
      <c r="E498" s="25" t="s">
        <v>577</v>
      </c>
      <c r="F498" s="25" t="s">
        <v>792</v>
      </c>
      <c r="G498" s="25" t="s">
        <v>789</v>
      </c>
      <c r="H498" s="25" t="s">
        <v>793</v>
      </c>
      <c r="I498" s="25" t="s">
        <v>81</v>
      </c>
      <c r="J498" s="25" t="s">
        <v>81</v>
      </c>
      <c r="K498" s="25" t="s">
        <v>172</v>
      </c>
      <c r="L498" s="25" t="s">
        <v>173</v>
      </c>
      <c r="M498" s="25" t="s">
        <v>186</v>
      </c>
      <c r="N498" s="25" t="s">
        <v>187</v>
      </c>
      <c r="O498" s="26" t="s">
        <v>337</v>
      </c>
      <c r="P498" s="31"/>
      <c r="Q498" s="31"/>
      <c r="R498" s="31"/>
      <c r="S498" s="31"/>
      <c r="T498" s="32">
        <v>-4.26</v>
      </c>
      <c r="U498" s="38"/>
      <c r="V498" s="38"/>
      <c r="W498" s="178">
        <v>-1</v>
      </c>
    </row>
    <row r="499" spans="1:23" x14ac:dyDescent="0.2">
      <c r="A499" s="24" t="s">
        <v>160</v>
      </c>
      <c r="B499" s="25" t="s">
        <v>373</v>
      </c>
      <c r="C499" s="25" t="s">
        <v>769</v>
      </c>
      <c r="D499" s="25" t="s">
        <v>576</v>
      </c>
      <c r="E499" s="25" t="s">
        <v>577</v>
      </c>
      <c r="F499" s="25" t="s">
        <v>796</v>
      </c>
      <c r="G499" s="25" t="s">
        <v>780</v>
      </c>
      <c r="H499" s="25" t="s">
        <v>797</v>
      </c>
      <c r="I499" s="25" t="s">
        <v>170</v>
      </c>
      <c r="J499" s="25" t="s">
        <v>171</v>
      </c>
      <c r="K499" s="25" t="s">
        <v>172</v>
      </c>
      <c r="L499" s="25" t="s">
        <v>173</v>
      </c>
      <c r="M499" s="25" t="s">
        <v>186</v>
      </c>
      <c r="N499" s="25" t="s">
        <v>187</v>
      </c>
      <c r="O499" s="26" t="s">
        <v>96</v>
      </c>
      <c r="P499" s="31"/>
      <c r="Q499" s="28">
        <v>151.9</v>
      </c>
      <c r="R499" s="31"/>
      <c r="S499" s="31"/>
      <c r="T499" s="32">
        <v>151.9</v>
      </c>
      <c r="U499" s="38">
        <v>10</v>
      </c>
      <c r="V499" s="38"/>
      <c r="W499" s="41">
        <v>10</v>
      </c>
    </row>
    <row r="500" spans="1:23" x14ac:dyDescent="0.2">
      <c r="A500" s="24" t="s">
        <v>160</v>
      </c>
      <c r="B500" s="25" t="s">
        <v>373</v>
      </c>
      <c r="C500" s="25" t="s">
        <v>769</v>
      </c>
      <c r="D500" s="25" t="s">
        <v>576</v>
      </c>
      <c r="E500" s="25" t="s">
        <v>577</v>
      </c>
      <c r="F500" s="25" t="s">
        <v>796</v>
      </c>
      <c r="G500" s="25" t="s">
        <v>780</v>
      </c>
      <c r="H500" s="25" t="s">
        <v>797</v>
      </c>
      <c r="I500" s="25" t="s">
        <v>206</v>
      </c>
      <c r="J500" s="25" t="s">
        <v>207</v>
      </c>
      <c r="K500" s="25" t="s">
        <v>172</v>
      </c>
      <c r="L500" s="25" t="s">
        <v>173</v>
      </c>
      <c r="M500" s="25" t="s">
        <v>186</v>
      </c>
      <c r="N500" s="25" t="s">
        <v>187</v>
      </c>
      <c r="O500" s="26" t="s">
        <v>96</v>
      </c>
      <c r="P500" s="31"/>
      <c r="Q500" s="28">
        <v>60.76</v>
      </c>
      <c r="R500" s="31"/>
      <c r="S500" s="31"/>
      <c r="T500" s="32">
        <v>60.76</v>
      </c>
      <c r="U500" s="38">
        <v>4</v>
      </c>
      <c r="V500" s="38"/>
      <c r="W500" s="41">
        <v>4</v>
      </c>
    </row>
    <row r="501" spans="1:23" x14ac:dyDescent="0.2">
      <c r="A501" s="24" t="s">
        <v>160</v>
      </c>
      <c r="B501" s="25" t="s">
        <v>373</v>
      </c>
      <c r="C501" s="25" t="s">
        <v>769</v>
      </c>
      <c r="D501" s="25" t="s">
        <v>576</v>
      </c>
      <c r="E501" s="25" t="s">
        <v>577</v>
      </c>
      <c r="F501" s="25" t="s">
        <v>796</v>
      </c>
      <c r="G501" s="25" t="s">
        <v>780</v>
      </c>
      <c r="H501" s="25" t="s">
        <v>797</v>
      </c>
      <c r="I501" s="25" t="s">
        <v>228</v>
      </c>
      <c r="J501" s="25" t="s">
        <v>229</v>
      </c>
      <c r="K501" s="25" t="s">
        <v>172</v>
      </c>
      <c r="L501" s="25" t="s">
        <v>173</v>
      </c>
      <c r="M501" s="25" t="s">
        <v>186</v>
      </c>
      <c r="N501" s="25" t="s">
        <v>187</v>
      </c>
      <c r="O501" s="26" t="s">
        <v>96</v>
      </c>
      <c r="P501" s="31"/>
      <c r="Q501" s="28">
        <v>30.38</v>
      </c>
      <c r="R501" s="31"/>
      <c r="S501" s="31"/>
      <c r="T501" s="32">
        <v>30.38</v>
      </c>
      <c r="U501" s="38">
        <v>2</v>
      </c>
      <c r="V501" s="38"/>
      <c r="W501" s="41">
        <v>2</v>
      </c>
    </row>
    <row r="502" spans="1:23" x14ac:dyDescent="0.2">
      <c r="A502" s="24" t="s">
        <v>160</v>
      </c>
      <c r="B502" s="25" t="s">
        <v>373</v>
      </c>
      <c r="C502" s="25" t="s">
        <v>769</v>
      </c>
      <c r="D502" s="25" t="s">
        <v>576</v>
      </c>
      <c r="E502" s="25" t="s">
        <v>577</v>
      </c>
      <c r="F502" s="25" t="s">
        <v>796</v>
      </c>
      <c r="G502" s="25" t="s">
        <v>780</v>
      </c>
      <c r="H502" s="25" t="s">
        <v>797</v>
      </c>
      <c r="I502" s="25" t="s">
        <v>520</v>
      </c>
      <c r="J502" s="25" t="s">
        <v>521</v>
      </c>
      <c r="K502" s="25" t="s">
        <v>172</v>
      </c>
      <c r="L502" s="25" t="s">
        <v>173</v>
      </c>
      <c r="M502" s="25" t="s">
        <v>186</v>
      </c>
      <c r="N502" s="25" t="s">
        <v>187</v>
      </c>
      <c r="O502" s="26" t="s">
        <v>96</v>
      </c>
      <c r="P502" s="31"/>
      <c r="Q502" s="28">
        <v>15.19</v>
      </c>
      <c r="R502" s="31"/>
      <c r="S502" s="31"/>
      <c r="T502" s="32">
        <v>15.19</v>
      </c>
      <c r="U502" s="38">
        <v>1</v>
      </c>
      <c r="V502" s="38"/>
      <c r="W502" s="41">
        <v>1</v>
      </c>
    </row>
    <row r="503" spans="1:23" x14ac:dyDescent="0.2">
      <c r="A503" s="24" t="s">
        <v>160</v>
      </c>
      <c r="B503" s="25" t="s">
        <v>373</v>
      </c>
      <c r="C503" s="25" t="s">
        <v>769</v>
      </c>
      <c r="D503" s="25" t="s">
        <v>576</v>
      </c>
      <c r="E503" s="25" t="s">
        <v>577</v>
      </c>
      <c r="F503" s="25" t="s">
        <v>796</v>
      </c>
      <c r="G503" s="25" t="s">
        <v>780</v>
      </c>
      <c r="H503" s="25" t="s">
        <v>797</v>
      </c>
      <c r="I503" s="25" t="s">
        <v>179</v>
      </c>
      <c r="J503" s="25" t="s">
        <v>180</v>
      </c>
      <c r="K503" s="25" t="s">
        <v>172</v>
      </c>
      <c r="L503" s="25" t="s">
        <v>173</v>
      </c>
      <c r="M503" s="25" t="s">
        <v>186</v>
      </c>
      <c r="N503" s="25" t="s">
        <v>187</v>
      </c>
      <c r="O503" s="26" t="s">
        <v>96</v>
      </c>
      <c r="P503" s="31"/>
      <c r="Q503" s="28">
        <v>15.19</v>
      </c>
      <c r="R503" s="31"/>
      <c r="S503" s="28">
        <v>-0.91</v>
      </c>
      <c r="T503" s="32">
        <v>14.28</v>
      </c>
      <c r="U503" s="38">
        <v>1</v>
      </c>
      <c r="V503" s="38"/>
      <c r="W503" s="41">
        <v>1</v>
      </c>
    </row>
    <row r="504" spans="1:23" x14ac:dyDescent="0.2">
      <c r="A504" s="24" t="s">
        <v>160</v>
      </c>
      <c r="B504" s="25" t="s">
        <v>373</v>
      </c>
      <c r="C504" s="25" t="s">
        <v>769</v>
      </c>
      <c r="D504" s="25" t="s">
        <v>576</v>
      </c>
      <c r="E504" s="25" t="s">
        <v>577</v>
      </c>
      <c r="F504" s="25" t="s">
        <v>796</v>
      </c>
      <c r="G504" s="25" t="s">
        <v>780</v>
      </c>
      <c r="H504" s="25" t="s">
        <v>797</v>
      </c>
      <c r="I504" s="25" t="s">
        <v>188</v>
      </c>
      <c r="J504" s="25" t="s">
        <v>189</v>
      </c>
      <c r="K504" s="25" t="s">
        <v>172</v>
      </c>
      <c r="L504" s="25" t="s">
        <v>173</v>
      </c>
      <c r="M504" s="25" t="s">
        <v>186</v>
      </c>
      <c r="N504" s="25" t="s">
        <v>187</v>
      </c>
      <c r="O504" s="26" t="s">
        <v>96</v>
      </c>
      <c r="P504" s="31"/>
      <c r="Q504" s="28">
        <v>151.9</v>
      </c>
      <c r="R504" s="31"/>
      <c r="S504" s="31"/>
      <c r="T504" s="32">
        <v>151.9</v>
      </c>
      <c r="U504" s="38">
        <v>10</v>
      </c>
      <c r="V504" s="38"/>
      <c r="W504" s="41">
        <v>10</v>
      </c>
    </row>
    <row r="505" spans="1:23" x14ac:dyDescent="0.2">
      <c r="A505" s="24" t="s">
        <v>160</v>
      </c>
      <c r="B505" s="25" t="s">
        <v>373</v>
      </c>
      <c r="C505" s="25" t="s">
        <v>769</v>
      </c>
      <c r="D505" s="25" t="s">
        <v>576</v>
      </c>
      <c r="E505" s="25" t="s">
        <v>577</v>
      </c>
      <c r="F505" s="25" t="s">
        <v>796</v>
      </c>
      <c r="G505" s="25" t="s">
        <v>780</v>
      </c>
      <c r="H505" s="25" t="s">
        <v>797</v>
      </c>
      <c r="I505" s="25" t="s">
        <v>81</v>
      </c>
      <c r="J505" s="25" t="s">
        <v>81</v>
      </c>
      <c r="K505" s="25" t="s">
        <v>172</v>
      </c>
      <c r="L505" s="25" t="s">
        <v>173</v>
      </c>
      <c r="M505" s="25" t="s">
        <v>186</v>
      </c>
      <c r="N505" s="25" t="s">
        <v>187</v>
      </c>
      <c r="O505" s="26" t="s">
        <v>337</v>
      </c>
      <c r="P505" s="31"/>
      <c r="Q505" s="31"/>
      <c r="R505" s="31"/>
      <c r="S505" s="31"/>
      <c r="T505" s="32">
        <v>-4.26</v>
      </c>
      <c r="U505" s="38"/>
      <c r="V505" s="38"/>
      <c r="W505" s="178">
        <v>-1</v>
      </c>
    </row>
    <row r="506" spans="1:23" x14ac:dyDescent="0.2">
      <c r="A506" s="24" t="s">
        <v>160</v>
      </c>
      <c r="B506" s="25" t="s">
        <v>373</v>
      </c>
      <c r="C506" s="25" t="s">
        <v>769</v>
      </c>
      <c r="D506" s="25" t="s">
        <v>472</v>
      </c>
      <c r="E506" s="25" t="s">
        <v>473</v>
      </c>
      <c r="F506" s="25" t="s">
        <v>798</v>
      </c>
      <c r="G506" s="25" t="s">
        <v>799</v>
      </c>
      <c r="H506" s="25" t="s">
        <v>800</v>
      </c>
      <c r="I506" s="25" t="s">
        <v>170</v>
      </c>
      <c r="J506" s="25" t="s">
        <v>171</v>
      </c>
      <c r="K506" s="25" t="s">
        <v>172</v>
      </c>
      <c r="L506" s="25" t="s">
        <v>173</v>
      </c>
      <c r="M506" s="25" t="s">
        <v>186</v>
      </c>
      <c r="N506" s="25" t="s">
        <v>187</v>
      </c>
      <c r="O506" s="26" t="s">
        <v>96</v>
      </c>
      <c r="P506" s="31"/>
      <c r="Q506" s="28">
        <v>25.38</v>
      </c>
      <c r="R506" s="31"/>
      <c r="S506" s="31"/>
      <c r="T506" s="32">
        <v>25.38</v>
      </c>
      <c r="U506" s="38">
        <v>2</v>
      </c>
      <c r="V506" s="38"/>
      <c r="W506" s="41">
        <v>2</v>
      </c>
    </row>
    <row r="507" spans="1:23" x14ac:dyDescent="0.2">
      <c r="A507" s="24" t="s">
        <v>160</v>
      </c>
      <c r="B507" s="25" t="s">
        <v>373</v>
      </c>
      <c r="C507" s="25" t="s">
        <v>769</v>
      </c>
      <c r="D507" s="25" t="s">
        <v>472</v>
      </c>
      <c r="E507" s="25" t="s">
        <v>473</v>
      </c>
      <c r="F507" s="25" t="s">
        <v>798</v>
      </c>
      <c r="G507" s="25" t="s">
        <v>799</v>
      </c>
      <c r="H507" s="25" t="s">
        <v>800</v>
      </c>
      <c r="I507" s="25" t="s">
        <v>196</v>
      </c>
      <c r="J507" s="25" t="s">
        <v>197</v>
      </c>
      <c r="K507" s="25" t="s">
        <v>172</v>
      </c>
      <c r="L507" s="25" t="s">
        <v>173</v>
      </c>
      <c r="M507" s="25" t="s">
        <v>186</v>
      </c>
      <c r="N507" s="25" t="s">
        <v>187</v>
      </c>
      <c r="O507" s="26" t="s">
        <v>96</v>
      </c>
      <c r="P507" s="31"/>
      <c r="Q507" s="28">
        <v>63.45</v>
      </c>
      <c r="R507" s="31"/>
      <c r="S507" s="31"/>
      <c r="T507" s="32">
        <v>63.45</v>
      </c>
      <c r="U507" s="38">
        <v>5</v>
      </c>
      <c r="V507" s="38"/>
      <c r="W507" s="41">
        <v>5</v>
      </c>
    </row>
    <row r="508" spans="1:23" x14ac:dyDescent="0.2">
      <c r="A508" s="24" t="s">
        <v>160</v>
      </c>
      <c r="B508" s="25" t="s">
        <v>373</v>
      </c>
      <c r="C508" s="25" t="s">
        <v>769</v>
      </c>
      <c r="D508" s="25" t="s">
        <v>472</v>
      </c>
      <c r="E508" s="25" t="s">
        <v>473</v>
      </c>
      <c r="F508" s="25" t="s">
        <v>798</v>
      </c>
      <c r="G508" s="25" t="s">
        <v>799</v>
      </c>
      <c r="H508" s="25" t="s">
        <v>800</v>
      </c>
      <c r="I508" s="25" t="s">
        <v>206</v>
      </c>
      <c r="J508" s="25" t="s">
        <v>207</v>
      </c>
      <c r="K508" s="25" t="s">
        <v>172</v>
      </c>
      <c r="L508" s="25" t="s">
        <v>173</v>
      </c>
      <c r="M508" s="25" t="s">
        <v>186</v>
      </c>
      <c r="N508" s="25" t="s">
        <v>187</v>
      </c>
      <c r="O508" s="26" t="s">
        <v>96</v>
      </c>
      <c r="P508" s="31"/>
      <c r="Q508" s="28">
        <v>12.69</v>
      </c>
      <c r="R508" s="31"/>
      <c r="S508" s="31"/>
      <c r="T508" s="32">
        <v>12.69</v>
      </c>
      <c r="U508" s="38">
        <v>1</v>
      </c>
      <c r="V508" s="38"/>
      <c r="W508" s="41">
        <v>1</v>
      </c>
    </row>
    <row r="509" spans="1:23" x14ac:dyDescent="0.2">
      <c r="A509" s="24" t="s">
        <v>160</v>
      </c>
      <c r="B509" s="25" t="s">
        <v>373</v>
      </c>
      <c r="C509" s="25" t="s">
        <v>769</v>
      </c>
      <c r="D509" s="25" t="s">
        <v>472</v>
      </c>
      <c r="E509" s="25" t="s">
        <v>473</v>
      </c>
      <c r="F509" s="25" t="s">
        <v>798</v>
      </c>
      <c r="G509" s="25" t="s">
        <v>799</v>
      </c>
      <c r="H509" s="25" t="s">
        <v>800</v>
      </c>
      <c r="I509" s="25" t="s">
        <v>228</v>
      </c>
      <c r="J509" s="25" t="s">
        <v>229</v>
      </c>
      <c r="K509" s="25" t="s">
        <v>172</v>
      </c>
      <c r="L509" s="25" t="s">
        <v>173</v>
      </c>
      <c r="M509" s="25" t="s">
        <v>186</v>
      </c>
      <c r="N509" s="25" t="s">
        <v>187</v>
      </c>
      <c r="O509" s="26" t="s">
        <v>96</v>
      </c>
      <c r="P509" s="31"/>
      <c r="Q509" s="28">
        <v>12.69</v>
      </c>
      <c r="R509" s="31"/>
      <c r="S509" s="31"/>
      <c r="T509" s="32">
        <v>12.69</v>
      </c>
      <c r="U509" s="38">
        <v>1</v>
      </c>
      <c r="V509" s="38"/>
      <c r="W509" s="41">
        <v>1</v>
      </c>
    </row>
    <row r="510" spans="1:23" x14ac:dyDescent="0.2">
      <c r="A510" s="24" t="s">
        <v>160</v>
      </c>
      <c r="B510" s="25" t="s">
        <v>373</v>
      </c>
      <c r="C510" s="25" t="s">
        <v>769</v>
      </c>
      <c r="D510" s="25" t="s">
        <v>801</v>
      </c>
      <c r="E510" s="25" t="s">
        <v>802</v>
      </c>
      <c r="F510" s="25" t="s">
        <v>803</v>
      </c>
      <c r="G510" s="25" t="s">
        <v>804</v>
      </c>
      <c r="H510" s="25" t="s">
        <v>805</v>
      </c>
      <c r="I510" s="25" t="s">
        <v>200</v>
      </c>
      <c r="J510" s="25" t="s">
        <v>201</v>
      </c>
      <c r="K510" s="25" t="s">
        <v>172</v>
      </c>
      <c r="L510" s="25" t="s">
        <v>173</v>
      </c>
      <c r="M510" s="25" t="s">
        <v>186</v>
      </c>
      <c r="N510" s="25" t="s">
        <v>187</v>
      </c>
      <c r="O510" s="26" t="s">
        <v>96</v>
      </c>
      <c r="P510" s="31"/>
      <c r="Q510" s="28">
        <v>15.19</v>
      </c>
      <c r="R510" s="31"/>
      <c r="S510" s="31"/>
      <c r="T510" s="32">
        <v>15.19</v>
      </c>
      <c r="U510" s="38">
        <v>1</v>
      </c>
      <c r="V510" s="38"/>
      <c r="W510" s="41">
        <v>1</v>
      </c>
    </row>
    <row r="511" spans="1:23" x14ac:dyDescent="0.2">
      <c r="A511" s="24" t="s">
        <v>160</v>
      </c>
      <c r="B511" s="25" t="s">
        <v>373</v>
      </c>
      <c r="C511" s="25" t="s">
        <v>769</v>
      </c>
      <c r="D511" s="25" t="s">
        <v>801</v>
      </c>
      <c r="E511" s="25" t="s">
        <v>802</v>
      </c>
      <c r="F511" s="25" t="s">
        <v>803</v>
      </c>
      <c r="G511" s="25" t="s">
        <v>804</v>
      </c>
      <c r="H511" s="25" t="s">
        <v>805</v>
      </c>
      <c r="I511" s="25" t="s">
        <v>170</v>
      </c>
      <c r="J511" s="25" t="s">
        <v>171</v>
      </c>
      <c r="K511" s="25" t="s">
        <v>172</v>
      </c>
      <c r="L511" s="25" t="s">
        <v>173</v>
      </c>
      <c r="M511" s="25" t="s">
        <v>186</v>
      </c>
      <c r="N511" s="25" t="s">
        <v>187</v>
      </c>
      <c r="O511" s="26" t="s">
        <v>96</v>
      </c>
      <c r="P511" s="31"/>
      <c r="Q511" s="28">
        <v>30.38</v>
      </c>
      <c r="R511" s="31"/>
      <c r="S511" s="31"/>
      <c r="T511" s="32">
        <v>30.38</v>
      </c>
      <c r="U511" s="38">
        <v>2</v>
      </c>
      <c r="V511" s="38"/>
      <c r="W511" s="41">
        <v>2</v>
      </c>
    </row>
    <row r="512" spans="1:23" x14ac:dyDescent="0.2">
      <c r="A512" s="24" t="s">
        <v>160</v>
      </c>
      <c r="B512" s="25" t="s">
        <v>373</v>
      </c>
      <c r="C512" s="25" t="s">
        <v>769</v>
      </c>
      <c r="D512" s="25" t="s">
        <v>801</v>
      </c>
      <c r="E512" s="25" t="s">
        <v>802</v>
      </c>
      <c r="F512" s="25" t="s">
        <v>803</v>
      </c>
      <c r="G512" s="25" t="s">
        <v>804</v>
      </c>
      <c r="H512" s="25" t="s">
        <v>805</v>
      </c>
      <c r="I512" s="25" t="s">
        <v>508</v>
      </c>
      <c r="J512" s="25" t="s">
        <v>509</v>
      </c>
      <c r="K512" s="25" t="s">
        <v>172</v>
      </c>
      <c r="L512" s="25" t="s">
        <v>173</v>
      </c>
      <c r="M512" s="25" t="s">
        <v>186</v>
      </c>
      <c r="N512" s="25" t="s">
        <v>187</v>
      </c>
      <c r="O512" s="26" t="s">
        <v>96</v>
      </c>
      <c r="P512" s="31"/>
      <c r="Q512" s="28">
        <v>15.19</v>
      </c>
      <c r="R512" s="31"/>
      <c r="S512" s="31"/>
      <c r="T512" s="32">
        <v>15.19</v>
      </c>
      <c r="U512" s="38">
        <v>1</v>
      </c>
      <c r="V512" s="38"/>
      <c r="W512" s="41">
        <v>1</v>
      </c>
    </row>
    <row r="513" spans="1:23" x14ac:dyDescent="0.2">
      <c r="A513" s="24" t="s">
        <v>160</v>
      </c>
      <c r="B513" s="25" t="s">
        <v>373</v>
      </c>
      <c r="C513" s="25" t="s">
        <v>769</v>
      </c>
      <c r="D513" s="25" t="s">
        <v>801</v>
      </c>
      <c r="E513" s="25" t="s">
        <v>802</v>
      </c>
      <c r="F513" s="25" t="s">
        <v>803</v>
      </c>
      <c r="G513" s="25" t="s">
        <v>804</v>
      </c>
      <c r="H513" s="25" t="s">
        <v>805</v>
      </c>
      <c r="I513" s="25" t="s">
        <v>228</v>
      </c>
      <c r="J513" s="25" t="s">
        <v>229</v>
      </c>
      <c r="K513" s="25" t="s">
        <v>172</v>
      </c>
      <c r="L513" s="25" t="s">
        <v>173</v>
      </c>
      <c r="M513" s="25" t="s">
        <v>186</v>
      </c>
      <c r="N513" s="25" t="s">
        <v>187</v>
      </c>
      <c r="O513" s="26" t="s">
        <v>96</v>
      </c>
      <c r="P513" s="31"/>
      <c r="Q513" s="28">
        <v>15.19</v>
      </c>
      <c r="R513" s="31"/>
      <c r="S513" s="31"/>
      <c r="T513" s="32">
        <v>15.19</v>
      </c>
      <c r="U513" s="38">
        <v>1</v>
      </c>
      <c r="V513" s="38"/>
      <c r="W513" s="41">
        <v>1</v>
      </c>
    </row>
    <row r="514" spans="1:23" x14ac:dyDescent="0.2">
      <c r="A514" s="24" t="s">
        <v>160</v>
      </c>
      <c r="B514" s="25" t="s">
        <v>373</v>
      </c>
      <c r="C514" s="25" t="s">
        <v>769</v>
      </c>
      <c r="D514" s="25" t="s">
        <v>801</v>
      </c>
      <c r="E514" s="25" t="s">
        <v>802</v>
      </c>
      <c r="F514" s="25" t="s">
        <v>803</v>
      </c>
      <c r="G514" s="25" t="s">
        <v>804</v>
      </c>
      <c r="H514" s="25" t="s">
        <v>805</v>
      </c>
      <c r="I514" s="25" t="s">
        <v>81</v>
      </c>
      <c r="J514" s="25" t="s">
        <v>81</v>
      </c>
      <c r="K514" s="25" t="s">
        <v>172</v>
      </c>
      <c r="L514" s="25" t="s">
        <v>173</v>
      </c>
      <c r="M514" s="25" t="s">
        <v>186</v>
      </c>
      <c r="N514" s="25" t="s">
        <v>187</v>
      </c>
      <c r="O514" s="26" t="s">
        <v>337</v>
      </c>
      <c r="P514" s="31"/>
      <c r="Q514" s="31"/>
      <c r="R514" s="31"/>
      <c r="S514" s="31"/>
      <c r="T514" s="32">
        <v>-2.13</v>
      </c>
      <c r="U514" s="38"/>
      <c r="V514" s="38"/>
      <c r="W514" s="178">
        <v>-1</v>
      </c>
    </row>
    <row r="515" spans="1:23" x14ac:dyDescent="0.2">
      <c r="A515" s="24" t="s">
        <v>160</v>
      </c>
      <c r="B515" s="25" t="s">
        <v>373</v>
      </c>
      <c r="C515" s="25" t="s">
        <v>769</v>
      </c>
      <c r="D515" s="25" t="s">
        <v>801</v>
      </c>
      <c r="E515" s="25" t="s">
        <v>802</v>
      </c>
      <c r="F515" s="25" t="s">
        <v>806</v>
      </c>
      <c r="G515" s="25" t="s">
        <v>804</v>
      </c>
      <c r="H515" s="25" t="s">
        <v>805</v>
      </c>
      <c r="I515" s="25" t="s">
        <v>192</v>
      </c>
      <c r="J515" s="25" t="s">
        <v>193</v>
      </c>
      <c r="K515" s="25" t="s">
        <v>172</v>
      </c>
      <c r="L515" s="25" t="s">
        <v>173</v>
      </c>
      <c r="M515" s="25" t="s">
        <v>8</v>
      </c>
      <c r="N515" s="25" t="s">
        <v>174</v>
      </c>
      <c r="O515" s="26" t="s">
        <v>96</v>
      </c>
      <c r="P515" s="31"/>
      <c r="Q515" s="31"/>
      <c r="R515" s="28">
        <v>-6.68</v>
      </c>
      <c r="S515" s="31"/>
      <c r="T515" s="32">
        <v>-6.68</v>
      </c>
      <c r="U515" s="38"/>
      <c r="V515" s="38">
        <v>-2</v>
      </c>
      <c r="W515" s="41">
        <v>-2</v>
      </c>
    </row>
    <row r="516" spans="1:23" x14ac:dyDescent="0.2">
      <c r="A516" s="24" t="s">
        <v>160</v>
      </c>
      <c r="B516" s="25" t="s">
        <v>373</v>
      </c>
      <c r="C516" s="25" t="s">
        <v>769</v>
      </c>
      <c r="D516" s="25" t="s">
        <v>801</v>
      </c>
      <c r="E516" s="25" t="s">
        <v>802</v>
      </c>
      <c r="F516" s="25" t="s">
        <v>806</v>
      </c>
      <c r="G516" s="25" t="s">
        <v>804</v>
      </c>
      <c r="H516" s="25" t="s">
        <v>805</v>
      </c>
      <c r="I516" s="25" t="s">
        <v>170</v>
      </c>
      <c r="J516" s="25" t="s">
        <v>171</v>
      </c>
      <c r="K516" s="25" t="s">
        <v>172</v>
      </c>
      <c r="L516" s="25" t="s">
        <v>173</v>
      </c>
      <c r="M516" s="25" t="s">
        <v>8</v>
      </c>
      <c r="N516" s="25" t="s">
        <v>174</v>
      </c>
      <c r="O516" s="26" t="s">
        <v>96</v>
      </c>
      <c r="P516" s="31"/>
      <c r="Q516" s="31"/>
      <c r="R516" s="28">
        <v>-8.8000000000000007</v>
      </c>
      <c r="S516" s="31"/>
      <c r="T516" s="32">
        <v>-8.8000000000000007</v>
      </c>
      <c r="U516" s="38"/>
      <c r="V516" s="38">
        <v>-1</v>
      </c>
      <c r="W516" s="41">
        <v>-1</v>
      </c>
    </row>
    <row r="517" spans="1:23" x14ac:dyDescent="0.2">
      <c r="A517" s="24" t="s">
        <v>160</v>
      </c>
      <c r="B517" s="25" t="s">
        <v>373</v>
      </c>
      <c r="C517" s="25" t="s">
        <v>769</v>
      </c>
      <c r="D517" s="25" t="s">
        <v>801</v>
      </c>
      <c r="E517" s="25" t="s">
        <v>802</v>
      </c>
      <c r="F517" s="25" t="s">
        <v>806</v>
      </c>
      <c r="G517" s="25" t="s">
        <v>804</v>
      </c>
      <c r="H517" s="25" t="s">
        <v>805</v>
      </c>
      <c r="I517" s="25" t="s">
        <v>196</v>
      </c>
      <c r="J517" s="25" t="s">
        <v>197</v>
      </c>
      <c r="K517" s="25" t="s">
        <v>172</v>
      </c>
      <c r="L517" s="25" t="s">
        <v>173</v>
      </c>
      <c r="M517" s="25" t="s">
        <v>8</v>
      </c>
      <c r="N517" s="25" t="s">
        <v>174</v>
      </c>
      <c r="O517" s="26" t="s">
        <v>96</v>
      </c>
      <c r="P517" s="31"/>
      <c r="Q517" s="28">
        <v>9.07</v>
      </c>
      <c r="R517" s="31"/>
      <c r="S517" s="31"/>
      <c r="T517" s="32">
        <v>9.07</v>
      </c>
      <c r="U517" s="38">
        <v>1</v>
      </c>
      <c r="V517" s="38"/>
      <c r="W517" s="41">
        <v>1</v>
      </c>
    </row>
    <row r="518" spans="1:23" x14ac:dyDescent="0.2">
      <c r="A518" s="24" t="s">
        <v>160</v>
      </c>
      <c r="B518" s="25" t="s">
        <v>373</v>
      </c>
      <c r="C518" s="25" t="s">
        <v>769</v>
      </c>
      <c r="D518" s="25" t="s">
        <v>801</v>
      </c>
      <c r="E518" s="25" t="s">
        <v>802</v>
      </c>
      <c r="F518" s="25" t="s">
        <v>806</v>
      </c>
      <c r="G518" s="25" t="s">
        <v>804</v>
      </c>
      <c r="H518" s="25" t="s">
        <v>805</v>
      </c>
      <c r="I518" s="25" t="s">
        <v>206</v>
      </c>
      <c r="J518" s="25" t="s">
        <v>207</v>
      </c>
      <c r="K518" s="25" t="s">
        <v>172</v>
      </c>
      <c r="L518" s="25" t="s">
        <v>173</v>
      </c>
      <c r="M518" s="25" t="s">
        <v>8</v>
      </c>
      <c r="N518" s="25" t="s">
        <v>174</v>
      </c>
      <c r="O518" s="26" t="s">
        <v>96</v>
      </c>
      <c r="P518" s="31"/>
      <c r="Q518" s="28">
        <v>9.07</v>
      </c>
      <c r="R518" s="31"/>
      <c r="S518" s="31"/>
      <c r="T518" s="32">
        <v>9.07</v>
      </c>
      <c r="U518" s="38">
        <v>1</v>
      </c>
      <c r="V518" s="38"/>
      <c r="W518" s="41">
        <v>1</v>
      </c>
    </row>
    <row r="519" spans="1:23" x14ac:dyDescent="0.2">
      <c r="A519" s="24" t="s">
        <v>160</v>
      </c>
      <c r="B519" s="25" t="s">
        <v>373</v>
      </c>
      <c r="C519" s="25" t="s">
        <v>769</v>
      </c>
      <c r="D519" s="25" t="s">
        <v>801</v>
      </c>
      <c r="E519" s="25" t="s">
        <v>802</v>
      </c>
      <c r="F519" s="25" t="s">
        <v>806</v>
      </c>
      <c r="G519" s="25" t="s">
        <v>804</v>
      </c>
      <c r="H519" s="25" t="s">
        <v>805</v>
      </c>
      <c r="I519" s="25" t="s">
        <v>208</v>
      </c>
      <c r="J519" s="25" t="s">
        <v>209</v>
      </c>
      <c r="K519" s="25" t="s">
        <v>172</v>
      </c>
      <c r="L519" s="25" t="s">
        <v>173</v>
      </c>
      <c r="M519" s="25" t="s">
        <v>8</v>
      </c>
      <c r="N519" s="25" t="s">
        <v>174</v>
      </c>
      <c r="O519" s="26" t="s">
        <v>96</v>
      </c>
      <c r="P519" s="31"/>
      <c r="Q519" s="28">
        <v>25.5</v>
      </c>
      <c r="R519" s="31"/>
      <c r="S519" s="31"/>
      <c r="T519" s="32">
        <v>25.5</v>
      </c>
      <c r="U519" s="38">
        <v>3</v>
      </c>
      <c r="V519" s="38"/>
      <c r="W519" s="41">
        <v>3</v>
      </c>
    </row>
    <row r="520" spans="1:23" x14ac:dyDescent="0.2">
      <c r="A520" s="24" t="s">
        <v>160</v>
      </c>
      <c r="B520" s="25" t="s">
        <v>373</v>
      </c>
      <c r="C520" s="25" t="s">
        <v>769</v>
      </c>
      <c r="D520" s="25" t="s">
        <v>801</v>
      </c>
      <c r="E520" s="25" t="s">
        <v>802</v>
      </c>
      <c r="F520" s="25" t="s">
        <v>806</v>
      </c>
      <c r="G520" s="25" t="s">
        <v>804</v>
      </c>
      <c r="H520" s="25" t="s">
        <v>805</v>
      </c>
      <c r="I520" s="25" t="s">
        <v>177</v>
      </c>
      <c r="J520" s="25" t="s">
        <v>178</v>
      </c>
      <c r="K520" s="25" t="s">
        <v>172</v>
      </c>
      <c r="L520" s="25" t="s">
        <v>173</v>
      </c>
      <c r="M520" s="25" t="s">
        <v>8</v>
      </c>
      <c r="N520" s="25" t="s">
        <v>174</v>
      </c>
      <c r="O520" s="26" t="s">
        <v>96</v>
      </c>
      <c r="P520" s="31"/>
      <c r="Q520" s="28">
        <v>9.07</v>
      </c>
      <c r="R520" s="31"/>
      <c r="S520" s="31"/>
      <c r="T520" s="32">
        <v>9.07</v>
      </c>
      <c r="U520" s="38">
        <v>1</v>
      </c>
      <c r="V520" s="38"/>
      <c r="W520" s="41">
        <v>1</v>
      </c>
    </row>
    <row r="521" spans="1:23" x14ac:dyDescent="0.2">
      <c r="A521" s="24" t="s">
        <v>160</v>
      </c>
      <c r="B521" s="25" t="s">
        <v>373</v>
      </c>
      <c r="C521" s="25" t="s">
        <v>769</v>
      </c>
      <c r="D521" s="25" t="s">
        <v>801</v>
      </c>
      <c r="E521" s="25" t="s">
        <v>802</v>
      </c>
      <c r="F521" s="25" t="s">
        <v>806</v>
      </c>
      <c r="G521" s="25" t="s">
        <v>804</v>
      </c>
      <c r="H521" s="25" t="s">
        <v>805</v>
      </c>
      <c r="I521" s="25" t="s">
        <v>179</v>
      </c>
      <c r="J521" s="25" t="s">
        <v>180</v>
      </c>
      <c r="K521" s="25" t="s">
        <v>172</v>
      </c>
      <c r="L521" s="25" t="s">
        <v>173</v>
      </c>
      <c r="M521" s="25" t="s">
        <v>8</v>
      </c>
      <c r="N521" s="25" t="s">
        <v>174</v>
      </c>
      <c r="O521" s="26" t="s">
        <v>96</v>
      </c>
      <c r="P521" s="31"/>
      <c r="Q521" s="31"/>
      <c r="R521" s="28">
        <v>-7.44</v>
      </c>
      <c r="S521" s="31"/>
      <c r="T521" s="32">
        <v>-7.44</v>
      </c>
      <c r="U521" s="38"/>
      <c r="V521" s="38">
        <v>-1</v>
      </c>
      <c r="W521" s="41">
        <v>-1</v>
      </c>
    </row>
    <row r="522" spans="1:23" x14ac:dyDescent="0.2">
      <c r="A522" s="24" t="s">
        <v>160</v>
      </c>
      <c r="B522" s="25" t="s">
        <v>373</v>
      </c>
      <c r="C522" s="25" t="s">
        <v>807</v>
      </c>
      <c r="D522" s="25" t="s">
        <v>770</v>
      </c>
      <c r="E522" s="25" t="s">
        <v>418</v>
      </c>
      <c r="F522" s="25" t="s">
        <v>808</v>
      </c>
      <c r="G522" s="25" t="s">
        <v>809</v>
      </c>
      <c r="H522" s="25" t="s">
        <v>810</v>
      </c>
      <c r="I522" s="25" t="s">
        <v>170</v>
      </c>
      <c r="J522" s="25" t="s">
        <v>171</v>
      </c>
      <c r="K522" s="25" t="s">
        <v>172</v>
      </c>
      <c r="L522" s="25" t="s">
        <v>173</v>
      </c>
      <c r="M522" s="25" t="s">
        <v>8</v>
      </c>
      <c r="N522" s="25" t="s">
        <v>174</v>
      </c>
      <c r="O522" s="26" t="s">
        <v>96</v>
      </c>
      <c r="P522" s="31"/>
      <c r="Q522" s="28">
        <v>7.5</v>
      </c>
      <c r="R522" s="31"/>
      <c r="S522" s="31"/>
      <c r="T522" s="32">
        <v>7.5</v>
      </c>
      <c r="U522" s="38">
        <v>1</v>
      </c>
      <c r="V522" s="38"/>
      <c r="W522" s="41">
        <v>1</v>
      </c>
    </row>
    <row r="523" spans="1:23" x14ac:dyDescent="0.2">
      <c r="A523" s="24" t="s">
        <v>160</v>
      </c>
      <c r="B523" s="25" t="s">
        <v>373</v>
      </c>
      <c r="C523" s="25" t="s">
        <v>811</v>
      </c>
      <c r="D523" s="25" t="s">
        <v>770</v>
      </c>
      <c r="E523" s="25" t="s">
        <v>418</v>
      </c>
      <c r="F523" s="25" t="s">
        <v>812</v>
      </c>
      <c r="G523" s="25" t="s">
        <v>813</v>
      </c>
      <c r="H523" s="25" t="s">
        <v>814</v>
      </c>
      <c r="I523" s="25" t="s">
        <v>236</v>
      </c>
      <c r="J523" s="25" t="s">
        <v>237</v>
      </c>
      <c r="K523" s="25" t="s">
        <v>172</v>
      </c>
      <c r="L523" s="25" t="s">
        <v>173</v>
      </c>
      <c r="M523" s="25" t="s">
        <v>8</v>
      </c>
      <c r="N523" s="25" t="s">
        <v>174</v>
      </c>
      <c r="O523" s="26" t="s">
        <v>96</v>
      </c>
      <c r="P523" s="31"/>
      <c r="Q523" s="31"/>
      <c r="R523" s="28">
        <v>-7.65</v>
      </c>
      <c r="S523" s="31"/>
      <c r="T523" s="32">
        <v>-7.65</v>
      </c>
      <c r="U523" s="38"/>
      <c r="V523" s="38">
        <v>-1</v>
      </c>
      <c r="W523" s="41">
        <v>-1</v>
      </c>
    </row>
    <row r="524" spans="1:23" x14ac:dyDescent="0.2">
      <c r="A524" s="24" t="s">
        <v>160</v>
      </c>
      <c r="B524" s="25" t="s">
        <v>373</v>
      </c>
      <c r="C524" s="25" t="s">
        <v>815</v>
      </c>
      <c r="D524" s="25" t="s">
        <v>770</v>
      </c>
      <c r="E524" s="25" t="s">
        <v>418</v>
      </c>
      <c r="F524" s="25" t="s">
        <v>816</v>
      </c>
      <c r="G524" s="25" t="s">
        <v>817</v>
      </c>
      <c r="H524" s="25" t="s">
        <v>818</v>
      </c>
      <c r="I524" s="25" t="s">
        <v>81</v>
      </c>
      <c r="J524" s="25" t="s">
        <v>81</v>
      </c>
      <c r="K524" s="25" t="s">
        <v>172</v>
      </c>
      <c r="L524" s="25" t="s">
        <v>173</v>
      </c>
      <c r="M524" s="25" t="s">
        <v>186</v>
      </c>
      <c r="N524" s="25" t="s">
        <v>187</v>
      </c>
      <c r="O524" s="26" t="s">
        <v>337</v>
      </c>
      <c r="P524" s="31"/>
      <c r="Q524" s="31"/>
      <c r="R524" s="31"/>
      <c r="S524" s="31"/>
      <c r="T524" s="32">
        <v>-2.13</v>
      </c>
      <c r="U524" s="38"/>
      <c r="V524" s="38"/>
      <c r="W524" s="178">
        <v>-1</v>
      </c>
    </row>
    <row r="525" spans="1:23" x14ac:dyDescent="0.2">
      <c r="A525" s="24" t="s">
        <v>160</v>
      </c>
      <c r="B525" s="25" t="s">
        <v>373</v>
      </c>
      <c r="C525" s="25" t="s">
        <v>815</v>
      </c>
      <c r="D525" s="25" t="s">
        <v>466</v>
      </c>
      <c r="E525" s="25" t="s">
        <v>422</v>
      </c>
      <c r="F525" s="25" t="s">
        <v>819</v>
      </c>
      <c r="G525" s="25" t="s">
        <v>820</v>
      </c>
      <c r="H525" s="25" t="s">
        <v>821</v>
      </c>
      <c r="I525" s="25" t="s">
        <v>179</v>
      </c>
      <c r="J525" s="25" t="s">
        <v>180</v>
      </c>
      <c r="K525" s="25" t="s">
        <v>172</v>
      </c>
      <c r="L525" s="25" t="s">
        <v>173</v>
      </c>
      <c r="M525" s="25" t="s">
        <v>8</v>
      </c>
      <c r="N525" s="25" t="s">
        <v>174</v>
      </c>
      <c r="O525" s="26" t="s">
        <v>96</v>
      </c>
      <c r="P525" s="31"/>
      <c r="Q525" s="28">
        <v>7.5</v>
      </c>
      <c r="R525" s="31"/>
      <c r="S525" s="28">
        <v>-3.6</v>
      </c>
      <c r="T525" s="32">
        <v>3.9</v>
      </c>
      <c r="U525" s="38">
        <v>1</v>
      </c>
      <c r="V525" s="38"/>
      <c r="W525" s="41">
        <v>1</v>
      </c>
    </row>
    <row r="526" spans="1:23" x14ac:dyDescent="0.2">
      <c r="A526" s="24" t="s">
        <v>160</v>
      </c>
      <c r="B526" s="25" t="s">
        <v>373</v>
      </c>
      <c r="C526" s="25" t="s">
        <v>822</v>
      </c>
      <c r="D526" s="25" t="s">
        <v>823</v>
      </c>
      <c r="E526" s="25" t="s">
        <v>824</v>
      </c>
      <c r="F526" s="25" t="s">
        <v>825</v>
      </c>
      <c r="G526" s="25" t="s">
        <v>826</v>
      </c>
      <c r="H526" s="25" t="s">
        <v>827</v>
      </c>
      <c r="I526" s="25" t="s">
        <v>170</v>
      </c>
      <c r="J526" s="25" t="s">
        <v>171</v>
      </c>
      <c r="K526" s="25" t="s">
        <v>172</v>
      </c>
      <c r="L526" s="25" t="s">
        <v>173</v>
      </c>
      <c r="M526" s="25" t="s">
        <v>186</v>
      </c>
      <c r="N526" s="25" t="s">
        <v>187</v>
      </c>
      <c r="O526" s="26" t="s">
        <v>96</v>
      </c>
      <c r="P526" s="31"/>
      <c r="Q526" s="28">
        <v>154.9</v>
      </c>
      <c r="R526" s="31"/>
      <c r="S526" s="31"/>
      <c r="T526" s="32">
        <v>154.9</v>
      </c>
      <c r="U526" s="38">
        <v>2</v>
      </c>
      <c r="V526" s="38"/>
      <c r="W526" s="41">
        <v>2</v>
      </c>
    </row>
    <row r="527" spans="1:23" x14ac:dyDescent="0.2">
      <c r="A527" s="24" t="s">
        <v>160</v>
      </c>
      <c r="B527" s="25" t="s">
        <v>373</v>
      </c>
      <c r="C527" s="25" t="s">
        <v>822</v>
      </c>
      <c r="D527" s="25" t="s">
        <v>823</v>
      </c>
      <c r="E527" s="25" t="s">
        <v>824</v>
      </c>
      <c r="F527" s="25" t="s">
        <v>825</v>
      </c>
      <c r="G527" s="25" t="s">
        <v>826</v>
      </c>
      <c r="H527" s="25" t="s">
        <v>827</v>
      </c>
      <c r="I527" s="25" t="s">
        <v>179</v>
      </c>
      <c r="J527" s="25" t="s">
        <v>180</v>
      </c>
      <c r="K527" s="25" t="s">
        <v>172</v>
      </c>
      <c r="L527" s="25" t="s">
        <v>173</v>
      </c>
      <c r="M527" s="25" t="s">
        <v>186</v>
      </c>
      <c r="N527" s="25" t="s">
        <v>187</v>
      </c>
      <c r="O527" s="26" t="s">
        <v>96</v>
      </c>
      <c r="P527" s="31"/>
      <c r="Q527" s="28">
        <v>232.35</v>
      </c>
      <c r="R527" s="31"/>
      <c r="S527" s="28">
        <v>-18.600000000000001</v>
      </c>
      <c r="T527" s="32">
        <v>213.75</v>
      </c>
      <c r="U527" s="38">
        <v>3</v>
      </c>
      <c r="V527" s="38"/>
      <c r="W527" s="41">
        <v>3</v>
      </c>
    </row>
    <row r="528" spans="1:23" x14ac:dyDescent="0.2">
      <c r="A528" s="24" t="s">
        <v>160</v>
      </c>
      <c r="B528" s="25" t="s">
        <v>373</v>
      </c>
      <c r="C528" s="25" t="s">
        <v>822</v>
      </c>
      <c r="D528" s="25" t="s">
        <v>823</v>
      </c>
      <c r="E528" s="25" t="s">
        <v>824</v>
      </c>
      <c r="F528" s="25" t="s">
        <v>825</v>
      </c>
      <c r="G528" s="25" t="s">
        <v>826</v>
      </c>
      <c r="H528" s="25" t="s">
        <v>827</v>
      </c>
      <c r="I528" s="25" t="s">
        <v>81</v>
      </c>
      <c r="J528" s="25" t="s">
        <v>81</v>
      </c>
      <c r="K528" s="25" t="s">
        <v>172</v>
      </c>
      <c r="L528" s="25" t="s">
        <v>173</v>
      </c>
      <c r="M528" s="25" t="s">
        <v>186</v>
      </c>
      <c r="N528" s="25" t="s">
        <v>187</v>
      </c>
      <c r="O528" s="26" t="s">
        <v>337</v>
      </c>
      <c r="P528" s="31"/>
      <c r="Q528" s="31"/>
      <c r="R528" s="31"/>
      <c r="S528" s="31"/>
      <c r="T528" s="32">
        <v>-21.68</v>
      </c>
      <c r="U528" s="38"/>
      <c r="V528" s="38"/>
      <c r="W528" s="178">
        <v>-1</v>
      </c>
    </row>
    <row r="529" spans="1:23" x14ac:dyDescent="0.2">
      <c r="A529" s="24" t="s">
        <v>160</v>
      </c>
      <c r="B529" s="25" t="s">
        <v>373</v>
      </c>
      <c r="C529" s="25" t="s">
        <v>828</v>
      </c>
      <c r="D529" s="25" t="s">
        <v>770</v>
      </c>
      <c r="E529" s="25" t="s">
        <v>418</v>
      </c>
      <c r="F529" s="25" t="s">
        <v>829</v>
      </c>
      <c r="G529" s="25" t="s">
        <v>830</v>
      </c>
      <c r="H529" s="25" t="s">
        <v>831</v>
      </c>
      <c r="I529" s="25" t="s">
        <v>480</v>
      </c>
      <c r="J529" s="25" t="s">
        <v>481</v>
      </c>
      <c r="K529" s="25" t="s">
        <v>172</v>
      </c>
      <c r="L529" s="25" t="s">
        <v>173</v>
      </c>
      <c r="M529" s="25" t="s">
        <v>186</v>
      </c>
      <c r="N529" s="25" t="s">
        <v>187</v>
      </c>
      <c r="O529" s="26" t="s">
        <v>96</v>
      </c>
      <c r="P529" s="31"/>
      <c r="Q529" s="28">
        <v>28</v>
      </c>
      <c r="R529" s="31"/>
      <c r="S529" s="31"/>
      <c r="T529" s="32">
        <v>28</v>
      </c>
      <c r="U529" s="38">
        <v>1</v>
      </c>
      <c r="V529" s="38"/>
      <c r="W529" s="41">
        <v>1</v>
      </c>
    </row>
    <row r="530" spans="1:23" x14ac:dyDescent="0.2">
      <c r="A530" s="24" t="s">
        <v>160</v>
      </c>
      <c r="B530" s="25" t="s">
        <v>373</v>
      </c>
      <c r="C530" s="25" t="s">
        <v>828</v>
      </c>
      <c r="D530" s="25" t="s">
        <v>770</v>
      </c>
      <c r="E530" s="25" t="s">
        <v>418</v>
      </c>
      <c r="F530" s="25" t="s">
        <v>829</v>
      </c>
      <c r="G530" s="25" t="s">
        <v>830</v>
      </c>
      <c r="H530" s="25" t="s">
        <v>831</v>
      </c>
      <c r="I530" s="25" t="s">
        <v>170</v>
      </c>
      <c r="J530" s="25" t="s">
        <v>171</v>
      </c>
      <c r="K530" s="25" t="s">
        <v>172</v>
      </c>
      <c r="L530" s="25" t="s">
        <v>173</v>
      </c>
      <c r="M530" s="25" t="s">
        <v>186</v>
      </c>
      <c r="N530" s="25" t="s">
        <v>187</v>
      </c>
      <c r="O530" s="26" t="s">
        <v>96</v>
      </c>
      <c r="P530" s="31"/>
      <c r="Q530" s="28">
        <v>56</v>
      </c>
      <c r="R530" s="31"/>
      <c r="S530" s="31"/>
      <c r="T530" s="32">
        <v>56</v>
      </c>
      <c r="U530" s="38">
        <v>2</v>
      </c>
      <c r="V530" s="38"/>
      <c r="W530" s="41">
        <v>2</v>
      </c>
    </row>
    <row r="531" spans="1:23" x14ac:dyDescent="0.2">
      <c r="A531" s="24" t="s">
        <v>160</v>
      </c>
      <c r="B531" s="25" t="s">
        <v>373</v>
      </c>
      <c r="C531" s="25" t="s">
        <v>828</v>
      </c>
      <c r="D531" s="25" t="s">
        <v>466</v>
      </c>
      <c r="E531" s="25" t="s">
        <v>422</v>
      </c>
      <c r="F531" s="25" t="s">
        <v>832</v>
      </c>
      <c r="G531" s="25" t="s">
        <v>833</v>
      </c>
      <c r="H531" s="25" t="s">
        <v>834</v>
      </c>
      <c r="I531" s="25" t="s">
        <v>179</v>
      </c>
      <c r="J531" s="25" t="s">
        <v>180</v>
      </c>
      <c r="K531" s="25" t="s">
        <v>172</v>
      </c>
      <c r="L531" s="25" t="s">
        <v>173</v>
      </c>
      <c r="M531" s="25" t="s">
        <v>8</v>
      </c>
      <c r="N531" s="25" t="s">
        <v>174</v>
      </c>
      <c r="O531" s="26" t="s">
        <v>96</v>
      </c>
      <c r="P531" s="31"/>
      <c r="Q531" s="28">
        <v>22.5</v>
      </c>
      <c r="R531" s="31"/>
      <c r="S531" s="28">
        <v>-10.8</v>
      </c>
      <c r="T531" s="32">
        <v>11.7</v>
      </c>
      <c r="U531" s="38">
        <v>3</v>
      </c>
      <c r="V531" s="38"/>
      <c r="W531" s="41">
        <v>3</v>
      </c>
    </row>
    <row r="532" spans="1:23" x14ac:dyDescent="0.2">
      <c r="A532" s="24" t="s">
        <v>160</v>
      </c>
      <c r="B532" s="25" t="s">
        <v>373</v>
      </c>
      <c r="C532" s="25" t="s">
        <v>835</v>
      </c>
      <c r="D532" s="25" t="s">
        <v>836</v>
      </c>
      <c r="E532" s="25" t="s">
        <v>837</v>
      </c>
      <c r="F532" s="25" t="s">
        <v>838</v>
      </c>
      <c r="G532" s="25" t="s">
        <v>839</v>
      </c>
      <c r="H532" s="25" t="s">
        <v>840</v>
      </c>
      <c r="I532" s="25" t="s">
        <v>179</v>
      </c>
      <c r="J532" s="25" t="s">
        <v>180</v>
      </c>
      <c r="K532" s="25" t="s">
        <v>172</v>
      </c>
      <c r="L532" s="25" t="s">
        <v>173</v>
      </c>
      <c r="M532" s="25" t="s">
        <v>8</v>
      </c>
      <c r="N532" s="25" t="s">
        <v>174</v>
      </c>
      <c r="O532" s="26" t="s">
        <v>96</v>
      </c>
      <c r="P532" s="31"/>
      <c r="Q532" s="28">
        <v>8</v>
      </c>
      <c r="R532" s="31"/>
      <c r="S532" s="28">
        <v>-1.44</v>
      </c>
      <c r="T532" s="32">
        <v>6.56</v>
      </c>
      <c r="U532" s="38">
        <v>1</v>
      </c>
      <c r="V532" s="38"/>
      <c r="W532" s="41">
        <v>1</v>
      </c>
    </row>
    <row r="533" spans="1:23" x14ac:dyDescent="0.2">
      <c r="A533" s="24" t="s">
        <v>160</v>
      </c>
      <c r="B533" s="25" t="s">
        <v>373</v>
      </c>
      <c r="C533" s="25" t="s">
        <v>835</v>
      </c>
      <c r="D533" s="25" t="s">
        <v>836</v>
      </c>
      <c r="E533" s="25" t="s">
        <v>837</v>
      </c>
      <c r="F533" s="25" t="s">
        <v>838</v>
      </c>
      <c r="G533" s="25" t="s">
        <v>839</v>
      </c>
      <c r="H533" s="25" t="s">
        <v>840</v>
      </c>
      <c r="I533" s="25" t="s">
        <v>212</v>
      </c>
      <c r="J533" s="25" t="s">
        <v>213</v>
      </c>
      <c r="K533" s="25" t="s">
        <v>172</v>
      </c>
      <c r="L533" s="25" t="s">
        <v>173</v>
      </c>
      <c r="M533" s="25" t="s">
        <v>8</v>
      </c>
      <c r="N533" s="25" t="s">
        <v>174</v>
      </c>
      <c r="O533" s="26" t="s">
        <v>96</v>
      </c>
      <c r="P533" s="31"/>
      <c r="Q533" s="31"/>
      <c r="R533" s="28">
        <v>-7.88</v>
      </c>
      <c r="S533" s="31"/>
      <c r="T533" s="32">
        <v>-7.88</v>
      </c>
      <c r="U533" s="38"/>
      <c r="V533" s="38">
        <v>-1</v>
      </c>
      <c r="W533" s="41">
        <v>-1</v>
      </c>
    </row>
    <row r="534" spans="1:23" x14ac:dyDescent="0.2">
      <c r="A534" s="24" t="s">
        <v>160</v>
      </c>
      <c r="B534" s="25" t="s">
        <v>373</v>
      </c>
      <c r="C534" s="25" t="s">
        <v>835</v>
      </c>
      <c r="D534" s="25" t="s">
        <v>836</v>
      </c>
      <c r="E534" s="25" t="s">
        <v>837</v>
      </c>
      <c r="F534" s="25" t="s">
        <v>841</v>
      </c>
      <c r="G534" s="25" t="s">
        <v>839</v>
      </c>
      <c r="H534" s="25" t="s">
        <v>842</v>
      </c>
      <c r="I534" s="25" t="s">
        <v>170</v>
      </c>
      <c r="J534" s="25" t="s">
        <v>171</v>
      </c>
      <c r="K534" s="25" t="s">
        <v>172</v>
      </c>
      <c r="L534" s="25" t="s">
        <v>173</v>
      </c>
      <c r="M534" s="25" t="s">
        <v>186</v>
      </c>
      <c r="N534" s="25" t="s">
        <v>187</v>
      </c>
      <c r="O534" s="26" t="s">
        <v>96</v>
      </c>
      <c r="P534" s="31"/>
      <c r="Q534" s="28">
        <v>74.05</v>
      </c>
      <c r="R534" s="31"/>
      <c r="S534" s="31"/>
      <c r="T534" s="32">
        <v>74.05</v>
      </c>
      <c r="U534" s="38">
        <v>5</v>
      </c>
      <c r="V534" s="38"/>
      <c r="W534" s="41">
        <v>5</v>
      </c>
    </row>
    <row r="535" spans="1:23" x14ac:dyDescent="0.2">
      <c r="A535" s="24" t="s">
        <v>160</v>
      </c>
      <c r="B535" s="25" t="s">
        <v>373</v>
      </c>
      <c r="C535" s="25" t="s">
        <v>835</v>
      </c>
      <c r="D535" s="25" t="s">
        <v>836</v>
      </c>
      <c r="E535" s="25" t="s">
        <v>837</v>
      </c>
      <c r="F535" s="25" t="s">
        <v>841</v>
      </c>
      <c r="G535" s="25" t="s">
        <v>839</v>
      </c>
      <c r="H535" s="25" t="s">
        <v>842</v>
      </c>
      <c r="I535" s="25" t="s">
        <v>179</v>
      </c>
      <c r="J535" s="25" t="s">
        <v>180</v>
      </c>
      <c r="K535" s="25" t="s">
        <v>172</v>
      </c>
      <c r="L535" s="25" t="s">
        <v>173</v>
      </c>
      <c r="M535" s="25" t="s">
        <v>186</v>
      </c>
      <c r="N535" s="25" t="s">
        <v>187</v>
      </c>
      <c r="O535" s="26" t="s">
        <v>96</v>
      </c>
      <c r="P535" s="31"/>
      <c r="Q535" s="28">
        <v>59.24</v>
      </c>
      <c r="R535" s="31"/>
      <c r="S535" s="28">
        <v>-3.56</v>
      </c>
      <c r="T535" s="32">
        <v>55.68</v>
      </c>
      <c r="U535" s="38">
        <v>4</v>
      </c>
      <c r="V535" s="38"/>
      <c r="W535" s="41">
        <v>4</v>
      </c>
    </row>
    <row r="536" spans="1:23" x14ac:dyDescent="0.2">
      <c r="A536" s="24" t="s">
        <v>160</v>
      </c>
      <c r="B536" s="25" t="s">
        <v>373</v>
      </c>
      <c r="C536" s="25" t="s">
        <v>835</v>
      </c>
      <c r="D536" s="25" t="s">
        <v>836</v>
      </c>
      <c r="E536" s="25" t="s">
        <v>837</v>
      </c>
      <c r="F536" s="25" t="s">
        <v>841</v>
      </c>
      <c r="G536" s="25" t="s">
        <v>839</v>
      </c>
      <c r="H536" s="25" t="s">
        <v>842</v>
      </c>
      <c r="I536" s="25" t="s">
        <v>188</v>
      </c>
      <c r="J536" s="25" t="s">
        <v>189</v>
      </c>
      <c r="K536" s="25" t="s">
        <v>172</v>
      </c>
      <c r="L536" s="25" t="s">
        <v>173</v>
      </c>
      <c r="M536" s="25" t="s">
        <v>186</v>
      </c>
      <c r="N536" s="25" t="s">
        <v>187</v>
      </c>
      <c r="O536" s="26" t="s">
        <v>96</v>
      </c>
      <c r="P536" s="31"/>
      <c r="Q536" s="28">
        <v>118.48</v>
      </c>
      <c r="R536" s="31"/>
      <c r="S536" s="31"/>
      <c r="T536" s="32">
        <v>118.48</v>
      </c>
      <c r="U536" s="38">
        <v>8</v>
      </c>
      <c r="V536" s="38"/>
      <c r="W536" s="41">
        <v>8</v>
      </c>
    </row>
    <row r="537" spans="1:23" x14ac:dyDescent="0.2">
      <c r="A537" s="24" t="s">
        <v>160</v>
      </c>
      <c r="B537" s="25" t="s">
        <v>373</v>
      </c>
      <c r="C537" s="25" t="s">
        <v>835</v>
      </c>
      <c r="D537" s="25" t="s">
        <v>836</v>
      </c>
      <c r="E537" s="25" t="s">
        <v>837</v>
      </c>
      <c r="F537" s="25" t="s">
        <v>841</v>
      </c>
      <c r="G537" s="25" t="s">
        <v>839</v>
      </c>
      <c r="H537" s="25" t="s">
        <v>842</v>
      </c>
      <c r="I537" s="25" t="s">
        <v>81</v>
      </c>
      <c r="J537" s="25" t="s">
        <v>81</v>
      </c>
      <c r="K537" s="25" t="s">
        <v>172</v>
      </c>
      <c r="L537" s="25" t="s">
        <v>173</v>
      </c>
      <c r="M537" s="25" t="s">
        <v>186</v>
      </c>
      <c r="N537" s="25" t="s">
        <v>187</v>
      </c>
      <c r="O537" s="26" t="s">
        <v>337</v>
      </c>
      <c r="P537" s="31"/>
      <c r="Q537" s="31"/>
      <c r="R537" s="31"/>
      <c r="S537" s="31"/>
      <c r="T537" s="32">
        <v>-6.21</v>
      </c>
      <c r="U537" s="38"/>
      <c r="V537" s="38"/>
      <c r="W537" s="178">
        <v>-1</v>
      </c>
    </row>
    <row r="538" spans="1:23" x14ac:dyDescent="0.2">
      <c r="A538" s="24" t="s">
        <v>160</v>
      </c>
      <c r="B538" s="25" t="s">
        <v>373</v>
      </c>
      <c r="C538" s="25" t="s">
        <v>843</v>
      </c>
      <c r="D538" s="25" t="s">
        <v>601</v>
      </c>
      <c r="E538" s="25" t="s">
        <v>602</v>
      </c>
      <c r="F538" s="25" t="s">
        <v>844</v>
      </c>
      <c r="G538" s="25" t="s">
        <v>845</v>
      </c>
      <c r="H538" s="25" t="s">
        <v>427</v>
      </c>
      <c r="I538" s="25" t="s">
        <v>170</v>
      </c>
      <c r="J538" s="25" t="s">
        <v>171</v>
      </c>
      <c r="K538" s="25" t="s">
        <v>172</v>
      </c>
      <c r="L538" s="25" t="s">
        <v>173</v>
      </c>
      <c r="M538" s="25" t="s">
        <v>8</v>
      </c>
      <c r="N538" s="25" t="s">
        <v>174</v>
      </c>
      <c r="O538" s="26" t="s">
        <v>96</v>
      </c>
      <c r="P538" s="31"/>
      <c r="Q538" s="31"/>
      <c r="R538" s="28">
        <v>-8</v>
      </c>
      <c r="S538" s="31"/>
      <c r="T538" s="32">
        <v>-8</v>
      </c>
      <c r="U538" s="38"/>
      <c r="V538" s="38">
        <v>-1</v>
      </c>
      <c r="W538" s="41">
        <v>-1</v>
      </c>
    </row>
    <row r="539" spans="1:23" x14ac:dyDescent="0.2">
      <c r="A539" s="24" t="s">
        <v>160</v>
      </c>
      <c r="B539" s="25" t="s">
        <v>373</v>
      </c>
      <c r="C539" s="25" t="s">
        <v>843</v>
      </c>
      <c r="D539" s="25" t="s">
        <v>601</v>
      </c>
      <c r="E539" s="25" t="s">
        <v>602</v>
      </c>
      <c r="F539" s="25" t="s">
        <v>844</v>
      </c>
      <c r="G539" s="25" t="s">
        <v>845</v>
      </c>
      <c r="H539" s="25" t="s">
        <v>427</v>
      </c>
      <c r="I539" s="25" t="s">
        <v>236</v>
      </c>
      <c r="J539" s="25" t="s">
        <v>237</v>
      </c>
      <c r="K539" s="25" t="s">
        <v>172</v>
      </c>
      <c r="L539" s="25" t="s">
        <v>173</v>
      </c>
      <c r="M539" s="25" t="s">
        <v>8</v>
      </c>
      <c r="N539" s="25" t="s">
        <v>174</v>
      </c>
      <c r="O539" s="26" t="s">
        <v>96</v>
      </c>
      <c r="P539" s="31"/>
      <c r="Q539" s="31"/>
      <c r="R539" s="28">
        <v>-7.65</v>
      </c>
      <c r="S539" s="31"/>
      <c r="T539" s="32">
        <v>-7.65</v>
      </c>
      <c r="U539" s="38"/>
      <c r="V539" s="38">
        <v>-1</v>
      </c>
      <c r="W539" s="41">
        <v>-1</v>
      </c>
    </row>
    <row r="540" spans="1:23" x14ac:dyDescent="0.2">
      <c r="A540" s="24" t="s">
        <v>160</v>
      </c>
      <c r="B540" s="25" t="s">
        <v>373</v>
      </c>
      <c r="C540" s="25" t="s">
        <v>846</v>
      </c>
      <c r="D540" s="25" t="s">
        <v>770</v>
      </c>
      <c r="E540" s="25" t="s">
        <v>418</v>
      </c>
      <c r="F540" s="25" t="s">
        <v>847</v>
      </c>
      <c r="G540" s="25" t="s">
        <v>848</v>
      </c>
      <c r="H540" s="25" t="s">
        <v>437</v>
      </c>
      <c r="I540" s="25" t="s">
        <v>179</v>
      </c>
      <c r="J540" s="25" t="s">
        <v>180</v>
      </c>
      <c r="K540" s="25" t="s">
        <v>172</v>
      </c>
      <c r="L540" s="25" t="s">
        <v>173</v>
      </c>
      <c r="M540" s="25" t="s">
        <v>186</v>
      </c>
      <c r="N540" s="25" t="s">
        <v>187</v>
      </c>
      <c r="O540" s="26" t="s">
        <v>96</v>
      </c>
      <c r="P540" s="31"/>
      <c r="Q540" s="28">
        <v>15.49</v>
      </c>
      <c r="R540" s="31"/>
      <c r="S540" s="28">
        <v>-0.93</v>
      </c>
      <c r="T540" s="32">
        <v>14.56</v>
      </c>
      <c r="U540" s="38">
        <v>1</v>
      </c>
      <c r="V540" s="38"/>
      <c r="W540" s="41">
        <v>1</v>
      </c>
    </row>
    <row r="541" spans="1:23" x14ac:dyDescent="0.2">
      <c r="A541" s="24" t="s">
        <v>160</v>
      </c>
      <c r="B541" s="25" t="s">
        <v>373</v>
      </c>
      <c r="C541" s="25" t="s">
        <v>846</v>
      </c>
      <c r="D541" s="25" t="s">
        <v>770</v>
      </c>
      <c r="E541" s="25" t="s">
        <v>418</v>
      </c>
      <c r="F541" s="25" t="s">
        <v>849</v>
      </c>
      <c r="G541" s="25" t="s">
        <v>848</v>
      </c>
      <c r="H541" s="25" t="s">
        <v>437</v>
      </c>
      <c r="I541" s="25" t="s">
        <v>170</v>
      </c>
      <c r="J541" s="25" t="s">
        <v>171</v>
      </c>
      <c r="K541" s="25" t="s">
        <v>172</v>
      </c>
      <c r="L541" s="25" t="s">
        <v>173</v>
      </c>
      <c r="M541" s="25" t="s">
        <v>8</v>
      </c>
      <c r="N541" s="25" t="s">
        <v>174</v>
      </c>
      <c r="O541" s="26" t="s">
        <v>96</v>
      </c>
      <c r="P541" s="31"/>
      <c r="Q541" s="28">
        <v>15</v>
      </c>
      <c r="R541" s="28">
        <v>-7.29</v>
      </c>
      <c r="S541" s="31"/>
      <c r="T541" s="32">
        <v>7.71</v>
      </c>
      <c r="U541" s="38">
        <v>2</v>
      </c>
      <c r="V541" s="38">
        <v>-1</v>
      </c>
      <c r="W541" s="41">
        <v>1</v>
      </c>
    </row>
    <row r="542" spans="1:23" x14ac:dyDescent="0.2">
      <c r="A542" s="24" t="s">
        <v>160</v>
      </c>
      <c r="B542" s="25" t="s">
        <v>373</v>
      </c>
      <c r="C542" s="25" t="s">
        <v>846</v>
      </c>
      <c r="D542" s="25" t="s">
        <v>770</v>
      </c>
      <c r="E542" s="25" t="s">
        <v>418</v>
      </c>
      <c r="F542" s="25" t="s">
        <v>849</v>
      </c>
      <c r="G542" s="25" t="s">
        <v>848</v>
      </c>
      <c r="H542" s="25" t="s">
        <v>437</v>
      </c>
      <c r="I542" s="25" t="s">
        <v>210</v>
      </c>
      <c r="J542" s="25" t="s">
        <v>211</v>
      </c>
      <c r="K542" s="25" t="s">
        <v>172</v>
      </c>
      <c r="L542" s="25" t="s">
        <v>173</v>
      </c>
      <c r="M542" s="25" t="s">
        <v>8</v>
      </c>
      <c r="N542" s="25" t="s">
        <v>174</v>
      </c>
      <c r="O542" s="26" t="s">
        <v>96</v>
      </c>
      <c r="P542" s="31"/>
      <c r="Q542" s="31"/>
      <c r="R542" s="28">
        <v>-7.15</v>
      </c>
      <c r="S542" s="31"/>
      <c r="T542" s="32">
        <v>-7.15</v>
      </c>
      <c r="U542" s="38"/>
      <c r="V542" s="38">
        <v>-1</v>
      </c>
      <c r="W542" s="41">
        <v>-1</v>
      </c>
    </row>
    <row r="543" spans="1:23" x14ac:dyDescent="0.2">
      <c r="A543" s="24" t="s">
        <v>160</v>
      </c>
      <c r="B543" s="25" t="s">
        <v>373</v>
      </c>
      <c r="C543" s="25" t="s">
        <v>846</v>
      </c>
      <c r="D543" s="25" t="s">
        <v>770</v>
      </c>
      <c r="E543" s="25" t="s">
        <v>418</v>
      </c>
      <c r="F543" s="25" t="s">
        <v>850</v>
      </c>
      <c r="G543" s="25" t="s">
        <v>851</v>
      </c>
      <c r="H543" s="25" t="s">
        <v>457</v>
      </c>
      <c r="I543" s="25" t="s">
        <v>179</v>
      </c>
      <c r="J543" s="25" t="s">
        <v>180</v>
      </c>
      <c r="K543" s="25" t="s">
        <v>172</v>
      </c>
      <c r="L543" s="25" t="s">
        <v>173</v>
      </c>
      <c r="M543" s="25" t="s">
        <v>852</v>
      </c>
      <c r="N543" s="25" t="s">
        <v>853</v>
      </c>
      <c r="O543" s="26" t="s">
        <v>96</v>
      </c>
      <c r="P543" s="31"/>
      <c r="Q543" s="28">
        <v>10.78</v>
      </c>
      <c r="R543" s="31"/>
      <c r="S543" s="28">
        <v>-1.94</v>
      </c>
      <c r="T543" s="32">
        <v>8.84</v>
      </c>
      <c r="U543" s="38">
        <v>1</v>
      </c>
      <c r="V543" s="38"/>
      <c r="W543" s="41">
        <v>1</v>
      </c>
    </row>
    <row r="544" spans="1:23" x14ac:dyDescent="0.2">
      <c r="A544" s="24" t="s">
        <v>160</v>
      </c>
      <c r="B544" s="25" t="s">
        <v>373</v>
      </c>
      <c r="C544" s="25" t="s">
        <v>846</v>
      </c>
      <c r="D544" s="25" t="s">
        <v>466</v>
      </c>
      <c r="E544" s="25" t="s">
        <v>422</v>
      </c>
      <c r="F544" s="25" t="s">
        <v>854</v>
      </c>
      <c r="G544" s="25" t="s">
        <v>855</v>
      </c>
      <c r="H544" s="25" t="s">
        <v>856</v>
      </c>
      <c r="I544" s="25" t="s">
        <v>179</v>
      </c>
      <c r="J544" s="25" t="s">
        <v>180</v>
      </c>
      <c r="K544" s="25" t="s">
        <v>172</v>
      </c>
      <c r="L544" s="25" t="s">
        <v>173</v>
      </c>
      <c r="M544" s="25" t="s">
        <v>8</v>
      </c>
      <c r="N544" s="25" t="s">
        <v>174</v>
      </c>
      <c r="O544" s="26" t="s">
        <v>96</v>
      </c>
      <c r="P544" s="31"/>
      <c r="Q544" s="28">
        <v>9.07</v>
      </c>
      <c r="R544" s="31"/>
      <c r="S544" s="28">
        <v>-1.63</v>
      </c>
      <c r="T544" s="32">
        <v>7.44</v>
      </c>
      <c r="U544" s="38">
        <v>1</v>
      </c>
      <c r="V544" s="38"/>
      <c r="W544" s="41">
        <v>1</v>
      </c>
    </row>
    <row r="545" spans="1:23" x14ac:dyDescent="0.2">
      <c r="A545" s="24" t="s">
        <v>160</v>
      </c>
      <c r="B545" s="25" t="s">
        <v>373</v>
      </c>
      <c r="C545" s="25" t="s">
        <v>846</v>
      </c>
      <c r="D545" s="25" t="s">
        <v>466</v>
      </c>
      <c r="E545" s="25" t="s">
        <v>422</v>
      </c>
      <c r="F545" s="25" t="s">
        <v>854</v>
      </c>
      <c r="G545" s="25" t="s">
        <v>855</v>
      </c>
      <c r="H545" s="25" t="s">
        <v>856</v>
      </c>
      <c r="I545" s="25" t="s">
        <v>210</v>
      </c>
      <c r="J545" s="25" t="s">
        <v>211</v>
      </c>
      <c r="K545" s="25" t="s">
        <v>172</v>
      </c>
      <c r="L545" s="25" t="s">
        <v>173</v>
      </c>
      <c r="M545" s="25" t="s">
        <v>8</v>
      </c>
      <c r="N545" s="25" t="s">
        <v>174</v>
      </c>
      <c r="O545" s="26" t="s">
        <v>96</v>
      </c>
      <c r="P545" s="31"/>
      <c r="Q545" s="31"/>
      <c r="R545" s="28">
        <v>-8.7200000000000006</v>
      </c>
      <c r="S545" s="31"/>
      <c r="T545" s="32">
        <v>-8.7200000000000006</v>
      </c>
      <c r="U545" s="38"/>
      <c r="V545" s="38">
        <v>-1</v>
      </c>
      <c r="W545" s="41">
        <v>-1</v>
      </c>
    </row>
    <row r="546" spans="1:23" x14ac:dyDescent="0.2">
      <c r="A546" s="24" t="s">
        <v>160</v>
      </c>
      <c r="B546" s="25" t="s">
        <v>373</v>
      </c>
      <c r="C546" s="25" t="s">
        <v>846</v>
      </c>
      <c r="D546" s="25" t="s">
        <v>466</v>
      </c>
      <c r="E546" s="25" t="s">
        <v>422</v>
      </c>
      <c r="F546" s="25" t="s">
        <v>857</v>
      </c>
      <c r="G546" s="25" t="s">
        <v>858</v>
      </c>
      <c r="H546" s="25" t="s">
        <v>859</v>
      </c>
      <c r="I546" s="25" t="s">
        <v>512</v>
      </c>
      <c r="J546" s="25" t="s">
        <v>513</v>
      </c>
      <c r="K546" s="25" t="s">
        <v>172</v>
      </c>
      <c r="L546" s="25" t="s">
        <v>173</v>
      </c>
      <c r="M546" s="25" t="s">
        <v>186</v>
      </c>
      <c r="N546" s="25" t="s">
        <v>187</v>
      </c>
      <c r="O546" s="26" t="s">
        <v>96</v>
      </c>
      <c r="P546" s="31"/>
      <c r="Q546" s="28">
        <v>18.25</v>
      </c>
      <c r="R546" s="31"/>
      <c r="S546" s="31"/>
      <c r="T546" s="32">
        <v>18.25</v>
      </c>
      <c r="U546" s="38">
        <v>1</v>
      </c>
      <c r="V546" s="38"/>
      <c r="W546" s="41">
        <v>1</v>
      </c>
    </row>
    <row r="547" spans="1:23" x14ac:dyDescent="0.2">
      <c r="A547" s="24" t="s">
        <v>160</v>
      </c>
      <c r="B547" s="25" t="s">
        <v>373</v>
      </c>
      <c r="C547" s="25" t="s">
        <v>846</v>
      </c>
      <c r="D547" s="25" t="s">
        <v>466</v>
      </c>
      <c r="E547" s="25" t="s">
        <v>422</v>
      </c>
      <c r="F547" s="25" t="s">
        <v>857</v>
      </c>
      <c r="G547" s="25" t="s">
        <v>858</v>
      </c>
      <c r="H547" s="25" t="s">
        <v>859</v>
      </c>
      <c r="I547" s="25" t="s">
        <v>179</v>
      </c>
      <c r="J547" s="25" t="s">
        <v>180</v>
      </c>
      <c r="K547" s="25" t="s">
        <v>172</v>
      </c>
      <c r="L547" s="25" t="s">
        <v>173</v>
      </c>
      <c r="M547" s="25" t="s">
        <v>186</v>
      </c>
      <c r="N547" s="25" t="s">
        <v>187</v>
      </c>
      <c r="O547" s="26" t="s">
        <v>96</v>
      </c>
      <c r="P547" s="31"/>
      <c r="Q547" s="28">
        <v>73</v>
      </c>
      <c r="R547" s="31"/>
      <c r="S547" s="28">
        <v>-4.3600000000000003</v>
      </c>
      <c r="T547" s="32">
        <v>68.64</v>
      </c>
      <c r="U547" s="38">
        <v>4</v>
      </c>
      <c r="V547" s="38"/>
      <c r="W547" s="41">
        <v>4</v>
      </c>
    </row>
    <row r="548" spans="1:23" x14ac:dyDescent="0.2">
      <c r="A548" s="24" t="s">
        <v>160</v>
      </c>
      <c r="B548" s="25" t="s">
        <v>373</v>
      </c>
      <c r="C548" s="25" t="s">
        <v>846</v>
      </c>
      <c r="D548" s="25" t="s">
        <v>466</v>
      </c>
      <c r="E548" s="25" t="s">
        <v>422</v>
      </c>
      <c r="F548" s="25" t="s">
        <v>860</v>
      </c>
      <c r="G548" s="25" t="s">
        <v>861</v>
      </c>
      <c r="H548" s="25" t="s">
        <v>859</v>
      </c>
      <c r="I548" s="25" t="s">
        <v>179</v>
      </c>
      <c r="J548" s="25" t="s">
        <v>180</v>
      </c>
      <c r="K548" s="25" t="s">
        <v>172</v>
      </c>
      <c r="L548" s="25" t="s">
        <v>173</v>
      </c>
      <c r="M548" s="25" t="s">
        <v>8</v>
      </c>
      <c r="N548" s="25" t="s">
        <v>174</v>
      </c>
      <c r="O548" s="26" t="s">
        <v>96</v>
      </c>
      <c r="P548" s="31"/>
      <c r="Q548" s="28">
        <v>18.14</v>
      </c>
      <c r="R548" s="31"/>
      <c r="S548" s="28">
        <v>-3.26</v>
      </c>
      <c r="T548" s="32">
        <v>14.88</v>
      </c>
      <c r="U548" s="38">
        <v>2</v>
      </c>
      <c r="V548" s="38"/>
      <c r="W548" s="41">
        <v>2</v>
      </c>
    </row>
    <row r="549" spans="1:23" x14ac:dyDescent="0.2">
      <c r="A549" s="24" t="s">
        <v>160</v>
      </c>
      <c r="B549" s="25" t="s">
        <v>373</v>
      </c>
      <c r="C549" s="25" t="s">
        <v>846</v>
      </c>
      <c r="D549" s="25" t="s">
        <v>862</v>
      </c>
      <c r="E549" s="25" t="s">
        <v>863</v>
      </c>
      <c r="F549" s="25" t="s">
        <v>864</v>
      </c>
      <c r="G549" s="25" t="s">
        <v>865</v>
      </c>
      <c r="H549" s="25" t="s">
        <v>866</v>
      </c>
      <c r="I549" s="25" t="s">
        <v>179</v>
      </c>
      <c r="J549" s="25" t="s">
        <v>180</v>
      </c>
      <c r="K549" s="25" t="s">
        <v>172</v>
      </c>
      <c r="L549" s="25" t="s">
        <v>173</v>
      </c>
      <c r="M549" s="25" t="s">
        <v>186</v>
      </c>
      <c r="N549" s="25" t="s">
        <v>187</v>
      </c>
      <c r="O549" s="26" t="s">
        <v>96</v>
      </c>
      <c r="P549" s="31"/>
      <c r="Q549" s="28">
        <v>16.89</v>
      </c>
      <c r="R549" s="31"/>
      <c r="S549" s="28">
        <v>-1.01</v>
      </c>
      <c r="T549" s="32">
        <v>15.88</v>
      </c>
      <c r="U549" s="38">
        <v>1</v>
      </c>
      <c r="V549" s="38"/>
      <c r="W549" s="41">
        <v>1</v>
      </c>
    </row>
    <row r="550" spans="1:23" x14ac:dyDescent="0.2">
      <c r="A550" s="24" t="s">
        <v>160</v>
      </c>
      <c r="B550" s="25" t="s">
        <v>373</v>
      </c>
      <c r="C550" s="25" t="s">
        <v>846</v>
      </c>
      <c r="D550" s="25" t="s">
        <v>867</v>
      </c>
      <c r="E550" s="25" t="s">
        <v>868</v>
      </c>
      <c r="F550" s="25" t="s">
        <v>869</v>
      </c>
      <c r="G550" s="25" t="s">
        <v>870</v>
      </c>
      <c r="H550" s="25" t="s">
        <v>871</v>
      </c>
      <c r="I550" s="25" t="s">
        <v>170</v>
      </c>
      <c r="J550" s="25" t="s">
        <v>171</v>
      </c>
      <c r="K550" s="25" t="s">
        <v>172</v>
      </c>
      <c r="L550" s="25" t="s">
        <v>173</v>
      </c>
      <c r="M550" s="25" t="s">
        <v>8</v>
      </c>
      <c r="N550" s="25" t="s">
        <v>174</v>
      </c>
      <c r="O550" s="26" t="s">
        <v>96</v>
      </c>
      <c r="P550" s="31"/>
      <c r="Q550" s="28">
        <v>18.14</v>
      </c>
      <c r="R550" s="31"/>
      <c r="S550" s="31"/>
      <c r="T550" s="32">
        <v>18.14</v>
      </c>
      <c r="U550" s="38">
        <v>2</v>
      </c>
      <c r="V550" s="38"/>
      <c r="W550" s="41">
        <v>2</v>
      </c>
    </row>
    <row r="551" spans="1:23" x14ac:dyDescent="0.2">
      <c r="A551" s="24" t="s">
        <v>160</v>
      </c>
      <c r="B551" s="25" t="s">
        <v>373</v>
      </c>
      <c r="C551" s="25" t="s">
        <v>846</v>
      </c>
      <c r="D551" s="25" t="s">
        <v>867</v>
      </c>
      <c r="E551" s="25" t="s">
        <v>868</v>
      </c>
      <c r="F551" s="25" t="s">
        <v>869</v>
      </c>
      <c r="G551" s="25" t="s">
        <v>870</v>
      </c>
      <c r="H551" s="25" t="s">
        <v>871</v>
      </c>
      <c r="I551" s="25" t="s">
        <v>179</v>
      </c>
      <c r="J551" s="25" t="s">
        <v>180</v>
      </c>
      <c r="K551" s="25" t="s">
        <v>172</v>
      </c>
      <c r="L551" s="25" t="s">
        <v>173</v>
      </c>
      <c r="M551" s="25" t="s">
        <v>8</v>
      </c>
      <c r="N551" s="25" t="s">
        <v>174</v>
      </c>
      <c r="O551" s="26" t="s">
        <v>96</v>
      </c>
      <c r="P551" s="31"/>
      <c r="Q551" s="28">
        <v>27.21</v>
      </c>
      <c r="R551" s="31"/>
      <c r="S551" s="28">
        <v>-4.8899999999999997</v>
      </c>
      <c r="T551" s="32">
        <v>22.32</v>
      </c>
      <c r="U551" s="38">
        <v>3</v>
      </c>
      <c r="V551" s="38"/>
      <c r="W551" s="41">
        <v>3</v>
      </c>
    </row>
    <row r="552" spans="1:23" x14ac:dyDescent="0.2">
      <c r="A552" s="24" t="s">
        <v>160</v>
      </c>
      <c r="B552" s="25" t="s">
        <v>373</v>
      </c>
      <c r="C552" s="25" t="s">
        <v>846</v>
      </c>
      <c r="D552" s="25" t="s">
        <v>867</v>
      </c>
      <c r="E552" s="25" t="s">
        <v>868</v>
      </c>
      <c r="F552" s="25" t="s">
        <v>872</v>
      </c>
      <c r="G552" s="25" t="s">
        <v>873</v>
      </c>
      <c r="H552" s="25" t="s">
        <v>874</v>
      </c>
      <c r="I552" s="25" t="s">
        <v>480</v>
      </c>
      <c r="J552" s="25" t="s">
        <v>481</v>
      </c>
      <c r="K552" s="25" t="s">
        <v>172</v>
      </c>
      <c r="L552" s="25" t="s">
        <v>173</v>
      </c>
      <c r="M552" s="25" t="s">
        <v>186</v>
      </c>
      <c r="N552" s="25" t="s">
        <v>187</v>
      </c>
      <c r="O552" s="26" t="s">
        <v>96</v>
      </c>
      <c r="P552" s="31"/>
      <c r="Q552" s="28">
        <v>15.19</v>
      </c>
      <c r="R552" s="31"/>
      <c r="S552" s="31"/>
      <c r="T552" s="32">
        <v>15.19</v>
      </c>
      <c r="U552" s="38">
        <v>1</v>
      </c>
      <c r="V552" s="38"/>
      <c r="W552" s="41">
        <v>1</v>
      </c>
    </row>
    <row r="553" spans="1:23" x14ac:dyDescent="0.2">
      <c r="A553" s="24" t="s">
        <v>160</v>
      </c>
      <c r="B553" s="25" t="s">
        <v>373</v>
      </c>
      <c r="C553" s="25" t="s">
        <v>846</v>
      </c>
      <c r="D553" s="25" t="s">
        <v>867</v>
      </c>
      <c r="E553" s="25" t="s">
        <v>868</v>
      </c>
      <c r="F553" s="25" t="s">
        <v>872</v>
      </c>
      <c r="G553" s="25" t="s">
        <v>873</v>
      </c>
      <c r="H553" s="25" t="s">
        <v>874</v>
      </c>
      <c r="I553" s="25" t="s">
        <v>170</v>
      </c>
      <c r="J553" s="25" t="s">
        <v>171</v>
      </c>
      <c r="K553" s="25" t="s">
        <v>172</v>
      </c>
      <c r="L553" s="25" t="s">
        <v>173</v>
      </c>
      <c r="M553" s="25" t="s">
        <v>186</v>
      </c>
      <c r="N553" s="25" t="s">
        <v>187</v>
      </c>
      <c r="O553" s="26" t="s">
        <v>96</v>
      </c>
      <c r="P553" s="31"/>
      <c r="Q553" s="28">
        <v>30.38</v>
      </c>
      <c r="R553" s="31"/>
      <c r="S553" s="31"/>
      <c r="T553" s="32">
        <v>30.38</v>
      </c>
      <c r="U553" s="38">
        <v>2</v>
      </c>
      <c r="V553" s="38"/>
      <c r="W553" s="41">
        <v>2</v>
      </c>
    </row>
    <row r="554" spans="1:23" x14ac:dyDescent="0.2">
      <c r="A554" s="24" t="s">
        <v>160</v>
      </c>
      <c r="B554" s="25" t="s">
        <v>373</v>
      </c>
      <c r="C554" s="25" t="s">
        <v>846</v>
      </c>
      <c r="D554" s="25" t="s">
        <v>867</v>
      </c>
      <c r="E554" s="25" t="s">
        <v>868</v>
      </c>
      <c r="F554" s="25" t="s">
        <v>872</v>
      </c>
      <c r="G554" s="25" t="s">
        <v>873</v>
      </c>
      <c r="H554" s="25" t="s">
        <v>874</v>
      </c>
      <c r="I554" s="25" t="s">
        <v>434</v>
      </c>
      <c r="J554" s="25" t="s">
        <v>435</v>
      </c>
      <c r="K554" s="25" t="s">
        <v>183</v>
      </c>
      <c r="L554" s="25" t="s">
        <v>184</v>
      </c>
      <c r="M554" s="25" t="s">
        <v>186</v>
      </c>
      <c r="N554" s="25" t="s">
        <v>187</v>
      </c>
      <c r="O554" s="26" t="s">
        <v>436</v>
      </c>
      <c r="P554" s="31"/>
      <c r="Q554" s="28">
        <v>22.98</v>
      </c>
      <c r="R554" s="31"/>
      <c r="S554" s="28">
        <v>-4.59</v>
      </c>
      <c r="T554" s="32">
        <v>18.39</v>
      </c>
      <c r="U554" s="38">
        <v>1</v>
      </c>
      <c r="V554" s="38"/>
      <c r="W554" s="41">
        <v>1</v>
      </c>
    </row>
    <row r="555" spans="1:23" x14ac:dyDescent="0.2">
      <c r="A555" s="24" t="s">
        <v>160</v>
      </c>
      <c r="B555" s="25" t="s">
        <v>373</v>
      </c>
      <c r="C555" s="25" t="s">
        <v>846</v>
      </c>
      <c r="D555" s="25" t="s">
        <v>867</v>
      </c>
      <c r="E555" s="25" t="s">
        <v>868</v>
      </c>
      <c r="F555" s="25" t="s">
        <v>875</v>
      </c>
      <c r="G555" s="25" t="s">
        <v>873</v>
      </c>
      <c r="H555" s="25" t="s">
        <v>874</v>
      </c>
      <c r="I555" s="25" t="s">
        <v>236</v>
      </c>
      <c r="J555" s="25" t="s">
        <v>237</v>
      </c>
      <c r="K555" s="25" t="s">
        <v>172</v>
      </c>
      <c r="L555" s="25" t="s">
        <v>173</v>
      </c>
      <c r="M555" s="25" t="s">
        <v>8</v>
      </c>
      <c r="N555" s="25" t="s">
        <v>174</v>
      </c>
      <c r="O555" s="26" t="s">
        <v>96</v>
      </c>
      <c r="P555" s="31"/>
      <c r="Q555" s="31"/>
      <c r="R555" s="28">
        <v>-8.56</v>
      </c>
      <c r="S555" s="31"/>
      <c r="T555" s="32">
        <v>-8.56</v>
      </c>
      <c r="U555" s="38"/>
      <c r="V555" s="38">
        <v>-1</v>
      </c>
      <c r="W555" s="41">
        <v>-1</v>
      </c>
    </row>
    <row r="556" spans="1:23" x14ac:dyDescent="0.2">
      <c r="A556" s="24" t="s">
        <v>160</v>
      </c>
      <c r="B556" s="25" t="s">
        <v>373</v>
      </c>
      <c r="C556" s="25" t="s">
        <v>846</v>
      </c>
      <c r="D556" s="25" t="s">
        <v>867</v>
      </c>
      <c r="E556" s="25" t="s">
        <v>868</v>
      </c>
      <c r="F556" s="25" t="s">
        <v>876</v>
      </c>
      <c r="G556" s="25" t="s">
        <v>877</v>
      </c>
      <c r="H556" s="25" t="s">
        <v>878</v>
      </c>
      <c r="I556" s="25" t="s">
        <v>520</v>
      </c>
      <c r="J556" s="25" t="s">
        <v>521</v>
      </c>
      <c r="K556" s="25" t="s">
        <v>172</v>
      </c>
      <c r="L556" s="25" t="s">
        <v>173</v>
      </c>
      <c r="M556" s="25" t="s">
        <v>186</v>
      </c>
      <c r="N556" s="25" t="s">
        <v>187</v>
      </c>
      <c r="O556" s="26" t="s">
        <v>96</v>
      </c>
      <c r="P556" s="31"/>
      <c r="Q556" s="28">
        <v>15.19</v>
      </c>
      <c r="R556" s="31"/>
      <c r="S556" s="31"/>
      <c r="T556" s="32">
        <v>15.19</v>
      </c>
      <c r="U556" s="38">
        <v>1</v>
      </c>
      <c r="V556" s="38"/>
      <c r="W556" s="41">
        <v>1</v>
      </c>
    </row>
    <row r="557" spans="1:23" x14ac:dyDescent="0.2">
      <c r="A557" s="24" t="s">
        <v>160</v>
      </c>
      <c r="B557" s="25" t="s">
        <v>373</v>
      </c>
      <c r="C557" s="25" t="s">
        <v>846</v>
      </c>
      <c r="D557" s="25" t="s">
        <v>867</v>
      </c>
      <c r="E557" s="25" t="s">
        <v>868</v>
      </c>
      <c r="F557" s="25" t="s">
        <v>879</v>
      </c>
      <c r="G557" s="25" t="s">
        <v>877</v>
      </c>
      <c r="H557" s="25" t="s">
        <v>878</v>
      </c>
      <c r="I557" s="25" t="s">
        <v>179</v>
      </c>
      <c r="J557" s="25" t="s">
        <v>180</v>
      </c>
      <c r="K557" s="25" t="s">
        <v>172</v>
      </c>
      <c r="L557" s="25" t="s">
        <v>173</v>
      </c>
      <c r="M557" s="25" t="s">
        <v>8</v>
      </c>
      <c r="N557" s="25" t="s">
        <v>174</v>
      </c>
      <c r="O557" s="26" t="s">
        <v>96</v>
      </c>
      <c r="P557" s="31"/>
      <c r="Q557" s="28">
        <v>18.14</v>
      </c>
      <c r="R557" s="31"/>
      <c r="S557" s="28">
        <v>-3.26</v>
      </c>
      <c r="T557" s="32">
        <v>14.88</v>
      </c>
      <c r="U557" s="38">
        <v>2</v>
      </c>
      <c r="V557" s="38"/>
      <c r="W557" s="41">
        <v>2</v>
      </c>
    </row>
    <row r="558" spans="1:23" x14ac:dyDescent="0.2">
      <c r="A558" s="24" t="s">
        <v>160</v>
      </c>
      <c r="B558" s="25" t="s">
        <v>373</v>
      </c>
      <c r="C558" s="25" t="s">
        <v>846</v>
      </c>
      <c r="D558" s="25" t="s">
        <v>867</v>
      </c>
      <c r="E558" s="25" t="s">
        <v>868</v>
      </c>
      <c r="F558" s="25" t="s">
        <v>879</v>
      </c>
      <c r="G558" s="25" t="s">
        <v>877</v>
      </c>
      <c r="H558" s="25" t="s">
        <v>878</v>
      </c>
      <c r="I558" s="25" t="s">
        <v>212</v>
      </c>
      <c r="J558" s="25" t="s">
        <v>213</v>
      </c>
      <c r="K558" s="25" t="s">
        <v>172</v>
      </c>
      <c r="L558" s="25" t="s">
        <v>173</v>
      </c>
      <c r="M558" s="25" t="s">
        <v>8</v>
      </c>
      <c r="N558" s="25" t="s">
        <v>174</v>
      </c>
      <c r="O558" s="26" t="s">
        <v>96</v>
      </c>
      <c r="P558" s="31"/>
      <c r="Q558" s="31"/>
      <c r="R558" s="28">
        <v>-8.6199999999999992</v>
      </c>
      <c r="S558" s="31"/>
      <c r="T558" s="32">
        <v>-8.6199999999999992</v>
      </c>
      <c r="U558" s="38"/>
      <c r="V558" s="38">
        <v>-1</v>
      </c>
      <c r="W558" s="41">
        <v>-1</v>
      </c>
    </row>
    <row r="559" spans="1:23" x14ac:dyDescent="0.2">
      <c r="A559" s="24" t="s">
        <v>160</v>
      </c>
      <c r="B559" s="25" t="s">
        <v>373</v>
      </c>
      <c r="C559" s="25" t="s">
        <v>846</v>
      </c>
      <c r="D559" s="25" t="s">
        <v>472</v>
      </c>
      <c r="E559" s="25" t="s">
        <v>473</v>
      </c>
      <c r="F559" s="25" t="s">
        <v>880</v>
      </c>
      <c r="G559" s="25" t="s">
        <v>881</v>
      </c>
      <c r="H559" s="25" t="s">
        <v>476</v>
      </c>
      <c r="I559" s="25" t="s">
        <v>170</v>
      </c>
      <c r="J559" s="25" t="s">
        <v>171</v>
      </c>
      <c r="K559" s="25" t="s">
        <v>172</v>
      </c>
      <c r="L559" s="25" t="s">
        <v>173</v>
      </c>
      <c r="M559" s="25" t="s">
        <v>8</v>
      </c>
      <c r="N559" s="25" t="s">
        <v>174</v>
      </c>
      <c r="O559" s="26" t="s">
        <v>96</v>
      </c>
      <c r="P559" s="31"/>
      <c r="Q559" s="31"/>
      <c r="R559" s="28">
        <v>-17.8</v>
      </c>
      <c r="S559" s="31"/>
      <c r="T559" s="32">
        <v>-17.8</v>
      </c>
      <c r="U559" s="38"/>
      <c r="V559" s="38">
        <v>-2</v>
      </c>
      <c r="W559" s="41">
        <v>-2</v>
      </c>
    </row>
    <row r="560" spans="1:23" x14ac:dyDescent="0.2">
      <c r="A560" s="24" t="s">
        <v>160</v>
      </c>
      <c r="B560" s="25" t="s">
        <v>373</v>
      </c>
      <c r="C560" s="25" t="s">
        <v>846</v>
      </c>
      <c r="D560" s="25" t="s">
        <v>472</v>
      </c>
      <c r="E560" s="25" t="s">
        <v>473</v>
      </c>
      <c r="F560" s="25" t="s">
        <v>880</v>
      </c>
      <c r="G560" s="25" t="s">
        <v>881</v>
      </c>
      <c r="H560" s="25" t="s">
        <v>476</v>
      </c>
      <c r="I560" s="25" t="s">
        <v>236</v>
      </c>
      <c r="J560" s="25" t="s">
        <v>237</v>
      </c>
      <c r="K560" s="25" t="s">
        <v>172</v>
      </c>
      <c r="L560" s="25" t="s">
        <v>173</v>
      </c>
      <c r="M560" s="25" t="s">
        <v>8</v>
      </c>
      <c r="N560" s="25" t="s">
        <v>174</v>
      </c>
      <c r="O560" s="26" t="s">
        <v>96</v>
      </c>
      <c r="P560" s="31"/>
      <c r="Q560" s="31"/>
      <c r="R560" s="28">
        <v>-8.5</v>
      </c>
      <c r="S560" s="31"/>
      <c r="T560" s="32">
        <v>-8.5</v>
      </c>
      <c r="U560" s="38"/>
      <c r="V560" s="38">
        <v>-1</v>
      </c>
      <c r="W560" s="41">
        <v>-1</v>
      </c>
    </row>
    <row r="561" spans="1:23" x14ac:dyDescent="0.2">
      <c r="A561" s="24" t="s">
        <v>160</v>
      </c>
      <c r="B561" s="25" t="s">
        <v>373</v>
      </c>
      <c r="C561" s="25" t="s">
        <v>846</v>
      </c>
      <c r="D561" s="25" t="s">
        <v>472</v>
      </c>
      <c r="E561" s="25" t="s">
        <v>473</v>
      </c>
      <c r="F561" s="25" t="s">
        <v>880</v>
      </c>
      <c r="G561" s="25" t="s">
        <v>881</v>
      </c>
      <c r="H561" s="25" t="s">
        <v>476</v>
      </c>
      <c r="I561" s="25" t="s">
        <v>212</v>
      </c>
      <c r="J561" s="25" t="s">
        <v>213</v>
      </c>
      <c r="K561" s="25" t="s">
        <v>172</v>
      </c>
      <c r="L561" s="25" t="s">
        <v>173</v>
      </c>
      <c r="M561" s="25" t="s">
        <v>8</v>
      </c>
      <c r="N561" s="25" t="s">
        <v>174</v>
      </c>
      <c r="O561" s="26" t="s">
        <v>96</v>
      </c>
      <c r="P561" s="31"/>
      <c r="Q561" s="31"/>
      <c r="R561" s="28">
        <v>-17.600000000000001</v>
      </c>
      <c r="S561" s="31"/>
      <c r="T561" s="32">
        <v>-17.600000000000001</v>
      </c>
      <c r="U561" s="38"/>
      <c r="V561" s="38">
        <v>-2</v>
      </c>
      <c r="W561" s="41">
        <v>-2</v>
      </c>
    </row>
    <row r="562" spans="1:23" x14ac:dyDescent="0.2">
      <c r="A562" s="24" t="s">
        <v>160</v>
      </c>
      <c r="B562" s="25" t="s">
        <v>373</v>
      </c>
      <c r="C562" s="25" t="s">
        <v>846</v>
      </c>
      <c r="D562" s="25" t="s">
        <v>556</v>
      </c>
      <c r="E562" s="25" t="s">
        <v>557</v>
      </c>
      <c r="F562" s="25" t="s">
        <v>882</v>
      </c>
      <c r="G562" s="25" t="s">
        <v>870</v>
      </c>
      <c r="H562" s="25" t="s">
        <v>883</v>
      </c>
      <c r="I562" s="25" t="s">
        <v>170</v>
      </c>
      <c r="J562" s="25" t="s">
        <v>171</v>
      </c>
      <c r="K562" s="25" t="s">
        <v>172</v>
      </c>
      <c r="L562" s="25" t="s">
        <v>173</v>
      </c>
      <c r="M562" s="25" t="s">
        <v>186</v>
      </c>
      <c r="N562" s="25" t="s">
        <v>187</v>
      </c>
      <c r="O562" s="26" t="s">
        <v>96</v>
      </c>
      <c r="P562" s="31"/>
      <c r="Q562" s="28">
        <v>45</v>
      </c>
      <c r="R562" s="31"/>
      <c r="S562" s="31"/>
      <c r="T562" s="32">
        <v>45</v>
      </c>
      <c r="U562" s="38">
        <v>2</v>
      </c>
      <c r="V562" s="38"/>
      <c r="W562" s="41">
        <v>2</v>
      </c>
    </row>
    <row r="563" spans="1:23" x14ac:dyDescent="0.2">
      <c r="A563" s="24" t="s">
        <v>160</v>
      </c>
      <c r="B563" s="25" t="s">
        <v>373</v>
      </c>
      <c r="C563" s="25" t="s">
        <v>846</v>
      </c>
      <c r="D563" s="25" t="s">
        <v>556</v>
      </c>
      <c r="E563" s="25" t="s">
        <v>557</v>
      </c>
      <c r="F563" s="25" t="s">
        <v>882</v>
      </c>
      <c r="G563" s="25" t="s">
        <v>870</v>
      </c>
      <c r="H563" s="25" t="s">
        <v>883</v>
      </c>
      <c r="I563" s="25" t="s">
        <v>81</v>
      </c>
      <c r="J563" s="25" t="s">
        <v>81</v>
      </c>
      <c r="K563" s="25" t="s">
        <v>172</v>
      </c>
      <c r="L563" s="25" t="s">
        <v>173</v>
      </c>
      <c r="M563" s="25" t="s">
        <v>186</v>
      </c>
      <c r="N563" s="25" t="s">
        <v>187</v>
      </c>
      <c r="O563" s="26" t="s">
        <v>337</v>
      </c>
      <c r="P563" s="31"/>
      <c r="Q563" s="31"/>
      <c r="R563" s="31"/>
      <c r="S563" s="31"/>
      <c r="T563" s="32">
        <v>-6.3</v>
      </c>
      <c r="U563" s="38"/>
      <c r="V563" s="38"/>
      <c r="W563" s="178">
        <v>-1</v>
      </c>
    </row>
    <row r="564" spans="1:23" x14ac:dyDescent="0.2">
      <c r="A564" s="24" t="s">
        <v>160</v>
      </c>
      <c r="B564" s="25" t="s">
        <v>373</v>
      </c>
      <c r="C564" s="25" t="s">
        <v>884</v>
      </c>
      <c r="D564" s="25" t="s">
        <v>885</v>
      </c>
      <c r="E564" s="25" t="s">
        <v>886</v>
      </c>
      <c r="F564" s="25" t="s">
        <v>887</v>
      </c>
      <c r="G564" s="25" t="s">
        <v>886</v>
      </c>
      <c r="H564" s="25" t="s">
        <v>888</v>
      </c>
      <c r="I564" s="25" t="s">
        <v>170</v>
      </c>
      <c r="J564" s="25" t="s">
        <v>171</v>
      </c>
      <c r="K564" s="25" t="s">
        <v>172</v>
      </c>
      <c r="L564" s="25" t="s">
        <v>173</v>
      </c>
      <c r="M564" s="25" t="s">
        <v>8</v>
      </c>
      <c r="N564" s="25" t="s">
        <v>174</v>
      </c>
      <c r="O564" s="26" t="s">
        <v>96</v>
      </c>
      <c r="P564" s="31"/>
      <c r="Q564" s="28">
        <v>32</v>
      </c>
      <c r="R564" s="31"/>
      <c r="S564" s="31"/>
      <c r="T564" s="32">
        <v>32</v>
      </c>
      <c r="U564" s="38">
        <v>4</v>
      </c>
      <c r="V564" s="38"/>
      <c r="W564" s="41">
        <v>4</v>
      </c>
    </row>
    <row r="565" spans="1:23" x14ac:dyDescent="0.2">
      <c r="A565" s="24" t="s">
        <v>160</v>
      </c>
      <c r="B565" s="25" t="s">
        <v>373</v>
      </c>
      <c r="C565" s="25" t="s">
        <v>884</v>
      </c>
      <c r="D565" s="25" t="s">
        <v>885</v>
      </c>
      <c r="E565" s="25" t="s">
        <v>886</v>
      </c>
      <c r="F565" s="25" t="s">
        <v>887</v>
      </c>
      <c r="G565" s="25" t="s">
        <v>886</v>
      </c>
      <c r="H565" s="25" t="s">
        <v>888</v>
      </c>
      <c r="I565" s="25" t="s">
        <v>208</v>
      </c>
      <c r="J565" s="25" t="s">
        <v>209</v>
      </c>
      <c r="K565" s="25" t="s">
        <v>172</v>
      </c>
      <c r="L565" s="25" t="s">
        <v>173</v>
      </c>
      <c r="M565" s="25" t="s">
        <v>8</v>
      </c>
      <c r="N565" s="25" t="s">
        <v>174</v>
      </c>
      <c r="O565" s="26" t="s">
        <v>96</v>
      </c>
      <c r="P565" s="31"/>
      <c r="Q565" s="28">
        <v>13</v>
      </c>
      <c r="R565" s="31"/>
      <c r="S565" s="31"/>
      <c r="T565" s="32">
        <v>13</v>
      </c>
      <c r="U565" s="38">
        <v>2</v>
      </c>
      <c r="V565" s="38"/>
      <c r="W565" s="41">
        <v>2</v>
      </c>
    </row>
    <row r="566" spans="1:23" x14ac:dyDescent="0.2">
      <c r="A566" s="24" t="s">
        <v>160</v>
      </c>
      <c r="B566" s="25" t="s">
        <v>373</v>
      </c>
      <c r="C566" s="25" t="s">
        <v>884</v>
      </c>
      <c r="D566" s="25" t="s">
        <v>885</v>
      </c>
      <c r="E566" s="25" t="s">
        <v>886</v>
      </c>
      <c r="F566" s="25" t="s">
        <v>889</v>
      </c>
      <c r="G566" s="25" t="s">
        <v>886</v>
      </c>
      <c r="H566" s="25" t="s">
        <v>888</v>
      </c>
      <c r="I566" s="25" t="s">
        <v>170</v>
      </c>
      <c r="J566" s="25" t="s">
        <v>171</v>
      </c>
      <c r="K566" s="25" t="s">
        <v>172</v>
      </c>
      <c r="L566" s="25" t="s">
        <v>173</v>
      </c>
      <c r="M566" s="25" t="s">
        <v>186</v>
      </c>
      <c r="N566" s="25" t="s">
        <v>187</v>
      </c>
      <c r="O566" s="26" t="s">
        <v>96</v>
      </c>
      <c r="P566" s="31"/>
      <c r="Q566" s="28">
        <v>78</v>
      </c>
      <c r="R566" s="31"/>
      <c r="S566" s="31"/>
      <c r="T566" s="32">
        <v>78</v>
      </c>
      <c r="U566" s="38">
        <v>6</v>
      </c>
      <c r="V566" s="38"/>
      <c r="W566" s="41">
        <v>6</v>
      </c>
    </row>
    <row r="567" spans="1:23" x14ac:dyDescent="0.2">
      <c r="A567" s="24" t="s">
        <v>160</v>
      </c>
      <c r="B567" s="25" t="s">
        <v>373</v>
      </c>
      <c r="C567" s="25" t="s">
        <v>884</v>
      </c>
      <c r="D567" s="25" t="s">
        <v>601</v>
      </c>
      <c r="E567" s="25" t="s">
        <v>602</v>
      </c>
      <c r="F567" s="25" t="s">
        <v>890</v>
      </c>
      <c r="G567" s="25" t="s">
        <v>891</v>
      </c>
      <c r="H567" s="25" t="s">
        <v>734</v>
      </c>
      <c r="I567" s="25" t="s">
        <v>170</v>
      </c>
      <c r="J567" s="25" t="s">
        <v>171</v>
      </c>
      <c r="K567" s="25" t="s">
        <v>172</v>
      </c>
      <c r="L567" s="25" t="s">
        <v>173</v>
      </c>
      <c r="M567" s="25" t="s">
        <v>186</v>
      </c>
      <c r="N567" s="25" t="s">
        <v>187</v>
      </c>
      <c r="O567" s="26" t="s">
        <v>96</v>
      </c>
      <c r="P567" s="31"/>
      <c r="Q567" s="28">
        <v>30.38</v>
      </c>
      <c r="R567" s="31"/>
      <c r="S567" s="31"/>
      <c r="T567" s="32">
        <v>30.38</v>
      </c>
      <c r="U567" s="38">
        <v>2</v>
      </c>
      <c r="V567" s="38"/>
      <c r="W567" s="41">
        <v>2</v>
      </c>
    </row>
    <row r="568" spans="1:23" x14ac:dyDescent="0.2">
      <c r="A568" s="24" t="s">
        <v>160</v>
      </c>
      <c r="B568" s="25" t="s">
        <v>373</v>
      </c>
      <c r="C568" s="25" t="s">
        <v>884</v>
      </c>
      <c r="D568" s="25" t="s">
        <v>601</v>
      </c>
      <c r="E568" s="25" t="s">
        <v>602</v>
      </c>
      <c r="F568" s="25" t="s">
        <v>890</v>
      </c>
      <c r="G568" s="25" t="s">
        <v>891</v>
      </c>
      <c r="H568" s="25" t="s">
        <v>734</v>
      </c>
      <c r="I568" s="25" t="s">
        <v>892</v>
      </c>
      <c r="J568" s="25" t="s">
        <v>893</v>
      </c>
      <c r="K568" s="25" t="s">
        <v>172</v>
      </c>
      <c r="L568" s="25" t="s">
        <v>173</v>
      </c>
      <c r="M568" s="25" t="s">
        <v>186</v>
      </c>
      <c r="N568" s="25" t="s">
        <v>187</v>
      </c>
      <c r="O568" s="26" t="s">
        <v>96</v>
      </c>
      <c r="P568" s="31"/>
      <c r="Q568" s="28">
        <v>15.19</v>
      </c>
      <c r="R568" s="31"/>
      <c r="S568" s="31"/>
      <c r="T568" s="32">
        <v>15.19</v>
      </c>
      <c r="U568" s="38">
        <v>1</v>
      </c>
      <c r="V568" s="38"/>
      <c r="W568" s="41">
        <v>1</v>
      </c>
    </row>
    <row r="569" spans="1:23" x14ac:dyDescent="0.2">
      <c r="A569" s="24" t="s">
        <v>160</v>
      </c>
      <c r="B569" s="25" t="s">
        <v>373</v>
      </c>
      <c r="C569" s="25" t="s">
        <v>884</v>
      </c>
      <c r="D569" s="25" t="s">
        <v>601</v>
      </c>
      <c r="E569" s="25" t="s">
        <v>602</v>
      </c>
      <c r="F569" s="25" t="s">
        <v>890</v>
      </c>
      <c r="G569" s="25" t="s">
        <v>891</v>
      </c>
      <c r="H569" s="25" t="s">
        <v>734</v>
      </c>
      <c r="I569" s="25" t="s">
        <v>179</v>
      </c>
      <c r="J569" s="25" t="s">
        <v>180</v>
      </c>
      <c r="K569" s="25" t="s">
        <v>172</v>
      </c>
      <c r="L569" s="25" t="s">
        <v>173</v>
      </c>
      <c r="M569" s="25" t="s">
        <v>186</v>
      </c>
      <c r="N569" s="25" t="s">
        <v>187</v>
      </c>
      <c r="O569" s="26" t="s">
        <v>96</v>
      </c>
      <c r="P569" s="31"/>
      <c r="Q569" s="28">
        <v>151.9</v>
      </c>
      <c r="R569" s="31"/>
      <c r="S569" s="28">
        <v>-9.1</v>
      </c>
      <c r="T569" s="32">
        <v>142.80000000000001</v>
      </c>
      <c r="U569" s="38">
        <v>10</v>
      </c>
      <c r="V569" s="38"/>
      <c r="W569" s="41">
        <v>10</v>
      </c>
    </row>
    <row r="570" spans="1:23" x14ac:dyDescent="0.2">
      <c r="A570" s="24" t="s">
        <v>160</v>
      </c>
      <c r="B570" s="25" t="s">
        <v>373</v>
      </c>
      <c r="C570" s="25" t="s">
        <v>884</v>
      </c>
      <c r="D570" s="25" t="s">
        <v>601</v>
      </c>
      <c r="E570" s="25" t="s">
        <v>602</v>
      </c>
      <c r="F570" s="25" t="s">
        <v>894</v>
      </c>
      <c r="G570" s="25" t="s">
        <v>891</v>
      </c>
      <c r="H570" s="25" t="s">
        <v>734</v>
      </c>
      <c r="I570" s="25" t="s">
        <v>170</v>
      </c>
      <c r="J570" s="25" t="s">
        <v>171</v>
      </c>
      <c r="K570" s="25" t="s">
        <v>172</v>
      </c>
      <c r="L570" s="25" t="s">
        <v>173</v>
      </c>
      <c r="M570" s="25" t="s">
        <v>8</v>
      </c>
      <c r="N570" s="25" t="s">
        <v>174</v>
      </c>
      <c r="O570" s="26" t="s">
        <v>96</v>
      </c>
      <c r="P570" s="31"/>
      <c r="Q570" s="31"/>
      <c r="R570" s="28">
        <v>-7.96</v>
      </c>
      <c r="S570" s="31"/>
      <c r="T570" s="32">
        <v>-7.96</v>
      </c>
      <c r="U570" s="38"/>
      <c r="V570" s="38">
        <v>-1</v>
      </c>
      <c r="W570" s="41">
        <v>-1</v>
      </c>
    </row>
    <row r="571" spans="1:23" x14ac:dyDescent="0.2">
      <c r="A571" s="24" t="s">
        <v>160</v>
      </c>
      <c r="B571" s="25" t="s">
        <v>373</v>
      </c>
      <c r="C571" s="25" t="s">
        <v>884</v>
      </c>
      <c r="D571" s="25" t="s">
        <v>601</v>
      </c>
      <c r="E571" s="25" t="s">
        <v>602</v>
      </c>
      <c r="F571" s="25" t="s">
        <v>894</v>
      </c>
      <c r="G571" s="25" t="s">
        <v>891</v>
      </c>
      <c r="H571" s="25" t="s">
        <v>734</v>
      </c>
      <c r="I571" s="25" t="s">
        <v>236</v>
      </c>
      <c r="J571" s="25" t="s">
        <v>237</v>
      </c>
      <c r="K571" s="25" t="s">
        <v>172</v>
      </c>
      <c r="L571" s="25" t="s">
        <v>173</v>
      </c>
      <c r="M571" s="25" t="s">
        <v>8</v>
      </c>
      <c r="N571" s="25" t="s">
        <v>174</v>
      </c>
      <c r="O571" s="26" t="s">
        <v>96</v>
      </c>
      <c r="P571" s="31"/>
      <c r="Q571" s="31"/>
      <c r="R571" s="28">
        <v>-15.3</v>
      </c>
      <c r="S571" s="31"/>
      <c r="T571" s="32">
        <v>-15.3</v>
      </c>
      <c r="U571" s="38"/>
      <c r="V571" s="38">
        <v>-2</v>
      </c>
      <c r="W571" s="41">
        <v>-2</v>
      </c>
    </row>
    <row r="572" spans="1:23" x14ac:dyDescent="0.2">
      <c r="A572" s="24" t="s">
        <v>160</v>
      </c>
      <c r="B572" s="25" t="s">
        <v>373</v>
      </c>
      <c r="C572" s="25" t="s">
        <v>895</v>
      </c>
      <c r="D572" s="25" t="s">
        <v>896</v>
      </c>
      <c r="E572" s="25" t="s">
        <v>897</v>
      </c>
      <c r="F572" s="25" t="s">
        <v>898</v>
      </c>
      <c r="G572" s="25" t="s">
        <v>333</v>
      </c>
      <c r="H572" s="25" t="s">
        <v>899</v>
      </c>
      <c r="I572" s="25" t="s">
        <v>170</v>
      </c>
      <c r="J572" s="25" t="s">
        <v>171</v>
      </c>
      <c r="K572" s="25" t="s">
        <v>172</v>
      </c>
      <c r="L572" s="25" t="s">
        <v>173</v>
      </c>
      <c r="M572" s="25" t="s">
        <v>8</v>
      </c>
      <c r="N572" s="25" t="s">
        <v>174</v>
      </c>
      <c r="O572" s="26" t="s">
        <v>96</v>
      </c>
      <c r="P572" s="31"/>
      <c r="Q572" s="31"/>
      <c r="R572" s="28">
        <v>-7.86</v>
      </c>
      <c r="S572" s="31"/>
      <c r="T572" s="32">
        <v>-7.86</v>
      </c>
      <c r="U572" s="38"/>
      <c r="V572" s="38">
        <v>-1</v>
      </c>
      <c r="W572" s="41">
        <v>-1</v>
      </c>
    </row>
    <row r="573" spans="1:23" x14ac:dyDescent="0.2">
      <c r="A573" s="24" t="s">
        <v>160</v>
      </c>
      <c r="B573" s="25" t="s">
        <v>373</v>
      </c>
      <c r="C573" s="25" t="s">
        <v>895</v>
      </c>
      <c r="D573" s="25" t="s">
        <v>896</v>
      </c>
      <c r="E573" s="25" t="s">
        <v>897</v>
      </c>
      <c r="F573" s="25" t="s">
        <v>898</v>
      </c>
      <c r="G573" s="25" t="s">
        <v>333</v>
      </c>
      <c r="H573" s="25" t="s">
        <v>899</v>
      </c>
      <c r="I573" s="25" t="s">
        <v>179</v>
      </c>
      <c r="J573" s="25" t="s">
        <v>180</v>
      </c>
      <c r="K573" s="25" t="s">
        <v>172</v>
      </c>
      <c r="L573" s="25" t="s">
        <v>173</v>
      </c>
      <c r="M573" s="25" t="s">
        <v>8</v>
      </c>
      <c r="N573" s="25" t="s">
        <v>174</v>
      </c>
      <c r="O573" s="26" t="s">
        <v>96</v>
      </c>
      <c r="P573" s="31"/>
      <c r="Q573" s="28">
        <v>8</v>
      </c>
      <c r="R573" s="31"/>
      <c r="S573" s="28">
        <v>-1.44</v>
      </c>
      <c r="T573" s="32">
        <v>6.56</v>
      </c>
      <c r="U573" s="38">
        <v>1</v>
      </c>
      <c r="V573" s="38"/>
      <c r="W573" s="41">
        <v>1</v>
      </c>
    </row>
    <row r="574" spans="1:23" x14ac:dyDescent="0.2">
      <c r="A574" s="24" t="s">
        <v>160</v>
      </c>
      <c r="B574" s="25" t="s">
        <v>373</v>
      </c>
      <c r="C574" s="25" t="s">
        <v>895</v>
      </c>
      <c r="D574" s="25" t="s">
        <v>601</v>
      </c>
      <c r="E574" s="25" t="s">
        <v>602</v>
      </c>
      <c r="F574" s="25" t="s">
        <v>900</v>
      </c>
      <c r="G574" s="25" t="s">
        <v>901</v>
      </c>
      <c r="H574" s="25" t="s">
        <v>902</v>
      </c>
      <c r="I574" s="25" t="s">
        <v>179</v>
      </c>
      <c r="J574" s="25" t="s">
        <v>180</v>
      </c>
      <c r="K574" s="25" t="s">
        <v>172</v>
      </c>
      <c r="L574" s="25" t="s">
        <v>173</v>
      </c>
      <c r="M574" s="25" t="s">
        <v>8</v>
      </c>
      <c r="N574" s="25" t="s">
        <v>174</v>
      </c>
      <c r="O574" s="26" t="s">
        <v>96</v>
      </c>
      <c r="P574" s="31"/>
      <c r="Q574" s="31"/>
      <c r="R574" s="28">
        <v>-19.68</v>
      </c>
      <c r="S574" s="31"/>
      <c r="T574" s="32">
        <v>-19.68</v>
      </c>
      <c r="U574" s="38"/>
      <c r="V574" s="38">
        <v>-3</v>
      </c>
      <c r="W574" s="41">
        <v>-3</v>
      </c>
    </row>
    <row r="575" spans="1:23" x14ac:dyDescent="0.2">
      <c r="A575" s="24" t="s">
        <v>160</v>
      </c>
      <c r="B575" s="25" t="s">
        <v>373</v>
      </c>
      <c r="C575" s="25" t="s">
        <v>895</v>
      </c>
      <c r="D575" s="25" t="s">
        <v>601</v>
      </c>
      <c r="E575" s="25" t="s">
        <v>602</v>
      </c>
      <c r="F575" s="25" t="s">
        <v>903</v>
      </c>
      <c r="G575" s="25" t="s">
        <v>901</v>
      </c>
      <c r="H575" s="25" t="s">
        <v>902</v>
      </c>
      <c r="I575" s="25" t="s">
        <v>81</v>
      </c>
      <c r="J575" s="25" t="s">
        <v>81</v>
      </c>
      <c r="K575" s="25" t="s">
        <v>172</v>
      </c>
      <c r="L575" s="25" t="s">
        <v>173</v>
      </c>
      <c r="M575" s="25" t="s">
        <v>186</v>
      </c>
      <c r="N575" s="25" t="s">
        <v>187</v>
      </c>
      <c r="O575" s="26" t="s">
        <v>337</v>
      </c>
      <c r="P575" s="31"/>
      <c r="Q575" s="31"/>
      <c r="R575" s="31"/>
      <c r="S575" s="31"/>
      <c r="T575" s="32">
        <v>-2.13</v>
      </c>
      <c r="U575" s="38"/>
      <c r="V575" s="38"/>
      <c r="W575" s="178">
        <v>-1</v>
      </c>
    </row>
    <row r="576" spans="1:23" x14ac:dyDescent="0.2">
      <c r="A576" s="24" t="s">
        <v>160</v>
      </c>
      <c r="B576" s="25" t="s">
        <v>373</v>
      </c>
      <c r="C576" s="25" t="s">
        <v>904</v>
      </c>
      <c r="D576" s="25" t="s">
        <v>601</v>
      </c>
      <c r="E576" s="25" t="s">
        <v>602</v>
      </c>
      <c r="F576" s="25" t="s">
        <v>905</v>
      </c>
      <c r="G576" s="25" t="s">
        <v>906</v>
      </c>
      <c r="H576" s="25" t="s">
        <v>907</v>
      </c>
      <c r="I576" s="25" t="s">
        <v>480</v>
      </c>
      <c r="J576" s="25" t="s">
        <v>481</v>
      </c>
      <c r="K576" s="25" t="s">
        <v>172</v>
      </c>
      <c r="L576" s="25" t="s">
        <v>173</v>
      </c>
      <c r="M576" s="25" t="s">
        <v>186</v>
      </c>
      <c r="N576" s="25" t="s">
        <v>187</v>
      </c>
      <c r="O576" s="26" t="s">
        <v>96</v>
      </c>
      <c r="P576" s="31"/>
      <c r="Q576" s="28">
        <v>45.57</v>
      </c>
      <c r="R576" s="31"/>
      <c r="S576" s="28">
        <v>-2.2799999999999998</v>
      </c>
      <c r="T576" s="32">
        <v>43.29</v>
      </c>
      <c r="U576" s="38">
        <v>3</v>
      </c>
      <c r="V576" s="38"/>
      <c r="W576" s="41">
        <v>3</v>
      </c>
    </row>
    <row r="577" spans="1:23" x14ac:dyDescent="0.2">
      <c r="A577" s="24" t="s">
        <v>160</v>
      </c>
      <c r="B577" s="25" t="s">
        <v>373</v>
      </c>
      <c r="C577" s="25" t="s">
        <v>904</v>
      </c>
      <c r="D577" s="25" t="s">
        <v>601</v>
      </c>
      <c r="E577" s="25" t="s">
        <v>602</v>
      </c>
      <c r="F577" s="25" t="s">
        <v>905</v>
      </c>
      <c r="G577" s="25" t="s">
        <v>906</v>
      </c>
      <c r="H577" s="25" t="s">
        <v>907</v>
      </c>
      <c r="I577" s="25" t="s">
        <v>908</v>
      </c>
      <c r="J577" s="25" t="s">
        <v>909</v>
      </c>
      <c r="K577" s="25" t="s">
        <v>172</v>
      </c>
      <c r="L577" s="25" t="s">
        <v>173</v>
      </c>
      <c r="M577" s="25" t="s">
        <v>186</v>
      </c>
      <c r="N577" s="25" t="s">
        <v>187</v>
      </c>
      <c r="O577" s="26" t="s">
        <v>96</v>
      </c>
      <c r="P577" s="31"/>
      <c r="Q577" s="28">
        <v>15.19</v>
      </c>
      <c r="R577" s="31"/>
      <c r="S577" s="31"/>
      <c r="T577" s="32">
        <v>15.19</v>
      </c>
      <c r="U577" s="38">
        <v>1</v>
      </c>
      <c r="V577" s="38"/>
      <c r="W577" s="41">
        <v>1</v>
      </c>
    </row>
    <row r="578" spans="1:23" x14ac:dyDescent="0.2">
      <c r="A578" s="24" t="s">
        <v>160</v>
      </c>
      <c r="B578" s="25" t="s">
        <v>373</v>
      </c>
      <c r="C578" s="25" t="s">
        <v>904</v>
      </c>
      <c r="D578" s="25" t="s">
        <v>601</v>
      </c>
      <c r="E578" s="25" t="s">
        <v>602</v>
      </c>
      <c r="F578" s="25" t="s">
        <v>905</v>
      </c>
      <c r="G578" s="25" t="s">
        <v>906</v>
      </c>
      <c r="H578" s="25" t="s">
        <v>907</v>
      </c>
      <c r="I578" s="25" t="s">
        <v>170</v>
      </c>
      <c r="J578" s="25" t="s">
        <v>171</v>
      </c>
      <c r="K578" s="25" t="s">
        <v>172</v>
      </c>
      <c r="L578" s="25" t="s">
        <v>173</v>
      </c>
      <c r="M578" s="25" t="s">
        <v>186</v>
      </c>
      <c r="N578" s="25" t="s">
        <v>187</v>
      </c>
      <c r="O578" s="26" t="s">
        <v>96</v>
      </c>
      <c r="P578" s="31"/>
      <c r="Q578" s="28">
        <v>75.95</v>
      </c>
      <c r="R578" s="31"/>
      <c r="S578" s="28">
        <v>-11.4</v>
      </c>
      <c r="T578" s="32">
        <v>64.55</v>
      </c>
      <c r="U578" s="38">
        <v>5</v>
      </c>
      <c r="V578" s="38"/>
      <c r="W578" s="41">
        <v>5</v>
      </c>
    </row>
    <row r="579" spans="1:23" x14ac:dyDescent="0.2">
      <c r="A579" s="24" t="s">
        <v>160</v>
      </c>
      <c r="B579" s="25" t="s">
        <v>373</v>
      </c>
      <c r="C579" s="25" t="s">
        <v>904</v>
      </c>
      <c r="D579" s="25" t="s">
        <v>601</v>
      </c>
      <c r="E579" s="25" t="s">
        <v>602</v>
      </c>
      <c r="F579" s="25" t="s">
        <v>905</v>
      </c>
      <c r="G579" s="25" t="s">
        <v>906</v>
      </c>
      <c r="H579" s="25" t="s">
        <v>907</v>
      </c>
      <c r="I579" s="25" t="s">
        <v>81</v>
      </c>
      <c r="J579" s="25" t="s">
        <v>81</v>
      </c>
      <c r="K579" s="25" t="s">
        <v>172</v>
      </c>
      <c r="L579" s="25" t="s">
        <v>173</v>
      </c>
      <c r="M579" s="25" t="s">
        <v>186</v>
      </c>
      <c r="N579" s="25" t="s">
        <v>187</v>
      </c>
      <c r="O579" s="26" t="s">
        <v>337</v>
      </c>
      <c r="P579" s="31"/>
      <c r="Q579" s="31"/>
      <c r="R579" s="31"/>
      <c r="S579" s="31"/>
      <c r="T579" s="32">
        <v>-4.26</v>
      </c>
      <c r="U579" s="38"/>
      <c r="V579" s="38"/>
      <c r="W579" s="178">
        <v>-1</v>
      </c>
    </row>
    <row r="580" spans="1:23" x14ac:dyDescent="0.2">
      <c r="A580" s="24" t="s">
        <v>160</v>
      </c>
      <c r="B580" s="25" t="s">
        <v>373</v>
      </c>
      <c r="C580" s="25" t="s">
        <v>904</v>
      </c>
      <c r="D580" s="25" t="s">
        <v>601</v>
      </c>
      <c r="E580" s="25" t="s">
        <v>602</v>
      </c>
      <c r="F580" s="25" t="s">
        <v>910</v>
      </c>
      <c r="G580" s="25" t="s">
        <v>906</v>
      </c>
      <c r="H580" s="25" t="s">
        <v>907</v>
      </c>
      <c r="I580" s="25" t="s">
        <v>81</v>
      </c>
      <c r="J580" s="25" t="s">
        <v>81</v>
      </c>
      <c r="K580" s="25" t="s">
        <v>172</v>
      </c>
      <c r="L580" s="25" t="s">
        <v>173</v>
      </c>
      <c r="M580" s="25" t="s">
        <v>8</v>
      </c>
      <c r="N580" s="25" t="s">
        <v>174</v>
      </c>
      <c r="O580" s="26" t="s">
        <v>337</v>
      </c>
      <c r="P580" s="31"/>
      <c r="Q580" s="31"/>
      <c r="R580" s="31"/>
      <c r="S580" s="31"/>
      <c r="T580" s="32">
        <v>-2.2400000000000002</v>
      </c>
      <c r="U580" s="38"/>
      <c r="V580" s="38"/>
      <c r="W580" s="178">
        <v>-1</v>
      </c>
    </row>
    <row r="581" spans="1:23" x14ac:dyDescent="0.2">
      <c r="A581" s="24" t="s">
        <v>160</v>
      </c>
      <c r="B581" s="25" t="s">
        <v>373</v>
      </c>
      <c r="C581" s="25" t="s">
        <v>911</v>
      </c>
      <c r="D581" s="25" t="s">
        <v>912</v>
      </c>
      <c r="E581" s="25" t="s">
        <v>913</v>
      </c>
      <c r="F581" s="25" t="s">
        <v>914</v>
      </c>
      <c r="G581" s="25" t="s">
        <v>913</v>
      </c>
      <c r="H581" s="25" t="s">
        <v>915</v>
      </c>
      <c r="I581" s="25" t="s">
        <v>179</v>
      </c>
      <c r="J581" s="25" t="s">
        <v>180</v>
      </c>
      <c r="K581" s="25" t="s">
        <v>172</v>
      </c>
      <c r="L581" s="25" t="s">
        <v>173</v>
      </c>
      <c r="M581" s="25" t="s">
        <v>8</v>
      </c>
      <c r="N581" s="25" t="s">
        <v>174</v>
      </c>
      <c r="O581" s="26" t="s">
        <v>96</v>
      </c>
      <c r="P581" s="31"/>
      <c r="Q581" s="31"/>
      <c r="R581" s="28">
        <v>-4.8600000000000003</v>
      </c>
      <c r="S581" s="31"/>
      <c r="T581" s="32">
        <v>-4.8600000000000003</v>
      </c>
      <c r="U581" s="38"/>
      <c r="V581" s="38">
        <v>-1</v>
      </c>
      <c r="W581" s="41">
        <v>-1</v>
      </c>
    </row>
    <row r="582" spans="1:23" x14ac:dyDescent="0.2">
      <c r="A582" s="24" t="s">
        <v>160</v>
      </c>
      <c r="B582" s="25" t="s">
        <v>373</v>
      </c>
      <c r="C582" s="25" t="s">
        <v>916</v>
      </c>
      <c r="D582" s="25" t="s">
        <v>770</v>
      </c>
      <c r="E582" s="25" t="s">
        <v>418</v>
      </c>
      <c r="F582" s="25" t="s">
        <v>917</v>
      </c>
      <c r="G582" s="25" t="s">
        <v>918</v>
      </c>
      <c r="H582" s="25" t="s">
        <v>919</v>
      </c>
      <c r="I582" s="25" t="s">
        <v>179</v>
      </c>
      <c r="J582" s="25" t="s">
        <v>180</v>
      </c>
      <c r="K582" s="25" t="s">
        <v>172</v>
      </c>
      <c r="L582" s="25" t="s">
        <v>173</v>
      </c>
      <c r="M582" s="25" t="s">
        <v>8</v>
      </c>
      <c r="N582" s="25" t="s">
        <v>174</v>
      </c>
      <c r="O582" s="26" t="s">
        <v>96</v>
      </c>
      <c r="P582" s="31"/>
      <c r="Q582" s="28">
        <v>7.5</v>
      </c>
      <c r="R582" s="31"/>
      <c r="S582" s="28">
        <v>-3.6</v>
      </c>
      <c r="T582" s="32">
        <v>3.9</v>
      </c>
      <c r="U582" s="38">
        <v>1</v>
      </c>
      <c r="V582" s="38"/>
      <c r="W582" s="41">
        <v>1</v>
      </c>
    </row>
    <row r="583" spans="1:23" x14ac:dyDescent="0.2">
      <c r="A583" s="24" t="s">
        <v>160</v>
      </c>
      <c r="B583" s="25" t="s">
        <v>373</v>
      </c>
      <c r="C583" s="25" t="s">
        <v>920</v>
      </c>
      <c r="D583" s="25" t="s">
        <v>466</v>
      </c>
      <c r="E583" s="25" t="s">
        <v>422</v>
      </c>
      <c r="F583" s="25" t="s">
        <v>921</v>
      </c>
      <c r="G583" s="25" t="s">
        <v>922</v>
      </c>
      <c r="H583" s="25" t="s">
        <v>923</v>
      </c>
      <c r="I583" s="25" t="s">
        <v>170</v>
      </c>
      <c r="J583" s="25" t="s">
        <v>171</v>
      </c>
      <c r="K583" s="25" t="s">
        <v>172</v>
      </c>
      <c r="L583" s="25" t="s">
        <v>173</v>
      </c>
      <c r="M583" s="25" t="s">
        <v>8</v>
      </c>
      <c r="N583" s="25" t="s">
        <v>174</v>
      </c>
      <c r="O583" s="26" t="s">
        <v>96</v>
      </c>
      <c r="P583" s="31"/>
      <c r="Q583" s="28">
        <v>7.5</v>
      </c>
      <c r="R583" s="31"/>
      <c r="S583" s="31"/>
      <c r="T583" s="32">
        <v>7.5</v>
      </c>
      <c r="U583" s="38">
        <v>1</v>
      </c>
      <c r="V583" s="38"/>
      <c r="W583" s="41">
        <v>1</v>
      </c>
    </row>
    <row r="584" spans="1:23" x14ac:dyDescent="0.2">
      <c r="A584" s="24" t="s">
        <v>160</v>
      </c>
      <c r="B584" s="25" t="s">
        <v>373</v>
      </c>
      <c r="C584" s="25" t="s">
        <v>920</v>
      </c>
      <c r="D584" s="25" t="s">
        <v>466</v>
      </c>
      <c r="E584" s="25" t="s">
        <v>422</v>
      </c>
      <c r="F584" s="25" t="s">
        <v>924</v>
      </c>
      <c r="G584" s="25" t="s">
        <v>925</v>
      </c>
      <c r="H584" s="25" t="s">
        <v>926</v>
      </c>
      <c r="I584" s="25" t="s">
        <v>179</v>
      </c>
      <c r="J584" s="25" t="s">
        <v>180</v>
      </c>
      <c r="K584" s="25" t="s">
        <v>172</v>
      </c>
      <c r="L584" s="25" t="s">
        <v>173</v>
      </c>
      <c r="M584" s="25" t="s">
        <v>186</v>
      </c>
      <c r="N584" s="25" t="s">
        <v>187</v>
      </c>
      <c r="O584" s="26" t="s">
        <v>96</v>
      </c>
      <c r="P584" s="31"/>
      <c r="Q584" s="28">
        <v>20.8</v>
      </c>
      <c r="R584" s="31"/>
      <c r="S584" s="28">
        <v>-1.24</v>
      </c>
      <c r="T584" s="32">
        <v>19.559999999999999</v>
      </c>
      <c r="U584" s="38">
        <v>2</v>
      </c>
      <c r="V584" s="38"/>
      <c r="W584" s="41">
        <v>2</v>
      </c>
    </row>
    <row r="585" spans="1:23" x14ac:dyDescent="0.2">
      <c r="A585" s="24" t="s">
        <v>160</v>
      </c>
      <c r="B585" s="25" t="s">
        <v>373</v>
      </c>
      <c r="C585" s="25" t="s">
        <v>920</v>
      </c>
      <c r="D585" s="25" t="s">
        <v>466</v>
      </c>
      <c r="E585" s="25" t="s">
        <v>422</v>
      </c>
      <c r="F585" s="25" t="s">
        <v>924</v>
      </c>
      <c r="G585" s="25" t="s">
        <v>925</v>
      </c>
      <c r="H585" s="25" t="s">
        <v>926</v>
      </c>
      <c r="I585" s="25" t="s">
        <v>249</v>
      </c>
      <c r="J585" s="25" t="s">
        <v>250</v>
      </c>
      <c r="K585" s="25" t="s">
        <v>172</v>
      </c>
      <c r="L585" s="25" t="s">
        <v>173</v>
      </c>
      <c r="M585" s="25" t="s">
        <v>186</v>
      </c>
      <c r="N585" s="25" t="s">
        <v>187</v>
      </c>
      <c r="O585" s="26" t="s">
        <v>96</v>
      </c>
      <c r="P585" s="31"/>
      <c r="Q585" s="28">
        <v>10.4</v>
      </c>
      <c r="R585" s="31"/>
      <c r="S585" s="31"/>
      <c r="T585" s="32">
        <v>10.4</v>
      </c>
      <c r="U585" s="38">
        <v>1</v>
      </c>
      <c r="V585" s="38"/>
      <c r="W585" s="41">
        <v>1</v>
      </c>
    </row>
    <row r="586" spans="1:23" x14ac:dyDescent="0.2">
      <c r="A586" s="24" t="s">
        <v>160</v>
      </c>
      <c r="B586" s="25" t="s">
        <v>373</v>
      </c>
      <c r="C586" s="25" t="s">
        <v>927</v>
      </c>
      <c r="D586" s="25" t="s">
        <v>466</v>
      </c>
      <c r="E586" s="25" t="s">
        <v>422</v>
      </c>
      <c r="F586" s="25" t="s">
        <v>928</v>
      </c>
      <c r="G586" s="25" t="s">
        <v>929</v>
      </c>
      <c r="H586" s="25" t="s">
        <v>930</v>
      </c>
      <c r="I586" s="25" t="s">
        <v>179</v>
      </c>
      <c r="J586" s="25" t="s">
        <v>180</v>
      </c>
      <c r="K586" s="25" t="s">
        <v>172</v>
      </c>
      <c r="L586" s="25" t="s">
        <v>173</v>
      </c>
      <c r="M586" s="25" t="s">
        <v>8</v>
      </c>
      <c r="N586" s="25" t="s">
        <v>174</v>
      </c>
      <c r="O586" s="26" t="s">
        <v>96</v>
      </c>
      <c r="P586" s="31"/>
      <c r="Q586" s="28">
        <v>15</v>
      </c>
      <c r="R586" s="31"/>
      <c r="S586" s="28">
        <v>-7.2</v>
      </c>
      <c r="T586" s="32">
        <v>7.8</v>
      </c>
      <c r="U586" s="38">
        <v>2</v>
      </c>
      <c r="V586" s="38"/>
      <c r="W586" s="41">
        <v>2</v>
      </c>
    </row>
    <row r="587" spans="1:23" x14ac:dyDescent="0.2">
      <c r="A587" s="24" t="s">
        <v>160</v>
      </c>
      <c r="B587" s="25" t="s">
        <v>373</v>
      </c>
      <c r="C587" s="25" t="s">
        <v>931</v>
      </c>
      <c r="D587" s="25" t="s">
        <v>576</v>
      </c>
      <c r="E587" s="25" t="s">
        <v>577</v>
      </c>
      <c r="F587" s="25" t="s">
        <v>932</v>
      </c>
      <c r="G587" s="25" t="s">
        <v>933</v>
      </c>
      <c r="H587" s="25" t="s">
        <v>797</v>
      </c>
      <c r="I587" s="25" t="s">
        <v>179</v>
      </c>
      <c r="J587" s="25" t="s">
        <v>180</v>
      </c>
      <c r="K587" s="25" t="s">
        <v>172</v>
      </c>
      <c r="L587" s="25" t="s">
        <v>173</v>
      </c>
      <c r="M587" s="25" t="s">
        <v>8</v>
      </c>
      <c r="N587" s="25" t="s">
        <v>174</v>
      </c>
      <c r="O587" s="26" t="s">
        <v>96</v>
      </c>
      <c r="P587" s="31"/>
      <c r="Q587" s="28">
        <v>8</v>
      </c>
      <c r="R587" s="31"/>
      <c r="S587" s="28">
        <v>-1.44</v>
      </c>
      <c r="T587" s="32">
        <v>6.56</v>
      </c>
      <c r="U587" s="38">
        <v>1</v>
      </c>
      <c r="V587" s="38"/>
      <c r="W587" s="41">
        <v>1</v>
      </c>
    </row>
    <row r="588" spans="1:23" x14ac:dyDescent="0.2">
      <c r="A588" s="24" t="s">
        <v>160</v>
      </c>
      <c r="B588" s="25" t="s">
        <v>373</v>
      </c>
      <c r="C588" s="25" t="s">
        <v>931</v>
      </c>
      <c r="D588" s="25" t="s">
        <v>556</v>
      </c>
      <c r="E588" s="25" t="s">
        <v>557</v>
      </c>
      <c r="F588" s="25" t="s">
        <v>934</v>
      </c>
      <c r="G588" s="25" t="s">
        <v>935</v>
      </c>
      <c r="H588" s="25" t="s">
        <v>936</v>
      </c>
      <c r="I588" s="25" t="s">
        <v>196</v>
      </c>
      <c r="J588" s="25" t="s">
        <v>197</v>
      </c>
      <c r="K588" s="25" t="s">
        <v>172</v>
      </c>
      <c r="L588" s="25" t="s">
        <v>173</v>
      </c>
      <c r="M588" s="25" t="s">
        <v>8</v>
      </c>
      <c r="N588" s="25" t="s">
        <v>174</v>
      </c>
      <c r="O588" s="26" t="s">
        <v>96</v>
      </c>
      <c r="P588" s="31"/>
      <c r="Q588" s="31"/>
      <c r="R588" s="28">
        <v>-14.86</v>
      </c>
      <c r="S588" s="31"/>
      <c r="T588" s="32">
        <v>-14.86</v>
      </c>
      <c r="U588" s="38"/>
      <c r="V588" s="38">
        <v>-2</v>
      </c>
      <c r="W588" s="41">
        <v>-2</v>
      </c>
    </row>
    <row r="589" spans="1:23" x14ac:dyDescent="0.2">
      <c r="A589" s="24" t="s">
        <v>160</v>
      </c>
      <c r="B589" s="25" t="s">
        <v>373</v>
      </c>
      <c r="C589" s="25" t="s">
        <v>931</v>
      </c>
      <c r="D589" s="25" t="s">
        <v>556</v>
      </c>
      <c r="E589" s="25" t="s">
        <v>557</v>
      </c>
      <c r="F589" s="25" t="s">
        <v>934</v>
      </c>
      <c r="G589" s="25" t="s">
        <v>935</v>
      </c>
      <c r="H589" s="25" t="s">
        <v>936</v>
      </c>
      <c r="I589" s="25" t="s">
        <v>179</v>
      </c>
      <c r="J589" s="25" t="s">
        <v>180</v>
      </c>
      <c r="K589" s="25" t="s">
        <v>172</v>
      </c>
      <c r="L589" s="25" t="s">
        <v>173</v>
      </c>
      <c r="M589" s="25" t="s">
        <v>8</v>
      </c>
      <c r="N589" s="25" t="s">
        <v>174</v>
      </c>
      <c r="O589" s="26" t="s">
        <v>96</v>
      </c>
      <c r="P589" s="31"/>
      <c r="Q589" s="28">
        <v>40</v>
      </c>
      <c r="R589" s="31"/>
      <c r="S589" s="28">
        <v>-7.2</v>
      </c>
      <c r="T589" s="32">
        <v>32.799999999999997</v>
      </c>
      <c r="U589" s="38">
        <v>5</v>
      </c>
      <c r="V589" s="38"/>
      <c r="W589" s="41">
        <v>5</v>
      </c>
    </row>
    <row r="590" spans="1:23" x14ac:dyDescent="0.2">
      <c r="A590" s="24" t="s">
        <v>160</v>
      </c>
      <c r="B590" s="25" t="s">
        <v>373</v>
      </c>
      <c r="C590" s="25" t="s">
        <v>931</v>
      </c>
      <c r="D590" s="25" t="s">
        <v>556</v>
      </c>
      <c r="E590" s="25" t="s">
        <v>557</v>
      </c>
      <c r="F590" s="25" t="s">
        <v>934</v>
      </c>
      <c r="G590" s="25" t="s">
        <v>935</v>
      </c>
      <c r="H590" s="25" t="s">
        <v>936</v>
      </c>
      <c r="I590" s="25" t="s">
        <v>81</v>
      </c>
      <c r="J590" s="25" t="s">
        <v>81</v>
      </c>
      <c r="K590" s="25" t="s">
        <v>172</v>
      </c>
      <c r="L590" s="25" t="s">
        <v>173</v>
      </c>
      <c r="M590" s="25" t="s">
        <v>8</v>
      </c>
      <c r="N590" s="25" t="s">
        <v>174</v>
      </c>
      <c r="O590" s="26" t="s">
        <v>337</v>
      </c>
      <c r="P590" s="31"/>
      <c r="Q590" s="31"/>
      <c r="R590" s="31"/>
      <c r="S590" s="31"/>
      <c r="T590" s="32">
        <v>-1.1200000000000001</v>
      </c>
      <c r="U590" s="38"/>
      <c r="V590" s="38"/>
      <c r="W590" s="178">
        <v>-1</v>
      </c>
    </row>
    <row r="591" spans="1:23" x14ac:dyDescent="0.2">
      <c r="A591" s="24" t="s">
        <v>160</v>
      </c>
      <c r="B591" s="25" t="s">
        <v>373</v>
      </c>
      <c r="C591" s="25" t="s">
        <v>931</v>
      </c>
      <c r="D591" s="25" t="s">
        <v>556</v>
      </c>
      <c r="E591" s="25" t="s">
        <v>557</v>
      </c>
      <c r="F591" s="25" t="s">
        <v>937</v>
      </c>
      <c r="G591" s="25" t="s">
        <v>935</v>
      </c>
      <c r="H591" s="25" t="s">
        <v>936</v>
      </c>
      <c r="I591" s="25" t="s">
        <v>220</v>
      </c>
      <c r="J591" s="25" t="s">
        <v>221</v>
      </c>
      <c r="K591" s="25" t="s">
        <v>172</v>
      </c>
      <c r="L591" s="25" t="s">
        <v>173</v>
      </c>
      <c r="M591" s="25" t="s">
        <v>186</v>
      </c>
      <c r="N591" s="25" t="s">
        <v>187</v>
      </c>
      <c r="O591" s="26" t="s">
        <v>96</v>
      </c>
      <c r="P591" s="31"/>
      <c r="Q591" s="28">
        <v>15.19</v>
      </c>
      <c r="R591" s="31"/>
      <c r="S591" s="31"/>
      <c r="T591" s="32">
        <v>15.19</v>
      </c>
      <c r="U591" s="38">
        <v>1</v>
      </c>
      <c r="V591" s="38"/>
      <c r="W591" s="41">
        <v>1</v>
      </c>
    </row>
    <row r="592" spans="1:23" x14ac:dyDescent="0.2">
      <c r="A592" s="24" t="s">
        <v>160</v>
      </c>
      <c r="B592" s="25" t="s">
        <v>373</v>
      </c>
      <c r="C592" s="25" t="s">
        <v>931</v>
      </c>
      <c r="D592" s="25" t="s">
        <v>556</v>
      </c>
      <c r="E592" s="25" t="s">
        <v>557</v>
      </c>
      <c r="F592" s="25" t="s">
        <v>937</v>
      </c>
      <c r="G592" s="25" t="s">
        <v>935</v>
      </c>
      <c r="H592" s="25" t="s">
        <v>936</v>
      </c>
      <c r="I592" s="25" t="s">
        <v>170</v>
      </c>
      <c r="J592" s="25" t="s">
        <v>171</v>
      </c>
      <c r="K592" s="25" t="s">
        <v>172</v>
      </c>
      <c r="L592" s="25" t="s">
        <v>173</v>
      </c>
      <c r="M592" s="25" t="s">
        <v>186</v>
      </c>
      <c r="N592" s="25" t="s">
        <v>187</v>
      </c>
      <c r="O592" s="26" t="s">
        <v>96</v>
      </c>
      <c r="P592" s="31"/>
      <c r="Q592" s="28">
        <v>30.38</v>
      </c>
      <c r="R592" s="31"/>
      <c r="S592" s="31"/>
      <c r="T592" s="32">
        <v>30.38</v>
      </c>
      <c r="U592" s="38">
        <v>2</v>
      </c>
      <c r="V592" s="38"/>
      <c r="W592" s="41">
        <v>2</v>
      </c>
    </row>
    <row r="593" spans="1:23" x14ac:dyDescent="0.2">
      <c r="A593" s="24" t="s">
        <v>160</v>
      </c>
      <c r="B593" s="25" t="s">
        <v>373</v>
      </c>
      <c r="C593" s="25" t="s">
        <v>931</v>
      </c>
      <c r="D593" s="25" t="s">
        <v>556</v>
      </c>
      <c r="E593" s="25" t="s">
        <v>557</v>
      </c>
      <c r="F593" s="25" t="s">
        <v>937</v>
      </c>
      <c r="G593" s="25" t="s">
        <v>935</v>
      </c>
      <c r="H593" s="25" t="s">
        <v>936</v>
      </c>
      <c r="I593" s="25" t="s">
        <v>179</v>
      </c>
      <c r="J593" s="25" t="s">
        <v>180</v>
      </c>
      <c r="K593" s="25" t="s">
        <v>172</v>
      </c>
      <c r="L593" s="25" t="s">
        <v>173</v>
      </c>
      <c r="M593" s="25" t="s">
        <v>186</v>
      </c>
      <c r="N593" s="25" t="s">
        <v>187</v>
      </c>
      <c r="O593" s="26" t="s">
        <v>96</v>
      </c>
      <c r="P593" s="31"/>
      <c r="Q593" s="28">
        <v>106.33</v>
      </c>
      <c r="R593" s="31"/>
      <c r="S593" s="28">
        <v>-6.37</v>
      </c>
      <c r="T593" s="32">
        <v>99.96</v>
      </c>
      <c r="U593" s="38">
        <v>7</v>
      </c>
      <c r="V593" s="38"/>
      <c r="W593" s="41">
        <v>7</v>
      </c>
    </row>
    <row r="594" spans="1:23" x14ac:dyDescent="0.2">
      <c r="A594" s="24" t="s">
        <v>160</v>
      </c>
      <c r="B594" s="25" t="s">
        <v>373</v>
      </c>
      <c r="C594" s="25" t="s">
        <v>938</v>
      </c>
      <c r="D594" s="25" t="s">
        <v>770</v>
      </c>
      <c r="E594" s="25" t="s">
        <v>418</v>
      </c>
      <c r="F594" s="25" t="s">
        <v>939</v>
      </c>
      <c r="G594" s="25" t="s">
        <v>940</v>
      </c>
      <c r="H594" s="25" t="s">
        <v>421</v>
      </c>
      <c r="I594" s="25" t="s">
        <v>188</v>
      </c>
      <c r="J594" s="25" t="s">
        <v>189</v>
      </c>
      <c r="K594" s="25" t="s">
        <v>172</v>
      </c>
      <c r="L594" s="25" t="s">
        <v>173</v>
      </c>
      <c r="M594" s="25" t="s">
        <v>8</v>
      </c>
      <c r="N594" s="25" t="s">
        <v>174</v>
      </c>
      <c r="O594" s="26" t="s">
        <v>96</v>
      </c>
      <c r="P594" s="31"/>
      <c r="Q594" s="28">
        <v>22.5</v>
      </c>
      <c r="R594" s="31"/>
      <c r="S594" s="31"/>
      <c r="T594" s="32">
        <v>22.5</v>
      </c>
      <c r="U594" s="38">
        <v>3</v>
      </c>
      <c r="V594" s="38"/>
      <c r="W594" s="41">
        <v>3</v>
      </c>
    </row>
    <row r="595" spans="1:23" x14ac:dyDescent="0.2">
      <c r="A595" s="24" t="s">
        <v>160</v>
      </c>
      <c r="B595" s="25" t="s">
        <v>373</v>
      </c>
      <c r="C595" s="25" t="s">
        <v>938</v>
      </c>
      <c r="D595" s="25" t="s">
        <v>941</v>
      </c>
      <c r="E595" s="25" t="s">
        <v>942</v>
      </c>
      <c r="F595" s="25" t="s">
        <v>943</v>
      </c>
      <c r="G595" s="25" t="s">
        <v>942</v>
      </c>
      <c r="H595" s="25" t="s">
        <v>944</v>
      </c>
      <c r="I595" s="25" t="s">
        <v>179</v>
      </c>
      <c r="J595" s="25" t="s">
        <v>180</v>
      </c>
      <c r="K595" s="25" t="s">
        <v>172</v>
      </c>
      <c r="L595" s="25" t="s">
        <v>173</v>
      </c>
      <c r="M595" s="25" t="s">
        <v>186</v>
      </c>
      <c r="N595" s="25" t="s">
        <v>187</v>
      </c>
      <c r="O595" s="26" t="s">
        <v>96</v>
      </c>
      <c r="P595" s="31"/>
      <c r="Q595" s="28">
        <v>15.19</v>
      </c>
      <c r="R595" s="31"/>
      <c r="S595" s="28">
        <v>-0.91</v>
      </c>
      <c r="T595" s="32">
        <v>14.28</v>
      </c>
      <c r="U595" s="38">
        <v>1</v>
      </c>
      <c r="V595" s="38"/>
      <c r="W595" s="41">
        <v>1</v>
      </c>
    </row>
    <row r="596" spans="1:23" x14ac:dyDescent="0.2">
      <c r="A596" s="24" t="s">
        <v>160</v>
      </c>
      <c r="B596" s="25" t="s">
        <v>373</v>
      </c>
      <c r="C596" s="25" t="s">
        <v>938</v>
      </c>
      <c r="D596" s="25" t="s">
        <v>556</v>
      </c>
      <c r="E596" s="25" t="s">
        <v>557</v>
      </c>
      <c r="F596" s="25" t="s">
        <v>945</v>
      </c>
      <c r="G596" s="25" t="s">
        <v>940</v>
      </c>
      <c r="H596" s="25" t="s">
        <v>883</v>
      </c>
      <c r="I596" s="25" t="s">
        <v>192</v>
      </c>
      <c r="J596" s="25" t="s">
        <v>193</v>
      </c>
      <c r="K596" s="25" t="s">
        <v>172</v>
      </c>
      <c r="L596" s="25" t="s">
        <v>173</v>
      </c>
      <c r="M596" s="25" t="s">
        <v>186</v>
      </c>
      <c r="N596" s="25" t="s">
        <v>187</v>
      </c>
      <c r="O596" s="26" t="s">
        <v>96</v>
      </c>
      <c r="P596" s="31"/>
      <c r="Q596" s="28">
        <v>15.49</v>
      </c>
      <c r="R596" s="31"/>
      <c r="S596" s="31"/>
      <c r="T596" s="32">
        <v>15.49</v>
      </c>
      <c r="U596" s="38">
        <v>1</v>
      </c>
      <c r="V596" s="38"/>
      <c r="W596" s="41">
        <v>1</v>
      </c>
    </row>
    <row r="597" spans="1:23" x14ac:dyDescent="0.2">
      <c r="A597" s="24" t="s">
        <v>160</v>
      </c>
      <c r="B597" s="25" t="s">
        <v>373</v>
      </c>
      <c r="C597" s="25" t="s">
        <v>938</v>
      </c>
      <c r="D597" s="25" t="s">
        <v>556</v>
      </c>
      <c r="E597" s="25" t="s">
        <v>557</v>
      </c>
      <c r="F597" s="25" t="s">
        <v>945</v>
      </c>
      <c r="G597" s="25" t="s">
        <v>940</v>
      </c>
      <c r="H597" s="25" t="s">
        <v>883</v>
      </c>
      <c r="I597" s="25" t="s">
        <v>508</v>
      </c>
      <c r="J597" s="25" t="s">
        <v>509</v>
      </c>
      <c r="K597" s="25" t="s">
        <v>172</v>
      </c>
      <c r="L597" s="25" t="s">
        <v>173</v>
      </c>
      <c r="M597" s="25" t="s">
        <v>186</v>
      </c>
      <c r="N597" s="25" t="s">
        <v>187</v>
      </c>
      <c r="O597" s="26" t="s">
        <v>96</v>
      </c>
      <c r="P597" s="31"/>
      <c r="Q597" s="28">
        <v>15.49</v>
      </c>
      <c r="R597" s="31"/>
      <c r="S597" s="31"/>
      <c r="T597" s="32">
        <v>15.49</v>
      </c>
      <c r="U597" s="38">
        <v>1</v>
      </c>
      <c r="V597" s="38"/>
      <c r="W597" s="41">
        <v>1</v>
      </c>
    </row>
    <row r="598" spans="1:23" x14ac:dyDescent="0.2">
      <c r="A598" s="24" t="s">
        <v>160</v>
      </c>
      <c r="B598" s="25" t="s">
        <v>373</v>
      </c>
      <c r="C598" s="25" t="s">
        <v>938</v>
      </c>
      <c r="D598" s="25" t="s">
        <v>556</v>
      </c>
      <c r="E598" s="25" t="s">
        <v>557</v>
      </c>
      <c r="F598" s="25" t="s">
        <v>945</v>
      </c>
      <c r="G598" s="25" t="s">
        <v>940</v>
      </c>
      <c r="H598" s="25" t="s">
        <v>883</v>
      </c>
      <c r="I598" s="25" t="s">
        <v>81</v>
      </c>
      <c r="J598" s="25" t="s">
        <v>81</v>
      </c>
      <c r="K598" s="25" t="s">
        <v>172</v>
      </c>
      <c r="L598" s="25" t="s">
        <v>173</v>
      </c>
      <c r="M598" s="25" t="s">
        <v>186</v>
      </c>
      <c r="N598" s="25" t="s">
        <v>187</v>
      </c>
      <c r="O598" s="26" t="s">
        <v>337</v>
      </c>
      <c r="P598" s="31"/>
      <c r="Q598" s="31"/>
      <c r="R598" s="31"/>
      <c r="S598" s="31"/>
      <c r="T598" s="32">
        <v>-8.68</v>
      </c>
      <c r="U598" s="38"/>
      <c r="V598" s="38"/>
      <c r="W598" s="178">
        <v>-1</v>
      </c>
    </row>
    <row r="599" spans="1:23" x14ac:dyDescent="0.2">
      <c r="A599" s="24" t="s">
        <v>160</v>
      </c>
      <c r="B599" s="25" t="s">
        <v>373</v>
      </c>
      <c r="C599" s="25" t="s">
        <v>938</v>
      </c>
      <c r="D599" s="25" t="s">
        <v>556</v>
      </c>
      <c r="E599" s="25" t="s">
        <v>557</v>
      </c>
      <c r="F599" s="25" t="s">
        <v>946</v>
      </c>
      <c r="G599" s="25" t="s">
        <v>942</v>
      </c>
      <c r="H599" s="25" t="s">
        <v>883</v>
      </c>
      <c r="I599" s="25" t="s">
        <v>170</v>
      </c>
      <c r="J599" s="25" t="s">
        <v>171</v>
      </c>
      <c r="K599" s="25" t="s">
        <v>172</v>
      </c>
      <c r="L599" s="25" t="s">
        <v>173</v>
      </c>
      <c r="M599" s="25" t="s">
        <v>186</v>
      </c>
      <c r="N599" s="25" t="s">
        <v>187</v>
      </c>
      <c r="O599" s="26" t="s">
        <v>96</v>
      </c>
      <c r="P599" s="31"/>
      <c r="Q599" s="28">
        <v>30.98</v>
      </c>
      <c r="R599" s="31"/>
      <c r="S599" s="31"/>
      <c r="T599" s="32">
        <v>30.98</v>
      </c>
      <c r="U599" s="38">
        <v>2</v>
      </c>
      <c r="V599" s="38"/>
      <c r="W599" s="41">
        <v>2</v>
      </c>
    </row>
    <row r="600" spans="1:23" x14ac:dyDescent="0.2">
      <c r="A600" s="24" t="s">
        <v>160</v>
      </c>
      <c r="B600" s="25" t="s">
        <v>373</v>
      </c>
      <c r="C600" s="25" t="s">
        <v>947</v>
      </c>
      <c r="D600" s="25" t="s">
        <v>770</v>
      </c>
      <c r="E600" s="25" t="s">
        <v>418</v>
      </c>
      <c r="F600" s="25" t="s">
        <v>948</v>
      </c>
      <c r="G600" s="25" t="s">
        <v>949</v>
      </c>
      <c r="H600" s="25" t="s">
        <v>437</v>
      </c>
      <c r="I600" s="25" t="s">
        <v>170</v>
      </c>
      <c r="J600" s="25" t="s">
        <v>171</v>
      </c>
      <c r="K600" s="25" t="s">
        <v>172</v>
      </c>
      <c r="L600" s="25" t="s">
        <v>173</v>
      </c>
      <c r="M600" s="25" t="s">
        <v>8</v>
      </c>
      <c r="N600" s="25" t="s">
        <v>174</v>
      </c>
      <c r="O600" s="26" t="s">
        <v>96</v>
      </c>
      <c r="P600" s="31"/>
      <c r="Q600" s="31"/>
      <c r="R600" s="28">
        <v>-7.28</v>
      </c>
      <c r="S600" s="31"/>
      <c r="T600" s="32">
        <v>-7.28</v>
      </c>
      <c r="U600" s="38"/>
      <c r="V600" s="38">
        <v>-1</v>
      </c>
      <c r="W600" s="41">
        <v>-1</v>
      </c>
    </row>
    <row r="601" spans="1:23" x14ac:dyDescent="0.2">
      <c r="A601" s="24" t="s">
        <v>160</v>
      </c>
      <c r="B601" s="25" t="s">
        <v>373</v>
      </c>
      <c r="C601" s="25" t="s">
        <v>947</v>
      </c>
      <c r="D601" s="25" t="s">
        <v>770</v>
      </c>
      <c r="E601" s="25" t="s">
        <v>418</v>
      </c>
      <c r="F601" s="25" t="s">
        <v>948</v>
      </c>
      <c r="G601" s="25" t="s">
        <v>949</v>
      </c>
      <c r="H601" s="25" t="s">
        <v>437</v>
      </c>
      <c r="I601" s="25" t="s">
        <v>179</v>
      </c>
      <c r="J601" s="25" t="s">
        <v>180</v>
      </c>
      <c r="K601" s="25" t="s">
        <v>172</v>
      </c>
      <c r="L601" s="25" t="s">
        <v>173</v>
      </c>
      <c r="M601" s="25" t="s">
        <v>8</v>
      </c>
      <c r="N601" s="25" t="s">
        <v>174</v>
      </c>
      <c r="O601" s="26" t="s">
        <v>96</v>
      </c>
      <c r="P601" s="31"/>
      <c r="Q601" s="28">
        <v>15</v>
      </c>
      <c r="R601" s="31"/>
      <c r="S601" s="28">
        <v>-7.2</v>
      </c>
      <c r="T601" s="32">
        <v>7.8</v>
      </c>
      <c r="U601" s="38">
        <v>2</v>
      </c>
      <c r="V601" s="38"/>
      <c r="W601" s="41">
        <v>2</v>
      </c>
    </row>
    <row r="602" spans="1:23" x14ac:dyDescent="0.2">
      <c r="A602" s="24" t="s">
        <v>160</v>
      </c>
      <c r="B602" s="25" t="s">
        <v>373</v>
      </c>
      <c r="C602" s="25" t="s">
        <v>950</v>
      </c>
      <c r="D602" s="25" t="s">
        <v>951</v>
      </c>
      <c r="E602" s="25" t="s">
        <v>952</v>
      </c>
      <c r="F602" s="25" t="s">
        <v>953</v>
      </c>
      <c r="G602" s="25" t="s">
        <v>954</v>
      </c>
      <c r="H602" s="25" t="s">
        <v>955</v>
      </c>
      <c r="I602" s="25" t="s">
        <v>480</v>
      </c>
      <c r="J602" s="25" t="s">
        <v>481</v>
      </c>
      <c r="K602" s="25" t="s">
        <v>172</v>
      </c>
      <c r="L602" s="25" t="s">
        <v>173</v>
      </c>
      <c r="M602" s="25" t="s">
        <v>186</v>
      </c>
      <c r="N602" s="25" t="s">
        <v>187</v>
      </c>
      <c r="O602" s="26" t="s">
        <v>96</v>
      </c>
      <c r="P602" s="31"/>
      <c r="Q602" s="28">
        <v>15.49</v>
      </c>
      <c r="R602" s="31"/>
      <c r="S602" s="31"/>
      <c r="T602" s="32">
        <v>15.49</v>
      </c>
      <c r="U602" s="38">
        <v>1</v>
      </c>
      <c r="V602" s="38"/>
      <c r="W602" s="41">
        <v>1</v>
      </c>
    </row>
    <row r="603" spans="1:23" x14ac:dyDescent="0.2">
      <c r="A603" s="24" t="s">
        <v>160</v>
      </c>
      <c r="B603" s="25" t="s">
        <v>373</v>
      </c>
      <c r="C603" s="25" t="s">
        <v>950</v>
      </c>
      <c r="D603" s="25" t="s">
        <v>951</v>
      </c>
      <c r="E603" s="25" t="s">
        <v>952</v>
      </c>
      <c r="F603" s="25" t="s">
        <v>953</v>
      </c>
      <c r="G603" s="25" t="s">
        <v>954</v>
      </c>
      <c r="H603" s="25" t="s">
        <v>955</v>
      </c>
      <c r="I603" s="25" t="s">
        <v>179</v>
      </c>
      <c r="J603" s="25" t="s">
        <v>180</v>
      </c>
      <c r="K603" s="25" t="s">
        <v>172</v>
      </c>
      <c r="L603" s="25" t="s">
        <v>173</v>
      </c>
      <c r="M603" s="25" t="s">
        <v>186</v>
      </c>
      <c r="N603" s="25" t="s">
        <v>187</v>
      </c>
      <c r="O603" s="26" t="s">
        <v>96</v>
      </c>
      <c r="P603" s="31"/>
      <c r="Q603" s="28">
        <v>15.49</v>
      </c>
      <c r="R603" s="31"/>
      <c r="S603" s="28">
        <v>-0.93</v>
      </c>
      <c r="T603" s="32">
        <v>14.56</v>
      </c>
      <c r="U603" s="38">
        <v>1</v>
      </c>
      <c r="V603" s="38"/>
      <c r="W603" s="41">
        <v>1</v>
      </c>
    </row>
    <row r="604" spans="1:23" x14ac:dyDescent="0.2">
      <c r="A604" s="24" t="s">
        <v>160</v>
      </c>
      <c r="B604" s="25" t="s">
        <v>373</v>
      </c>
      <c r="C604" s="25" t="s">
        <v>950</v>
      </c>
      <c r="D604" s="25" t="s">
        <v>951</v>
      </c>
      <c r="E604" s="25" t="s">
        <v>952</v>
      </c>
      <c r="F604" s="25" t="s">
        <v>956</v>
      </c>
      <c r="G604" s="25" t="s">
        <v>954</v>
      </c>
      <c r="H604" s="25" t="s">
        <v>955</v>
      </c>
      <c r="I604" s="25" t="s">
        <v>170</v>
      </c>
      <c r="J604" s="25" t="s">
        <v>171</v>
      </c>
      <c r="K604" s="25" t="s">
        <v>172</v>
      </c>
      <c r="L604" s="25" t="s">
        <v>173</v>
      </c>
      <c r="M604" s="25" t="s">
        <v>8</v>
      </c>
      <c r="N604" s="25" t="s">
        <v>174</v>
      </c>
      <c r="O604" s="26" t="s">
        <v>96</v>
      </c>
      <c r="P604" s="31"/>
      <c r="Q604" s="31"/>
      <c r="R604" s="28">
        <v>-8.83</v>
      </c>
      <c r="S604" s="31"/>
      <c r="T604" s="32">
        <v>-8.83</v>
      </c>
      <c r="U604" s="38"/>
      <c r="V604" s="38">
        <v>-1</v>
      </c>
      <c r="W604" s="41">
        <v>-1</v>
      </c>
    </row>
    <row r="605" spans="1:23" x14ac:dyDescent="0.2">
      <c r="A605" s="24" t="s">
        <v>160</v>
      </c>
      <c r="B605" s="25" t="s">
        <v>373</v>
      </c>
      <c r="C605" s="25" t="s">
        <v>950</v>
      </c>
      <c r="D605" s="25" t="s">
        <v>951</v>
      </c>
      <c r="E605" s="25" t="s">
        <v>952</v>
      </c>
      <c r="F605" s="25" t="s">
        <v>956</v>
      </c>
      <c r="G605" s="25" t="s">
        <v>954</v>
      </c>
      <c r="H605" s="25" t="s">
        <v>955</v>
      </c>
      <c r="I605" s="25" t="s">
        <v>179</v>
      </c>
      <c r="J605" s="25" t="s">
        <v>180</v>
      </c>
      <c r="K605" s="25" t="s">
        <v>172</v>
      </c>
      <c r="L605" s="25" t="s">
        <v>173</v>
      </c>
      <c r="M605" s="25" t="s">
        <v>8</v>
      </c>
      <c r="N605" s="25" t="s">
        <v>174</v>
      </c>
      <c r="O605" s="26" t="s">
        <v>96</v>
      </c>
      <c r="P605" s="31"/>
      <c r="Q605" s="28">
        <v>9.07</v>
      </c>
      <c r="R605" s="31"/>
      <c r="S605" s="28">
        <v>-1.63</v>
      </c>
      <c r="T605" s="32">
        <v>7.44</v>
      </c>
      <c r="U605" s="38">
        <v>1</v>
      </c>
      <c r="V605" s="38"/>
      <c r="W605" s="41">
        <v>1</v>
      </c>
    </row>
    <row r="606" spans="1:23" x14ac:dyDescent="0.2">
      <c r="A606" s="24" t="s">
        <v>160</v>
      </c>
      <c r="B606" s="25" t="s">
        <v>373</v>
      </c>
      <c r="C606" s="25" t="s">
        <v>950</v>
      </c>
      <c r="D606" s="25" t="s">
        <v>951</v>
      </c>
      <c r="E606" s="25" t="s">
        <v>952</v>
      </c>
      <c r="F606" s="25" t="s">
        <v>956</v>
      </c>
      <c r="G606" s="25" t="s">
        <v>954</v>
      </c>
      <c r="H606" s="25" t="s">
        <v>955</v>
      </c>
      <c r="I606" s="25" t="s">
        <v>212</v>
      </c>
      <c r="J606" s="25" t="s">
        <v>213</v>
      </c>
      <c r="K606" s="25" t="s">
        <v>172</v>
      </c>
      <c r="L606" s="25" t="s">
        <v>173</v>
      </c>
      <c r="M606" s="25" t="s">
        <v>8</v>
      </c>
      <c r="N606" s="25" t="s">
        <v>174</v>
      </c>
      <c r="O606" s="26" t="s">
        <v>96</v>
      </c>
      <c r="P606" s="31"/>
      <c r="Q606" s="31"/>
      <c r="R606" s="28">
        <v>-8.85</v>
      </c>
      <c r="S606" s="31"/>
      <c r="T606" s="32">
        <v>-8.85</v>
      </c>
      <c r="U606" s="38"/>
      <c r="V606" s="38">
        <v>-1</v>
      </c>
      <c r="W606" s="41">
        <v>-1</v>
      </c>
    </row>
    <row r="607" spans="1:23" x14ac:dyDescent="0.2">
      <c r="A607" s="24" t="s">
        <v>160</v>
      </c>
      <c r="B607" s="25" t="s">
        <v>373</v>
      </c>
      <c r="C607" s="25" t="s">
        <v>950</v>
      </c>
      <c r="D607" s="25" t="s">
        <v>601</v>
      </c>
      <c r="E607" s="25" t="s">
        <v>602</v>
      </c>
      <c r="F607" s="25" t="s">
        <v>957</v>
      </c>
      <c r="G607" s="25" t="s">
        <v>958</v>
      </c>
      <c r="H607" s="25" t="s">
        <v>785</v>
      </c>
      <c r="I607" s="25" t="s">
        <v>170</v>
      </c>
      <c r="J607" s="25" t="s">
        <v>171</v>
      </c>
      <c r="K607" s="25" t="s">
        <v>172</v>
      </c>
      <c r="L607" s="25" t="s">
        <v>173</v>
      </c>
      <c r="M607" s="25" t="s">
        <v>8</v>
      </c>
      <c r="N607" s="25" t="s">
        <v>174</v>
      </c>
      <c r="O607" s="26" t="s">
        <v>96</v>
      </c>
      <c r="P607" s="31"/>
      <c r="Q607" s="31"/>
      <c r="R607" s="28">
        <v>-7.78</v>
      </c>
      <c r="S607" s="31"/>
      <c r="T607" s="32">
        <v>-7.78</v>
      </c>
      <c r="U607" s="38"/>
      <c r="V607" s="38">
        <v>-1</v>
      </c>
      <c r="W607" s="41">
        <v>-1</v>
      </c>
    </row>
    <row r="608" spans="1:23" s="187" customFormat="1" x14ac:dyDescent="0.2">
      <c r="A608" s="180" t="s">
        <v>160</v>
      </c>
      <c r="B608" s="181" t="s">
        <v>373</v>
      </c>
      <c r="C608" s="181" t="s">
        <v>950</v>
      </c>
      <c r="D608" s="181" t="s">
        <v>601</v>
      </c>
      <c r="E608" s="181" t="s">
        <v>602</v>
      </c>
      <c r="F608" s="181" t="s">
        <v>957</v>
      </c>
      <c r="G608" s="181" t="s">
        <v>958</v>
      </c>
      <c r="H608" s="181" t="s">
        <v>785</v>
      </c>
      <c r="I608" s="181" t="s">
        <v>236</v>
      </c>
      <c r="J608" s="181" t="s">
        <v>237</v>
      </c>
      <c r="K608" s="181" t="s">
        <v>172</v>
      </c>
      <c r="L608" s="181" t="s">
        <v>173</v>
      </c>
      <c r="M608" s="181" t="s">
        <v>8</v>
      </c>
      <c r="N608" s="181" t="s">
        <v>174</v>
      </c>
      <c r="O608" s="182" t="s">
        <v>96</v>
      </c>
      <c r="P608" s="183"/>
      <c r="Q608" s="184">
        <v>8</v>
      </c>
      <c r="R608" s="184">
        <v>-7.41</v>
      </c>
      <c r="S608" s="183"/>
      <c r="T608" s="185">
        <v>0.59</v>
      </c>
      <c r="U608" s="186">
        <v>1</v>
      </c>
      <c r="V608" s="186">
        <v>-1</v>
      </c>
      <c r="W608" s="188">
        <v>1</v>
      </c>
    </row>
    <row r="609" spans="1:23" x14ac:dyDescent="0.2">
      <c r="A609" s="24" t="s">
        <v>160</v>
      </c>
      <c r="B609" s="25" t="s">
        <v>373</v>
      </c>
      <c r="C609" s="25" t="s">
        <v>950</v>
      </c>
      <c r="D609" s="25" t="s">
        <v>601</v>
      </c>
      <c r="E609" s="25" t="s">
        <v>602</v>
      </c>
      <c r="F609" s="25" t="s">
        <v>957</v>
      </c>
      <c r="G609" s="25" t="s">
        <v>958</v>
      </c>
      <c r="H609" s="25" t="s">
        <v>785</v>
      </c>
      <c r="I609" s="25" t="s">
        <v>179</v>
      </c>
      <c r="J609" s="25" t="s">
        <v>180</v>
      </c>
      <c r="K609" s="25" t="s">
        <v>172</v>
      </c>
      <c r="L609" s="25" t="s">
        <v>173</v>
      </c>
      <c r="M609" s="25" t="s">
        <v>8</v>
      </c>
      <c r="N609" s="25" t="s">
        <v>174</v>
      </c>
      <c r="O609" s="26" t="s">
        <v>96</v>
      </c>
      <c r="P609" s="31"/>
      <c r="Q609" s="28">
        <v>8</v>
      </c>
      <c r="R609" s="31"/>
      <c r="S609" s="28">
        <v>-1.44</v>
      </c>
      <c r="T609" s="32">
        <v>6.56</v>
      </c>
      <c r="U609" s="38">
        <v>1</v>
      </c>
      <c r="V609" s="38"/>
      <c r="W609" s="41">
        <v>1</v>
      </c>
    </row>
    <row r="610" spans="1:23" x14ac:dyDescent="0.2">
      <c r="A610" s="24" t="s">
        <v>160</v>
      </c>
      <c r="B610" s="25" t="s">
        <v>373</v>
      </c>
      <c r="C610" s="25" t="s">
        <v>959</v>
      </c>
      <c r="D610" s="25" t="s">
        <v>466</v>
      </c>
      <c r="E610" s="25" t="s">
        <v>422</v>
      </c>
      <c r="F610" s="25" t="s">
        <v>960</v>
      </c>
      <c r="G610" s="25" t="s">
        <v>961</v>
      </c>
      <c r="H610" s="25" t="s">
        <v>962</v>
      </c>
      <c r="I610" s="25" t="s">
        <v>170</v>
      </c>
      <c r="J610" s="25" t="s">
        <v>171</v>
      </c>
      <c r="K610" s="25" t="s">
        <v>172</v>
      </c>
      <c r="L610" s="25" t="s">
        <v>173</v>
      </c>
      <c r="M610" s="25" t="s">
        <v>8</v>
      </c>
      <c r="N610" s="25" t="s">
        <v>174</v>
      </c>
      <c r="O610" s="26" t="s">
        <v>96</v>
      </c>
      <c r="P610" s="31"/>
      <c r="Q610" s="28">
        <v>15</v>
      </c>
      <c r="R610" s="31"/>
      <c r="S610" s="31"/>
      <c r="T610" s="32">
        <v>15</v>
      </c>
      <c r="U610" s="38">
        <v>2</v>
      </c>
      <c r="V610" s="38"/>
      <c r="W610" s="41">
        <v>2</v>
      </c>
    </row>
    <row r="611" spans="1:23" x14ac:dyDescent="0.2">
      <c r="A611" s="24" t="s">
        <v>160</v>
      </c>
      <c r="B611" s="25" t="s">
        <v>373</v>
      </c>
      <c r="C611" s="25" t="s">
        <v>959</v>
      </c>
      <c r="D611" s="25" t="s">
        <v>466</v>
      </c>
      <c r="E611" s="25" t="s">
        <v>422</v>
      </c>
      <c r="F611" s="25" t="s">
        <v>963</v>
      </c>
      <c r="G611" s="25" t="s">
        <v>964</v>
      </c>
      <c r="H611" s="25" t="s">
        <v>965</v>
      </c>
      <c r="I611" s="25" t="s">
        <v>170</v>
      </c>
      <c r="J611" s="25" t="s">
        <v>171</v>
      </c>
      <c r="K611" s="25" t="s">
        <v>172</v>
      </c>
      <c r="L611" s="25" t="s">
        <v>173</v>
      </c>
      <c r="M611" s="25" t="s">
        <v>8</v>
      </c>
      <c r="N611" s="25" t="s">
        <v>174</v>
      </c>
      <c r="O611" s="26" t="s">
        <v>96</v>
      </c>
      <c r="P611" s="31"/>
      <c r="Q611" s="28">
        <v>15</v>
      </c>
      <c r="R611" s="31"/>
      <c r="S611" s="31"/>
      <c r="T611" s="32">
        <v>15</v>
      </c>
      <c r="U611" s="38">
        <v>2</v>
      </c>
      <c r="V611" s="38"/>
      <c r="W611" s="41">
        <v>2</v>
      </c>
    </row>
    <row r="612" spans="1:23" x14ac:dyDescent="0.2">
      <c r="A612" s="24" t="s">
        <v>160</v>
      </c>
      <c r="B612" s="25" t="s">
        <v>373</v>
      </c>
      <c r="C612" s="25" t="s">
        <v>966</v>
      </c>
      <c r="D612" s="25" t="s">
        <v>967</v>
      </c>
      <c r="E612" s="25" t="s">
        <v>968</v>
      </c>
      <c r="F612" s="25" t="s">
        <v>969</v>
      </c>
      <c r="G612" s="25" t="s">
        <v>968</v>
      </c>
      <c r="H612" s="25" t="s">
        <v>970</v>
      </c>
      <c r="I612" s="25" t="s">
        <v>179</v>
      </c>
      <c r="J612" s="25" t="s">
        <v>180</v>
      </c>
      <c r="K612" s="25" t="s">
        <v>172</v>
      </c>
      <c r="L612" s="25" t="s">
        <v>173</v>
      </c>
      <c r="M612" s="25" t="s">
        <v>8</v>
      </c>
      <c r="N612" s="25" t="s">
        <v>174</v>
      </c>
      <c r="O612" s="26" t="s">
        <v>96</v>
      </c>
      <c r="P612" s="31"/>
      <c r="Q612" s="28">
        <v>15</v>
      </c>
      <c r="R612" s="31"/>
      <c r="S612" s="28">
        <v>-7.2</v>
      </c>
      <c r="T612" s="32">
        <v>7.8</v>
      </c>
      <c r="U612" s="38">
        <v>2</v>
      </c>
      <c r="V612" s="38"/>
      <c r="W612" s="41">
        <v>2</v>
      </c>
    </row>
    <row r="613" spans="1:23" x14ac:dyDescent="0.2">
      <c r="A613" s="24" t="s">
        <v>160</v>
      </c>
      <c r="B613" s="25" t="s">
        <v>373</v>
      </c>
      <c r="C613" s="25" t="s">
        <v>966</v>
      </c>
      <c r="D613" s="25" t="s">
        <v>971</v>
      </c>
      <c r="E613" s="25" t="s">
        <v>968</v>
      </c>
      <c r="F613" s="25" t="s">
        <v>972</v>
      </c>
      <c r="G613" s="25" t="s">
        <v>968</v>
      </c>
      <c r="H613" s="25" t="s">
        <v>970</v>
      </c>
      <c r="I613" s="25" t="s">
        <v>179</v>
      </c>
      <c r="J613" s="25" t="s">
        <v>180</v>
      </c>
      <c r="K613" s="25" t="s">
        <v>172</v>
      </c>
      <c r="L613" s="25" t="s">
        <v>173</v>
      </c>
      <c r="M613" s="25" t="s">
        <v>186</v>
      </c>
      <c r="N613" s="25" t="s">
        <v>187</v>
      </c>
      <c r="O613" s="26" t="s">
        <v>96</v>
      </c>
      <c r="P613" s="31"/>
      <c r="Q613" s="28">
        <v>23.18</v>
      </c>
      <c r="R613" s="31"/>
      <c r="S613" s="28">
        <v>-1.4</v>
      </c>
      <c r="T613" s="32">
        <v>21.78</v>
      </c>
      <c r="U613" s="38">
        <v>2</v>
      </c>
      <c r="V613" s="38"/>
      <c r="W613" s="41">
        <v>2</v>
      </c>
    </row>
    <row r="614" spans="1:23" x14ac:dyDescent="0.2">
      <c r="A614" s="24" t="s">
        <v>160</v>
      </c>
      <c r="B614" s="25" t="s">
        <v>373</v>
      </c>
      <c r="C614" s="25" t="s">
        <v>966</v>
      </c>
      <c r="D614" s="25" t="s">
        <v>971</v>
      </c>
      <c r="E614" s="25" t="s">
        <v>968</v>
      </c>
      <c r="F614" s="25" t="s">
        <v>972</v>
      </c>
      <c r="G614" s="25" t="s">
        <v>968</v>
      </c>
      <c r="H614" s="25" t="s">
        <v>970</v>
      </c>
      <c r="I614" s="25" t="s">
        <v>188</v>
      </c>
      <c r="J614" s="25" t="s">
        <v>189</v>
      </c>
      <c r="K614" s="25" t="s">
        <v>172</v>
      </c>
      <c r="L614" s="25" t="s">
        <v>173</v>
      </c>
      <c r="M614" s="25" t="s">
        <v>186</v>
      </c>
      <c r="N614" s="25" t="s">
        <v>187</v>
      </c>
      <c r="O614" s="26" t="s">
        <v>96</v>
      </c>
      <c r="P614" s="31"/>
      <c r="Q614" s="28">
        <v>34.770000000000003</v>
      </c>
      <c r="R614" s="31"/>
      <c r="S614" s="31"/>
      <c r="T614" s="32">
        <v>34.770000000000003</v>
      </c>
      <c r="U614" s="38">
        <v>3</v>
      </c>
      <c r="V614" s="38"/>
      <c r="W614" s="41">
        <v>3</v>
      </c>
    </row>
    <row r="615" spans="1:23" x14ac:dyDescent="0.2">
      <c r="A615" s="24" t="s">
        <v>160</v>
      </c>
      <c r="B615" s="25" t="s">
        <v>373</v>
      </c>
      <c r="C615" s="25" t="s">
        <v>973</v>
      </c>
      <c r="D615" s="25" t="s">
        <v>466</v>
      </c>
      <c r="E615" s="25" t="s">
        <v>422</v>
      </c>
      <c r="F615" s="25" t="s">
        <v>974</v>
      </c>
      <c r="G615" s="25" t="s">
        <v>975</v>
      </c>
      <c r="H615" s="25" t="s">
        <v>976</v>
      </c>
      <c r="I615" s="25" t="s">
        <v>179</v>
      </c>
      <c r="J615" s="25" t="s">
        <v>180</v>
      </c>
      <c r="K615" s="25" t="s">
        <v>172</v>
      </c>
      <c r="L615" s="25" t="s">
        <v>173</v>
      </c>
      <c r="M615" s="25" t="s">
        <v>8</v>
      </c>
      <c r="N615" s="25" t="s">
        <v>174</v>
      </c>
      <c r="O615" s="26" t="s">
        <v>96</v>
      </c>
      <c r="P615" s="31"/>
      <c r="Q615" s="28">
        <v>18.14</v>
      </c>
      <c r="R615" s="31"/>
      <c r="S615" s="28">
        <v>-3.26</v>
      </c>
      <c r="T615" s="32">
        <v>14.88</v>
      </c>
      <c r="U615" s="38">
        <v>2</v>
      </c>
      <c r="V615" s="38"/>
      <c r="W615" s="41">
        <v>2</v>
      </c>
    </row>
    <row r="616" spans="1:23" x14ac:dyDescent="0.2">
      <c r="A616" s="24" t="s">
        <v>160</v>
      </c>
      <c r="B616" s="25" t="s">
        <v>373</v>
      </c>
      <c r="C616" s="25" t="s">
        <v>973</v>
      </c>
      <c r="D616" s="25" t="s">
        <v>977</v>
      </c>
      <c r="E616" s="25" t="s">
        <v>978</v>
      </c>
      <c r="F616" s="25" t="s">
        <v>979</v>
      </c>
      <c r="G616" s="25" t="s">
        <v>978</v>
      </c>
      <c r="H616" s="25" t="s">
        <v>980</v>
      </c>
      <c r="I616" s="25" t="s">
        <v>170</v>
      </c>
      <c r="J616" s="25" t="s">
        <v>171</v>
      </c>
      <c r="K616" s="25" t="s">
        <v>172</v>
      </c>
      <c r="L616" s="25" t="s">
        <v>173</v>
      </c>
      <c r="M616" s="25" t="s">
        <v>8</v>
      </c>
      <c r="N616" s="25" t="s">
        <v>174</v>
      </c>
      <c r="O616" s="26" t="s">
        <v>96</v>
      </c>
      <c r="P616" s="31"/>
      <c r="Q616" s="31"/>
      <c r="R616" s="28">
        <v>-7.32</v>
      </c>
      <c r="S616" s="31"/>
      <c r="T616" s="32">
        <v>-7.32</v>
      </c>
      <c r="U616" s="38"/>
      <c r="V616" s="38">
        <v>-1</v>
      </c>
      <c r="W616" s="41">
        <v>-1</v>
      </c>
    </row>
    <row r="617" spans="1:23" x14ac:dyDescent="0.2">
      <c r="A617" s="24" t="s">
        <v>160</v>
      </c>
      <c r="B617" s="25" t="s">
        <v>373</v>
      </c>
      <c r="C617" s="25" t="s">
        <v>973</v>
      </c>
      <c r="D617" s="25" t="s">
        <v>981</v>
      </c>
      <c r="E617" s="25" t="s">
        <v>982</v>
      </c>
      <c r="F617" s="25" t="s">
        <v>983</v>
      </c>
      <c r="G617" s="25" t="s">
        <v>984</v>
      </c>
      <c r="H617" s="25" t="s">
        <v>985</v>
      </c>
      <c r="I617" s="25" t="s">
        <v>192</v>
      </c>
      <c r="J617" s="25" t="s">
        <v>193</v>
      </c>
      <c r="K617" s="25" t="s">
        <v>172</v>
      </c>
      <c r="L617" s="25" t="s">
        <v>173</v>
      </c>
      <c r="M617" s="25" t="s">
        <v>8</v>
      </c>
      <c r="N617" s="25" t="s">
        <v>174</v>
      </c>
      <c r="O617" s="26" t="s">
        <v>96</v>
      </c>
      <c r="P617" s="31"/>
      <c r="Q617" s="28">
        <v>9.07</v>
      </c>
      <c r="R617" s="31"/>
      <c r="S617" s="31"/>
      <c r="T617" s="32">
        <v>9.07</v>
      </c>
      <c r="U617" s="38">
        <v>1</v>
      </c>
      <c r="V617" s="38"/>
      <c r="W617" s="41">
        <v>1</v>
      </c>
    </row>
    <row r="618" spans="1:23" x14ac:dyDescent="0.2">
      <c r="A618" s="24" t="s">
        <v>160</v>
      </c>
      <c r="B618" s="25" t="s">
        <v>373</v>
      </c>
      <c r="C618" s="25" t="s">
        <v>973</v>
      </c>
      <c r="D618" s="25" t="s">
        <v>981</v>
      </c>
      <c r="E618" s="25" t="s">
        <v>982</v>
      </c>
      <c r="F618" s="25" t="s">
        <v>983</v>
      </c>
      <c r="G618" s="25" t="s">
        <v>984</v>
      </c>
      <c r="H618" s="25" t="s">
        <v>985</v>
      </c>
      <c r="I618" s="25" t="s">
        <v>179</v>
      </c>
      <c r="J618" s="25" t="s">
        <v>180</v>
      </c>
      <c r="K618" s="25" t="s">
        <v>172</v>
      </c>
      <c r="L618" s="25" t="s">
        <v>173</v>
      </c>
      <c r="M618" s="25" t="s">
        <v>8</v>
      </c>
      <c r="N618" s="25" t="s">
        <v>174</v>
      </c>
      <c r="O618" s="26" t="s">
        <v>96</v>
      </c>
      <c r="P618" s="31"/>
      <c r="Q618" s="31"/>
      <c r="R618" s="28">
        <v>-7.55</v>
      </c>
      <c r="S618" s="31"/>
      <c r="T618" s="32">
        <v>-7.55</v>
      </c>
      <c r="U618" s="38"/>
      <c r="V618" s="38">
        <v>-1</v>
      </c>
      <c r="W618" s="41">
        <v>-1</v>
      </c>
    </row>
    <row r="619" spans="1:23" x14ac:dyDescent="0.2">
      <c r="A619" s="24" t="s">
        <v>160</v>
      </c>
      <c r="B619" s="25" t="s">
        <v>373</v>
      </c>
      <c r="C619" s="25" t="s">
        <v>973</v>
      </c>
      <c r="D619" s="25" t="s">
        <v>472</v>
      </c>
      <c r="E619" s="25" t="s">
        <v>473</v>
      </c>
      <c r="F619" s="25" t="s">
        <v>986</v>
      </c>
      <c r="G619" s="25" t="s">
        <v>987</v>
      </c>
      <c r="H619" s="25" t="s">
        <v>368</v>
      </c>
      <c r="I619" s="25" t="s">
        <v>520</v>
      </c>
      <c r="J619" s="25" t="s">
        <v>521</v>
      </c>
      <c r="K619" s="25" t="s">
        <v>172</v>
      </c>
      <c r="L619" s="25" t="s">
        <v>173</v>
      </c>
      <c r="M619" s="25" t="s">
        <v>186</v>
      </c>
      <c r="N619" s="25" t="s">
        <v>187</v>
      </c>
      <c r="O619" s="26" t="s">
        <v>96</v>
      </c>
      <c r="P619" s="31"/>
      <c r="Q619" s="28">
        <v>22.5</v>
      </c>
      <c r="R619" s="31"/>
      <c r="S619" s="31"/>
      <c r="T619" s="32">
        <v>22.5</v>
      </c>
      <c r="U619" s="38">
        <v>1</v>
      </c>
      <c r="V619" s="38"/>
      <c r="W619" s="41">
        <v>1</v>
      </c>
    </row>
    <row r="620" spans="1:23" x14ac:dyDescent="0.2">
      <c r="A620" s="24" t="s">
        <v>160</v>
      </c>
      <c r="B620" s="25" t="s">
        <v>373</v>
      </c>
      <c r="C620" s="25" t="s">
        <v>973</v>
      </c>
      <c r="D620" s="25" t="s">
        <v>472</v>
      </c>
      <c r="E620" s="25" t="s">
        <v>473</v>
      </c>
      <c r="F620" s="25" t="s">
        <v>986</v>
      </c>
      <c r="G620" s="25" t="s">
        <v>987</v>
      </c>
      <c r="H620" s="25" t="s">
        <v>368</v>
      </c>
      <c r="I620" s="25" t="s">
        <v>179</v>
      </c>
      <c r="J620" s="25" t="s">
        <v>180</v>
      </c>
      <c r="K620" s="25" t="s">
        <v>172</v>
      </c>
      <c r="L620" s="25" t="s">
        <v>173</v>
      </c>
      <c r="M620" s="25" t="s">
        <v>186</v>
      </c>
      <c r="N620" s="25" t="s">
        <v>187</v>
      </c>
      <c r="O620" s="26" t="s">
        <v>96</v>
      </c>
      <c r="P620" s="31"/>
      <c r="Q620" s="28">
        <v>67.5</v>
      </c>
      <c r="R620" s="31"/>
      <c r="S620" s="28">
        <v>-4.05</v>
      </c>
      <c r="T620" s="32">
        <v>63.45</v>
      </c>
      <c r="U620" s="38">
        <v>3</v>
      </c>
      <c r="V620" s="38"/>
      <c r="W620" s="41">
        <v>3</v>
      </c>
    </row>
    <row r="621" spans="1:23" x14ac:dyDescent="0.2">
      <c r="A621" s="24" t="s">
        <v>160</v>
      </c>
      <c r="B621" s="25" t="s">
        <v>373</v>
      </c>
      <c r="C621" s="25" t="s">
        <v>973</v>
      </c>
      <c r="D621" s="25" t="s">
        <v>472</v>
      </c>
      <c r="E621" s="25" t="s">
        <v>473</v>
      </c>
      <c r="F621" s="25" t="s">
        <v>986</v>
      </c>
      <c r="G621" s="25" t="s">
        <v>987</v>
      </c>
      <c r="H621" s="25" t="s">
        <v>368</v>
      </c>
      <c r="I621" s="25" t="s">
        <v>81</v>
      </c>
      <c r="J621" s="25" t="s">
        <v>81</v>
      </c>
      <c r="K621" s="25" t="s">
        <v>172</v>
      </c>
      <c r="L621" s="25" t="s">
        <v>173</v>
      </c>
      <c r="M621" s="25" t="s">
        <v>186</v>
      </c>
      <c r="N621" s="25" t="s">
        <v>187</v>
      </c>
      <c r="O621" s="26" t="s">
        <v>337</v>
      </c>
      <c r="P621" s="31"/>
      <c r="Q621" s="31"/>
      <c r="R621" s="31"/>
      <c r="S621" s="31"/>
      <c r="T621" s="32">
        <v>-3.15</v>
      </c>
      <c r="U621" s="38"/>
      <c r="V621" s="38"/>
      <c r="W621" s="178">
        <v>-1</v>
      </c>
    </row>
    <row r="622" spans="1:23" x14ac:dyDescent="0.2">
      <c r="A622" s="24" t="s">
        <v>160</v>
      </c>
      <c r="B622" s="25" t="s">
        <v>373</v>
      </c>
      <c r="C622" s="25" t="s">
        <v>988</v>
      </c>
      <c r="D622" s="25" t="s">
        <v>466</v>
      </c>
      <c r="E622" s="25" t="s">
        <v>422</v>
      </c>
      <c r="F622" s="25" t="s">
        <v>989</v>
      </c>
      <c r="G622" s="25" t="s">
        <v>990</v>
      </c>
      <c r="H622" s="25" t="s">
        <v>991</v>
      </c>
      <c r="I622" s="25" t="s">
        <v>179</v>
      </c>
      <c r="J622" s="25" t="s">
        <v>180</v>
      </c>
      <c r="K622" s="25" t="s">
        <v>172</v>
      </c>
      <c r="L622" s="25" t="s">
        <v>173</v>
      </c>
      <c r="M622" s="25" t="s">
        <v>8</v>
      </c>
      <c r="N622" s="25" t="s">
        <v>174</v>
      </c>
      <c r="O622" s="26" t="s">
        <v>96</v>
      </c>
      <c r="P622" s="31"/>
      <c r="Q622" s="28">
        <v>18.14</v>
      </c>
      <c r="R622" s="31"/>
      <c r="S622" s="28">
        <v>-3.26</v>
      </c>
      <c r="T622" s="32">
        <v>14.88</v>
      </c>
      <c r="U622" s="38">
        <v>2</v>
      </c>
      <c r="V622" s="38"/>
      <c r="W622" s="41">
        <v>2</v>
      </c>
    </row>
    <row r="623" spans="1:23" x14ac:dyDescent="0.2">
      <c r="A623" s="24" t="s">
        <v>160</v>
      </c>
      <c r="B623" s="25" t="s">
        <v>373</v>
      </c>
      <c r="C623" s="25" t="s">
        <v>992</v>
      </c>
      <c r="D623" s="25" t="s">
        <v>466</v>
      </c>
      <c r="E623" s="25" t="s">
        <v>422</v>
      </c>
      <c r="F623" s="25" t="s">
        <v>993</v>
      </c>
      <c r="G623" s="25" t="s">
        <v>994</v>
      </c>
      <c r="H623" s="25" t="s">
        <v>995</v>
      </c>
      <c r="I623" s="25" t="s">
        <v>179</v>
      </c>
      <c r="J623" s="25" t="s">
        <v>180</v>
      </c>
      <c r="K623" s="25" t="s">
        <v>172</v>
      </c>
      <c r="L623" s="25" t="s">
        <v>173</v>
      </c>
      <c r="M623" s="25" t="s">
        <v>186</v>
      </c>
      <c r="N623" s="25" t="s">
        <v>187</v>
      </c>
      <c r="O623" s="26" t="s">
        <v>96</v>
      </c>
      <c r="P623" s="31"/>
      <c r="Q623" s="28">
        <v>10.4</v>
      </c>
      <c r="R623" s="31"/>
      <c r="S623" s="28">
        <v>-0.62</v>
      </c>
      <c r="T623" s="32">
        <v>9.7799999999999994</v>
      </c>
      <c r="U623" s="38">
        <v>1</v>
      </c>
      <c r="V623" s="38"/>
      <c r="W623" s="41">
        <v>1</v>
      </c>
    </row>
    <row r="624" spans="1:23" x14ac:dyDescent="0.2">
      <c r="A624" s="24" t="s">
        <v>160</v>
      </c>
      <c r="B624" s="25" t="s">
        <v>373</v>
      </c>
      <c r="C624" s="25" t="s">
        <v>996</v>
      </c>
      <c r="D624" s="25" t="s">
        <v>770</v>
      </c>
      <c r="E624" s="25" t="s">
        <v>418</v>
      </c>
      <c r="F624" s="25" t="s">
        <v>997</v>
      </c>
      <c r="G624" s="25" t="s">
        <v>998</v>
      </c>
      <c r="H624" s="25" t="s">
        <v>999</v>
      </c>
      <c r="I624" s="25" t="s">
        <v>214</v>
      </c>
      <c r="J624" s="25" t="s">
        <v>215</v>
      </c>
      <c r="K624" s="25" t="s">
        <v>172</v>
      </c>
      <c r="L624" s="25" t="s">
        <v>173</v>
      </c>
      <c r="M624" s="25" t="s">
        <v>8</v>
      </c>
      <c r="N624" s="25" t="s">
        <v>174</v>
      </c>
      <c r="O624" s="26" t="s">
        <v>96</v>
      </c>
      <c r="P624" s="31"/>
      <c r="Q624" s="28">
        <v>9.75</v>
      </c>
      <c r="R624" s="31"/>
      <c r="S624" s="31"/>
      <c r="T624" s="32">
        <v>9.75</v>
      </c>
      <c r="U624" s="38">
        <v>1</v>
      </c>
      <c r="V624" s="38"/>
      <c r="W624" s="41">
        <v>1</v>
      </c>
    </row>
    <row r="625" spans="1:23" x14ac:dyDescent="0.2">
      <c r="A625" s="24" t="s">
        <v>160</v>
      </c>
      <c r="B625" s="25" t="s">
        <v>373</v>
      </c>
      <c r="C625" s="25" t="s">
        <v>996</v>
      </c>
      <c r="D625" s="25" t="s">
        <v>770</v>
      </c>
      <c r="E625" s="25" t="s">
        <v>418</v>
      </c>
      <c r="F625" s="25" t="s">
        <v>997</v>
      </c>
      <c r="G625" s="25" t="s">
        <v>998</v>
      </c>
      <c r="H625" s="25" t="s">
        <v>999</v>
      </c>
      <c r="I625" s="25" t="s">
        <v>170</v>
      </c>
      <c r="J625" s="25" t="s">
        <v>171</v>
      </c>
      <c r="K625" s="25" t="s">
        <v>172</v>
      </c>
      <c r="L625" s="25" t="s">
        <v>173</v>
      </c>
      <c r="M625" s="25" t="s">
        <v>8</v>
      </c>
      <c r="N625" s="25" t="s">
        <v>174</v>
      </c>
      <c r="O625" s="26" t="s">
        <v>96</v>
      </c>
      <c r="P625" s="31"/>
      <c r="Q625" s="28">
        <v>48.75</v>
      </c>
      <c r="R625" s="31"/>
      <c r="S625" s="31"/>
      <c r="T625" s="32">
        <v>48.75</v>
      </c>
      <c r="U625" s="38">
        <v>5</v>
      </c>
      <c r="V625" s="38"/>
      <c r="W625" s="41">
        <v>5</v>
      </c>
    </row>
    <row r="626" spans="1:23" x14ac:dyDescent="0.2">
      <c r="A626" s="24" t="s">
        <v>160</v>
      </c>
      <c r="B626" s="25" t="s">
        <v>373</v>
      </c>
      <c r="C626" s="25" t="s">
        <v>996</v>
      </c>
      <c r="D626" s="25" t="s">
        <v>770</v>
      </c>
      <c r="E626" s="25" t="s">
        <v>418</v>
      </c>
      <c r="F626" s="25" t="s">
        <v>997</v>
      </c>
      <c r="G626" s="25" t="s">
        <v>998</v>
      </c>
      <c r="H626" s="25" t="s">
        <v>999</v>
      </c>
      <c r="I626" s="25" t="s">
        <v>206</v>
      </c>
      <c r="J626" s="25" t="s">
        <v>207</v>
      </c>
      <c r="K626" s="25" t="s">
        <v>172</v>
      </c>
      <c r="L626" s="25" t="s">
        <v>173</v>
      </c>
      <c r="M626" s="25" t="s">
        <v>8</v>
      </c>
      <c r="N626" s="25" t="s">
        <v>174</v>
      </c>
      <c r="O626" s="26" t="s">
        <v>96</v>
      </c>
      <c r="P626" s="31"/>
      <c r="Q626" s="28">
        <v>9.75</v>
      </c>
      <c r="R626" s="31"/>
      <c r="S626" s="31"/>
      <c r="T626" s="32">
        <v>9.75</v>
      </c>
      <c r="U626" s="38">
        <v>1</v>
      </c>
      <c r="V626" s="38"/>
      <c r="W626" s="41">
        <v>1</v>
      </c>
    </row>
    <row r="627" spans="1:23" x14ac:dyDescent="0.2">
      <c r="A627" s="24" t="s">
        <v>160</v>
      </c>
      <c r="B627" s="25" t="s">
        <v>373</v>
      </c>
      <c r="C627" s="25" t="s">
        <v>996</v>
      </c>
      <c r="D627" s="25" t="s">
        <v>770</v>
      </c>
      <c r="E627" s="25" t="s">
        <v>418</v>
      </c>
      <c r="F627" s="25" t="s">
        <v>1000</v>
      </c>
      <c r="G627" s="25" t="s">
        <v>998</v>
      </c>
      <c r="H627" s="25" t="s">
        <v>667</v>
      </c>
      <c r="I627" s="25" t="s">
        <v>1001</v>
      </c>
      <c r="J627" s="25" t="s">
        <v>1002</v>
      </c>
      <c r="K627" s="25" t="s">
        <v>172</v>
      </c>
      <c r="L627" s="25" t="s">
        <v>173</v>
      </c>
      <c r="M627" s="25" t="s">
        <v>186</v>
      </c>
      <c r="N627" s="25" t="s">
        <v>187</v>
      </c>
      <c r="O627" s="26" t="s">
        <v>96</v>
      </c>
      <c r="P627" s="31"/>
      <c r="Q627" s="28">
        <v>15.49</v>
      </c>
      <c r="R627" s="31"/>
      <c r="S627" s="31"/>
      <c r="T627" s="32">
        <v>15.49</v>
      </c>
      <c r="U627" s="38">
        <v>1</v>
      </c>
      <c r="V627" s="38"/>
      <c r="W627" s="41">
        <v>1</v>
      </c>
    </row>
    <row r="628" spans="1:23" x14ac:dyDescent="0.2">
      <c r="A628" s="24" t="s">
        <v>160</v>
      </c>
      <c r="B628" s="25" t="s">
        <v>373</v>
      </c>
      <c r="C628" s="25" t="s">
        <v>996</v>
      </c>
      <c r="D628" s="25" t="s">
        <v>770</v>
      </c>
      <c r="E628" s="25" t="s">
        <v>418</v>
      </c>
      <c r="F628" s="25" t="s">
        <v>1000</v>
      </c>
      <c r="G628" s="25" t="s">
        <v>998</v>
      </c>
      <c r="H628" s="25" t="s">
        <v>667</v>
      </c>
      <c r="I628" s="25" t="s">
        <v>170</v>
      </c>
      <c r="J628" s="25" t="s">
        <v>171</v>
      </c>
      <c r="K628" s="25" t="s">
        <v>172</v>
      </c>
      <c r="L628" s="25" t="s">
        <v>173</v>
      </c>
      <c r="M628" s="25" t="s">
        <v>186</v>
      </c>
      <c r="N628" s="25" t="s">
        <v>187</v>
      </c>
      <c r="O628" s="26" t="s">
        <v>96</v>
      </c>
      <c r="P628" s="31"/>
      <c r="Q628" s="28">
        <v>77.45</v>
      </c>
      <c r="R628" s="31"/>
      <c r="S628" s="31"/>
      <c r="T628" s="32">
        <v>77.45</v>
      </c>
      <c r="U628" s="38">
        <v>5</v>
      </c>
      <c r="V628" s="38"/>
      <c r="W628" s="41">
        <v>5</v>
      </c>
    </row>
    <row r="629" spans="1:23" x14ac:dyDescent="0.2">
      <c r="A629" s="24" t="s">
        <v>160</v>
      </c>
      <c r="B629" s="25" t="s">
        <v>373</v>
      </c>
      <c r="C629" s="25" t="s">
        <v>996</v>
      </c>
      <c r="D629" s="25" t="s">
        <v>770</v>
      </c>
      <c r="E629" s="25" t="s">
        <v>418</v>
      </c>
      <c r="F629" s="25" t="s">
        <v>1000</v>
      </c>
      <c r="G629" s="25" t="s">
        <v>998</v>
      </c>
      <c r="H629" s="25" t="s">
        <v>667</v>
      </c>
      <c r="I629" s="25" t="s">
        <v>508</v>
      </c>
      <c r="J629" s="25" t="s">
        <v>509</v>
      </c>
      <c r="K629" s="25" t="s">
        <v>172</v>
      </c>
      <c r="L629" s="25" t="s">
        <v>173</v>
      </c>
      <c r="M629" s="25" t="s">
        <v>186</v>
      </c>
      <c r="N629" s="25" t="s">
        <v>187</v>
      </c>
      <c r="O629" s="26" t="s">
        <v>96</v>
      </c>
      <c r="P629" s="31"/>
      <c r="Q629" s="28">
        <v>46.47</v>
      </c>
      <c r="R629" s="31"/>
      <c r="S629" s="31"/>
      <c r="T629" s="32">
        <v>46.47</v>
      </c>
      <c r="U629" s="38">
        <v>3</v>
      </c>
      <c r="V629" s="38"/>
      <c r="W629" s="41">
        <v>3</v>
      </c>
    </row>
    <row r="630" spans="1:23" x14ac:dyDescent="0.2">
      <c r="A630" s="24" t="s">
        <v>160</v>
      </c>
      <c r="B630" s="25" t="s">
        <v>373</v>
      </c>
      <c r="C630" s="25" t="s">
        <v>996</v>
      </c>
      <c r="D630" s="25" t="s">
        <v>770</v>
      </c>
      <c r="E630" s="25" t="s">
        <v>418</v>
      </c>
      <c r="F630" s="25" t="s">
        <v>1000</v>
      </c>
      <c r="G630" s="25" t="s">
        <v>998</v>
      </c>
      <c r="H630" s="25" t="s">
        <v>667</v>
      </c>
      <c r="I630" s="25" t="s">
        <v>196</v>
      </c>
      <c r="J630" s="25" t="s">
        <v>197</v>
      </c>
      <c r="K630" s="25" t="s">
        <v>172</v>
      </c>
      <c r="L630" s="25" t="s">
        <v>173</v>
      </c>
      <c r="M630" s="25" t="s">
        <v>186</v>
      </c>
      <c r="N630" s="25" t="s">
        <v>187</v>
      </c>
      <c r="O630" s="26" t="s">
        <v>96</v>
      </c>
      <c r="P630" s="31"/>
      <c r="Q630" s="28">
        <v>15.49</v>
      </c>
      <c r="R630" s="31"/>
      <c r="S630" s="31"/>
      <c r="T630" s="32">
        <v>15.49</v>
      </c>
      <c r="U630" s="38">
        <v>1</v>
      </c>
      <c r="V630" s="38"/>
      <c r="W630" s="41">
        <v>1</v>
      </c>
    </row>
    <row r="631" spans="1:23" x14ac:dyDescent="0.2">
      <c r="A631" s="24" t="s">
        <v>160</v>
      </c>
      <c r="B631" s="25" t="s">
        <v>373</v>
      </c>
      <c r="C631" s="25" t="s">
        <v>996</v>
      </c>
      <c r="D631" s="25" t="s">
        <v>770</v>
      </c>
      <c r="E631" s="25" t="s">
        <v>418</v>
      </c>
      <c r="F631" s="25" t="s">
        <v>1000</v>
      </c>
      <c r="G631" s="25" t="s">
        <v>998</v>
      </c>
      <c r="H631" s="25" t="s">
        <v>667</v>
      </c>
      <c r="I631" s="25" t="s">
        <v>520</v>
      </c>
      <c r="J631" s="25" t="s">
        <v>521</v>
      </c>
      <c r="K631" s="25" t="s">
        <v>172</v>
      </c>
      <c r="L631" s="25" t="s">
        <v>173</v>
      </c>
      <c r="M631" s="25" t="s">
        <v>186</v>
      </c>
      <c r="N631" s="25" t="s">
        <v>187</v>
      </c>
      <c r="O631" s="26" t="s">
        <v>96</v>
      </c>
      <c r="P631" s="31"/>
      <c r="Q631" s="28">
        <v>15.49</v>
      </c>
      <c r="R631" s="31"/>
      <c r="S631" s="31"/>
      <c r="T631" s="32">
        <v>15.49</v>
      </c>
      <c r="U631" s="38">
        <v>1</v>
      </c>
      <c r="V631" s="38"/>
      <c r="W631" s="41">
        <v>1</v>
      </c>
    </row>
    <row r="632" spans="1:23" x14ac:dyDescent="0.2">
      <c r="A632" s="24" t="s">
        <v>160</v>
      </c>
      <c r="B632" s="25" t="s">
        <v>373</v>
      </c>
      <c r="C632" s="25" t="s">
        <v>996</v>
      </c>
      <c r="D632" s="25" t="s">
        <v>770</v>
      </c>
      <c r="E632" s="25" t="s">
        <v>418</v>
      </c>
      <c r="F632" s="25" t="s">
        <v>1000</v>
      </c>
      <c r="G632" s="25" t="s">
        <v>998</v>
      </c>
      <c r="H632" s="25" t="s">
        <v>667</v>
      </c>
      <c r="I632" s="25" t="s">
        <v>499</v>
      </c>
      <c r="J632" s="25" t="s">
        <v>500</v>
      </c>
      <c r="K632" s="25" t="s">
        <v>172</v>
      </c>
      <c r="L632" s="25" t="s">
        <v>173</v>
      </c>
      <c r="M632" s="25" t="s">
        <v>186</v>
      </c>
      <c r="N632" s="25" t="s">
        <v>187</v>
      </c>
      <c r="O632" s="26" t="s">
        <v>96</v>
      </c>
      <c r="P632" s="31"/>
      <c r="Q632" s="28">
        <v>15.49</v>
      </c>
      <c r="R632" s="31"/>
      <c r="S632" s="31"/>
      <c r="T632" s="32">
        <v>15.49</v>
      </c>
      <c r="U632" s="38">
        <v>1</v>
      </c>
      <c r="V632" s="38"/>
      <c r="W632" s="41">
        <v>1</v>
      </c>
    </row>
    <row r="633" spans="1:23" x14ac:dyDescent="0.2">
      <c r="A633" s="24" t="s">
        <v>160</v>
      </c>
      <c r="B633" s="25" t="s">
        <v>373</v>
      </c>
      <c r="C633" s="25" t="s">
        <v>996</v>
      </c>
      <c r="D633" s="25" t="s">
        <v>770</v>
      </c>
      <c r="E633" s="25" t="s">
        <v>418</v>
      </c>
      <c r="F633" s="25" t="s">
        <v>1000</v>
      </c>
      <c r="G633" s="25" t="s">
        <v>998</v>
      </c>
      <c r="H633" s="25" t="s">
        <v>667</v>
      </c>
      <c r="I633" s="25" t="s">
        <v>188</v>
      </c>
      <c r="J633" s="25" t="s">
        <v>189</v>
      </c>
      <c r="K633" s="25" t="s">
        <v>172</v>
      </c>
      <c r="L633" s="25" t="s">
        <v>173</v>
      </c>
      <c r="M633" s="25" t="s">
        <v>186</v>
      </c>
      <c r="N633" s="25" t="s">
        <v>187</v>
      </c>
      <c r="O633" s="26" t="s">
        <v>96</v>
      </c>
      <c r="P633" s="31"/>
      <c r="Q633" s="28">
        <v>247.84</v>
      </c>
      <c r="R633" s="31"/>
      <c r="S633" s="31"/>
      <c r="T633" s="32">
        <v>247.84</v>
      </c>
      <c r="U633" s="38">
        <v>16</v>
      </c>
      <c r="V633" s="38"/>
      <c r="W633" s="41">
        <v>16</v>
      </c>
    </row>
    <row r="634" spans="1:23" x14ac:dyDescent="0.2">
      <c r="A634" s="24" t="s">
        <v>160</v>
      </c>
      <c r="B634" s="25" t="s">
        <v>373</v>
      </c>
      <c r="C634" s="25" t="s">
        <v>996</v>
      </c>
      <c r="D634" s="25" t="s">
        <v>770</v>
      </c>
      <c r="E634" s="25" t="s">
        <v>418</v>
      </c>
      <c r="F634" s="25" t="s">
        <v>1000</v>
      </c>
      <c r="G634" s="25" t="s">
        <v>998</v>
      </c>
      <c r="H634" s="25" t="s">
        <v>667</v>
      </c>
      <c r="I634" s="25" t="s">
        <v>634</v>
      </c>
      <c r="J634" s="25" t="s">
        <v>635</v>
      </c>
      <c r="K634" s="25" t="s">
        <v>172</v>
      </c>
      <c r="L634" s="25" t="s">
        <v>173</v>
      </c>
      <c r="M634" s="25" t="s">
        <v>186</v>
      </c>
      <c r="N634" s="25" t="s">
        <v>187</v>
      </c>
      <c r="O634" s="26" t="s">
        <v>96</v>
      </c>
      <c r="P634" s="31"/>
      <c r="Q634" s="28">
        <v>15.49</v>
      </c>
      <c r="R634" s="31"/>
      <c r="S634" s="31"/>
      <c r="T634" s="32">
        <v>15.49</v>
      </c>
      <c r="U634" s="38">
        <v>1</v>
      </c>
      <c r="V634" s="38"/>
      <c r="W634" s="41">
        <v>1</v>
      </c>
    </row>
    <row r="635" spans="1:23" x14ac:dyDescent="0.2">
      <c r="A635" s="24" t="s">
        <v>160</v>
      </c>
      <c r="B635" s="25" t="s">
        <v>373</v>
      </c>
      <c r="C635" s="25" t="s">
        <v>996</v>
      </c>
      <c r="D635" s="25" t="s">
        <v>1003</v>
      </c>
      <c r="E635" s="25" t="s">
        <v>1004</v>
      </c>
      <c r="F635" s="25" t="s">
        <v>1005</v>
      </c>
      <c r="G635" s="25" t="s">
        <v>1006</v>
      </c>
      <c r="H635" s="25" t="s">
        <v>1007</v>
      </c>
      <c r="I635" s="25" t="s">
        <v>238</v>
      </c>
      <c r="J635" s="25" t="s">
        <v>239</v>
      </c>
      <c r="K635" s="25" t="s">
        <v>172</v>
      </c>
      <c r="L635" s="25" t="s">
        <v>173</v>
      </c>
      <c r="M635" s="25" t="s">
        <v>8</v>
      </c>
      <c r="N635" s="25" t="s">
        <v>174</v>
      </c>
      <c r="O635" s="26" t="s">
        <v>96</v>
      </c>
      <c r="P635" s="31"/>
      <c r="Q635" s="28">
        <v>8</v>
      </c>
      <c r="R635" s="31"/>
      <c r="S635" s="31"/>
      <c r="T635" s="32">
        <v>8</v>
      </c>
      <c r="U635" s="38">
        <v>1</v>
      </c>
      <c r="V635" s="38"/>
      <c r="W635" s="41">
        <v>1</v>
      </c>
    </row>
    <row r="636" spans="1:23" x14ac:dyDescent="0.2">
      <c r="A636" s="24" t="s">
        <v>160</v>
      </c>
      <c r="B636" s="25" t="s">
        <v>373</v>
      </c>
      <c r="C636" s="25" t="s">
        <v>996</v>
      </c>
      <c r="D636" s="25" t="s">
        <v>1003</v>
      </c>
      <c r="E636" s="25" t="s">
        <v>1004</v>
      </c>
      <c r="F636" s="25" t="s">
        <v>1005</v>
      </c>
      <c r="G636" s="25" t="s">
        <v>1006</v>
      </c>
      <c r="H636" s="25" t="s">
        <v>1007</v>
      </c>
      <c r="I636" s="25" t="s">
        <v>179</v>
      </c>
      <c r="J636" s="25" t="s">
        <v>180</v>
      </c>
      <c r="K636" s="25" t="s">
        <v>172</v>
      </c>
      <c r="L636" s="25" t="s">
        <v>173</v>
      </c>
      <c r="M636" s="25" t="s">
        <v>8</v>
      </c>
      <c r="N636" s="25" t="s">
        <v>174</v>
      </c>
      <c r="O636" s="26" t="s">
        <v>96</v>
      </c>
      <c r="P636" s="31"/>
      <c r="Q636" s="28">
        <v>96</v>
      </c>
      <c r="R636" s="31"/>
      <c r="S636" s="28">
        <v>-17.28</v>
      </c>
      <c r="T636" s="32">
        <v>78.72</v>
      </c>
      <c r="U636" s="38">
        <v>12</v>
      </c>
      <c r="V636" s="38"/>
      <c r="W636" s="41">
        <v>12</v>
      </c>
    </row>
    <row r="637" spans="1:23" x14ac:dyDescent="0.2">
      <c r="A637" s="24" t="s">
        <v>160</v>
      </c>
      <c r="B637" s="25" t="s">
        <v>373</v>
      </c>
      <c r="C637" s="25" t="s">
        <v>996</v>
      </c>
      <c r="D637" s="25" t="s">
        <v>1003</v>
      </c>
      <c r="E637" s="25" t="s">
        <v>1004</v>
      </c>
      <c r="F637" s="25" t="s">
        <v>1005</v>
      </c>
      <c r="G637" s="25" t="s">
        <v>1006</v>
      </c>
      <c r="H637" s="25" t="s">
        <v>1007</v>
      </c>
      <c r="I637" s="25" t="s">
        <v>547</v>
      </c>
      <c r="J637" s="25" t="s">
        <v>548</v>
      </c>
      <c r="K637" s="25" t="s">
        <v>172</v>
      </c>
      <c r="L637" s="25" t="s">
        <v>173</v>
      </c>
      <c r="M637" s="25" t="s">
        <v>8</v>
      </c>
      <c r="N637" s="25" t="s">
        <v>174</v>
      </c>
      <c r="O637" s="26" t="s">
        <v>96</v>
      </c>
      <c r="P637" s="31"/>
      <c r="Q637" s="28">
        <v>8</v>
      </c>
      <c r="R637" s="31"/>
      <c r="S637" s="31"/>
      <c r="T637" s="32">
        <v>8</v>
      </c>
      <c r="U637" s="38">
        <v>1</v>
      </c>
      <c r="V637" s="38"/>
      <c r="W637" s="41">
        <v>1</v>
      </c>
    </row>
    <row r="638" spans="1:23" x14ac:dyDescent="0.2">
      <c r="A638" s="24" t="s">
        <v>160</v>
      </c>
      <c r="B638" s="25" t="s">
        <v>373</v>
      </c>
      <c r="C638" s="25" t="s">
        <v>996</v>
      </c>
      <c r="D638" s="25" t="s">
        <v>1003</v>
      </c>
      <c r="E638" s="25" t="s">
        <v>1004</v>
      </c>
      <c r="F638" s="25" t="s">
        <v>1005</v>
      </c>
      <c r="G638" s="25" t="s">
        <v>1006</v>
      </c>
      <c r="H638" s="25" t="s">
        <v>1007</v>
      </c>
      <c r="I638" s="25" t="s">
        <v>188</v>
      </c>
      <c r="J638" s="25" t="s">
        <v>189</v>
      </c>
      <c r="K638" s="25" t="s">
        <v>172</v>
      </c>
      <c r="L638" s="25" t="s">
        <v>173</v>
      </c>
      <c r="M638" s="25" t="s">
        <v>8</v>
      </c>
      <c r="N638" s="25" t="s">
        <v>174</v>
      </c>
      <c r="O638" s="26" t="s">
        <v>96</v>
      </c>
      <c r="P638" s="31"/>
      <c r="Q638" s="28">
        <v>56</v>
      </c>
      <c r="R638" s="31"/>
      <c r="S638" s="31"/>
      <c r="T638" s="32">
        <v>56</v>
      </c>
      <c r="U638" s="38">
        <v>7</v>
      </c>
      <c r="V638" s="38"/>
      <c r="W638" s="41">
        <v>7</v>
      </c>
    </row>
    <row r="639" spans="1:23" x14ac:dyDescent="0.2">
      <c r="A639" s="24" t="s">
        <v>160</v>
      </c>
      <c r="B639" s="25" t="s">
        <v>373</v>
      </c>
      <c r="C639" s="25" t="s">
        <v>996</v>
      </c>
      <c r="D639" s="25" t="s">
        <v>1003</v>
      </c>
      <c r="E639" s="25" t="s">
        <v>1004</v>
      </c>
      <c r="F639" s="25" t="s">
        <v>1005</v>
      </c>
      <c r="G639" s="25" t="s">
        <v>1006</v>
      </c>
      <c r="H639" s="25" t="s">
        <v>1007</v>
      </c>
      <c r="I639" s="25" t="s">
        <v>1008</v>
      </c>
      <c r="J639" s="25" t="s">
        <v>1009</v>
      </c>
      <c r="K639" s="25" t="s">
        <v>183</v>
      </c>
      <c r="L639" s="25" t="s">
        <v>184</v>
      </c>
      <c r="M639" s="25" t="s">
        <v>8</v>
      </c>
      <c r="N639" s="25" t="s">
        <v>174</v>
      </c>
      <c r="O639" s="26" t="s">
        <v>436</v>
      </c>
      <c r="P639" s="31"/>
      <c r="Q639" s="28">
        <v>26</v>
      </c>
      <c r="R639" s="31"/>
      <c r="S639" s="31"/>
      <c r="T639" s="32">
        <v>26</v>
      </c>
      <c r="U639" s="38">
        <v>2</v>
      </c>
      <c r="V639" s="38"/>
      <c r="W639" s="41">
        <v>2</v>
      </c>
    </row>
    <row r="640" spans="1:23" x14ac:dyDescent="0.2">
      <c r="A640" s="24" t="s">
        <v>160</v>
      </c>
      <c r="B640" s="25" t="s">
        <v>373</v>
      </c>
      <c r="C640" s="25" t="s">
        <v>996</v>
      </c>
      <c r="D640" s="25" t="s">
        <v>1003</v>
      </c>
      <c r="E640" s="25" t="s">
        <v>1004</v>
      </c>
      <c r="F640" s="25" t="s">
        <v>1005</v>
      </c>
      <c r="G640" s="25" t="s">
        <v>1006</v>
      </c>
      <c r="H640" s="25" t="s">
        <v>1007</v>
      </c>
      <c r="I640" s="25" t="s">
        <v>81</v>
      </c>
      <c r="J640" s="25" t="s">
        <v>81</v>
      </c>
      <c r="K640" s="25" t="s">
        <v>172</v>
      </c>
      <c r="L640" s="25" t="s">
        <v>173</v>
      </c>
      <c r="M640" s="25" t="s">
        <v>8</v>
      </c>
      <c r="N640" s="25" t="s">
        <v>174</v>
      </c>
      <c r="O640" s="26" t="s">
        <v>337</v>
      </c>
      <c r="P640" s="31"/>
      <c r="Q640" s="31"/>
      <c r="R640" s="31"/>
      <c r="S640" s="31"/>
      <c r="T640" s="32">
        <v>-1.1200000000000001</v>
      </c>
      <c r="U640" s="38"/>
      <c r="V640" s="38"/>
      <c r="W640" s="178">
        <v>-1</v>
      </c>
    </row>
    <row r="641" spans="1:23" x14ac:dyDescent="0.2">
      <c r="A641" s="24" t="s">
        <v>160</v>
      </c>
      <c r="B641" s="25" t="s">
        <v>373</v>
      </c>
      <c r="C641" s="25" t="s">
        <v>996</v>
      </c>
      <c r="D641" s="25" t="s">
        <v>1003</v>
      </c>
      <c r="E641" s="25" t="s">
        <v>1004</v>
      </c>
      <c r="F641" s="25" t="s">
        <v>1010</v>
      </c>
      <c r="G641" s="25" t="s">
        <v>1011</v>
      </c>
      <c r="H641" s="25" t="s">
        <v>1012</v>
      </c>
      <c r="I641" s="25" t="s">
        <v>238</v>
      </c>
      <c r="J641" s="25" t="s">
        <v>239</v>
      </c>
      <c r="K641" s="25" t="s">
        <v>172</v>
      </c>
      <c r="L641" s="25" t="s">
        <v>173</v>
      </c>
      <c r="M641" s="25" t="s">
        <v>8</v>
      </c>
      <c r="N641" s="25" t="s">
        <v>174</v>
      </c>
      <c r="O641" s="26" t="s">
        <v>96</v>
      </c>
      <c r="P641" s="31"/>
      <c r="Q641" s="31"/>
      <c r="R641" s="28">
        <v>-7.66</v>
      </c>
      <c r="S641" s="31"/>
      <c r="T641" s="32">
        <v>-7.66</v>
      </c>
      <c r="U641" s="38"/>
      <c r="V641" s="38">
        <v>-1</v>
      </c>
      <c r="W641" s="41">
        <v>-1</v>
      </c>
    </row>
    <row r="642" spans="1:23" x14ac:dyDescent="0.2">
      <c r="A642" s="24" t="s">
        <v>160</v>
      </c>
      <c r="B642" s="25" t="s">
        <v>373</v>
      </c>
      <c r="C642" s="25" t="s">
        <v>996</v>
      </c>
      <c r="D642" s="25" t="s">
        <v>1003</v>
      </c>
      <c r="E642" s="25" t="s">
        <v>1004</v>
      </c>
      <c r="F642" s="25" t="s">
        <v>1013</v>
      </c>
      <c r="G642" s="25" t="s">
        <v>1014</v>
      </c>
      <c r="H642" s="25" t="s">
        <v>1015</v>
      </c>
      <c r="I642" s="25" t="s">
        <v>170</v>
      </c>
      <c r="J642" s="25" t="s">
        <v>171</v>
      </c>
      <c r="K642" s="25" t="s">
        <v>172</v>
      </c>
      <c r="L642" s="25" t="s">
        <v>173</v>
      </c>
      <c r="M642" s="25" t="s">
        <v>705</v>
      </c>
      <c r="N642" s="25" t="s">
        <v>706</v>
      </c>
      <c r="O642" s="26" t="s">
        <v>96</v>
      </c>
      <c r="P642" s="31"/>
      <c r="Q642" s="28">
        <v>77.45</v>
      </c>
      <c r="R642" s="31"/>
      <c r="S642" s="31"/>
      <c r="T642" s="32">
        <v>77.45</v>
      </c>
      <c r="U642" s="38">
        <v>5</v>
      </c>
      <c r="V642" s="38"/>
      <c r="W642" s="41">
        <v>5</v>
      </c>
    </row>
    <row r="643" spans="1:23" x14ac:dyDescent="0.2">
      <c r="A643" s="24" t="s">
        <v>160</v>
      </c>
      <c r="B643" s="25" t="s">
        <v>373</v>
      </c>
      <c r="C643" s="25" t="s">
        <v>996</v>
      </c>
      <c r="D643" s="25" t="s">
        <v>1003</v>
      </c>
      <c r="E643" s="25" t="s">
        <v>1004</v>
      </c>
      <c r="F643" s="25" t="s">
        <v>1013</v>
      </c>
      <c r="G643" s="25" t="s">
        <v>1014</v>
      </c>
      <c r="H643" s="25" t="s">
        <v>1015</v>
      </c>
      <c r="I643" s="25" t="s">
        <v>196</v>
      </c>
      <c r="J643" s="25" t="s">
        <v>197</v>
      </c>
      <c r="K643" s="25" t="s">
        <v>172</v>
      </c>
      <c r="L643" s="25" t="s">
        <v>173</v>
      </c>
      <c r="M643" s="25" t="s">
        <v>705</v>
      </c>
      <c r="N643" s="25" t="s">
        <v>706</v>
      </c>
      <c r="O643" s="26" t="s">
        <v>96</v>
      </c>
      <c r="P643" s="31"/>
      <c r="Q643" s="28">
        <v>15.49</v>
      </c>
      <c r="R643" s="31"/>
      <c r="S643" s="31"/>
      <c r="T643" s="32">
        <v>15.49</v>
      </c>
      <c r="U643" s="38">
        <v>1</v>
      </c>
      <c r="V643" s="38"/>
      <c r="W643" s="41">
        <v>1</v>
      </c>
    </row>
    <row r="644" spans="1:23" x14ac:dyDescent="0.2">
      <c r="A644" s="24" t="s">
        <v>160</v>
      </c>
      <c r="B644" s="25" t="s">
        <v>373</v>
      </c>
      <c r="C644" s="25" t="s">
        <v>996</v>
      </c>
      <c r="D644" s="25" t="s">
        <v>1003</v>
      </c>
      <c r="E644" s="25" t="s">
        <v>1004</v>
      </c>
      <c r="F644" s="25" t="s">
        <v>1013</v>
      </c>
      <c r="G644" s="25" t="s">
        <v>1014</v>
      </c>
      <c r="H644" s="25" t="s">
        <v>1015</v>
      </c>
      <c r="I644" s="25" t="s">
        <v>230</v>
      </c>
      <c r="J644" s="25" t="s">
        <v>231</v>
      </c>
      <c r="K644" s="25" t="s">
        <v>172</v>
      </c>
      <c r="L644" s="25" t="s">
        <v>173</v>
      </c>
      <c r="M644" s="25" t="s">
        <v>705</v>
      </c>
      <c r="N644" s="25" t="s">
        <v>706</v>
      </c>
      <c r="O644" s="26" t="s">
        <v>96</v>
      </c>
      <c r="P644" s="31"/>
      <c r="Q644" s="28">
        <v>30.98</v>
      </c>
      <c r="R644" s="31"/>
      <c r="S644" s="31"/>
      <c r="T644" s="32">
        <v>30.98</v>
      </c>
      <c r="U644" s="38">
        <v>2</v>
      </c>
      <c r="V644" s="38"/>
      <c r="W644" s="41">
        <v>2</v>
      </c>
    </row>
    <row r="645" spans="1:23" x14ac:dyDescent="0.2">
      <c r="A645" s="24" t="s">
        <v>160</v>
      </c>
      <c r="B645" s="25" t="s">
        <v>373</v>
      </c>
      <c r="C645" s="25" t="s">
        <v>996</v>
      </c>
      <c r="D645" s="25" t="s">
        <v>1003</v>
      </c>
      <c r="E645" s="25" t="s">
        <v>1004</v>
      </c>
      <c r="F645" s="25" t="s">
        <v>1013</v>
      </c>
      <c r="G645" s="25" t="s">
        <v>1014</v>
      </c>
      <c r="H645" s="25" t="s">
        <v>1015</v>
      </c>
      <c r="I645" s="25" t="s">
        <v>179</v>
      </c>
      <c r="J645" s="25" t="s">
        <v>180</v>
      </c>
      <c r="K645" s="25" t="s">
        <v>172</v>
      </c>
      <c r="L645" s="25" t="s">
        <v>173</v>
      </c>
      <c r="M645" s="25" t="s">
        <v>705</v>
      </c>
      <c r="N645" s="25" t="s">
        <v>706</v>
      </c>
      <c r="O645" s="26" t="s">
        <v>96</v>
      </c>
      <c r="P645" s="31"/>
      <c r="Q645" s="28">
        <v>30.98</v>
      </c>
      <c r="R645" s="31"/>
      <c r="S645" s="28">
        <v>-1.86</v>
      </c>
      <c r="T645" s="32">
        <v>29.12</v>
      </c>
      <c r="U645" s="38">
        <v>2</v>
      </c>
      <c r="V645" s="38"/>
      <c r="W645" s="41">
        <v>2</v>
      </c>
    </row>
    <row r="646" spans="1:23" x14ac:dyDescent="0.2">
      <c r="A646" s="24" t="s">
        <v>160</v>
      </c>
      <c r="B646" s="25" t="s">
        <v>373</v>
      </c>
      <c r="C646" s="25" t="s">
        <v>996</v>
      </c>
      <c r="D646" s="25" t="s">
        <v>1003</v>
      </c>
      <c r="E646" s="25" t="s">
        <v>1004</v>
      </c>
      <c r="F646" s="25" t="s">
        <v>1013</v>
      </c>
      <c r="G646" s="25" t="s">
        <v>1014</v>
      </c>
      <c r="H646" s="25" t="s">
        <v>1015</v>
      </c>
      <c r="I646" s="25" t="s">
        <v>188</v>
      </c>
      <c r="J646" s="25" t="s">
        <v>189</v>
      </c>
      <c r="K646" s="25" t="s">
        <v>172</v>
      </c>
      <c r="L646" s="25" t="s">
        <v>173</v>
      </c>
      <c r="M646" s="25" t="s">
        <v>705</v>
      </c>
      <c r="N646" s="25" t="s">
        <v>706</v>
      </c>
      <c r="O646" s="26" t="s">
        <v>96</v>
      </c>
      <c r="P646" s="31"/>
      <c r="Q646" s="28">
        <v>232.35</v>
      </c>
      <c r="R646" s="31"/>
      <c r="S646" s="31"/>
      <c r="T646" s="32">
        <v>232.35</v>
      </c>
      <c r="U646" s="38">
        <v>15</v>
      </c>
      <c r="V646" s="38"/>
      <c r="W646" s="41">
        <v>15</v>
      </c>
    </row>
    <row r="647" spans="1:23" x14ac:dyDescent="0.2">
      <c r="A647" s="24" t="s">
        <v>160</v>
      </c>
      <c r="B647" s="25" t="s">
        <v>373</v>
      </c>
      <c r="C647" s="25" t="s">
        <v>996</v>
      </c>
      <c r="D647" s="25" t="s">
        <v>1003</v>
      </c>
      <c r="E647" s="25" t="s">
        <v>1004</v>
      </c>
      <c r="F647" s="25" t="s">
        <v>1013</v>
      </c>
      <c r="G647" s="25" t="s">
        <v>1014</v>
      </c>
      <c r="H647" s="25" t="s">
        <v>1015</v>
      </c>
      <c r="I647" s="25" t="s">
        <v>634</v>
      </c>
      <c r="J647" s="25" t="s">
        <v>635</v>
      </c>
      <c r="K647" s="25" t="s">
        <v>172</v>
      </c>
      <c r="L647" s="25" t="s">
        <v>173</v>
      </c>
      <c r="M647" s="25" t="s">
        <v>705</v>
      </c>
      <c r="N647" s="25" t="s">
        <v>706</v>
      </c>
      <c r="O647" s="26" t="s">
        <v>96</v>
      </c>
      <c r="P647" s="31"/>
      <c r="Q647" s="28">
        <v>15.49</v>
      </c>
      <c r="R647" s="31"/>
      <c r="S647" s="31"/>
      <c r="T647" s="32">
        <v>15.49</v>
      </c>
      <c r="U647" s="38">
        <v>1</v>
      </c>
      <c r="V647" s="38"/>
      <c r="W647" s="41">
        <v>1</v>
      </c>
    </row>
    <row r="648" spans="1:23" x14ac:dyDescent="0.2">
      <c r="A648" s="24" t="s">
        <v>160</v>
      </c>
      <c r="B648" s="25" t="s">
        <v>373</v>
      </c>
      <c r="C648" s="25" t="s">
        <v>996</v>
      </c>
      <c r="D648" s="25" t="s">
        <v>1003</v>
      </c>
      <c r="E648" s="25" t="s">
        <v>1004</v>
      </c>
      <c r="F648" s="25" t="s">
        <v>1013</v>
      </c>
      <c r="G648" s="25" t="s">
        <v>1014</v>
      </c>
      <c r="H648" s="25" t="s">
        <v>1015</v>
      </c>
      <c r="I648" s="25" t="s">
        <v>1008</v>
      </c>
      <c r="J648" s="25" t="s">
        <v>1009</v>
      </c>
      <c r="K648" s="25" t="s">
        <v>183</v>
      </c>
      <c r="L648" s="25" t="s">
        <v>184</v>
      </c>
      <c r="M648" s="25" t="s">
        <v>186</v>
      </c>
      <c r="N648" s="25" t="s">
        <v>187</v>
      </c>
      <c r="O648" s="26" t="s">
        <v>185</v>
      </c>
      <c r="P648" s="31"/>
      <c r="Q648" s="28">
        <v>149.88</v>
      </c>
      <c r="R648" s="31"/>
      <c r="S648" s="31"/>
      <c r="T648" s="32">
        <v>149.88</v>
      </c>
      <c r="U648" s="38">
        <v>6</v>
      </c>
      <c r="V648" s="38"/>
      <c r="W648" s="41">
        <v>6</v>
      </c>
    </row>
    <row r="649" spans="1:23" x14ac:dyDescent="0.2">
      <c r="A649" s="24" t="s">
        <v>160</v>
      </c>
      <c r="B649" s="25" t="s">
        <v>373</v>
      </c>
      <c r="C649" s="25" t="s">
        <v>996</v>
      </c>
      <c r="D649" s="25" t="s">
        <v>1003</v>
      </c>
      <c r="E649" s="25" t="s">
        <v>1004</v>
      </c>
      <c r="F649" s="25" t="s">
        <v>1016</v>
      </c>
      <c r="G649" s="25" t="s">
        <v>1014</v>
      </c>
      <c r="H649" s="25" t="s">
        <v>1017</v>
      </c>
      <c r="I649" s="25" t="s">
        <v>200</v>
      </c>
      <c r="J649" s="25" t="s">
        <v>201</v>
      </c>
      <c r="K649" s="25" t="s">
        <v>172</v>
      </c>
      <c r="L649" s="25" t="s">
        <v>173</v>
      </c>
      <c r="M649" s="25" t="s">
        <v>8</v>
      </c>
      <c r="N649" s="25" t="s">
        <v>174</v>
      </c>
      <c r="O649" s="26" t="s">
        <v>96</v>
      </c>
      <c r="P649" s="31"/>
      <c r="Q649" s="28">
        <v>8</v>
      </c>
      <c r="R649" s="31"/>
      <c r="S649" s="31"/>
      <c r="T649" s="32">
        <v>8</v>
      </c>
      <c r="U649" s="38">
        <v>1</v>
      </c>
      <c r="V649" s="38"/>
      <c r="W649" s="41">
        <v>1</v>
      </c>
    </row>
    <row r="650" spans="1:23" x14ac:dyDescent="0.2">
      <c r="A650" s="24" t="s">
        <v>160</v>
      </c>
      <c r="B650" s="25" t="s">
        <v>373</v>
      </c>
      <c r="C650" s="25" t="s">
        <v>996</v>
      </c>
      <c r="D650" s="25" t="s">
        <v>1003</v>
      </c>
      <c r="E650" s="25" t="s">
        <v>1004</v>
      </c>
      <c r="F650" s="25" t="s">
        <v>1016</v>
      </c>
      <c r="G650" s="25" t="s">
        <v>1014</v>
      </c>
      <c r="H650" s="25" t="s">
        <v>1017</v>
      </c>
      <c r="I650" s="25" t="s">
        <v>1008</v>
      </c>
      <c r="J650" s="25" t="s">
        <v>1009</v>
      </c>
      <c r="K650" s="25" t="s">
        <v>183</v>
      </c>
      <c r="L650" s="25" t="s">
        <v>184</v>
      </c>
      <c r="M650" s="25" t="s">
        <v>8</v>
      </c>
      <c r="N650" s="25" t="s">
        <v>174</v>
      </c>
      <c r="O650" s="26" t="s">
        <v>436</v>
      </c>
      <c r="P650" s="28">
        <v>13</v>
      </c>
      <c r="Q650" s="28">
        <v>13</v>
      </c>
      <c r="R650" s="31"/>
      <c r="S650" s="31"/>
      <c r="T650" s="32">
        <v>26</v>
      </c>
      <c r="U650" s="38">
        <v>2</v>
      </c>
      <c r="V650" s="38"/>
      <c r="W650" s="41">
        <v>2</v>
      </c>
    </row>
    <row r="651" spans="1:23" x14ac:dyDescent="0.2">
      <c r="A651" s="24" t="s">
        <v>160</v>
      </c>
      <c r="B651" s="25" t="s">
        <v>373</v>
      </c>
      <c r="C651" s="25" t="s">
        <v>996</v>
      </c>
      <c r="D651" s="25" t="s">
        <v>1003</v>
      </c>
      <c r="E651" s="25" t="s">
        <v>1004</v>
      </c>
      <c r="F651" s="25" t="s">
        <v>1018</v>
      </c>
      <c r="G651" s="25" t="s">
        <v>1019</v>
      </c>
      <c r="H651" s="25" t="s">
        <v>1017</v>
      </c>
      <c r="I651" s="25" t="s">
        <v>480</v>
      </c>
      <c r="J651" s="25" t="s">
        <v>481</v>
      </c>
      <c r="K651" s="25" t="s">
        <v>172</v>
      </c>
      <c r="L651" s="25" t="s">
        <v>173</v>
      </c>
      <c r="M651" s="25" t="s">
        <v>705</v>
      </c>
      <c r="N651" s="25" t="s">
        <v>706</v>
      </c>
      <c r="O651" s="26" t="s">
        <v>96</v>
      </c>
      <c r="P651" s="31"/>
      <c r="Q651" s="28">
        <v>77.45</v>
      </c>
      <c r="R651" s="31"/>
      <c r="S651" s="31"/>
      <c r="T651" s="32">
        <v>77.45</v>
      </c>
      <c r="U651" s="38">
        <v>5</v>
      </c>
      <c r="V651" s="38"/>
      <c r="W651" s="41">
        <v>5</v>
      </c>
    </row>
    <row r="652" spans="1:23" x14ac:dyDescent="0.2">
      <c r="A652" s="24" t="s">
        <v>160</v>
      </c>
      <c r="B652" s="25" t="s">
        <v>373</v>
      </c>
      <c r="C652" s="25" t="s">
        <v>996</v>
      </c>
      <c r="D652" s="25" t="s">
        <v>1003</v>
      </c>
      <c r="E652" s="25" t="s">
        <v>1004</v>
      </c>
      <c r="F652" s="25" t="s">
        <v>1018</v>
      </c>
      <c r="G652" s="25" t="s">
        <v>1019</v>
      </c>
      <c r="H652" s="25" t="s">
        <v>1017</v>
      </c>
      <c r="I652" s="25" t="s">
        <v>248</v>
      </c>
      <c r="J652" s="25" t="s">
        <v>371</v>
      </c>
      <c r="K652" s="25" t="s">
        <v>172</v>
      </c>
      <c r="L652" s="25" t="s">
        <v>173</v>
      </c>
      <c r="M652" s="25" t="s">
        <v>705</v>
      </c>
      <c r="N652" s="25" t="s">
        <v>706</v>
      </c>
      <c r="O652" s="26" t="s">
        <v>96</v>
      </c>
      <c r="P652" s="31"/>
      <c r="Q652" s="28">
        <v>15.49</v>
      </c>
      <c r="R652" s="31"/>
      <c r="S652" s="31"/>
      <c r="T652" s="32">
        <v>15.49</v>
      </c>
      <c r="U652" s="38">
        <v>1</v>
      </c>
      <c r="V652" s="38"/>
      <c r="W652" s="41">
        <v>1</v>
      </c>
    </row>
    <row r="653" spans="1:23" x14ac:dyDescent="0.2">
      <c r="A653" s="24" t="s">
        <v>160</v>
      </c>
      <c r="B653" s="25" t="s">
        <v>373</v>
      </c>
      <c r="C653" s="25" t="s">
        <v>996</v>
      </c>
      <c r="D653" s="25" t="s">
        <v>1003</v>
      </c>
      <c r="E653" s="25" t="s">
        <v>1004</v>
      </c>
      <c r="F653" s="25" t="s">
        <v>1018</v>
      </c>
      <c r="G653" s="25" t="s">
        <v>1019</v>
      </c>
      <c r="H653" s="25" t="s">
        <v>1017</v>
      </c>
      <c r="I653" s="25" t="s">
        <v>170</v>
      </c>
      <c r="J653" s="25" t="s">
        <v>171</v>
      </c>
      <c r="K653" s="25" t="s">
        <v>172</v>
      </c>
      <c r="L653" s="25" t="s">
        <v>173</v>
      </c>
      <c r="M653" s="25" t="s">
        <v>705</v>
      </c>
      <c r="N653" s="25" t="s">
        <v>706</v>
      </c>
      <c r="O653" s="26" t="s">
        <v>96</v>
      </c>
      <c r="P653" s="31"/>
      <c r="Q653" s="28">
        <v>154.9</v>
      </c>
      <c r="R653" s="31"/>
      <c r="S653" s="31"/>
      <c r="T653" s="32">
        <v>154.9</v>
      </c>
      <c r="U653" s="38">
        <v>10</v>
      </c>
      <c r="V653" s="38"/>
      <c r="W653" s="41">
        <v>10</v>
      </c>
    </row>
    <row r="654" spans="1:23" x14ac:dyDescent="0.2">
      <c r="A654" s="24" t="s">
        <v>160</v>
      </c>
      <c r="B654" s="25" t="s">
        <v>373</v>
      </c>
      <c r="C654" s="25" t="s">
        <v>996</v>
      </c>
      <c r="D654" s="25" t="s">
        <v>1003</v>
      </c>
      <c r="E654" s="25" t="s">
        <v>1004</v>
      </c>
      <c r="F654" s="25" t="s">
        <v>1018</v>
      </c>
      <c r="G654" s="25" t="s">
        <v>1019</v>
      </c>
      <c r="H654" s="25" t="s">
        <v>1017</v>
      </c>
      <c r="I654" s="25" t="s">
        <v>196</v>
      </c>
      <c r="J654" s="25" t="s">
        <v>197</v>
      </c>
      <c r="K654" s="25" t="s">
        <v>172</v>
      </c>
      <c r="L654" s="25" t="s">
        <v>173</v>
      </c>
      <c r="M654" s="25" t="s">
        <v>705</v>
      </c>
      <c r="N654" s="25" t="s">
        <v>706</v>
      </c>
      <c r="O654" s="26" t="s">
        <v>96</v>
      </c>
      <c r="P654" s="31"/>
      <c r="Q654" s="28">
        <v>61.96</v>
      </c>
      <c r="R654" s="31"/>
      <c r="S654" s="31"/>
      <c r="T654" s="32">
        <v>61.96</v>
      </c>
      <c r="U654" s="38">
        <v>4</v>
      </c>
      <c r="V654" s="38"/>
      <c r="W654" s="41">
        <v>4</v>
      </c>
    </row>
    <row r="655" spans="1:23" x14ac:dyDescent="0.2">
      <c r="A655" s="24" t="s">
        <v>160</v>
      </c>
      <c r="B655" s="25" t="s">
        <v>373</v>
      </c>
      <c r="C655" s="25" t="s">
        <v>996</v>
      </c>
      <c r="D655" s="25" t="s">
        <v>1003</v>
      </c>
      <c r="E655" s="25" t="s">
        <v>1004</v>
      </c>
      <c r="F655" s="25" t="s">
        <v>1018</v>
      </c>
      <c r="G655" s="25" t="s">
        <v>1019</v>
      </c>
      <c r="H655" s="25" t="s">
        <v>1017</v>
      </c>
      <c r="I655" s="25" t="s">
        <v>537</v>
      </c>
      <c r="J655" s="25" t="s">
        <v>538</v>
      </c>
      <c r="K655" s="25" t="s">
        <v>172</v>
      </c>
      <c r="L655" s="25" t="s">
        <v>173</v>
      </c>
      <c r="M655" s="25" t="s">
        <v>705</v>
      </c>
      <c r="N655" s="25" t="s">
        <v>706</v>
      </c>
      <c r="O655" s="26" t="s">
        <v>96</v>
      </c>
      <c r="P655" s="31"/>
      <c r="Q655" s="28">
        <v>30.98</v>
      </c>
      <c r="R655" s="31"/>
      <c r="S655" s="31"/>
      <c r="T655" s="32">
        <v>30.98</v>
      </c>
      <c r="U655" s="38">
        <v>2</v>
      </c>
      <c r="V655" s="38"/>
      <c r="W655" s="41">
        <v>2</v>
      </c>
    </row>
    <row r="656" spans="1:23" x14ac:dyDescent="0.2">
      <c r="A656" s="24" t="s">
        <v>160</v>
      </c>
      <c r="B656" s="25" t="s">
        <v>373</v>
      </c>
      <c r="C656" s="25" t="s">
        <v>996</v>
      </c>
      <c r="D656" s="25" t="s">
        <v>1003</v>
      </c>
      <c r="E656" s="25" t="s">
        <v>1004</v>
      </c>
      <c r="F656" s="25" t="s">
        <v>1018</v>
      </c>
      <c r="G656" s="25" t="s">
        <v>1019</v>
      </c>
      <c r="H656" s="25" t="s">
        <v>1017</v>
      </c>
      <c r="I656" s="25" t="s">
        <v>206</v>
      </c>
      <c r="J656" s="25" t="s">
        <v>207</v>
      </c>
      <c r="K656" s="25" t="s">
        <v>172</v>
      </c>
      <c r="L656" s="25" t="s">
        <v>173</v>
      </c>
      <c r="M656" s="25" t="s">
        <v>705</v>
      </c>
      <c r="N656" s="25" t="s">
        <v>706</v>
      </c>
      <c r="O656" s="26" t="s">
        <v>96</v>
      </c>
      <c r="P656" s="31"/>
      <c r="Q656" s="28">
        <v>15.49</v>
      </c>
      <c r="R656" s="31"/>
      <c r="S656" s="31"/>
      <c r="T656" s="32">
        <v>15.49</v>
      </c>
      <c r="U656" s="38">
        <v>1</v>
      </c>
      <c r="V656" s="38"/>
      <c r="W656" s="41">
        <v>1</v>
      </c>
    </row>
    <row r="657" spans="1:23" x14ac:dyDescent="0.2">
      <c r="A657" s="24" t="s">
        <v>160</v>
      </c>
      <c r="B657" s="25" t="s">
        <v>373</v>
      </c>
      <c r="C657" s="25" t="s">
        <v>996</v>
      </c>
      <c r="D657" s="25" t="s">
        <v>1003</v>
      </c>
      <c r="E657" s="25" t="s">
        <v>1004</v>
      </c>
      <c r="F657" s="25" t="s">
        <v>1018</v>
      </c>
      <c r="G657" s="25" t="s">
        <v>1019</v>
      </c>
      <c r="H657" s="25" t="s">
        <v>1017</v>
      </c>
      <c r="I657" s="25" t="s">
        <v>539</v>
      </c>
      <c r="J657" s="25" t="s">
        <v>540</v>
      </c>
      <c r="K657" s="25" t="s">
        <v>172</v>
      </c>
      <c r="L657" s="25" t="s">
        <v>173</v>
      </c>
      <c r="M657" s="25" t="s">
        <v>705</v>
      </c>
      <c r="N657" s="25" t="s">
        <v>706</v>
      </c>
      <c r="O657" s="26" t="s">
        <v>96</v>
      </c>
      <c r="P657" s="31"/>
      <c r="Q657" s="28">
        <v>30.98</v>
      </c>
      <c r="R657" s="31"/>
      <c r="S657" s="31"/>
      <c r="T657" s="32">
        <v>30.98</v>
      </c>
      <c r="U657" s="38">
        <v>2</v>
      </c>
      <c r="V657" s="38"/>
      <c r="W657" s="41">
        <v>2</v>
      </c>
    </row>
    <row r="658" spans="1:23" x14ac:dyDescent="0.2">
      <c r="A658" s="24" t="s">
        <v>160</v>
      </c>
      <c r="B658" s="25" t="s">
        <v>373</v>
      </c>
      <c r="C658" s="25" t="s">
        <v>996</v>
      </c>
      <c r="D658" s="25" t="s">
        <v>1003</v>
      </c>
      <c r="E658" s="25" t="s">
        <v>1004</v>
      </c>
      <c r="F658" s="25" t="s">
        <v>1018</v>
      </c>
      <c r="G658" s="25" t="s">
        <v>1019</v>
      </c>
      <c r="H658" s="25" t="s">
        <v>1017</v>
      </c>
      <c r="I658" s="25" t="s">
        <v>482</v>
      </c>
      <c r="J658" s="25" t="s">
        <v>483</v>
      </c>
      <c r="K658" s="25" t="s">
        <v>172</v>
      </c>
      <c r="L658" s="25" t="s">
        <v>173</v>
      </c>
      <c r="M658" s="25" t="s">
        <v>705</v>
      </c>
      <c r="N658" s="25" t="s">
        <v>706</v>
      </c>
      <c r="O658" s="26" t="s">
        <v>96</v>
      </c>
      <c r="P658" s="31"/>
      <c r="Q658" s="28">
        <v>46.47</v>
      </c>
      <c r="R658" s="31"/>
      <c r="S658" s="31"/>
      <c r="T658" s="32">
        <v>46.47</v>
      </c>
      <c r="U658" s="38">
        <v>3</v>
      </c>
      <c r="V658" s="38"/>
      <c r="W658" s="41">
        <v>3</v>
      </c>
    </row>
    <row r="659" spans="1:23" x14ac:dyDescent="0.2">
      <c r="A659" s="24" t="s">
        <v>160</v>
      </c>
      <c r="B659" s="25" t="s">
        <v>373</v>
      </c>
      <c r="C659" s="25" t="s">
        <v>996</v>
      </c>
      <c r="D659" s="25" t="s">
        <v>1003</v>
      </c>
      <c r="E659" s="25" t="s">
        <v>1004</v>
      </c>
      <c r="F659" s="25" t="s">
        <v>1018</v>
      </c>
      <c r="G659" s="25" t="s">
        <v>1019</v>
      </c>
      <c r="H659" s="25" t="s">
        <v>1017</v>
      </c>
      <c r="I659" s="25" t="s">
        <v>177</v>
      </c>
      <c r="J659" s="25" t="s">
        <v>178</v>
      </c>
      <c r="K659" s="25" t="s">
        <v>172</v>
      </c>
      <c r="L659" s="25" t="s">
        <v>173</v>
      </c>
      <c r="M659" s="25" t="s">
        <v>705</v>
      </c>
      <c r="N659" s="25" t="s">
        <v>706</v>
      </c>
      <c r="O659" s="26" t="s">
        <v>96</v>
      </c>
      <c r="P659" s="31"/>
      <c r="Q659" s="28">
        <v>15.49</v>
      </c>
      <c r="R659" s="31"/>
      <c r="S659" s="31"/>
      <c r="T659" s="32">
        <v>15.49</v>
      </c>
      <c r="U659" s="38">
        <v>1</v>
      </c>
      <c r="V659" s="38"/>
      <c r="W659" s="41">
        <v>1</v>
      </c>
    </row>
    <row r="660" spans="1:23" x14ac:dyDescent="0.2">
      <c r="A660" s="24" t="s">
        <v>160</v>
      </c>
      <c r="B660" s="25" t="s">
        <v>373</v>
      </c>
      <c r="C660" s="25" t="s">
        <v>996</v>
      </c>
      <c r="D660" s="25" t="s">
        <v>1003</v>
      </c>
      <c r="E660" s="25" t="s">
        <v>1004</v>
      </c>
      <c r="F660" s="25" t="s">
        <v>1018</v>
      </c>
      <c r="G660" s="25" t="s">
        <v>1019</v>
      </c>
      <c r="H660" s="25" t="s">
        <v>1017</v>
      </c>
      <c r="I660" s="25" t="s">
        <v>179</v>
      </c>
      <c r="J660" s="25" t="s">
        <v>180</v>
      </c>
      <c r="K660" s="25" t="s">
        <v>172</v>
      </c>
      <c r="L660" s="25" t="s">
        <v>173</v>
      </c>
      <c r="M660" s="25" t="s">
        <v>705</v>
      </c>
      <c r="N660" s="25" t="s">
        <v>706</v>
      </c>
      <c r="O660" s="26" t="s">
        <v>96</v>
      </c>
      <c r="P660" s="31"/>
      <c r="Q660" s="28">
        <v>201.37</v>
      </c>
      <c r="R660" s="31"/>
      <c r="S660" s="28">
        <v>-12.09</v>
      </c>
      <c r="T660" s="32">
        <v>189.28</v>
      </c>
      <c r="U660" s="38">
        <v>13</v>
      </c>
      <c r="V660" s="38"/>
      <c r="W660" s="41">
        <v>13</v>
      </c>
    </row>
    <row r="661" spans="1:23" x14ac:dyDescent="0.2">
      <c r="A661" s="24" t="s">
        <v>160</v>
      </c>
      <c r="B661" s="25" t="s">
        <v>373</v>
      </c>
      <c r="C661" s="25" t="s">
        <v>996</v>
      </c>
      <c r="D661" s="25" t="s">
        <v>1003</v>
      </c>
      <c r="E661" s="25" t="s">
        <v>1004</v>
      </c>
      <c r="F661" s="25" t="s">
        <v>1018</v>
      </c>
      <c r="G661" s="25" t="s">
        <v>1019</v>
      </c>
      <c r="H661" s="25" t="s">
        <v>1017</v>
      </c>
      <c r="I661" s="25" t="s">
        <v>210</v>
      </c>
      <c r="J661" s="25" t="s">
        <v>211</v>
      </c>
      <c r="K661" s="25" t="s">
        <v>172</v>
      </c>
      <c r="L661" s="25" t="s">
        <v>173</v>
      </c>
      <c r="M661" s="25" t="s">
        <v>705</v>
      </c>
      <c r="N661" s="25" t="s">
        <v>706</v>
      </c>
      <c r="O661" s="26" t="s">
        <v>96</v>
      </c>
      <c r="P661" s="31"/>
      <c r="Q661" s="28">
        <v>15.49</v>
      </c>
      <c r="R661" s="31"/>
      <c r="S661" s="31"/>
      <c r="T661" s="32">
        <v>15.49</v>
      </c>
      <c r="U661" s="38">
        <v>1</v>
      </c>
      <c r="V661" s="38"/>
      <c r="W661" s="41">
        <v>1</v>
      </c>
    </row>
    <row r="662" spans="1:23" x14ac:dyDescent="0.2">
      <c r="A662" s="24" t="s">
        <v>160</v>
      </c>
      <c r="B662" s="25" t="s">
        <v>373</v>
      </c>
      <c r="C662" s="25" t="s">
        <v>996</v>
      </c>
      <c r="D662" s="25" t="s">
        <v>1003</v>
      </c>
      <c r="E662" s="25" t="s">
        <v>1004</v>
      </c>
      <c r="F662" s="25" t="s">
        <v>1018</v>
      </c>
      <c r="G662" s="25" t="s">
        <v>1019</v>
      </c>
      <c r="H662" s="25" t="s">
        <v>1017</v>
      </c>
      <c r="I662" s="25" t="s">
        <v>249</v>
      </c>
      <c r="J662" s="25" t="s">
        <v>250</v>
      </c>
      <c r="K662" s="25" t="s">
        <v>172</v>
      </c>
      <c r="L662" s="25" t="s">
        <v>173</v>
      </c>
      <c r="M662" s="25" t="s">
        <v>705</v>
      </c>
      <c r="N662" s="25" t="s">
        <v>706</v>
      </c>
      <c r="O662" s="26" t="s">
        <v>96</v>
      </c>
      <c r="P662" s="31"/>
      <c r="Q662" s="28">
        <v>15.49</v>
      </c>
      <c r="R662" s="31"/>
      <c r="S662" s="31"/>
      <c r="T662" s="32">
        <v>15.49</v>
      </c>
      <c r="U662" s="38">
        <v>1</v>
      </c>
      <c r="V662" s="38"/>
      <c r="W662" s="41">
        <v>1</v>
      </c>
    </row>
    <row r="663" spans="1:23" x14ac:dyDescent="0.2">
      <c r="A663" s="24" t="s">
        <v>160</v>
      </c>
      <c r="B663" s="25" t="s">
        <v>373</v>
      </c>
      <c r="C663" s="25" t="s">
        <v>996</v>
      </c>
      <c r="D663" s="25" t="s">
        <v>1003</v>
      </c>
      <c r="E663" s="25" t="s">
        <v>1004</v>
      </c>
      <c r="F663" s="25" t="s">
        <v>1018</v>
      </c>
      <c r="G663" s="25" t="s">
        <v>1019</v>
      </c>
      <c r="H663" s="25" t="s">
        <v>1017</v>
      </c>
      <c r="I663" s="25" t="s">
        <v>188</v>
      </c>
      <c r="J663" s="25" t="s">
        <v>189</v>
      </c>
      <c r="K663" s="25" t="s">
        <v>172</v>
      </c>
      <c r="L663" s="25" t="s">
        <v>173</v>
      </c>
      <c r="M663" s="25" t="s">
        <v>705</v>
      </c>
      <c r="N663" s="25" t="s">
        <v>706</v>
      </c>
      <c r="O663" s="26" t="s">
        <v>96</v>
      </c>
      <c r="P663" s="31"/>
      <c r="Q663" s="28">
        <v>387.25</v>
      </c>
      <c r="R663" s="31"/>
      <c r="S663" s="31"/>
      <c r="T663" s="32">
        <v>387.25</v>
      </c>
      <c r="U663" s="38">
        <v>25</v>
      </c>
      <c r="V663" s="38"/>
      <c r="W663" s="41">
        <v>25</v>
      </c>
    </row>
    <row r="664" spans="1:23" x14ac:dyDescent="0.2">
      <c r="A664" s="24" t="s">
        <v>160</v>
      </c>
      <c r="B664" s="25" t="s">
        <v>373</v>
      </c>
      <c r="C664" s="25" t="s">
        <v>996</v>
      </c>
      <c r="D664" s="25" t="s">
        <v>1003</v>
      </c>
      <c r="E664" s="25" t="s">
        <v>1004</v>
      </c>
      <c r="F664" s="25" t="s">
        <v>1018</v>
      </c>
      <c r="G664" s="25" t="s">
        <v>1019</v>
      </c>
      <c r="H664" s="25" t="s">
        <v>1017</v>
      </c>
      <c r="I664" s="25" t="s">
        <v>1008</v>
      </c>
      <c r="J664" s="25" t="s">
        <v>1009</v>
      </c>
      <c r="K664" s="25" t="s">
        <v>183</v>
      </c>
      <c r="L664" s="25" t="s">
        <v>184</v>
      </c>
      <c r="M664" s="25" t="s">
        <v>186</v>
      </c>
      <c r="N664" s="25" t="s">
        <v>187</v>
      </c>
      <c r="O664" s="26" t="s">
        <v>185</v>
      </c>
      <c r="P664" s="31"/>
      <c r="Q664" s="28">
        <v>74.94</v>
      </c>
      <c r="R664" s="31"/>
      <c r="S664" s="31"/>
      <c r="T664" s="32">
        <v>74.94</v>
      </c>
      <c r="U664" s="38">
        <v>3</v>
      </c>
      <c r="V664" s="38"/>
      <c r="W664" s="41">
        <v>3</v>
      </c>
    </row>
    <row r="665" spans="1:23" x14ac:dyDescent="0.2">
      <c r="A665" s="24" t="s">
        <v>160</v>
      </c>
      <c r="B665" s="25" t="s">
        <v>373</v>
      </c>
      <c r="C665" s="25" t="s">
        <v>996</v>
      </c>
      <c r="D665" s="25" t="s">
        <v>1003</v>
      </c>
      <c r="E665" s="25" t="s">
        <v>1004</v>
      </c>
      <c r="F665" s="25" t="s">
        <v>1018</v>
      </c>
      <c r="G665" s="25" t="s">
        <v>1019</v>
      </c>
      <c r="H665" s="25" t="s">
        <v>1017</v>
      </c>
      <c r="I665" s="25" t="s">
        <v>81</v>
      </c>
      <c r="J665" s="25" t="s">
        <v>81</v>
      </c>
      <c r="K665" s="25" t="s">
        <v>172</v>
      </c>
      <c r="L665" s="25" t="s">
        <v>173</v>
      </c>
      <c r="M665" s="25" t="s">
        <v>186</v>
      </c>
      <c r="N665" s="25" t="s">
        <v>187</v>
      </c>
      <c r="O665" s="26" t="s">
        <v>337</v>
      </c>
      <c r="P665" s="31"/>
      <c r="Q665" s="31"/>
      <c r="R665" s="31"/>
      <c r="S665" s="31"/>
      <c r="T665" s="32">
        <v>-21.7</v>
      </c>
      <c r="U665" s="38"/>
      <c r="V665" s="38"/>
      <c r="W665" s="178">
        <v>-1</v>
      </c>
    </row>
    <row r="666" spans="1:23" x14ac:dyDescent="0.2">
      <c r="A666" s="24" t="s">
        <v>160</v>
      </c>
      <c r="B666" s="25" t="s">
        <v>373</v>
      </c>
      <c r="C666" s="25" t="s">
        <v>996</v>
      </c>
      <c r="D666" s="25" t="s">
        <v>1003</v>
      </c>
      <c r="E666" s="25" t="s">
        <v>1004</v>
      </c>
      <c r="F666" s="25" t="s">
        <v>1020</v>
      </c>
      <c r="G666" s="25" t="s">
        <v>1019</v>
      </c>
      <c r="H666" s="25" t="s">
        <v>1017</v>
      </c>
      <c r="I666" s="25" t="s">
        <v>170</v>
      </c>
      <c r="J666" s="25" t="s">
        <v>171</v>
      </c>
      <c r="K666" s="25" t="s">
        <v>172</v>
      </c>
      <c r="L666" s="25" t="s">
        <v>173</v>
      </c>
      <c r="M666" s="25" t="s">
        <v>8</v>
      </c>
      <c r="N666" s="25" t="s">
        <v>174</v>
      </c>
      <c r="O666" s="26" t="s">
        <v>96</v>
      </c>
      <c r="P666" s="31"/>
      <c r="Q666" s="28">
        <v>16</v>
      </c>
      <c r="R666" s="28">
        <v>-7.83</v>
      </c>
      <c r="S666" s="31"/>
      <c r="T666" s="32">
        <v>8.17</v>
      </c>
      <c r="U666" s="38">
        <v>2</v>
      </c>
      <c r="V666" s="38">
        <v>-1</v>
      </c>
      <c r="W666" s="41">
        <v>1</v>
      </c>
    </row>
    <row r="667" spans="1:23" x14ac:dyDescent="0.2">
      <c r="A667" s="24" t="s">
        <v>160</v>
      </c>
      <c r="B667" s="25" t="s">
        <v>373</v>
      </c>
      <c r="C667" s="25" t="s">
        <v>996</v>
      </c>
      <c r="D667" s="25" t="s">
        <v>1003</v>
      </c>
      <c r="E667" s="25" t="s">
        <v>1004</v>
      </c>
      <c r="F667" s="25" t="s">
        <v>1020</v>
      </c>
      <c r="G667" s="25" t="s">
        <v>1019</v>
      </c>
      <c r="H667" s="25" t="s">
        <v>1017</v>
      </c>
      <c r="I667" s="25" t="s">
        <v>196</v>
      </c>
      <c r="J667" s="25" t="s">
        <v>197</v>
      </c>
      <c r="K667" s="25" t="s">
        <v>172</v>
      </c>
      <c r="L667" s="25" t="s">
        <v>173</v>
      </c>
      <c r="M667" s="25" t="s">
        <v>8</v>
      </c>
      <c r="N667" s="25" t="s">
        <v>174</v>
      </c>
      <c r="O667" s="26" t="s">
        <v>96</v>
      </c>
      <c r="P667" s="31"/>
      <c r="Q667" s="28">
        <v>8</v>
      </c>
      <c r="R667" s="31"/>
      <c r="S667" s="31"/>
      <c r="T667" s="32">
        <v>8</v>
      </c>
      <c r="U667" s="38">
        <v>1</v>
      </c>
      <c r="V667" s="38"/>
      <c r="W667" s="41">
        <v>1</v>
      </c>
    </row>
    <row r="668" spans="1:23" x14ac:dyDescent="0.2">
      <c r="A668" s="24" t="s">
        <v>160</v>
      </c>
      <c r="B668" s="25" t="s">
        <v>373</v>
      </c>
      <c r="C668" s="25" t="s">
        <v>996</v>
      </c>
      <c r="D668" s="25" t="s">
        <v>1003</v>
      </c>
      <c r="E668" s="25" t="s">
        <v>1004</v>
      </c>
      <c r="F668" s="25" t="s">
        <v>1020</v>
      </c>
      <c r="G668" s="25" t="s">
        <v>1019</v>
      </c>
      <c r="H668" s="25" t="s">
        <v>1017</v>
      </c>
      <c r="I668" s="25" t="s">
        <v>179</v>
      </c>
      <c r="J668" s="25" t="s">
        <v>180</v>
      </c>
      <c r="K668" s="25" t="s">
        <v>172</v>
      </c>
      <c r="L668" s="25" t="s">
        <v>173</v>
      </c>
      <c r="M668" s="25" t="s">
        <v>8</v>
      </c>
      <c r="N668" s="25" t="s">
        <v>174</v>
      </c>
      <c r="O668" s="26" t="s">
        <v>96</v>
      </c>
      <c r="P668" s="31"/>
      <c r="Q668" s="28">
        <v>32</v>
      </c>
      <c r="R668" s="31"/>
      <c r="S668" s="28">
        <v>-5.76</v>
      </c>
      <c r="T668" s="32">
        <v>26.24</v>
      </c>
      <c r="U668" s="38">
        <v>4</v>
      </c>
      <c r="V668" s="38"/>
      <c r="W668" s="41">
        <v>4</v>
      </c>
    </row>
    <row r="669" spans="1:23" x14ac:dyDescent="0.2">
      <c r="A669" s="24" t="s">
        <v>160</v>
      </c>
      <c r="B669" s="25" t="s">
        <v>373</v>
      </c>
      <c r="C669" s="25" t="s">
        <v>996</v>
      </c>
      <c r="D669" s="25" t="s">
        <v>1003</v>
      </c>
      <c r="E669" s="25" t="s">
        <v>1004</v>
      </c>
      <c r="F669" s="25" t="s">
        <v>1020</v>
      </c>
      <c r="G669" s="25" t="s">
        <v>1019</v>
      </c>
      <c r="H669" s="25" t="s">
        <v>1017</v>
      </c>
      <c r="I669" s="25" t="s">
        <v>81</v>
      </c>
      <c r="J669" s="25" t="s">
        <v>81</v>
      </c>
      <c r="K669" s="25" t="s">
        <v>172</v>
      </c>
      <c r="L669" s="25" t="s">
        <v>173</v>
      </c>
      <c r="M669" s="25" t="s">
        <v>8</v>
      </c>
      <c r="N669" s="25" t="s">
        <v>174</v>
      </c>
      <c r="O669" s="26" t="s">
        <v>337</v>
      </c>
      <c r="P669" s="31"/>
      <c r="Q669" s="31"/>
      <c r="R669" s="31"/>
      <c r="S669" s="31"/>
      <c r="T669" s="32">
        <v>-1.1200000000000001</v>
      </c>
      <c r="U669" s="38"/>
      <c r="V669" s="38"/>
      <c r="W669" s="178">
        <v>-1</v>
      </c>
    </row>
    <row r="670" spans="1:23" x14ac:dyDescent="0.2">
      <c r="A670" s="24" t="s">
        <v>160</v>
      </c>
      <c r="B670" s="25" t="s">
        <v>373</v>
      </c>
      <c r="C670" s="25" t="s">
        <v>996</v>
      </c>
      <c r="D670" s="25" t="s">
        <v>1003</v>
      </c>
      <c r="E670" s="25" t="s">
        <v>1004</v>
      </c>
      <c r="F670" s="25" t="s">
        <v>1021</v>
      </c>
      <c r="G670" s="25" t="s">
        <v>1022</v>
      </c>
      <c r="H670" s="25" t="s">
        <v>1017</v>
      </c>
      <c r="I670" s="25" t="s">
        <v>740</v>
      </c>
      <c r="J670" s="25" t="s">
        <v>741</v>
      </c>
      <c r="K670" s="25" t="s">
        <v>172</v>
      </c>
      <c r="L670" s="25" t="s">
        <v>173</v>
      </c>
      <c r="M670" s="25" t="s">
        <v>186</v>
      </c>
      <c r="N670" s="25" t="s">
        <v>187</v>
      </c>
      <c r="O670" s="26" t="s">
        <v>96</v>
      </c>
      <c r="P670" s="31"/>
      <c r="Q670" s="28">
        <v>30.98</v>
      </c>
      <c r="R670" s="31"/>
      <c r="S670" s="31"/>
      <c r="T670" s="32">
        <v>30.98</v>
      </c>
      <c r="U670" s="38">
        <v>2</v>
      </c>
      <c r="V670" s="38"/>
      <c r="W670" s="41">
        <v>2</v>
      </c>
    </row>
    <row r="671" spans="1:23" x14ac:dyDescent="0.2">
      <c r="A671" s="24" t="s">
        <v>160</v>
      </c>
      <c r="B671" s="25" t="s">
        <v>373</v>
      </c>
      <c r="C671" s="25" t="s">
        <v>996</v>
      </c>
      <c r="D671" s="25" t="s">
        <v>1003</v>
      </c>
      <c r="E671" s="25" t="s">
        <v>1004</v>
      </c>
      <c r="F671" s="25" t="s">
        <v>1021</v>
      </c>
      <c r="G671" s="25" t="s">
        <v>1022</v>
      </c>
      <c r="H671" s="25" t="s">
        <v>1017</v>
      </c>
      <c r="I671" s="25" t="s">
        <v>216</v>
      </c>
      <c r="J671" s="25" t="s">
        <v>217</v>
      </c>
      <c r="K671" s="25" t="s">
        <v>172</v>
      </c>
      <c r="L671" s="25" t="s">
        <v>173</v>
      </c>
      <c r="M671" s="25" t="s">
        <v>186</v>
      </c>
      <c r="N671" s="25" t="s">
        <v>187</v>
      </c>
      <c r="O671" s="26" t="s">
        <v>96</v>
      </c>
      <c r="P671" s="31"/>
      <c r="Q671" s="28">
        <v>30.98</v>
      </c>
      <c r="R671" s="31"/>
      <c r="S671" s="31"/>
      <c r="T671" s="32">
        <v>30.98</v>
      </c>
      <c r="U671" s="38">
        <v>2</v>
      </c>
      <c r="V671" s="38"/>
      <c r="W671" s="41">
        <v>2</v>
      </c>
    </row>
    <row r="672" spans="1:23" x14ac:dyDescent="0.2">
      <c r="A672" s="24" t="s">
        <v>160</v>
      </c>
      <c r="B672" s="25" t="s">
        <v>373</v>
      </c>
      <c r="C672" s="25" t="s">
        <v>996</v>
      </c>
      <c r="D672" s="25" t="s">
        <v>1003</v>
      </c>
      <c r="E672" s="25" t="s">
        <v>1004</v>
      </c>
      <c r="F672" s="25" t="s">
        <v>1021</v>
      </c>
      <c r="G672" s="25" t="s">
        <v>1022</v>
      </c>
      <c r="H672" s="25" t="s">
        <v>1017</v>
      </c>
      <c r="I672" s="25" t="s">
        <v>537</v>
      </c>
      <c r="J672" s="25" t="s">
        <v>538</v>
      </c>
      <c r="K672" s="25" t="s">
        <v>172</v>
      </c>
      <c r="L672" s="25" t="s">
        <v>173</v>
      </c>
      <c r="M672" s="25" t="s">
        <v>186</v>
      </c>
      <c r="N672" s="25" t="s">
        <v>187</v>
      </c>
      <c r="O672" s="26" t="s">
        <v>96</v>
      </c>
      <c r="P672" s="31"/>
      <c r="Q672" s="28">
        <v>30.98</v>
      </c>
      <c r="R672" s="31"/>
      <c r="S672" s="31"/>
      <c r="T672" s="32">
        <v>30.98</v>
      </c>
      <c r="U672" s="38">
        <v>2</v>
      </c>
      <c r="V672" s="38"/>
      <c r="W672" s="41">
        <v>2</v>
      </c>
    </row>
    <row r="673" spans="1:23" x14ac:dyDescent="0.2">
      <c r="A673" s="24" t="s">
        <v>160</v>
      </c>
      <c r="B673" s="25" t="s">
        <v>373</v>
      </c>
      <c r="C673" s="25" t="s">
        <v>996</v>
      </c>
      <c r="D673" s="25" t="s">
        <v>1003</v>
      </c>
      <c r="E673" s="25" t="s">
        <v>1004</v>
      </c>
      <c r="F673" s="25" t="s">
        <v>1021</v>
      </c>
      <c r="G673" s="25" t="s">
        <v>1022</v>
      </c>
      <c r="H673" s="25" t="s">
        <v>1017</v>
      </c>
      <c r="I673" s="25" t="s">
        <v>482</v>
      </c>
      <c r="J673" s="25" t="s">
        <v>483</v>
      </c>
      <c r="K673" s="25" t="s">
        <v>172</v>
      </c>
      <c r="L673" s="25" t="s">
        <v>173</v>
      </c>
      <c r="M673" s="25" t="s">
        <v>186</v>
      </c>
      <c r="N673" s="25" t="s">
        <v>187</v>
      </c>
      <c r="O673" s="26" t="s">
        <v>96</v>
      </c>
      <c r="P673" s="31"/>
      <c r="Q673" s="28">
        <v>77.45</v>
      </c>
      <c r="R673" s="31"/>
      <c r="S673" s="31"/>
      <c r="T673" s="32">
        <v>77.45</v>
      </c>
      <c r="U673" s="38">
        <v>5</v>
      </c>
      <c r="V673" s="38"/>
      <c r="W673" s="41">
        <v>5</v>
      </c>
    </row>
    <row r="674" spans="1:23" x14ac:dyDescent="0.2">
      <c r="A674" s="24" t="s">
        <v>160</v>
      </c>
      <c r="B674" s="25" t="s">
        <v>373</v>
      </c>
      <c r="C674" s="25" t="s">
        <v>996</v>
      </c>
      <c r="D674" s="25" t="s">
        <v>1003</v>
      </c>
      <c r="E674" s="25" t="s">
        <v>1004</v>
      </c>
      <c r="F674" s="25" t="s">
        <v>1021</v>
      </c>
      <c r="G674" s="25" t="s">
        <v>1022</v>
      </c>
      <c r="H674" s="25" t="s">
        <v>1017</v>
      </c>
      <c r="I674" s="25" t="s">
        <v>179</v>
      </c>
      <c r="J674" s="25" t="s">
        <v>180</v>
      </c>
      <c r="K674" s="25" t="s">
        <v>172</v>
      </c>
      <c r="L674" s="25" t="s">
        <v>173</v>
      </c>
      <c r="M674" s="25" t="s">
        <v>186</v>
      </c>
      <c r="N674" s="25" t="s">
        <v>187</v>
      </c>
      <c r="O674" s="26" t="s">
        <v>96</v>
      </c>
      <c r="P674" s="31"/>
      <c r="Q674" s="28">
        <v>309.8</v>
      </c>
      <c r="R674" s="31"/>
      <c r="S674" s="28">
        <v>-18.600000000000001</v>
      </c>
      <c r="T674" s="32">
        <v>291.2</v>
      </c>
      <c r="U674" s="38">
        <v>20</v>
      </c>
      <c r="V674" s="38"/>
      <c r="W674" s="41">
        <v>20</v>
      </c>
    </row>
    <row r="675" spans="1:23" x14ac:dyDescent="0.2">
      <c r="A675" s="24" t="s">
        <v>160</v>
      </c>
      <c r="B675" s="25" t="s">
        <v>373</v>
      </c>
      <c r="C675" s="25" t="s">
        <v>996</v>
      </c>
      <c r="D675" s="25" t="s">
        <v>1003</v>
      </c>
      <c r="E675" s="25" t="s">
        <v>1004</v>
      </c>
      <c r="F675" s="25" t="s">
        <v>1021</v>
      </c>
      <c r="G675" s="25" t="s">
        <v>1022</v>
      </c>
      <c r="H675" s="25" t="s">
        <v>1017</v>
      </c>
      <c r="I675" s="25" t="s">
        <v>210</v>
      </c>
      <c r="J675" s="25" t="s">
        <v>211</v>
      </c>
      <c r="K675" s="25" t="s">
        <v>172</v>
      </c>
      <c r="L675" s="25" t="s">
        <v>173</v>
      </c>
      <c r="M675" s="25" t="s">
        <v>186</v>
      </c>
      <c r="N675" s="25" t="s">
        <v>187</v>
      </c>
      <c r="O675" s="26" t="s">
        <v>96</v>
      </c>
      <c r="P675" s="31"/>
      <c r="Q675" s="28">
        <v>30.98</v>
      </c>
      <c r="R675" s="31"/>
      <c r="S675" s="31"/>
      <c r="T675" s="32">
        <v>30.98</v>
      </c>
      <c r="U675" s="38">
        <v>2</v>
      </c>
      <c r="V675" s="38"/>
      <c r="W675" s="41">
        <v>2</v>
      </c>
    </row>
    <row r="676" spans="1:23" x14ac:dyDescent="0.2">
      <c r="A676" s="24" t="s">
        <v>160</v>
      </c>
      <c r="B676" s="25" t="s">
        <v>373</v>
      </c>
      <c r="C676" s="25" t="s">
        <v>996</v>
      </c>
      <c r="D676" s="25" t="s">
        <v>1003</v>
      </c>
      <c r="E676" s="25" t="s">
        <v>1004</v>
      </c>
      <c r="F676" s="25" t="s">
        <v>1021</v>
      </c>
      <c r="G676" s="25" t="s">
        <v>1022</v>
      </c>
      <c r="H676" s="25" t="s">
        <v>1017</v>
      </c>
      <c r="I676" s="25" t="s">
        <v>547</v>
      </c>
      <c r="J676" s="25" t="s">
        <v>548</v>
      </c>
      <c r="K676" s="25" t="s">
        <v>172</v>
      </c>
      <c r="L676" s="25" t="s">
        <v>173</v>
      </c>
      <c r="M676" s="25" t="s">
        <v>186</v>
      </c>
      <c r="N676" s="25" t="s">
        <v>187</v>
      </c>
      <c r="O676" s="26" t="s">
        <v>96</v>
      </c>
      <c r="P676" s="31"/>
      <c r="Q676" s="28">
        <v>15.49</v>
      </c>
      <c r="R676" s="31"/>
      <c r="S676" s="31"/>
      <c r="T676" s="32">
        <v>15.49</v>
      </c>
      <c r="U676" s="38">
        <v>1</v>
      </c>
      <c r="V676" s="38"/>
      <c r="W676" s="41">
        <v>1</v>
      </c>
    </row>
    <row r="677" spans="1:23" x14ac:dyDescent="0.2">
      <c r="A677" s="24" t="s">
        <v>160</v>
      </c>
      <c r="B677" s="25" t="s">
        <v>373</v>
      </c>
      <c r="C677" s="25" t="s">
        <v>996</v>
      </c>
      <c r="D677" s="25" t="s">
        <v>1003</v>
      </c>
      <c r="E677" s="25" t="s">
        <v>1004</v>
      </c>
      <c r="F677" s="25" t="s">
        <v>1021</v>
      </c>
      <c r="G677" s="25" t="s">
        <v>1022</v>
      </c>
      <c r="H677" s="25" t="s">
        <v>1017</v>
      </c>
      <c r="I677" s="25" t="s">
        <v>499</v>
      </c>
      <c r="J677" s="25" t="s">
        <v>500</v>
      </c>
      <c r="K677" s="25" t="s">
        <v>172</v>
      </c>
      <c r="L677" s="25" t="s">
        <v>173</v>
      </c>
      <c r="M677" s="25" t="s">
        <v>186</v>
      </c>
      <c r="N677" s="25" t="s">
        <v>187</v>
      </c>
      <c r="O677" s="26" t="s">
        <v>96</v>
      </c>
      <c r="P677" s="31"/>
      <c r="Q677" s="28">
        <v>30.98</v>
      </c>
      <c r="R677" s="31"/>
      <c r="S677" s="31"/>
      <c r="T677" s="32">
        <v>30.98</v>
      </c>
      <c r="U677" s="38">
        <v>2</v>
      </c>
      <c r="V677" s="38"/>
      <c r="W677" s="41">
        <v>2</v>
      </c>
    </row>
    <row r="678" spans="1:23" x14ac:dyDescent="0.2">
      <c r="A678" s="24" t="s">
        <v>160</v>
      </c>
      <c r="B678" s="25" t="s">
        <v>373</v>
      </c>
      <c r="C678" s="25" t="s">
        <v>996</v>
      </c>
      <c r="D678" s="25" t="s">
        <v>1003</v>
      </c>
      <c r="E678" s="25" t="s">
        <v>1004</v>
      </c>
      <c r="F678" s="25" t="s">
        <v>1021</v>
      </c>
      <c r="G678" s="25" t="s">
        <v>1022</v>
      </c>
      <c r="H678" s="25" t="s">
        <v>1017</v>
      </c>
      <c r="I678" s="25" t="s">
        <v>188</v>
      </c>
      <c r="J678" s="25" t="s">
        <v>189</v>
      </c>
      <c r="K678" s="25" t="s">
        <v>172</v>
      </c>
      <c r="L678" s="25" t="s">
        <v>173</v>
      </c>
      <c r="M678" s="25" t="s">
        <v>186</v>
      </c>
      <c r="N678" s="25" t="s">
        <v>187</v>
      </c>
      <c r="O678" s="26" t="s">
        <v>96</v>
      </c>
      <c r="P678" s="31"/>
      <c r="Q678" s="28">
        <v>464.7</v>
      </c>
      <c r="R678" s="31"/>
      <c r="S678" s="31"/>
      <c r="T678" s="32">
        <v>464.7</v>
      </c>
      <c r="U678" s="38">
        <v>30</v>
      </c>
      <c r="V678" s="38"/>
      <c r="W678" s="41">
        <v>30</v>
      </c>
    </row>
    <row r="679" spans="1:23" x14ac:dyDescent="0.2">
      <c r="A679" s="24" t="s">
        <v>160</v>
      </c>
      <c r="B679" s="25" t="s">
        <v>373</v>
      </c>
      <c r="C679" s="25" t="s">
        <v>996</v>
      </c>
      <c r="D679" s="25" t="s">
        <v>1003</v>
      </c>
      <c r="E679" s="25" t="s">
        <v>1004</v>
      </c>
      <c r="F679" s="25" t="s">
        <v>1021</v>
      </c>
      <c r="G679" s="25" t="s">
        <v>1022</v>
      </c>
      <c r="H679" s="25" t="s">
        <v>1017</v>
      </c>
      <c r="I679" s="25" t="s">
        <v>1008</v>
      </c>
      <c r="J679" s="25" t="s">
        <v>1009</v>
      </c>
      <c r="K679" s="25" t="s">
        <v>183</v>
      </c>
      <c r="L679" s="25" t="s">
        <v>184</v>
      </c>
      <c r="M679" s="25" t="s">
        <v>186</v>
      </c>
      <c r="N679" s="25" t="s">
        <v>187</v>
      </c>
      <c r="O679" s="26" t="s">
        <v>185</v>
      </c>
      <c r="P679" s="31"/>
      <c r="Q679" s="28">
        <v>174.86</v>
      </c>
      <c r="R679" s="31"/>
      <c r="S679" s="31"/>
      <c r="T679" s="32">
        <v>174.86</v>
      </c>
      <c r="U679" s="38">
        <v>7</v>
      </c>
      <c r="V679" s="38"/>
      <c r="W679" s="41">
        <v>7</v>
      </c>
    </row>
    <row r="680" spans="1:23" x14ac:dyDescent="0.2">
      <c r="A680" s="24" t="s">
        <v>160</v>
      </c>
      <c r="B680" s="25" t="s">
        <v>373</v>
      </c>
      <c r="C680" s="25" t="s">
        <v>996</v>
      </c>
      <c r="D680" s="25" t="s">
        <v>1003</v>
      </c>
      <c r="E680" s="25" t="s">
        <v>1004</v>
      </c>
      <c r="F680" s="25" t="s">
        <v>1023</v>
      </c>
      <c r="G680" s="25" t="s">
        <v>1022</v>
      </c>
      <c r="H680" s="25" t="s">
        <v>1017</v>
      </c>
      <c r="I680" s="25" t="s">
        <v>170</v>
      </c>
      <c r="J680" s="25" t="s">
        <v>171</v>
      </c>
      <c r="K680" s="25" t="s">
        <v>172</v>
      </c>
      <c r="L680" s="25" t="s">
        <v>173</v>
      </c>
      <c r="M680" s="25" t="s">
        <v>8</v>
      </c>
      <c r="N680" s="25" t="s">
        <v>174</v>
      </c>
      <c r="O680" s="26" t="s">
        <v>96</v>
      </c>
      <c r="P680" s="31"/>
      <c r="Q680" s="28">
        <v>40</v>
      </c>
      <c r="R680" s="31"/>
      <c r="S680" s="31"/>
      <c r="T680" s="32">
        <v>40</v>
      </c>
      <c r="U680" s="38">
        <v>5</v>
      </c>
      <c r="V680" s="38"/>
      <c r="W680" s="41">
        <v>5</v>
      </c>
    </row>
    <row r="681" spans="1:23" x14ac:dyDescent="0.2">
      <c r="A681" s="24" t="s">
        <v>160</v>
      </c>
      <c r="B681" s="25" t="s">
        <v>373</v>
      </c>
      <c r="C681" s="25" t="s">
        <v>996</v>
      </c>
      <c r="D681" s="25" t="s">
        <v>1003</v>
      </c>
      <c r="E681" s="25" t="s">
        <v>1004</v>
      </c>
      <c r="F681" s="25" t="s">
        <v>1023</v>
      </c>
      <c r="G681" s="25" t="s">
        <v>1022</v>
      </c>
      <c r="H681" s="25" t="s">
        <v>1017</v>
      </c>
      <c r="I681" s="25" t="s">
        <v>206</v>
      </c>
      <c r="J681" s="25" t="s">
        <v>207</v>
      </c>
      <c r="K681" s="25" t="s">
        <v>172</v>
      </c>
      <c r="L681" s="25" t="s">
        <v>173</v>
      </c>
      <c r="M681" s="25" t="s">
        <v>8</v>
      </c>
      <c r="N681" s="25" t="s">
        <v>174</v>
      </c>
      <c r="O681" s="26" t="s">
        <v>96</v>
      </c>
      <c r="P681" s="31"/>
      <c r="Q681" s="28">
        <v>8</v>
      </c>
      <c r="R681" s="31"/>
      <c r="S681" s="31"/>
      <c r="T681" s="32">
        <v>8</v>
      </c>
      <c r="U681" s="38">
        <v>1</v>
      </c>
      <c r="V681" s="38"/>
      <c r="W681" s="41">
        <v>1</v>
      </c>
    </row>
    <row r="682" spans="1:23" x14ac:dyDescent="0.2">
      <c r="A682" s="24" t="s">
        <v>160</v>
      </c>
      <c r="B682" s="25" t="s">
        <v>373</v>
      </c>
      <c r="C682" s="25" t="s">
        <v>996</v>
      </c>
      <c r="D682" s="25" t="s">
        <v>1003</v>
      </c>
      <c r="E682" s="25" t="s">
        <v>1004</v>
      </c>
      <c r="F682" s="25" t="s">
        <v>1023</v>
      </c>
      <c r="G682" s="25" t="s">
        <v>1022</v>
      </c>
      <c r="H682" s="25" t="s">
        <v>1017</v>
      </c>
      <c r="I682" s="25" t="s">
        <v>210</v>
      </c>
      <c r="J682" s="25" t="s">
        <v>211</v>
      </c>
      <c r="K682" s="25" t="s">
        <v>172</v>
      </c>
      <c r="L682" s="25" t="s">
        <v>173</v>
      </c>
      <c r="M682" s="25" t="s">
        <v>8</v>
      </c>
      <c r="N682" s="25" t="s">
        <v>174</v>
      </c>
      <c r="O682" s="26" t="s">
        <v>96</v>
      </c>
      <c r="P682" s="31"/>
      <c r="Q682" s="28">
        <v>8</v>
      </c>
      <c r="R682" s="31"/>
      <c r="S682" s="31"/>
      <c r="T682" s="32">
        <v>8</v>
      </c>
      <c r="U682" s="38">
        <v>1</v>
      </c>
      <c r="V682" s="38"/>
      <c r="W682" s="41">
        <v>1</v>
      </c>
    </row>
    <row r="683" spans="1:23" x14ac:dyDescent="0.2">
      <c r="A683" s="24" t="s">
        <v>160</v>
      </c>
      <c r="B683" s="25" t="s">
        <v>373</v>
      </c>
      <c r="C683" s="25" t="s">
        <v>996</v>
      </c>
      <c r="D683" s="25" t="s">
        <v>1003</v>
      </c>
      <c r="E683" s="25" t="s">
        <v>1004</v>
      </c>
      <c r="F683" s="25" t="s">
        <v>1023</v>
      </c>
      <c r="G683" s="25" t="s">
        <v>1022</v>
      </c>
      <c r="H683" s="25" t="s">
        <v>1017</v>
      </c>
      <c r="I683" s="25" t="s">
        <v>181</v>
      </c>
      <c r="J683" s="25" t="s">
        <v>182</v>
      </c>
      <c r="K683" s="25" t="s">
        <v>172</v>
      </c>
      <c r="L683" s="25" t="s">
        <v>173</v>
      </c>
      <c r="M683" s="25" t="s">
        <v>8</v>
      </c>
      <c r="N683" s="25" t="s">
        <v>174</v>
      </c>
      <c r="O683" s="26" t="s">
        <v>96</v>
      </c>
      <c r="P683" s="31"/>
      <c r="Q683" s="28">
        <v>8</v>
      </c>
      <c r="R683" s="31"/>
      <c r="S683" s="31"/>
      <c r="T683" s="32">
        <v>8</v>
      </c>
      <c r="U683" s="38">
        <v>1</v>
      </c>
      <c r="V683" s="38"/>
      <c r="W683" s="41">
        <v>1</v>
      </c>
    </row>
    <row r="684" spans="1:23" x14ac:dyDescent="0.2">
      <c r="A684" s="24" t="s">
        <v>160</v>
      </c>
      <c r="B684" s="25" t="s">
        <v>373</v>
      </c>
      <c r="C684" s="25" t="s">
        <v>996</v>
      </c>
      <c r="D684" s="25" t="s">
        <v>1003</v>
      </c>
      <c r="E684" s="25" t="s">
        <v>1004</v>
      </c>
      <c r="F684" s="25" t="s">
        <v>1023</v>
      </c>
      <c r="G684" s="25" t="s">
        <v>1022</v>
      </c>
      <c r="H684" s="25" t="s">
        <v>1017</v>
      </c>
      <c r="I684" s="25" t="s">
        <v>188</v>
      </c>
      <c r="J684" s="25" t="s">
        <v>189</v>
      </c>
      <c r="K684" s="25" t="s">
        <v>172</v>
      </c>
      <c r="L684" s="25" t="s">
        <v>173</v>
      </c>
      <c r="M684" s="25" t="s">
        <v>8</v>
      </c>
      <c r="N684" s="25" t="s">
        <v>174</v>
      </c>
      <c r="O684" s="26" t="s">
        <v>96</v>
      </c>
      <c r="P684" s="31"/>
      <c r="Q684" s="28">
        <v>40</v>
      </c>
      <c r="R684" s="31"/>
      <c r="S684" s="31"/>
      <c r="T684" s="32">
        <v>40</v>
      </c>
      <c r="U684" s="38">
        <v>5</v>
      </c>
      <c r="V684" s="38"/>
      <c r="W684" s="41">
        <v>5</v>
      </c>
    </row>
    <row r="685" spans="1:23" x14ac:dyDescent="0.2">
      <c r="A685" s="24" t="s">
        <v>160</v>
      </c>
      <c r="B685" s="25" t="s">
        <v>373</v>
      </c>
      <c r="C685" s="25" t="s">
        <v>996</v>
      </c>
      <c r="D685" s="25" t="s">
        <v>1003</v>
      </c>
      <c r="E685" s="25" t="s">
        <v>1004</v>
      </c>
      <c r="F685" s="25" t="s">
        <v>1023</v>
      </c>
      <c r="G685" s="25" t="s">
        <v>1022</v>
      </c>
      <c r="H685" s="25" t="s">
        <v>1017</v>
      </c>
      <c r="I685" s="25" t="s">
        <v>1008</v>
      </c>
      <c r="J685" s="25" t="s">
        <v>1009</v>
      </c>
      <c r="K685" s="25" t="s">
        <v>183</v>
      </c>
      <c r="L685" s="25" t="s">
        <v>184</v>
      </c>
      <c r="M685" s="25" t="s">
        <v>8</v>
      </c>
      <c r="N685" s="25" t="s">
        <v>174</v>
      </c>
      <c r="O685" s="26" t="s">
        <v>436</v>
      </c>
      <c r="P685" s="28">
        <v>13</v>
      </c>
      <c r="Q685" s="28">
        <v>13</v>
      </c>
      <c r="R685" s="31"/>
      <c r="S685" s="31"/>
      <c r="T685" s="32">
        <v>26</v>
      </c>
      <c r="U685" s="38">
        <v>2</v>
      </c>
      <c r="V685" s="38"/>
      <c r="W685" s="41">
        <v>2</v>
      </c>
    </row>
    <row r="686" spans="1:23" x14ac:dyDescent="0.2">
      <c r="A686" s="24" t="s">
        <v>160</v>
      </c>
      <c r="B686" s="25" t="s">
        <v>373</v>
      </c>
      <c r="C686" s="25" t="s">
        <v>996</v>
      </c>
      <c r="D686" s="25" t="s">
        <v>1003</v>
      </c>
      <c r="E686" s="25" t="s">
        <v>1004</v>
      </c>
      <c r="F686" s="25" t="s">
        <v>1024</v>
      </c>
      <c r="G686" s="25" t="s">
        <v>1025</v>
      </c>
      <c r="H686" s="25" t="s">
        <v>1017</v>
      </c>
      <c r="I686" s="25" t="s">
        <v>170</v>
      </c>
      <c r="J686" s="25" t="s">
        <v>171</v>
      </c>
      <c r="K686" s="25" t="s">
        <v>172</v>
      </c>
      <c r="L686" s="25" t="s">
        <v>173</v>
      </c>
      <c r="M686" s="25" t="s">
        <v>8</v>
      </c>
      <c r="N686" s="25" t="s">
        <v>174</v>
      </c>
      <c r="O686" s="26" t="s">
        <v>96</v>
      </c>
      <c r="P686" s="31"/>
      <c r="Q686" s="28">
        <v>16</v>
      </c>
      <c r="R686" s="31"/>
      <c r="S686" s="31"/>
      <c r="T686" s="32">
        <v>16</v>
      </c>
      <c r="U686" s="38">
        <v>2</v>
      </c>
      <c r="V686" s="38"/>
      <c r="W686" s="41">
        <v>2</v>
      </c>
    </row>
    <row r="687" spans="1:23" x14ac:dyDescent="0.2">
      <c r="A687" s="24" t="s">
        <v>160</v>
      </c>
      <c r="B687" s="25" t="s">
        <v>373</v>
      </c>
      <c r="C687" s="25" t="s">
        <v>996</v>
      </c>
      <c r="D687" s="25" t="s">
        <v>1003</v>
      </c>
      <c r="E687" s="25" t="s">
        <v>1004</v>
      </c>
      <c r="F687" s="25" t="s">
        <v>1024</v>
      </c>
      <c r="G687" s="25" t="s">
        <v>1025</v>
      </c>
      <c r="H687" s="25" t="s">
        <v>1017</v>
      </c>
      <c r="I687" s="25" t="s">
        <v>514</v>
      </c>
      <c r="J687" s="25" t="s">
        <v>515</v>
      </c>
      <c r="K687" s="25" t="s">
        <v>172</v>
      </c>
      <c r="L687" s="25" t="s">
        <v>173</v>
      </c>
      <c r="M687" s="25" t="s">
        <v>8</v>
      </c>
      <c r="N687" s="25" t="s">
        <v>174</v>
      </c>
      <c r="O687" s="26" t="s">
        <v>96</v>
      </c>
      <c r="P687" s="31"/>
      <c r="Q687" s="28">
        <v>8</v>
      </c>
      <c r="R687" s="31"/>
      <c r="S687" s="31"/>
      <c r="T687" s="32">
        <v>8</v>
      </c>
      <c r="U687" s="38">
        <v>1</v>
      </c>
      <c r="V687" s="38"/>
      <c r="W687" s="41">
        <v>1</v>
      </c>
    </row>
    <row r="688" spans="1:23" x14ac:dyDescent="0.2">
      <c r="A688" s="24" t="s">
        <v>160</v>
      </c>
      <c r="B688" s="25" t="s">
        <v>373</v>
      </c>
      <c r="C688" s="25" t="s">
        <v>996</v>
      </c>
      <c r="D688" s="25" t="s">
        <v>1003</v>
      </c>
      <c r="E688" s="25" t="s">
        <v>1004</v>
      </c>
      <c r="F688" s="25" t="s">
        <v>1024</v>
      </c>
      <c r="G688" s="25" t="s">
        <v>1025</v>
      </c>
      <c r="H688" s="25" t="s">
        <v>1017</v>
      </c>
      <c r="I688" s="25" t="s">
        <v>190</v>
      </c>
      <c r="J688" s="25" t="s">
        <v>191</v>
      </c>
      <c r="K688" s="25" t="s">
        <v>172</v>
      </c>
      <c r="L688" s="25" t="s">
        <v>173</v>
      </c>
      <c r="M688" s="25" t="s">
        <v>8</v>
      </c>
      <c r="N688" s="25" t="s">
        <v>174</v>
      </c>
      <c r="O688" s="26" t="s">
        <v>96</v>
      </c>
      <c r="P688" s="31"/>
      <c r="Q688" s="28">
        <v>8</v>
      </c>
      <c r="R688" s="31"/>
      <c r="S688" s="31"/>
      <c r="T688" s="32">
        <v>8</v>
      </c>
      <c r="U688" s="38">
        <v>1</v>
      </c>
      <c r="V688" s="38"/>
      <c r="W688" s="41">
        <v>1</v>
      </c>
    </row>
    <row r="689" spans="1:23" x14ac:dyDescent="0.2">
      <c r="A689" s="24" t="s">
        <v>160</v>
      </c>
      <c r="B689" s="25" t="s">
        <v>373</v>
      </c>
      <c r="C689" s="25" t="s">
        <v>996</v>
      </c>
      <c r="D689" s="25" t="s">
        <v>1003</v>
      </c>
      <c r="E689" s="25" t="s">
        <v>1004</v>
      </c>
      <c r="F689" s="25" t="s">
        <v>1024</v>
      </c>
      <c r="G689" s="25" t="s">
        <v>1025</v>
      </c>
      <c r="H689" s="25" t="s">
        <v>1017</v>
      </c>
      <c r="I689" s="25" t="s">
        <v>541</v>
      </c>
      <c r="J689" s="25" t="s">
        <v>542</v>
      </c>
      <c r="K689" s="25" t="s">
        <v>172</v>
      </c>
      <c r="L689" s="25" t="s">
        <v>173</v>
      </c>
      <c r="M689" s="25" t="s">
        <v>8</v>
      </c>
      <c r="N689" s="25" t="s">
        <v>174</v>
      </c>
      <c r="O689" s="26" t="s">
        <v>96</v>
      </c>
      <c r="P689" s="31"/>
      <c r="Q689" s="28">
        <v>8</v>
      </c>
      <c r="R689" s="31"/>
      <c r="S689" s="31"/>
      <c r="T689" s="32">
        <v>8</v>
      </c>
      <c r="U689" s="38">
        <v>1</v>
      </c>
      <c r="V689" s="38"/>
      <c r="W689" s="41">
        <v>1</v>
      </c>
    </row>
    <row r="690" spans="1:23" x14ac:dyDescent="0.2">
      <c r="A690" s="24" t="s">
        <v>160</v>
      </c>
      <c r="B690" s="25" t="s">
        <v>373</v>
      </c>
      <c r="C690" s="25" t="s">
        <v>996</v>
      </c>
      <c r="D690" s="25" t="s">
        <v>1003</v>
      </c>
      <c r="E690" s="25" t="s">
        <v>1004</v>
      </c>
      <c r="F690" s="25" t="s">
        <v>1024</v>
      </c>
      <c r="G690" s="25" t="s">
        <v>1025</v>
      </c>
      <c r="H690" s="25" t="s">
        <v>1017</v>
      </c>
      <c r="I690" s="25" t="s">
        <v>760</v>
      </c>
      <c r="J690" s="25" t="s">
        <v>761</v>
      </c>
      <c r="K690" s="25" t="s">
        <v>172</v>
      </c>
      <c r="L690" s="25" t="s">
        <v>173</v>
      </c>
      <c r="M690" s="25" t="s">
        <v>8</v>
      </c>
      <c r="N690" s="25" t="s">
        <v>174</v>
      </c>
      <c r="O690" s="26" t="s">
        <v>96</v>
      </c>
      <c r="P690" s="31"/>
      <c r="Q690" s="28">
        <v>8</v>
      </c>
      <c r="R690" s="31"/>
      <c r="S690" s="31"/>
      <c r="T690" s="32">
        <v>8</v>
      </c>
      <c r="U690" s="38">
        <v>1</v>
      </c>
      <c r="V690" s="38"/>
      <c r="W690" s="41">
        <v>1</v>
      </c>
    </row>
    <row r="691" spans="1:23" x14ac:dyDescent="0.2">
      <c r="A691" s="24" t="s">
        <v>160</v>
      </c>
      <c r="B691" s="25" t="s">
        <v>373</v>
      </c>
      <c r="C691" s="25" t="s">
        <v>996</v>
      </c>
      <c r="D691" s="25" t="s">
        <v>1003</v>
      </c>
      <c r="E691" s="25" t="s">
        <v>1004</v>
      </c>
      <c r="F691" s="25" t="s">
        <v>1024</v>
      </c>
      <c r="G691" s="25" t="s">
        <v>1025</v>
      </c>
      <c r="H691" s="25" t="s">
        <v>1017</v>
      </c>
      <c r="I691" s="25" t="s">
        <v>249</v>
      </c>
      <c r="J691" s="25" t="s">
        <v>250</v>
      </c>
      <c r="K691" s="25" t="s">
        <v>172</v>
      </c>
      <c r="L691" s="25" t="s">
        <v>173</v>
      </c>
      <c r="M691" s="25" t="s">
        <v>8</v>
      </c>
      <c r="N691" s="25" t="s">
        <v>174</v>
      </c>
      <c r="O691" s="26" t="s">
        <v>96</v>
      </c>
      <c r="P691" s="31"/>
      <c r="Q691" s="28">
        <v>16</v>
      </c>
      <c r="R691" s="31"/>
      <c r="S691" s="31"/>
      <c r="T691" s="32">
        <v>16</v>
      </c>
      <c r="U691" s="38">
        <v>2</v>
      </c>
      <c r="V691" s="38"/>
      <c r="W691" s="41">
        <v>2</v>
      </c>
    </row>
    <row r="692" spans="1:23" x14ac:dyDescent="0.2">
      <c r="A692" s="24" t="s">
        <v>160</v>
      </c>
      <c r="B692" s="25" t="s">
        <v>373</v>
      </c>
      <c r="C692" s="25" t="s">
        <v>996</v>
      </c>
      <c r="D692" s="25" t="s">
        <v>1003</v>
      </c>
      <c r="E692" s="25" t="s">
        <v>1004</v>
      </c>
      <c r="F692" s="25" t="s">
        <v>1024</v>
      </c>
      <c r="G692" s="25" t="s">
        <v>1025</v>
      </c>
      <c r="H692" s="25" t="s">
        <v>1017</v>
      </c>
      <c r="I692" s="25" t="s">
        <v>188</v>
      </c>
      <c r="J692" s="25" t="s">
        <v>189</v>
      </c>
      <c r="K692" s="25" t="s">
        <v>172</v>
      </c>
      <c r="L692" s="25" t="s">
        <v>173</v>
      </c>
      <c r="M692" s="25" t="s">
        <v>8</v>
      </c>
      <c r="N692" s="25" t="s">
        <v>174</v>
      </c>
      <c r="O692" s="26" t="s">
        <v>96</v>
      </c>
      <c r="P692" s="31"/>
      <c r="Q692" s="28">
        <v>24</v>
      </c>
      <c r="R692" s="31"/>
      <c r="S692" s="31"/>
      <c r="T692" s="32">
        <v>24</v>
      </c>
      <c r="U692" s="38">
        <v>3</v>
      </c>
      <c r="V692" s="38"/>
      <c r="W692" s="41">
        <v>3</v>
      </c>
    </row>
    <row r="693" spans="1:23" x14ac:dyDescent="0.2">
      <c r="A693" s="24" t="s">
        <v>160</v>
      </c>
      <c r="B693" s="25" t="s">
        <v>373</v>
      </c>
      <c r="C693" s="25" t="s">
        <v>996</v>
      </c>
      <c r="D693" s="25" t="s">
        <v>1003</v>
      </c>
      <c r="E693" s="25" t="s">
        <v>1004</v>
      </c>
      <c r="F693" s="25" t="s">
        <v>1024</v>
      </c>
      <c r="G693" s="25" t="s">
        <v>1025</v>
      </c>
      <c r="H693" s="25" t="s">
        <v>1017</v>
      </c>
      <c r="I693" s="25" t="s">
        <v>1008</v>
      </c>
      <c r="J693" s="25" t="s">
        <v>1009</v>
      </c>
      <c r="K693" s="25" t="s">
        <v>183</v>
      </c>
      <c r="L693" s="25" t="s">
        <v>184</v>
      </c>
      <c r="M693" s="25" t="s">
        <v>8</v>
      </c>
      <c r="N693" s="25" t="s">
        <v>174</v>
      </c>
      <c r="O693" s="26" t="s">
        <v>436</v>
      </c>
      <c r="P693" s="31"/>
      <c r="Q693" s="28">
        <v>26</v>
      </c>
      <c r="R693" s="31"/>
      <c r="S693" s="31"/>
      <c r="T693" s="32">
        <v>26</v>
      </c>
      <c r="U693" s="38">
        <v>2</v>
      </c>
      <c r="V693" s="38"/>
      <c r="W693" s="41">
        <v>2</v>
      </c>
    </row>
    <row r="694" spans="1:23" x14ac:dyDescent="0.2">
      <c r="A694" s="24" t="s">
        <v>160</v>
      </c>
      <c r="B694" s="25" t="s">
        <v>373</v>
      </c>
      <c r="C694" s="25" t="s">
        <v>996</v>
      </c>
      <c r="D694" s="25" t="s">
        <v>1003</v>
      </c>
      <c r="E694" s="25" t="s">
        <v>1004</v>
      </c>
      <c r="F694" s="25" t="s">
        <v>1026</v>
      </c>
      <c r="G694" s="25" t="s">
        <v>1027</v>
      </c>
      <c r="H694" s="25" t="s">
        <v>1017</v>
      </c>
      <c r="I694" s="25" t="s">
        <v>202</v>
      </c>
      <c r="J694" s="25" t="s">
        <v>203</v>
      </c>
      <c r="K694" s="25" t="s">
        <v>172</v>
      </c>
      <c r="L694" s="25" t="s">
        <v>173</v>
      </c>
      <c r="M694" s="25" t="s">
        <v>186</v>
      </c>
      <c r="N694" s="25" t="s">
        <v>187</v>
      </c>
      <c r="O694" s="26" t="s">
        <v>96</v>
      </c>
      <c r="P694" s="31"/>
      <c r="Q694" s="28">
        <v>61.96</v>
      </c>
      <c r="R694" s="31"/>
      <c r="S694" s="31"/>
      <c r="T694" s="32">
        <v>61.96</v>
      </c>
      <c r="U694" s="38">
        <v>4</v>
      </c>
      <c r="V694" s="38"/>
      <c r="W694" s="41">
        <v>4</v>
      </c>
    </row>
    <row r="695" spans="1:23" x14ac:dyDescent="0.2">
      <c r="A695" s="24" t="s">
        <v>160</v>
      </c>
      <c r="B695" s="25" t="s">
        <v>373</v>
      </c>
      <c r="C695" s="25" t="s">
        <v>996</v>
      </c>
      <c r="D695" s="25" t="s">
        <v>1003</v>
      </c>
      <c r="E695" s="25" t="s">
        <v>1004</v>
      </c>
      <c r="F695" s="25" t="s">
        <v>1026</v>
      </c>
      <c r="G695" s="25" t="s">
        <v>1027</v>
      </c>
      <c r="H695" s="25" t="s">
        <v>1017</v>
      </c>
      <c r="I695" s="25" t="s">
        <v>216</v>
      </c>
      <c r="J695" s="25" t="s">
        <v>217</v>
      </c>
      <c r="K695" s="25" t="s">
        <v>172</v>
      </c>
      <c r="L695" s="25" t="s">
        <v>173</v>
      </c>
      <c r="M695" s="25" t="s">
        <v>186</v>
      </c>
      <c r="N695" s="25" t="s">
        <v>187</v>
      </c>
      <c r="O695" s="26" t="s">
        <v>96</v>
      </c>
      <c r="P695" s="31"/>
      <c r="Q695" s="28">
        <v>30.98</v>
      </c>
      <c r="R695" s="31"/>
      <c r="S695" s="31"/>
      <c r="T695" s="32">
        <v>30.98</v>
      </c>
      <c r="U695" s="38">
        <v>2</v>
      </c>
      <c r="V695" s="38"/>
      <c r="W695" s="41">
        <v>2</v>
      </c>
    </row>
    <row r="696" spans="1:23" x14ac:dyDescent="0.2">
      <c r="A696" s="24" t="s">
        <v>160</v>
      </c>
      <c r="B696" s="25" t="s">
        <v>373</v>
      </c>
      <c r="C696" s="25" t="s">
        <v>996</v>
      </c>
      <c r="D696" s="25" t="s">
        <v>1003</v>
      </c>
      <c r="E696" s="25" t="s">
        <v>1004</v>
      </c>
      <c r="F696" s="25" t="s">
        <v>1026</v>
      </c>
      <c r="G696" s="25" t="s">
        <v>1027</v>
      </c>
      <c r="H696" s="25" t="s">
        <v>1017</v>
      </c>
      <c r="I696" s="25" t="s">
        <v>480</v>
      </c>
      <c r="J696" s="25" t="s">
        <v>481</v>
      </c>
      <c r="K696" s="25" t="s">
        <v>172</v>
      </c>
      <c r="L696" s="25" t="s">
        <v>173</v>
      </c>
      <c r="M696" s="25" t="s">
        <v>186</v>
      </c>
      <c r="N696" s="25" t="s">
        <v>187</v>
      </c>
      <c r="O696" s="26" t="s">
        <v>96</v>
      </c>
      <c r="P696" s="31"/>
      <c r="Q696" s="28">
        <v>46.47</v>
      </c>
      <c r="R696" s="31"/>
      <c r="S696" s="31"/>
      <c r="T696" s="32">
        <v>46.47</v>
      </c>
      <c r="U696" s="38">
        <v>3</v>
      </c>
      <c r="V696" s="38"/>
      <c r="W696" s="41">
        <v>3</v>
      </c>
    </row>
    <row r="697" spans="1:23" x14ac:dyDescent="0.2">
      <c r="A697" s="24" t="s">
        <v>160</v>
      </c>
      <c r="B697" s="25" t="s">
        <v>373</v>
      </c>
      <c r="C697" s="25" t="s">
        <v>996</v>
      </c>
      <c r="D697" s="25" t="s">
        <v>1003</v>
      </c>
      <c r="E697" s="25" t="s">
        <v>1004</v>
      </c>
      <c r="F697" s="25" t="s">
        <v>1026</v>
      </c>
      <c r="G697" s="25" t="s">
        <v>1027</v>
      </c>
      <c r="H697" s="25" t="s">
        <v>1017</v>
      </c>
      <c r="I697" s="25" t="s">
        <v>222</v>
      </c>
      <c r="J697" s="25" t="s">
        <v>223</v>
      </c>
      <c r="K697" s="25" t="s">
        <v>172</v>
      </c>
      <c r="L697" s="25" t="s">
        <v>173</v>
      </c>
      <c r="M697" s="25" t="s">
        <v>186</v>
      </c>
      <c r="N697" s="25" t="s">
        <v>187</v>
      </c>
      <c r="O697" s="26" t="s">
        <v>96</v>
      </c>
      <c r="P697" s="31"/>
      <c r="Q697" s="28">
        <v>15.49</v>
      </c>
      <c r="R697" s="31"/>
      <c r="S697" s="31"/>
      <c r="T697" s="32">
        <v>15.49</v>
      </c>
      <c r="U697" s="38">
        <v>1</v>
      </c>
      <c r="V697" s="38"/>
      <c r="W697" s="41">
        <v>1</v>
      </c>
    </row>
    <row r="698" spans="1:23" x14ac:dyDescent="0.2">
      <c r="A698" s="24" t="s">
        <v>160</v>
      </c>
      <c r="B698" s="25" t="s">
        <v>373</v>
      </c>
      <c r="C698" s="25" t="s">
        <v>996</v>
      </c>
      <c r="D698" s="25" t="s">
        <v>1003</v>
      </c>
      <c r="E698" s="25" t="s">
        <v>1004</v>
      </c>
      <c r="F698" s="25" t="s">
        <v>1026</v>
      </c>
      <c r="G698" s="25" t="s">
        <v>1027</v>
      </c>
      <c r="H698" s="25" t="s">
        <v>1017</v>
      </c>
      <c r="I698" s="25" t="s">
        <v>170</v>
      </c>
      <c r="J698" s="25" t="s">
        <v>171</v>
      </c>
      <c r="K698" s="25" t="s">
        <v>172</v>
      </c>
      <c r="L698" s="25" t="s">
        <v>173</v>
      </c>
      <c r="M698" s="25" t="s">
        <v>186</v>
      </c>
      <c r="N698" s="25" t="s">
        <v>187</v>
      </c>
      <c r="O698" s="26" t="s">
        <v>96</v>
      </c>
      <c r="P698" s="31"/>
      <c r="Q698" s="28">
        <v>542.15</v>
      </c>
      <c r="R698" s="31"/>
      <c r="S698" s="31"/>
      <c r="T698" s="32">
        <v>542.15</v>
      </c>
      <c r="U698" s="38">
        <v>35</v>
      </c>
      <c r="V698" s="38"/>
      <c r="W698" s="41">
        <v>35</v>
      </c>
    </row>
    <row r="699" spans="1:23" x14ac:dyDescent="0.2">
      <c r="A699" s="24" t="s">
        <v>160</v>
      </c>
      <c r="B699" s="25" t="s">
        <v>373</v>
      </c>
      <c r="C699" s="25" t="s">
        <v>996</v>
      </c>
      <c r="D699" s="25" t="s">
        <v>1003</v>
      </c>
      <c r="E699" s="25" t="s">
        <v>1004</v>
      </c>
      <c r="F699" s="25" t="s">
        <v>1026</v>
      </c>
      <c r="G699" s="25" t="s">
        <v>1027</v>
      </c>
      <c r="H699" s="25" t="s">
        <v>1017</v>
      </c>
      <c r="I699" s="25" t="s">
        <v>508</v>
      </c>
      <c r="J699" s="25" t="s">
        <v>509</v>
      </c>
      <c r="K699" s="25" t="s">
        <v>172</v>
      </c>
      <c r="L699" s="25" t="s">
        <v>173</v>
      </c>
      <c r="M699" s="25" t="s">
        <v>186</v>
      </c>
      <c r="N699" s="25" t="s">
        <v>187</v>
      </c>
      <c r="O699" s="26" t="s">
        <v>96</v>
      </c>
      <c r="P699" s="31"/>
      <c r="Q699" s="28">
        <v>15.49</v>
      </c>
      <c r="R699" s="31"/>
      <c r="S699" s="31"/>
      <c r="T699" s="32">
        <v>15.49</v>
      </c>
      <c r="U699" s="38">
        <v>1</v>
      </c>
      <c r="V699" s="38"/>
      <c r="W699" s="41">
        <v>1</v>
      </c>
    </row>
    <row r="700" spans="1:23" x14ac:dyDescent="0.2">
      <c r="A700" s="24" t="s">
        <v>160</v>
      </c>
      <c r="B700" s="25" t="s">
        <v>373</v>
      </c>
      <c r="C700" s="25" t="s">
        <v>996</v>
      </c>
      <c r="D700" s="25" t="s">
        <v>1003</v>
      </c>
      <c r="E700" s="25" t="s">
        <v>1004</v>
      </c>
      <c r="F700" s="25" t="s">
        <v>1026</v>
      </c>
      <c r="G700" s="25" t="s">
        <v>1027</v>
      </c>
      <c r="H700" s="25" t="s">
        <v>1017</v>
      </c>
      <c r="I700" s="25" t="s">
        <v>510</v>
      </c>
      <c r="J700" s="25" t="s">
        <v>511</v>
      </c>
      <c r="K700" s="25" t="s">
        <v>172</v>
      </c>
      <c r="L700" s="25" t="s">
        <v>173</v>
      </c>
      <c r="M700" s="25" t="s">
        <v>186</v>
      </c>
      <c r="N700" s="25" t="s">
        <v>187</v>
      </c>
      <c r="O700" s="26" t="s">
        <v>96</v>
      </c>
      <c r="P700" s="31"/>
      <c r="Q700" s="28">
        <v>15.49</v>
      </c>
      <c r="R700" s="31"/>
      <c r="S700" s="31"/>
      <c r="T700" s="32">
        <v>15.49</v>
      </c>
      <c r="U700" s="38">
        <v>1</v>
      </c>
      <c r="V700" s="38"/>
      <c r="W700" s="41">
        <v>1</v>
      </c>
    </row>
    <row r="701" spans="1:23" x14ac:dyDescent="0.2">
      <c r="A701" s="24" t="s">
        <v>160</v>
      </c>
      <c r="B701" s="25" t="s">
        <v>373</v>
      </c>
      <c r="C701" s="25" t="s">
        <v>996</v>
      </c>
      <c r="D701" s="25" t="s">
        <v>1003</v>
      </c>
      <c r="E701" s="25" t="s">
        <v>1004</v>
      </c>
      <c r="F701" s="25" t="s">
        <v>1026</v>
      </c>
      <c r="G701" s="25" t="s">
        <v>1027</v>
      </c>
      <c r="H701" s="25" t="s">
        <v>1017</v>
      </c>
      <c r="I701" s="25" t="s">
        <v>1028</v>
      </c>
      <c r="J701" s="25" t="s">
        <v>1029</v>
      </c>
      <c r="K701" s="25" t="s">
        <v>172</v>
      </c>
      <c r="L701" s="25" t="s">
        <v>173</v>
      </c>
      <c r="M701" s="25" t="s">
        <v>186</v>
      </c>
      <c r="N701" s="25" t="s">
        <v>187</v>
      </c>
      <c r="O701" s="26" t="s">
        <v>96</v>
      </c>
      <c r="P701" s="31"/>
      <c r="Q701" s="28">
        <v>15.49</v>
      </c>
      <c r="R701" s="31"/>
      <c r="S701" s="31"/>
      <c r="T701" s="32">
        <v>15.49</v>
      </c>
      <c r="U701" s="38">
        <v>1</v>
      </c>
      <c r="V701" s="38"/>
      <c r="W701" s="41">
        <v>1</v>
      </c>
    </row>
    <row r="702" spans="1:23" x14ac:dyDescent="0.2">
      <c r="A702" s="24" t="s">
        <v>160</v>
      </c>
      <c r="B702" s="25" t="s">
        <v>373</v>
      </c>
      <c r="C702" s="25" t="s">
        <v>996</v>
      </c>
      <c r="D702" s="25" t="s">
        <v>1003</v>
      </c>
      <c r="E702" s="25" t="s">
        <v>1004</v>
      </c>
      <c r="F702" s="25" t="s">
        <v>1026</v>
      </c>
      <c r="G702" s="25" t="s">
        <v>1027</v>
      </c>
      <c r="H702" s="25" t="s">
        <v>1017</v>
      </c>
      <c r="I702" s="25" t="s">
        <v>537</v>
      </c>
      <c r="J702" s="25" t="s">
        <v>538</v>
      </c>
      <c r="K702" s="25" t="s">
        <v>172</v>
      </c>
      <c r="L702" s="25" t="s">
        <v>173</v>
      </c>
      <c r="M702" s="25" t="s">
        <v>186</v>
      </c>
      <c r="N702" s="25" t="s">
        <v>187</v>
      </c>
      <c r="O702" s="26" t="s">
        <v>96</v>
      </c>
      <c r="P702" s="31"/>
      <c r="Q702" s="28">
        <v>30.98</v>
      </c>
      <c r="R702" s="31"/>
      <c r="S702" s="31"/>
      <c r="T702" s="32">
        <v>30.98</v>
      </c>
      <c r="U702" s="38">
        <v>2</v>
      </c>
      <c r="V702" s="38"/>
      <c r="W702" s="41">
        <v>2</v>
      </c>
    </row>
    <row r="703" spans="1:23" x14ac:dyDescent="0.2">
      <c r="A703" s="24" t="s">
        <v>160</v>
      </c>
      <c r="B703" s="25" t="s">
        <v>373</v>
      </c>
      <c r="C703" s="25" t="s">
        <v>996</v>
      </c>
      <c r="D703" s="25" t="s">
        <v>1003</v>
      </c>
      <c r="E703" s="25" t="s">
        <v>1004</v>
      </c>
      <c r="F703" s="25" t="s">
        <v>1026</v>
      </c>
      <c r="G703" s="25" t="s">
        <v>1027</v>
      </c>
      <c r="H703" s="25" t="s">
        <v>1017</v>
      </c>
      <c r="I703" s="25" t="s">
        <v>226</v>
      </c>
      <c r="J703" s="25" t="s">
        <v>227</v>
      </c>
      <c r="K703" s="25" t="s">
        <v>172</v>
      </c>
      <c r="L703" s="25" t="s">
        <v>173</v>
      </c>
      <c r="M703" s="25" t="s">
        <v>186</v>
      </c>
      <c r="N703" s="25" t="s">
        <v>187</v>
      </c>
      <c r="O703" s="26" t="s">
        <v>96</v>
      </c>
      <c r="P703" s="31"/>
      <c r="Q703" s="28">
        <v>15.49</v>
      </c>
      <c r="R703" s="31"/>
      <c r="S703" s="31"/>
      <c r="T703" s="32">
        <v>15.49</v>
      </c>
      <c r="U703" s="38">
        <v>1</v>
      </c>
      <c r="V703" s="38"/>
      <c r="W703" s="41">
        <v>1</v>
      </c>
    </row>
    <row r="704" spans="1:23" x14ac:dyDescent="0.2">
      <c r="A704" s="24" t="s">
        <v>160</v>
      </c>
      <c r="B704" s="25" t="s">
        <v>373</v>
      </c>
      <c r="C704" s="25" t="s">
        <v>996</v>
      </c>
      <c r="D704" s="25" t="s">
        <v>1003</v>
      </c>
      <c r="E704" s="25" t="s">
        <v>1004</v>
      </c>
      <c r="F704" s="25" t="s">
        <v>1026</v>
      </c>
      <c r="G704" s="25" t="s">
        <v>1027</v>
      </c>
      <c r="H704" s="25" t="s">
        <v>1017</v>
      </c>
      <c r="I704" s="25" t="s">
        <v>699</v>
      </c>
      <c r="J704" s="25" t="s">
        <v>700</v>
      </c>
      <c r="K704" s="25" t="s">
        <v>172</v>
      </c>
      <c r="L704" s="25" t="s">
        <v>173</v>
      </c>
      <c r="M704" s="25" t="s">
        <v>186</v>
      </c>
      <c r="N704" s="25" t="s">
        <v>187</v>
      </c>
      <c r="O704" s="26" t="s">
        <v>96</v>
      </c>
      <c r="P704" s="31"/>
      <c r="Q704" s="28">
        <v>15.49</v>
      </c>
      <c r="R704" s="31"/>
      <c r="S704" s="31"/>
      <c r="T704" s="32">
        <v>15.49</v>
      </c>
      <c r="U704" s="38">
        <v>1</v>
      </c>
      <c r="V704" s="38"/>
      <c r="W704" s="41">
        <v>1</v>
      </c>
    </row>
    <row r="705" spans="1:23" x14ac:dyDescent="0.2">
      <c r="A705" s="24" t="s">
        <v>160</v>
      </c>
      <c r="B705" s="25" t="s">
        <v>373</v>
      </c>
      <c r="C705" s="25" t="s">
        <v>996</v>
      </c>
      <c r="D705" s="25" t="s">
        <v>1003</v>
      </c>
      <c r="E705" s="25" t="s">
        <v>1004</v>
      </c>
      <c r="F705" s="25" t="s">
        <v>1026</v>
      </c>
      <c r="G705" s="25" t="s">
        <v>1027</v>
      </c>
      <c r="H705" s="25" t="s">
        <v>1017</v>
      </c>
      <c r="I705" s="25" t="s">
        <v>482</v>
      </c>
      <c r="J705" s="25" t="s">
        <v>483</v>
      </c>
      <c r="K705" s="25" t="s">
        <v>172</v>
      </c>
      <c r="L705" s="25" t="s">
        <v>173</v>
      </c>
      <c r="M705" s="25" t="s">
        <v>186</v>
      </c>
      <c r="N705" s="25" t="s">
        <v>187</v>
      </c>
      <c r="O705" s="26" t="s">
        <v>96</v>
      </c>
      <c r="P705" s="31"/>
      <c r="Q705" s="28">
        <v>77.45</v>
      </c>
      <c r="R705" s="31"/>
      <c r="S705" s="31"/>
      <c r="T705" s="32">
        <v>77.45</v>
      </c>
      <c r="U705" s="38">
        <v>5</v>
      </c>
      <c r="V705" s="38"/>
      <c r="W705" s="41">
        <v>5</v>
      </c>
    </row>
    <row r="706" spans="1:23" x14ac:dyDescent="0.2">
      <c r="A706" s="24" t="s">
        <v>160</v>
      </c>
      <c r="B706" s="25" t="s">
        <v>373</v>
      </c>
      <c r="C706" s="25" t="s">
        <v>996</v>
      </c>
      <c r="D706" s="25" t="s">
        <v>1003</v>
      </c>
      <c r="E706" s="25" t="s">
        <v>1004</v>
      </c>
      <c r="F706" s="25" t="s">
        <v>1026</v>
      </c>
      <c r="G706" s="25" t="s">
        <v>1027</v>
      </c>
      <c r="H706" s="25" t="s">
        <v>1017</v>
      </c>
      <c r="I706" s="25" t="s">
        <v>524</v>
      </c>
      <c r="J706" s="25" t="s">
        <v>525</v>
      </c>
      <c r="K706" s="25" t="s">
        <v>172</v>
      </c>
      <c r="L706" s="25" t="s">
        <v>173</v>
      </c>
      <c r="M706" s="25" t="s">
        <v>186</v>
      </c>
      <c r="N706" s="25" t="s">
        <v>187</v>
      </c>
      <c r="O706" s="26" t="s">
        <v>96</v>
      </c>
      <c r="P706" s="31"/>
      <c r="Q706" s="28">
        <v>15.49</v>
      </c>
      <c r="R706" s="31"/>
      <c r="S706" s="31"/>
      <c r="T706" s="32">
        <v>15.49</v>
      </c>
      <c r="U706" s="38">
        <v>1</v>
      </c>
      <c r="V706" s="38"/>
      <c r="W706" s="41">
        <v>1</v>
      </c>
    </row>
    <row r="707" spans="1:23" x14ac:dyDescent="0.2">
      <c r="A707" s="24" t="s">
        <v>160</v>
      </c>
      <c r="B707" s="25" t="s">
        <v>373</v>
      </c>
      <c r="C707" s="25" t="s">
        <v>996</v>
      </c>
      <c r="D707" s="25" t="s">
        <v>1003</v>
      </c>
      <c r="E707" s="25" t="s">
        <v>1004</v>
      </c>
      <c r="F707" s="25" t="s">
        <v>1026</v>
      </c>
      <c r="G707" s="25" t="s">
        <v>1027</v>
      </c>
      <c r="H707" s="25" t="s">
        <v>1017</v>
      </c>
      <c r="I707" s="25" t="s">
        <v>553</v>
      </c>
      <c r="J707" s="25" t="s">
        <v>554</v>
      </c>
      <c r="K707" s="25" t="s">
        <v>172</v>
      </c>
      <c r="L707" s="25" t="s">
        <v>173</v>
      </c>
      <c r="M707" s="25" t="s">
        <v>186</v>
      </c>
      <c r="N707" s="25" t="s">
        <v>187</v>
      </c>
      <c r="O707" s="26" t="s">
        <v>96</v>
      </c>
      <c r="P707" s="31"/>
      <c r="Q707" s="28">
        <v>15.49</v>
      </c>
      <c r="R707" s="31"/>
      <c r="S707" s="31"/>
      <c r="T707" s="32">
        <v>15.49</v>
      </c>
      <c r="U707" s="38">
        <v>1</v>
      </c>
      <c r="V707" s="38"/>
      <c r="W707" s="41">
        <v>1</v>
      </c>
    </row>
    <row r="708" spans="1:23" x14ac:dyDescent="0.2">
      <c r="A708" s="24" t="s">
        <v>160</v>
      </c>
      <c r="B708" s="25" t="s">
        <v>373</v>
      </c>
      <c r="C708" s="25" t="s">
        <v>996</v>
      </c>
      <c r="D708" s="25" t="s">
        <v>1003</v>
      </c>
      <c r="E708" s="25" t="s">
        <v>1004</v>
      </c>
      <c r="F708" s="25" t="s">
        <v>1026</v>
      </c>
      <c r="G708" s="25" t="s">
        <v>1027</v>
      </c>
      <c r="H708" s="25" t="s">
        <v>1017</v>
      </c>
      <c r="I708" s="25" t="s">
        <v>177</v>
      </c>
      <c r="J708" s="25" t="s">
        <v>178</v>
      </c>
      <c r="K708" s="25" t="s">
        <v>172</v>
      </c>
      <c r="L708" s="25" t="s">
        <v>173</v>
      </c>
      <c r="M708" s="25" t="s">
        <v>186</v>
      </c>
      <c r="N708" s="25" t="s">
        <v>187</v>
      </c>
      <c r="O708" s="26" t="s">
        <v>96</v>
      </c>
      <c r="P708" s="31"/>
      <c r="Q708" s="28">
        <v>30.98</v>
      </c>
      <c r="R708" s="31"/>
      <c r="S708" s="31"/>
      <c r="T708" s="32">
        <v>30.98</v>
      </c>
      <c r="U708" s="38">
        <v>2</v>
      </c>
      <c r="V708" s="38"/>
      <c r="W708" s="41">
        <v>2</v>
      </c>
    </row>
    <row r="709" spans="1:23" x14ac:dyDescent="0.2">
      <c r="A709" s="24" t="s">
        <v>160</v>
      </c>
      <c r="B709" s="25" t="s">
        <v>373</v>
      </c>
      <c r="C709" s="25" t="s">
        <v>996</v>
      </c>
      <c r="D709" s="25" t="s">
        <v>1003</v>
      </c>
      <c r="E709" s="25" t="s">
        <v>1004</v>
      </c>
      <c r="F709" s="25" t="s">
        <v>1026</v>
      </c>
      <c r="G709" s="25" t="s">
        <v>1027</v>
      </c>
      <c r="H709" s="25" t="s">
        <v>1017</v>
      </c>
      <c r="I709" s="25" t="s">
        <v>179</v>
      </c>
      <c r="J709" s="25" t="s">
        <v>180</v>
      </c>
      <c r="K709" s="25" t="s">
        <v>172</v>
      </c>
      <c r="L709" s="25" t="s">
        <v>173</v>
      </c>
      <c r="M709" s="25" t="s">
        <v>186</v>
      </c>
      <c r="N709" s="25" t="s">
        <v>187</v>
      </c>
      <c r="O709" s="26" t="s">
        <v>96</v>
      </c>
      <c r="P709" s="31"/>
      <c r="Q709" s="28">
        <v>294.31</v>
      </c>
      <c r="R709" s="31"/>
      <c r="S709" s="28">
        <v>-17.670000000000002</v>
      </c>
      <c r="T709" s="32">
        <v>276.64</v>
      </c>
      <c r="U709" s="38">
        <v>19</v>
      </c>
      <c r="V709" s="38"/>
      <c r="W709" s="41">
        <v>19</v>
      </c>
    </row>
    <row r="710" spans="1:23" x14ac:dyDescent="0.2">
      <c r="A710" s="24" t="s">
        <v>160</v>
      </c>
      <c r="B710" s="25" t="s">
        <v>373</v>
      </c>
      <c r="C710" s="25" t="s">
        <v>996</v>
      </c>
      <c r="D710" s="25" t="s">
        <v>1003</v>
      </c>
      <c r="E710" s="25" t="s">
        <v>1004</v>
      </c>
      <c r="F710" s="25" t="s">
        <v>1026</v>
      </c>
      <c r="G710" s="25" t="s">
        <v>1027</v>
      </c>
      <c r="H710" s="25" t="s">
        <v>1017</v>
      </c>
      <c r="I710" s="25" t="s">
        <v>181</v>
      </c>
      <c r="J710" s="25" t="s">
        <v>182</v>
      </c>
      <c r="K710" s="25" t="s">
        <v>172</v>
      </c>
      <c r="L710" s="25" t="s">
        <v>173</v>
      </c>
      <c r="M710" s="25" t="s">
        <v>186</v>
      </c>
      <c r="N710" s="25" t="s">
        <v>187</v>
      </c>
      <c r="O710" s="26" t="s">
        <v>96</v>
      </c>
      <c r="P710" s="31"/>
      <c r="Q710" s="28">
        <v>15.49</v>
      </c>
      <c r="R710" s="31"/>
      <c r="S710" s="31"/>
      <c r="T710" s="32">
        <v>15.49</v>
      </c>
      <c r="U710" s="38">
        <v>1</v>
      </c>
      <c r="V710" s="38"/>
      <c r="W710" s="41">
        <v>1</v>
      </c>
    </row>
    <row r="711" spans="1:23" x14ac:dyDescent="0.2">
      <c r="A711" s="24" t="s">
        <v>160</v>
      </c>
      <c r="B711" s="25" t="s">
        <v>373</v>
      </c>
      <c r="C711" s="25" t="s">
        <v>996</v>
      </c>
      <c r="D711" s="25" t="s">
        <v>1003</v>
      </c>
      <c r="E711" s="25" t="s">
        <v>1004</v>
      </c>
      <c r="F711" s="25" t="s">
        <v>1026</v>
      </c>
      <c r="G711" s="25" t="s">
        <v>1027</v>
      </c>
      <c r="H711" s="25" t="s">
        <v>1017</v>
      </c>
      <c r="I711" s="25" t="s">
        <v>547</v>
      </c>
      <c r="J711" s="25" t="s">
        <v>548</v>
      </c>
      <c r="K711" s="25" t="s">
        <v>172</v>
      </c>
      <c r="L711" s="25" t="s">
        <v>173</v>
      </c>
      <c r="M711" s="25" t="s">
        <v>186</v>
      </c>
      <c r="N711" s="25" t="s">
        <v>187</v>
      </c>
      <c r="O711" s="26" t="s">
        <v>96</v>
      </c>
      <c r="P711" s="31"/>
      <c r="Q711" s="28">
        <v>30.98</v>
      </c>
      <c r="R711" s="31"/>
      <c r="S711" s="31"/>
      <c r="T711" s="32">
        <v>30.98</v>
      </c>
      <c r="U711" s="38">
        <v>2</v>
      </c>
      <c r="V711" s="38"/>
      <c r="W711" s="41">
        <v>2</v>
      </c>
    </row>
    <row r="712" spans="1:23" x14ac:dyDescent="0.2">
      <c r="A712" s="24" t="s">
        <v>160</v>
      </c>
      <c r="B712" s="25" t="s">
        <v>373</v>
      </c>
      <c r="C712" s="25" t="s">
        <v>996</v>
      </c>
      <c r="D712" s="25" t="s">
        <v>1003</v>
      </c>
      <c r="E712" s="25" t="s">
        <v>1004</v>
      </c>
      <c r="F712" s="25" t="s">
        <v>1026</v>
      </c>
      <c r="G712" s="25" t="s">
        <v>1027</v>
      </c>
      <c r="H712" s="25" t="s">
        <v>1017</v>
      </c>
      <c r="I712" s="25" t="s">
        <v>499</v>
      </c>
      <c r="J712" s="25" t="s">
        <v>500</v>
      </c>
      <c r="K712" s="25" t="s">
        <v>172</v>
      </c>
      <c r="L712" s="25" t="s">
        <v>173</v>
      </c>
      <c r="M712" s="25" t="s">
        <v>186</v>
      </c>
      <c r="N712" s="25" t="s">
        <v>187</v>
      </c>
      <c r="O712" s="26" t="s">
        <v>96</v>
      </c>
      <c r="P712" s="31"/>
      <c r="Q712" s="28">
        <v>46.47</v>
      </c>
      <c r="R712" s="31"/>
      <c r="S712" s="31"/>
      <c r="T712" s="32">
        <v>46.47</v>
      </c>
      <c r="U712" s="38">
        <v>3</v>
      </c>
      <c r="V712" s="38"/>
      <c r="W712" s="41">
        <v>3</v>
      </c>
    </row>
    <row r="713" spans="1:23" x14ac:dyDescent="0.2">
      <c r="A713" s="24" t="s">
        <v>160</v>
      </c>
      <c r="B713" s="25" t="s">
        <v>373</v>
      </c>
      <c r="C713" s="25" t="s">
        <v>996</v>
      </c>
      <c r="D713" s="25" t="s">
        <v>1003</v>
      </c>
      <c r="E713" s="25" t="s">
        <v>1004</v>
      </c>
      <c r="F713" s="25" t="s">
        <v>1026</v>
      </c>
      <c r="G713" s="25" t="s">
        <v>1027</v>
      </c>
      <c r="H713" s="25" t="s">
        <v>1017</v>
      </c>
      <c r="I713" s="25" t="s">
        <v>188</v>
      </c>
      <c r="J713" s="25" t="s">
        <v>189</v>
      </c>
      <c r="K713" s="25" t="s">
        <v>172</v>
      </c>
      <c r="L713" s="25" t="s">
        <v>173</v>
      </c>
      <c r="M713" s="25" t="s">
        <v>186</v>
      </c>
      <c r="N713" s="25" t="s">
        <v>187</v>
      </c>
      <c r="O713" s="26" t="s">
        <v>96</v>
      </c>
      <c r="P713" s="31"/>
      <c r="Q713" s="28">
        <v>232.35</v>
      </c>
      <c r="R713" s="31"/>
      <c r="S713" s="31"/>
      <c r="T713" s="32">
        <v>232.35</v>
      </c>
      <c r="U713" s="38">
        <v>15</v>
      </c>
      <c r="V713" s="38"/>
      <c r="W713" s="41">
        <v>15</v>
      </c>
    </row>
    <row r="714" spans="1:23" x14ac:dyDescent="0.2">
      <c r="A714" s="24" t="s">
        <v>160</v>
      </c>
      <c r="B714" s="25" t="s">
        <v>373</v>
      </c>
      <c r="C714" s="25" t="s">
        <v>996</v>
      </c>
      <c r="D714" s="25" t="s">
        <v>1003</v>
      </c>
      <c r="E714" s="25" t="s">
        <v>1004</v>
      </c>
      <c r="F714" s="25" t="s">
        <v>1026</v>
      </c>
      <c r="G714" s="25" t="s">
        <v>1027</v>
      </c>
      <c r="H714" s="25" t="s">
        <v>1017</v>
      </c>
      <c r="I714" s="25" t="s">
        <v>634</v>
      </c>
      <c r="J714" s="25" t="s">
        <v>635</v>
      </c>
      <c r="K714" s="25" t="s">
        <v>172</v>
      </c>
      <c r="L714" s="25" t="s">
        <v>173</v>
      </c>
      <c r="M714" s="25" t="s">
        <v>186</v>
      </c>
      <c r="N714" s="25" t="s">
        <v>187</v>
      </c>
      <c r="O714" s="26" t="s">
        <v>96</v>
      </c>
      <c r="P714" s="31"/>
      <c r="Q714" s="28">
        <v>30.98</v>
      </c>
      <c r="R714" s="31"/>
      <c r="S714" s="31"/>
      <c r="T714" s="32">
        <v>30.98</v>
      </c>
      <c r="U714" s="38">
        <v>2</v>
      </c>
      <c r="V714" s="38"/>
      <c r="W714" s="41">
        <v>2</v>
      </c>
    </row>
    <row r="715" spans="1:23" x14ac:dyDescent="0.2">
      <c r="A715" s="24" t="s">
        <v>160</v>
      </c>
      <c r="B715" s="25" t="s">
        <v>373</v>
      </c>
      <c r="C715" s="25" t="s">
        <v>996</v>
      </c>
      <c r="D715" s="25" t="s">
        <v>1003</v>
      </c>
      <c r="E715" s="25" t="s">
        <v>1004</v>
      </c>
      <c r="F715" s="25" t="s">
        <v>1026</v>
      </c>
      <c r="G715" s="25" t="s">
        <v>1027</v>
      </c>
      <c r="H715" s="25" t="s">
        <v>1017</v>
      </c>
      <c r="I715" s="25" t="s">
        <v>1008</v>
      </c>
      <c r="J715" s="25" t="s">
        <v>1009</v>
      </c>
      <c r="K715" s="25" t="s">
        <v>183</v>
      </c>
      <c r="L715" s="25" t="s">
        <v>184</v>
      </c>
      <c r="M715" s="25" t="s">
        <v>186</v>
      </c>
      <c r="N715" s="25" t="s">
        <v>187</v>
      </c>
      <c r="O715" s="26" t="s">
        <v>185</v>
      </c>
      <c r="P715" s="28">
        <v>74.94</v>
      </c>
      <c r="Q715" s="28">
        <v>199.84</v>
      </c>
      <c r="R715" s="31"/>
      <c r="S715" s="31"/>
      <c r="T715" s="32">
        <v>274.77999999999997</v>
      </c>
      <c r="U715" s="38">
        <v>11</v>
      </c>
      <c r="V715" s="38"/>
      <c r="W715" s="41">
        <v>11</v>
      </c>
    </row>
    <row r="716" spans="1:23" x14ac:dyDescent="0.2">
      <c r="A716" s="24" t="s">
        <v>160</v>
      </c>
      <c r="B716" s="25" t="s">
        <v>373</v>
      </c>
      <c r="C716" s="25" t="s">
        <v>996</v>
      </c>
      <c r="D716" s="25" t="s">
        <v>1003</v>
      </c>
      <c r="E716" s="25" t="s">
        <v>1004</v>
      </c>
      <c r="F716" s="25" t="s">
        <v>1030</v>
      </c>
      <c r="G716" s="25" t="s">
        <v>1027</v>
      </c>
      <c r="H716" s="25" t="s">
        <v>1017</v>
      </c>
      <c r="I716" s="25" t="s">
        <v>192</v>
      </c>
      <c r="J716" s="25" t="s">
        <v>193</v>
      </c>
      <c r="K716" s="25" t="s">
        <v>172</v>
      </c>
      <c r="L716" s="25" t="s">
        <v>173</v>
      </c>
      <c r="M716" s="25" t="s">
        <v>8</v>
      </c>
      <c r="N716" s="25" t="s">
        <v>174</v>
      </c>
      <c r="O716" s="26" t="s">
        <v>96</v>
      </c>
      <c r="P716" s="31"/>
      <c r="Q716" s="28">
        <v>8</v>
      </c>
      <c r="R716" s="31"/>
      <c r="S716" s="31"/>
      <c r="T716" s="32">
        <v>8</v>
      </c>
      <c r="U716" s="38">
        <v>1</v>
      </c>
      <c r="V716" s="38"/>
      <c r="W716" s="41">
        <v>1</v>
      </c>
    </row>
    <row r="717" spans="1:23" x14ac:dyDescent="0.2">
      <c r="A717" s="24" t="s">
        <v>160</v>
      </c>
      <c r="B717" s="25" t="s">
        <v>373</v>
      </c>
      <c r="C717" s="25" t="s">
        <v>996</v>
      </c>
      <c r="D717" s="25" t="s">
        <v>1003</v>
      </c>
      <c r="E717" s="25" t="s">
        <v>1004</v>
      </c>
      <c r="F717" s="25" t="s">
        <v>1030</v>
      </c>
      <c r="G717" s="25" t="s">
        <v>1027</v>
      </c>
      <c r="H717" s="25" t="s">
        <v>1017</v>
      </c>
      <c r="I717" s="25" t="s">
        <v>222</v>
      </c>
      <c r="J717" s="25" t="s">
        <v>223</v>
      </c>
      <c r="K717" s="25" t="s">
        <v>172</v>
      </c>
      <c r="L717" s="25" t="s">
        <v>173</v>
      </c>
      <c r="M717" s="25" t="s">
        <v>8</v>
      </c>
      <c r="N717" s="25" t="s">
        <v>174</v>
      </c>
      <c r="O717" s="26" t="s">
        <v>96</v>
      </c>
      <c r="P717" s="31"/>
      <c r="Q717" s="28">
        <v>8</v>
      </c>
      <c r="R717" s="31"/>
      <c r="S717" s="31"/>
      <c r="T717" s="32">
        <v>8</v>
      </c>
      <c r="U717" s="38">
        <v>1</v>
      </c>
      <c r="V717" s="38"/>
      <c r="W717" s="41">
        <v>1</v>
      </c>
    </row>
    <row r="718" spans="1:23" x14ac:dyDescent="0.2">
      <c r="A718" s="24" t="s">
        <v>160</v>
      </c>
      <c r="B718" s="25" t="s">
        <v>373</v>
      </c>
      <c r="C718" s="25" t="s">
        <v>996</v>
      </c>
      <c r="D718" s="25" t="s">
        <v>1003</v>
      </c>
      <c r="E718" s="25" t="s">
        <v>1004</v>
      </c>
      <c r="F718" s="25" t="s">
        <v>1030</v>
      </c>
      <c r="G718" s="25" t="s">
        <v>1027</v>
      </c>
      <c r="H718" s="25" t="s">
        <v>1017</v>
      </c>
      <c r="I718" s="25" t="s">
        <v>170</v>
      </c>
      <c r="J718" s="25" t="s">
        <v>171</v>
      </c>
      <c r="K718" s="25" t="s">
        <v>172</v>
      </c>
      <c r="L718" s="25" t="s">
        <v>173</v>
      </c>
      <c r="M718" s="25" t="s">
        <v>8</v>
      </c>
      <c r="N718" s="25" t="s">
        <v>174</v>
      </c>
      <c r="O718" s="26" t="s">
        <v>96</v>
      </c>
      <c r="P718" s="31"/>
      <c r="Q718" s="28">
        <v>80</v>
      </c>
      <c r="R718" s="31"/>
      <c r="S718" s="31"/>
      <c r="T718" s="32">
        <v>80</v>
      </c>
      <c r="U718" s="38">
        <v>10</v>
      </c>
      <c r="V718" s="38"/>
      <c r="W718" s="41">
        <v>10</v>
      </c>
    </row>
    <row r="719" spans="1:23" x14ac:dyDescent="0.2">
      <c r="A719" s="24" t="s">
        <v>160</v>
      </c>
      <c r="B719" s="25" t="s">
        <v>373</v>
      </c>
      <c r="C719" s="25" t="s">
        <v>996</v>
      </c>
      <c r="D719" s="25" t="s">
        <v>1003</v>
      </c>
      <c r="E719" s="25" t="s">
        <v>1004</v>
      </c>
      <c r="F719" s="25" t="s">
        <v>1030</v>
      </c>
      <c r="G719" s="25" t="s">
        <v>1027</v>
      </c>
      <c r="H719" s="25" t="s">
        <v>1017</v>
      </c>
      <c r="I719" s="25" t="s">
        <v>1031</v>
      </c>
      <c r="J719" s="25" t="s">
        <v>1032</v>
      </c>
      <c r="K719" s="25" t="s">
        <v>172</v>
      </c>
      <c r="L719" s="25" t="s">
        <v>173</v>
      </c>
      <c r="M719" s="25" t="s">
        <v>8</v>
      </c>
      <c r="N719" s="25" t="s">
        <v>174</v>
      </c>
      <c r="O719" s="26" t="s">
        <v>96</v>
      </c>
      <c r="P719" s="31"/>
      <c r="Q719" s="28">
        <v>8</v>
      </c>
      <c r="R719" s="31"/>
      <c r="S719" s="31"/>
      <c r="T719" s="32">
        <v>8</v>
      </c>
      <c r="U719" s="38">
        <v>1</v>
      </c>
      <c r="V719" s="38"/>
      <c r="W719" s="41">
        <v>1</v>
      </c>
    </row>
    <row r="720" spans="1:23" x14ac:dyDescent="0.2">
      <c r="A720" s="24" t="s">
        <v>160</v>
      </c>
      <c r="B720" s="25" t="s">
        <v>373</v>
      </c>
      <c r="C720" s="25" t="s">
        <v>996</v>
      </c>
      <c r="D720" s="25" t="s">
        <v>1003</v>
      </c>
      <c r="E720" s="25" t="s">
        <v>1004</v>
      </c>
      <c r="F720" s="25" t="s">
        <v>1030</v>
      </c>
      <c r="G720" s="25" t="s">
        <v>1027</v>
      </c>
      <c r="H720" s="25" t="s">
        <v>1017</v>
      </c>
      <c r="I720" s="25" t="s">
        <v>177</v>
      </c>
      <c r="J720" s="25" t="s">
        <v>178</v>
      </c>
      <c r="K720" s="25" t="s">
        <v>172</v>
      </c>
      <c r="L720" s="25" t="s">
        <v>173</v>
      </c>
      <c r="M720" s="25" t="s">
        <v>8</v>
      </c>
      <c r="N720" s="25" t="s">
        <v>174</v>
      </c>
      <c r="O720" s="26" t="s">
        <v>96</v>
      </c>
      <c r="P720" s="31"/>
      <c r="Q720" s="28">
        <v>8</v>
      </c>
      <c r="R720" s="31"/>
      <c r="S720" s="31"/>
      <c r="T720" s="32">
        <v>8</v>
      </c>
      <c r="U720" s="38">
        <v>1</v>
      </c>
      <c r="V720" s="38"/>
      <c r="W720" s="41">
        <v>1</v>
      </c>
    </row>
    <row r="721" spans="1:23" x14ac:dyDescent="0.2">
      <c r="A721" s="24" t="s">
        <v>160</v>
      </c>
      <c r="B721" s="25" t="s">
        <v>373</v>
      </c>
      <c r="C721" s="25" t="s">
        <v>996</v>
      </c>
      <c r="D721" s="25" t="s">
        <v>1003</v>
      </c>
      <c r="E721" s="25" t="s">
        <v>1004</v>
      </c>
      <c r="F721" s="25" t="s">
        <v>1030</v>
      </c>
      <c r="G721" s="25" t="s">
        <v>1027</v>
      </c>
      <c r="H721" s="25" t="s">
        <v>1017</v>
      </c>
      <c r="I721" s="25" t="s">
        <v>210</v>
      </c>
      <c r="J721" s="25" t="s">
        <v>211</v>
      </c>
      <c r="K721" s="25" t="s">
        <v>172</v>
      </c>
      <c r="L721" s="25" t="s">
        <v>173</v>
      </c>
      <c r="M721" s="25" t="s">
        <v>8</v>
      </c>
      <c r="N721" s="25" t="s">
        <v>174</v>
      </c>
      <c r="O721" s="26" t="s">
        <v>96</v>
      </c>
      <c r="P721" s="31"/>
      <c r="Q721" s="28">
        <v>8</v>
      </c>
      <c r="R721" s="31"/>
      <c r="S721" s="31"/>
      <c r="T721" s="32">
        <v>8</v>
      </c>
      <c r="U721" s="38">
        <v>1</v>
      </c>
      <c r="V721" s="38"/>
      <c r="W721" s="41">
        <v>1</v>
      </c>
    </row>
    <row r="722" spans="1:23" x14ac:dyDescent="0.2">
      <c r="A722" s="24" t="s">
        <v>160</v>
      </c>
      <c r="B722" s="25" t="s">
        <v>373</v>
      </c>
      <c r="C722" s="25" t="s">
        <v>996</v>
      </c>
      <c r="D722" s="25" t="s">
        <v>1003</v>
      </c>
      <c r="E722" s="25" t="s">
        <v>1004</v>
      </c>
      <c r="F722" s="25" t="s">
        <v>1030</v>
      </c>
      <c r="G722" s="25" t="s">
        <v>1027</v>
      </c>
      <c r="H722" s="25" t="s">
        <v>1017</v>
      </c>
      <c r="I722" s="25" t="s">
        <v>1008</v>
      </c>
      <c r="J722" s="25" t="s">
        <v>1009</v>
      </c>
      <c r="K722" s="25" t="s">
        <v>183</v>
      </c>
      <c r="L722" s="25" t="s">
        <v>184</v>
      </c>
      <c r="M722" s="25" t="s">
        <v>8</v>
      </c>
      <c r="N722" s="25" t="s">
        <v>174</v>
      </c>
      <c r="O722" s="26" t="s">
        <v>436</v>
      </c>
      <c r="P722" s="28">
        <v>13</v>
      </c>
      <c r="Q722" s="28">
        <v>13</v>
      </c>
      <c r="R722" s="31"/>
      <c r="S722" s="31"/>
      <c r="T722" s="32">
        <v>26</v>
      </c>
      <c r="U722" s="38">
        <v>2</v>
      </c>
      <c r="V722" s="38"/>
      <c r="W722" s="41">
        <v>2</v>
      </c>
    </row>
    <row r="723" spans="1:23" x14ac:dyDescent="0.2">
      <c r="A723" s="24" t="s">
        <v>160</v>
      </c>
      <c r="B723" s="25" t="s">
        <v>373</v>
      </c>
      <c r="C723" s="25" t="s">
        <v>996</v>
      </c>
      <c r="D723" s="25" t="s">
        <v>1003</v>
      </c>
      <c r="E723" s="25" t="s">
        <v>1004</v>
      </c>
      <c r="F723" s="25" t="s">
        <v>1033</v>
      </c>
      <c r="G723" s="25" t="s">
        <v>1034</v>
      </c>
      <c r="H723" s="25" t="s">
        <v>598</v>
      </c>
      <c r="I723" s="25" t="s">
        <v>214</v>
      </c>
      <c r="J723" s="25" t="s">
        <v>215</v>
      </c>
      <c r="K723" s="25" t="s">
        <v>172</v>
      </c>
      <c r="L723" s="25" t="s">
        <v>173</v>
      </c>
      <c r="M723" s="25" t="s">
        <v>8</v>
      </c>
      <c r="N723" s="25" t="s">
        <v>174</v>
      </c>
      <c r="O723" s="26" t="s">
        <v>96</v>
      </c>
      <c r="P723" s="31"/>
      <c r="Q723" s="28">
        <v>8</v>
      </c>
      <c r="R723" s="31"/>
      <c r="S723" s="31"/>
      <c r="T723" s="32">
        <v>8</v>
      </c>
      <c r="U723" s="38">
        <v>1</v>
      </c>
      <c r="V723" s="38"/>
      <c r="W723" s="41">
        <v>1</v>
      </c>
    </row>
    <row r="724" spans="1:23" x14ac:dyDescent="0.2">
      <c r="A724" s="24" t="s">
        <v>160</v>
      </c>
      <c r="B724" s="25" t="s">
        <v>373</v>
      </c>
      <c r="C724" s="25" t="s">
        <v>996</v>
      </c>
      <c r="D724" s="25" t="s">
        <v>1003</v>
      </c>
      <c r="E724" s="25" t="s">
        <v>1004</v>
      </c>
      <c r="F724" s="25" t="s">
        <v>1033</v>
      </c>
      <c r="G724" s="25" t="s">
        <v>1034</v>
      </c>
      <c r="H724" s="25" t="s">
        <v>598</v>
      </c>
      <c r="I724" s="25" t="s">
        <v>740</v>
      </c>
      <c r="J724" s="25" t="s">
        <v>741</v>
      </c>
      <c r="K724" s="25" t="s">
        <v>172</v>
      </c>
      <c r="L724" s="25" t="s">
        <v>173</v>
      </c>
      <c r="M724" s="25" t="s">
        <v>8</v>
      </c>
      <c r="N724" s="25" t="s">
        <v>174</v>
      </c>
      <c r="O724" s="26" t="s">
        <v>96</v>
      </c>
      <c r="P724" s="31"/>
      <c r="Q724" s="28">
        <v>8</v>
      </c>
      <c r="R724" s="31"/>
      <c r="S724" s="31"/>
      <c r="T724" s="32">
        <v>8</v>
      </c>
      <c r="U724" s="38">
        <v>1</v>
      </c>
      <c r="V724" s="38"/>
      <c r="W724" s="41">
        <v>1</v>
      </c>
    </row>
    <row r="725" spans="1:23" x14ac:dyDescent="0.2">
      <c r="A725" s="24" t="s">
        <v>160</v>
      </c>
      <c r="B725" s="25" t="s">
        <v>373</v>
      </c>
      <c r="C725" s="25" t="s">
        <v>996</v>
      </c>
      <c r="D725" s="25" t="s">
        <v>1003</v>
      </c>
      <c r="E725" s="25" t="s">
        <v>1004</v>
      </c>
      <c r="F725" s="25" t="s">
        <v>1033</v>
      </c>
      <c r="G725" s="25" t="s">
        <v>1034</v>
      </c>
      <c r="H725" s="25" t="s">
        <v>598</v>
      </c>
      <c r="I725" s="25" t="s">
        <v>514</v>
      </c>
      <c r="J725" s="25" t="s">
        <v>515</v>
      </c>
      <c r="K725" s="25" t="s">
        <v>172</v>
      </c>
      <c r="L725" s="25" t="s">
        <v>173</v>
      </c>
      <c r="M725" s="25" t="s">
        <v>8</v>
      </c>
      <c r="N725" s="25" t="s">
        <v>174</v>
      </c>
      <c r="O725" s="26" t="s">
        <v>96</v>
      </c>
      <c r="P725" s="31"/>
      <c r="Q725" s="28">
        <v>8</v>
      </c>
      <c r="R725" s="31"/>
      <c r="S725" s="31"/>
      <c r="T725" s="32">
        <v>8</v>
      </c>
      <c r="U725" s="38">
        <v>1</v>
      </c>
      <c r="V725" s="38"/>
      <c r="W725" s="41">
        <v>1</v>
      </c>
    </row>
    <row r="726" spans="1:23" x14ac:dyDescent="0.2">
      <c r="A726" s="24" t="s">
        <v>160</v>
      </c>
      <c r="B726" s="25" t="s">
        <v>373</v>
      </c>
      <c r="C726" s="25" t="s">
        <v>996</v>
      </c>
      <c r="D726" s="25" t="s">
        <v>1003</v>
      </c>
      <c r="E726" s="25" t="s">
        <v>1004</v>
      </c>
      <c r="F726" s="25" t="s">
        <v>1033</v>
      </c>
      <c r="G726" s="25" t="s">
        <v>1034</v>
      </c>
      <c r="H726" s="25" t="s">
        <v>598</v>
      </c>
      <c r="I726" s="25" t="s">
        <v>196</v>
      </c>
      <c r="J726" s="25" t="s">
        <v>197</v>
      </c>
      <c r="K726" s="25" t="s">
        <v>172</v>
      </c>
      <c r="L726" s="25" t="s">
        <v>173</v>
      </c>
      <c r="M726" s="25" t="s">
        <v>8</v>
      </c>
      <c r="N726" s="25" t="s">
        <v>174</v>
      </c>
      <c r="O726" s="26" t="s">
        <v>96</v>
      </c>
      <c r="P726" s="31"/>
      <c r="Q726" s="28">
        <v>16</v>
      </c>
      <c r="R726" s="31"/>
      <c r="S726" s="31"/>
      <c r="T726" s="32">
        <v>16</v>
      </c>
      <c r="U726" s="38">
        <v>2</v>
      </c>
      <c r="V726" s="38"/>
      <c r="W726" s="41">
        <v>2</v>
      </c>
    </row>
    <row r="727" spans="1:23" x14ac:dyDescent="0.2">
      <c r="A727" s="24" t="s">
        <v>160</v>
      </c>
      <c r="B727" s="25" t="s">
        <v>373</v>
      </c>
      <c r="C727" s="25" t="s">
        <v>996</v>
      </c>
      <c r="D727" s="25" t="s">
        <v>1003</v>
      </c>
      <c r="E727" s="25" t="s">
        <v>1004</v>
      </c>
      <c r="F727" s="25" t="s">
        <v>1033</v>
      </c>
      <c r="G727" s="25" t="s">
        <v>1034</v>
      </c>
      <c r="H727" s="25" t="s">
        <v>598</v>
      </c>
      <c r="I727" s="25" t="s">
        <v>206</v>
      </c>
      <c r="J727" s="25" t="s">
        <v>207</v>
      </c>
      <c r="K727" s="25" t="s">
        <v>172</v>
      </c>
      <c r="L727" s="25" t="s">
        <v>173</v>
      </c>
      <c r="M727" s="25" t="s">
        <v>8</v>
      </c>
      <c r="N727" s="25" t="s">
        <v>174</v>
      </c>
      <c r="O727" s="26" t="s">
        <v>96</v>
      </c>
      <c r="P727" s="31"/>
      <c r="Q727" s="28">
        <v>8</v>
      </c>
      <c r="R727" s="31"/>
      <c r="S727" s="31"/>
      <c r="T727" s="32">
        <v>8</v>
      </c>
      <c r="U727" s="38">
        <v>1</v>
      </c>
      <c r="V727" s="38"/>
      <c r="W727" s="41">
        <v>1</v>
      </c>
    </row>
    <row r="728" spans="1:23" x14ac:dyDescent="0.2">
      <c r="A728" s="24" t="s">
        <v>160</v>
      </c>
      <c r="B728" s="25" t="s">
        <v>373</v>
      </c>
      <c r="C728" s="25" t="s">
        <v>996</v>
      </c>
      <c r="D728" s="25" t="s">
        <v>1003</v>
      </c>
      <c r="E728" s="25" t="s">
        <v>1004</v>
      </c>
      <c r="F728" s="25" t="s">
        <v>1033</v>
      </c>
      <c r="G728" s="25" t="s">
        <v>1034</v>
      </c>
      <c r="H728" s="25" t="s">
        <v>598</v>
      </c>
      <c r="I728" s="25" t="s">
        <v>179</v>
      </c>
      <c r="J728" s="25" t="s">
        <v>180</v>
      </c>
      <c r="K728" s="25" t="s">
        <v>172</v>
      </c>
      <c r="L728" s="25" t="s">
        <v>173</v>
      </c>
      <c r="M728" s="25" t="s">
        <v>8</v>
      </c>
      <c r="N728" s="25" t="s">
        <v>174</v>
      </c>
      <c r="O728" s="26" t="s">
        <v>96</v>
      </c>
      <c r="P728" s="31"/>
      <c r="Q728" s="28">
        <v>216</v>
      </c>
      <c r="R728" s="31"/>
      <c r="S728" s="28">
        <v>-38.880000000000003</v>
      </c>
      <c r="T728" s="32">
        <v>177.12</v>
      </c>
      <c r="U728" s="38">
        <v>27</v>
      </c>
      <c r="V728" s="38"/>
      <c r="W728" s="41">
        <v>27</v>
      </c>
    </row>
    <row r="729" spans="1:23" x14ac:dyDescent="0.2">
      <c r="A729" s="24" t="s">
        <v>160</v>
      </c>
      <c r="B729" s="25" t="s">
        <v>373</v>
      </c>
      <c r="C729" s="25" t="s">
        <v>996</v>
      </c>
      <c r="D729" s="25" t="s">
        <v>1003</v>
      </c>
      <c r="E729" s="25" t="s">
        <v>1004</v>
      </c>
      <c r="F729" s="25" t="s">
        <v>1033</v>
      </c>
      <c r="G729" s="25" t="s">
        <v>1034</v>
      </c>
      <c r="H729" s="25" t="s">
        <v>598</v>
      </c>
      <c r="I729" s="25" t="s">
        <v>210</v>
      </c>
      <c r="J729" s="25" t="s">
        <v>211</v>
      </c>
      <c r="K729" s="25" t="s">
        <v>172</v>
      </c>
      <c r="L729" s="25" t="s">
        <v>173</v>
      </c>
      <c r="M729" s="25" t="s">
        <v>8</v>
      </c>
      <c r="N729" s="25" t="s">
        <v>174</v>
      </c>
      <c r="O729" s="26" t="s">
        <v>96</v>
      </c>
      <c r="P729" s="31"/>
      <c r="Q729" s="28">
        <v>8</v>
      </c>
      <c r="R729" s="31"/>
      <c r="S729" s="31"/>
      <c r="T729" s="32">
        <v>8</v>
      </c>
      <c r="U729" s="38">
        <v>1</v>
      </c>
      <c r="V729" s="38"/>
      <c r="W729" s="41">
        <v>1</v>
      </c>
    </row>
    <row r="730" spans="1:23" x14ac:dyDescent="0.2">
      <c r="A730" s="24" t="s">
        <v>160</v>
      </c>
      <c r="B730" s="25" t="s">
        <v>373</v>
      </c>
      <c r="C730" s="25" t="s">
        <v>996</v>
      </c>
      <c r="D730" s="25" t="s">
        <v>1003</v>
      </c>
      <c r="E730" s="25" t="s">
        <v>1004</v>
      </c>
      <c r="F730" s="25" t="s">
        <v>1033</v>
      </c>
      <c r="G730" s="25" t="s">
        <v>1034</v>
      </c>
      <c r="H730" s="25" t="s">
        <v>598</v>
      </c>
      <c r="I730" s="25" t="s">
        <v>547</v>
      </c>
      <c r="J730" s="25" t="s">
        <v>548</v>
      </c>
      <c r="K730" s="25" t="s">
        <v>172</v>
      </c>
      <c r="L730" s="25" t="s">
        <v>173</v>
      </c>
      <c r="M730" s="25" t="s">
        <v>8</v>
      </c>
      <c r="N730" s="25" t="s">
        <v>174</v>
      </c>
      <c r="O730" s="26" t="s">
        <v>96</v>
      </c>
      <c r="P730" s="31"/>
      <c r="Q730" s="28">
        <v>8</v>
      </c>
      <c r="R730" s="31"/>
      <c r="S730" s="31"/>
      <c r="T730" s="32">
        <v>8</v>
      </c>
      <c r="U730" s="38">
        <v>1</v>
      </c>
      <c r="V730" s="38"/>
      <c r="W730" s="41">
        <v>1</v>
      </c>
    </row>
    <row r="731" spans="1:23" x14ac:dyDescent="0.2">
      <c r="A731" s="24" t="s">
        <v>160</v>
      </c>
      <c r="B731" s="25" t="s">
        <v>373</v>
      </c>
      <c r="C731" s="25" t="s">
        <v>996</v>
      </c>
      <c r="D731" s="25" t="s">
        <v>1003</v>
      </c>
      <c r="E731" s="25" t="s">
        <v>1004</v>
      </c>
      <c r="F731" s="25" t="s">
        <v>1033</v>
      </c>
      <c r="G731" s="25" t="s">
        <v>1034</v>
      </c>
      <c r="H731" s="25" t="s">
        <v>598</v>
      </c>
      <c r="I731" s="25" t="s">
        <v>188</v>
      </c>
      <c r="J731" s="25" t="s">
        <v>189</v>
      </c>
      <c r="K731" s="25" t="s">
        <v>172</v>
      </c>
      <c r="L731" s="25" t="s">
        <v>173</v>
      </c>
      <c r="M731" s="25" t="s">
        <v>8</v>
      </c>
      <c r="N731" s="25" t="s">
        <v>174</v>
      </c>
      <c r="O731" s="26" t="s">
        <v>96</v>
      </c>
      <c r="P731" s="31"/>
      <c r="Q731" s="28">
        <v>56</v>
      </c>
      <c r="R731" s="31"/>
      <c r="S731" s="31"/>
      <c r="T731" s="32">
        <v>56</v>
      </c>
      <c r="U731" s="38">
        <v>7</v>
      </c>
      <c r="V731" s="38"/>
      <c r="W731" s="41">
        <v>7</v>
      </c>
    </row>
    <row r="732" spans="1:23" x14ac:dyDescent="0.2">
      <c r="A732" s="24" t="s">
        <v>160</v>
      </c>
      <c r="B732" s="25" t="s">
        <v>373</v>
      </c>
      <c r="C732" s="25" t="s">
        <v>996</v>
      </c>
      <c r="D732" s="25" t="s">
        <v>1003</v>
      </c>
      <c r="E732" s="25" t="s">
        <v>1004</v>
      </c>
      <c r="F732" s="25" t="s">
        <v>1035</v>
      </c>
      <c r="G732" s="25" t="s">
        <v>1036</v>
      </c>
      <c r="H732" s="25" t="s">
        <v>1037</v>
      </c>
      <c r="I732" s="25" t="s">
        <v>539</v>
      </c>
      <c r="J732" s="25" t="s">
        <v>540</v>
      </c>
      <c r="K732" s="25" t="s">
        <v>172</v>
      </c>
      <c r="L732" s="25" t="s">
        <v>173</v>
      </c>
      <c r="M732" s="25" t="s">
        <v>186</v>
      </c>
      <c r="N732" s="25" t="s">
        <v>187</v>
      </c>
      <c r="O732" s="26" t="s">
        <v>96</v>
      </c>
      <c r="P732" s="31"/>
      <c r="Q732" s="28">
        <v>-15.49</v>
      </c>
      <c r="R732" s="31"/>
      <c r="S732" s="31"/>
      <c r="T732" s="32">
        <v>-15.49</v>
      </c>
      <c r="U732" s="38">
        <v>-1</v>
      </c>
      <c r="V732" s="38"/>
      <c r="W732" s="41">
        <v>-1</v>
      </c>
    </row>
    <row r="733" spans="1:23" x14ac:dyDescent="0.2">
      <c r="A733" s="24" t="s">
        <v>160</v>
      </c>
      <c r="B733" s="25" t="s">
        <v>373</v>
      </c>
      <c r="C733" s="25" t="s">
        <v>996</v>
      </c>
      <c r="D733" s="25" t="s">
        <v>1003</v>
      </c>
      <c r="E733" s="25" t="s">
        <v>1004</v>
      </c>
      <c r="F733" s="25" t="s">
        <v>1035</v>
      </c>
      <c r="G733" s="25" t="s">
        <v>1036</v>
      </c>
      <c r="H733" s="25" t="s">
        <v>1037</v>
      </c>
      <c r="I733" s="25" t="s">
        <v>1008</v>
      </c>
      <c r="J733" s="25" t="s">
        <v>1009</v>
      </c>
      <c r="K733" s="25" t="s">
        <v>183</v>
      </c>
      <c r="L733" s="25" t="s">
        <v>184</v>
      </c>
      <c r="M733" s="25" t="s">
        <v>186</v>
      </c>
      <c r="N733" s="25" t="s">
        <v>187</v>
      </c>
      <c r="O733" s="26" t="s">
        <v>185</v>
      </c>
      <c r="P733" s="28">
        <v>74.94</v>
      </c>
      <c r="Q733" s="28">
        <v>399.68</v>
      </c>
      <c r="R733" s="31"/>
      <c r="S733" s="31"/>
      <c r="T733" s="32">
        <v>474.62</v>
      </c>
      <c r="U733" s="38">
        <v>19</v>
      </c>
      <c r="V733" s="38"/>
      <c r="W733" s="41">
        <v>19</v>
      </c>
    </row>
    <row r="734" spans="1:23" x14ac:dyDescent="0.2">
      <c r="A734" s="24" t="s">
        <v>160</v>
      </c>
      <c r="B734" s="25" t="s">
        <v>373</v>
      </c>
      <c r="C734" s="25" t="s">
        <v>996</v>
      </c>
      <c r="D734" s="25" t="s">
        <v>1003</v>
      </c>
      <c r="E734" s="25" t="s">
        <v>1004</v>
      </c>
      <c r="F734" s="25" t="s">
        <v>1038</v>
      </c>
      <c r="G734" s="25" t="s">
        <v>1036</v>
      </c>
      <c r="H734" s="25" t="s">
        <v>1037</v>
      </c>
      <c r="I734" s="25" t="s">
        <v>202</v>
      </c>
      <c r="J734" s="25" t="s">
        <v>203</v>
      </c>
      <c r="K734" s="25" t="s">
        <v>172</v>
      </c>
      <c r="L734" s="25" t="s">
        <v>173</v>
      </c>
      <c r="M734" s="25" t="s">
        <v>8</v>
      </c>
      <c r="N734" s="25" t="s">
        <v>174</v>
      </c>
      <c r="O734" s="26" t="s">
        <v>96</v>
      </c>
      <c r="P734" s="31"/>
      <c r="Q734" s="28">
        <v>32</v>
      </c>
      <c r="R734" s="31"/>
      <c r="S734" s="31"/>
      <c r="T734" s="32">
        <v>32</v>
      </c>
      <c r="U734" s="38">
        <v>4</v>
      </c>
      <c r="V734" s="38"/>
      <c r="W734" s="41">
        <v>4</v>
      </c>
    </row>
    <row r="735" spans="1:23" x14ac:dyDescent="0.2">
      <c r="A735" s="24" t="s">
        <v>160</v>
      </c>
      <c r="B735" s="25" t="s">
        <v>373</v>
      </c>
      <c r="C735" s="25" t="s">
        <v>996</v>
      </c>
      <c r="D735" s="25" t="s">
        <v>1003</v>
      </c>
      <c r="E735" s="25" t="s">
        <v>1004</v>
      </c>
      <c r="F735" s="25" t="s">
        <v>1038</v>
      </c>
      <c r="G735" s="25" t="s">
        <v>1036</v>
      </c>
      <c r="H735" s="25" t="s">
        <v>1037</v>
      </c>
      <c r="I735" s="25" t="s">
        <v>222</v>
      </c>
      <c r="J735" s="25" t="s">
        <v>223</v>
      </c>
      <c r="K735" s="25" t="s">
        <v>172</v>
      </c>
      <c r="L735" s="25" t="s">
        <v>173</v>
      </c>
      <c r="M735" s="25" t="s">
        <v>8</v>
      </c>
      <c r="N735" s="25" t="s">
        <v>174</v>
      </c>
      <c r="O735" s="26" t="s">
        <v>96</v>
      </c>
      <c r="P735" s="31"/>
      <c r="Q735" s="28">
        <v>8</v>
      </c>
      <c r="R735" s="31"/>
      <c r="S735" s="31"/>
      <c r="T735" s="32">
        <v>8</v>
      </c>
      <c r="U735" s="38">
        <v>1</v>
      </c>
      <c r="V735" s="38"/>
      <c r="W735" s="41">
        <v>1</v>
      </c>
    </row>
    <row r="736" spans="1:23" x14ac:dyDescent="0.2">
      <c r="A736" s="24" t="s">
        <v>160</v>
      </c>
      <c r="B736" s="25" t="s">
        <v>373</v>
      </c>
      <c r="C736" s="25" t="s">
        <v>996</v>
      </c>
      <c r="D736" s="25" t="s">
        <v>1003</v>
      </c>
      <c r="E736" s="25" t="s">
        <v>1004</v>
      </c>
      <c r="F736" s="25" t="s">
        <v>1038</v>
      </c>
      <c r="G736" s="25" t="s">
        <v>1036</v>
      </c>
      <c r="H736" s="25" t="s">
        <v>1037</v>
      </c>
      <c r="I736" s="25" t="s">
        <v>170</v>
      </c>
      <c r="J736" s="25" t="s">
        <v>171</v>
      </c>
      <c r="K736" s="25" t="s">
        <v>172</v>
      </c>
      <c r="L736" s="25" t="s">
        <v>173</v>
      </c>
      <c r="M736" s="25" t="s">
        <v>8</v>
      </c>
      <c r="N736" s="25" t="s">
        <v>174</v>
      </c>
      <c r="O736" s="26" t="s">
        <v>96</v>
      </c>
      <c r="P736" s="31"/>
      <c r="Q736" s="28">
        <v>240</v>
      </c>
      <c r="R736" s="31"/>
      <c r="S736" s="31"/>
      <c r="T736" s="32">
        <v>240</v>
      </c>
      <c r="U736" s="38">
        <v>30</v>
      </c>
      <c r="V736" s="38"/>
      <c r="W736" s="41">
        <v>30</v>
      </c>
    </row>
    <row r="737" spans="1:23" x14ac:dyDescent="0.2">
      <c r="A737" s="24" t="s">
        <v>160</v>
      </c>
      <c r="B737" s="25" t="s">
        <v>373</v>
      </c>
      <c r="C737" s="25" t="s">
        <v>996</v>
      </c>
      <c r="D737" s="25" t="s">
        <v>1003</v>
      </c>
      <c r="E737" s="25" t="s">
        <v>1004</v>
      </c>
      <c r="F737" s="25" t="s">
        <v>1038</v>
      </c>
      <c r="G737" s="25" t="s">
        <v>1036</v>
      </c>
      <c r="H737" s="25" t="s">
        <v>1037</v>
      </c>
      <c r="I737" s="25" t="s">
        <v>194</v>
      </c>
      <c r="J737" s="25" t="s">
        <v>195</v>
      </c>
      <c r="K737" s="25" t="s">
        <v>172</v>
      </c>
      <c r="L737" s="25" t="s">
        <v>173</v>
      </c>
      <c r="M737" s="25" t="s">
        <v>8</v>
      </c>
      <c r="N737" s="25" t="s">
        <v>174</v>
      </c>
      <c r="O737" s="26" t="s">
        <v>96</v>
      </c>
      <c r="P737" s="31"/>
      <c r="Q737" s="28">
        <v>8</v>
      </c>
      <c r="R737" s="31"/>
      <c r="S737" s="31"/>
      <c r="T737" s="32">
        <v>8</v>
      </c>
      <c r="U737" s="38">
        <v>1</v>
      </c>
      <c r="V737" s="38"/>
      <c r="W737" s="41">
        <v>1</v>
      </c>
    </row>
    <row r="738" spans="1:23" x14ac:dyDescent="0.2">
      <c r="A738" s="24" t="s">
        <v>160</v>
      </c>
      <c r="B738" s="25" t="s">
        <v>373</v>
      </c>
      <c r="C738" s="25" t="s">
        <v>996</v>
      </c>
      <c r="D738" s="25" t="s">
        <v>1003</v>
      </c>
      <c r="E738" s="25" t="s">
        <v>1004</v>
      </c>
      <c r="F738" s="25" t="s">
        <v>1038</v>
      </c>
      <c r="G738" s="25" t="s">
        <v>1036</v>
      </c>
      <c r="H738" s="25" t="s">
        <v>1037</v>
      </c>
      <c r="I738" s="25" t="s">
        <v>196</v>
      </c>
      <c r="J738" s="25" t="s">
        <v>197</v>
      </c>
      <c r="K738" s="25" t="s">
        <v>172</v>
      </c>
      <c r="L738" s="25" t="s">
        <v>173</v>
      </c>
      <c r="M738" s="25" t="s">
        <v>8</v>
      </c>
      <c r="N738" s="25" t="s">
        <v>174</v>
      </c>
      <c r="O738" s="26" t="s">
        <v>96</v>
      </c>
      <c r="P738" s="31"/>
      <c r="Q738" s="28">
        <v>8</v>
      </c>
      <c r="R738" s="31"/>
      <c r="S738" s="31"/>
      <c r="T738" s="32">
        <v>8</v>
      </c>
      <c r="U738" s="38">
        <v>1</v>
      </c>
      <c r="V738" s="38"/>
      <c r="W738" s="41">
        <v>1</v>
      </c>
    </row>
    <row r="739" spans="1:23" x14ac:dyDescent="0.2">
      <c r="A739" s="24" t="s">
        <v>160</v>
      </c>
      <c r="B739" s="25" t="s">
        <v>373</v>
      </c>
      <c r="C739" s="25" t="s">
        <v>996</v>
      </c>
      <c r="D739" s="25" t="s">
        <v>1003</v>
      </c>
      <c r="E739" s="25" t="s">
        <v>1004</v>
      </c>
      <c r="F739" s="25" t="s">
        <v>1038</v>
      </c>
      <c r="G739" s="25" t="s">
        <v>1036</v>
      </c>
      <c r="H739" s="25" t="s">
        <v>1037</v>
      </c>
      <c r="I739" s="25" t="s">
        <v>516</v>
      </c>
      <c r="J739" s="25" t="s">
        <v>517</v>
      </c>
      <c r="K739" s="25" t="s">
        <v>172</v>
      </c>
      <c r="L739" s="25" t="s">
        <v>173</v>
      </c>
      <c r="M739" s="25" t="s">
        <v>8</v>
      </c>
      <c r="N739" s="25" t="s">
        <v>174</v>
      </c>
      <c r="O739" s="26" t="s">
        <v>96</v>
      </c>
      <c r="P739" s="31"/>
      <c r="Q739" s="28">
        <v>8</v>
      </c>
      <c r="R739" s="31"/>
      <c r="S739" s="31"/>
      <c r="T739" s="32">
        <v>8</v>
      </c>
      <c r="U739" s="38">
        <v>1</v>
      </c>
      <c r="V739" s="38"/>
      <c r="W739" s="41">
        <v>1</v>
      </c>
    </row>
    <row r="740" spans="1:23" x14ac:dyDescent="0.2">
      <c r="A740" s="24" t="s">
        <v>160</v>
      </c>
      <c r="B740" s="25" t="s">
        <v>373</v>
      </c>
      <c r="C740" s="25" t="s">
        <v>996</v>
      </c>
      <c r="D740" s="25" t="s">
        <v>1003</v>
      </c>
      <c r="E740" s="25" t="s">
        <v>1004</v>
      </c>
      <c r="F740" s="25" t="s">
        <v>1038</v>
      </c>
      <c r="G740" s="25" t="s">
        <v>1036</v>
      </c>
      <c r="H740" s="25" t="s">
        <v>1037</v>
      </c>
      <c r="I740" s="25" t="s">
        <v>206</v>
      </c>
      <c r="J740" s="25" t="s">
        <v>207</v>
      </c>
      <c r="K740" s="25" t="s">
        <v>172</v>
      </c>
      <c r="L740" s="25" t="s">
        <v>173</v>
      </c>
      <c r="M740" s="25" t="s">
        <v>8</v>
      </c>
      <c r="N740" s="25" t="s">
        <v>174</v>
      </c>
      <c r="O740" s="26" t="s">
        <v>96</v>
      </c>
      <c r="P740" s="31"/>
      <c r="Q740" s="28">
        <v>8</v>
      </c>
      <c r="R740" s="31"/>
      <c r="S740" s="31"/>
      <c r="T740" s="32">
        <v>8</v>
      </c>
      <c r="U740" s="38">
        <v>1</v>
      </c>
      <c r="V740" s="38"/>
      <c r="W740" s="41">
        <v>1</v>
      </c>
    </row>
    <row r="741" spans="1:23" x14ac:dyDescent="0.2">
      <c r="A741" s="24" t="s">
        <v>160</v>
      </c>
      <c r="B741" s="25" t="s">
        <v>373</v>
      </c>
      <c r="C741" s="25" t="s">
        <v>996</v>
      </c>
      <c r="D741" s="25" t="s">
        <v>1003</v>
      </c>
      <c r="E741" s="25" t="s">
        <v>1004</v>
      </c>
      <c r="F741" s="25" t="s">
        <v>1038</v>
      </c>
      <c r="G741" s="25" t="s">
        <v>1036</v>
      </c>
      <c r="H741" s="25" t="s">
        <v>1037</v>
      </c>
      <c r="I741" s="25" t="s">
        <v>228</v>
      </c>
      <c r="J741" s="25" t="s">
        <v>229</v>
      </c>
      <c r="K741" s="25" t="s">
        <v>172</v>
      </c>
      <c r="L741" s="25" t="s">
        <v>173</v>
      </c>
      <c r="M741" s="25" t="s">
        <v>8</v>
      </c>
      <c r="N741" s="25" t="s">
        <v>174</v>
      </c>
      <c r="O741" s="26" t="s">
        <v>96</v>
      </c>
      <c r="P741" s="31"/>
      <c r="Q741" s="28">
        <v>8</v>
      </c>
      <c r="R741" s="31"/>
      <c r="S741" s="31"/>
      <c r="T741" s="32">
        <v>8</v>
      </c>
      <c r="U741" s="38">
        <v>1</v>
      </c>
      <c r="V741" s="38"/>
      <c r="W741" s="41">
        <v>1</v>
      </c>
    </row>
    <row r="742" spans="1:23" x14ac:dyDescent="0.2">
      <c r="A742" s="24" t="s">
        <v>160</v>
      </c>
      <c r="B742" s="25" t="s">
        <v>373</v>
      </c>
      <c r="C742" s="25" t="s">
        <v>996</v>
      </c>
      <c r="D742" s="25" t="s">
        <v>1003</v>
      </c>
      <c r="E742" s="25" t="s">
        <v>1004</v>
      </c>
      <c r="F742" s="25" t="s">
        <v>1038</v>
      </c>
      <c r="G742" s="25" t="s">
        <v>1036</v>
      </c>
      <c r="H742" s="25" t="s">
        <v>1037</v>
      </c>
      <c r="I742" s="25" t="s">
        <v>198</v>
      </c>
      <c r="J742" s="25" t="s">
        <v>199</v>
      </c>
      <c r="K742" s="25" t="s">
        <v>172</v>
      </c>
      <c r="L742" s="25" t="s">
        <v>173</v>
      </c>
      <c r="M742" s="25" t="s">
        <v>8</v>
      </c>
      <c r="N742" s="25" t="s">
        <v>174</v>
      </c>
      <c r="O742" s="26" t="s">
        <v>96</v>
      </c>
      <c r="P742" s="31"/>
      <c r="Q742" s="28">
        <v>8</v>
      </c>
      <c r="R742" s="31"/>
      <c r="S742" s="31"/>
      <c r="T742" s="32">
        <v>8</v>
      </c>
      <c r="U742" s="38">
        <v>1</v>
      </c>
      <c r="V742" s="38"/>
      <c r="W742" s="41">
        <v>1</v>
      </c>
    </row>
    <row r="743" spans="1:23" x14ac:dyDescent="0.2">
      <c r="A743" s="24" t="s">
        <v>160</v>
      </c>
      <c r="B743" s="25" t="s">
        <v>373</v>
      </c>
      <c r="C743" s="25" t="s">
        <v>996</v>
      </c>
      <c r="D743" s="25" t="s">
        <v>1003</v>
      </c>
      <c r="E743" s="25" t="s">
        <v>1004</v>
      </c>
      <c r="F743" s="25" t="s">
        <v>1038</v>
      </c>
      <c r="G743" s="25" t="s">
        <v>1036</v>
      </c>
      <c r="H743" s="25" t="s">
        <v>1037</v>
      </c>
      <c r="I743" s="25" t="s">
        <v>238</v>
      </c>
      <c r="J743" s="25" t="s">
        <v>239</v>
      </c>
      <c r="K743" s="25" t="s">
        <v>172</v>
      </c>
      <c r="L743" s="25" t="s">
        <v>173</v>
      </c>
      <c r="M743" s="25" t="s">
        <v>8</v>
      </c>
      <c r="N743" s="25" t="s">
        <v>174</v>
      </c>
      <c r="O743" s="26" t="s">
        <v>96</v>
      </c>
      <c r="P743" s="31"/>
      <c r="Q743" s="28">
        <v>16</v>
      </c>
      <c r="R743" s="31"/>
      <c r="S743" s="31"/>
      <c r="T743" s="32">
        <v>16</v>
      </c>
      <c r="U743" s="38">
        <v>2</v>
      </c>
      <c r="V743" s="38"/>
      <c r="W743" s="41">
        <v>2</v>
      </c>
    </row>
    <row r="744" spans="1:23" x14ac:dyDescent="0.2">
      <c r="A744" s="24" t="s">
        <v>160</v>
      </c>
      <c r="B744" s="25" t="s">
        <v>373</v>
      </c>
      <c r="C744" s="25" t="s">
        <v>996</v>
      </c>
      <c r="D744" s="25" t="s">
        <v>1003</v>
      </c>
      <c r="E744" s="25" t="s">
        <v>1004</v>
      </c>
      <c r="F744" s="25" t="s">
        <v>1038</v>
      </c>
      <c r="G744" s="25" t="s">
        <v>1036</v>
      </c>
      <c r="H744" s="25" t="s">
        <v>1037</v>
      </c>
      <c r="I744" s="25" t="s">
        <v>177</v>
      </c>
      <c r="J744" s="25" t="s">
        <v>178</v>
      </c>
      <c r="K744" s="25" t="s">
        <v>172</v>
      </c>
      <c r="L744" s="25" t="s">
        <v>173</v>
      </c>
      <c r="M744" s="25" t="s">
        <v>8</v>
      </c>
      <c r="N744" s="25" t="s">
        <v>174</v>
      </c>
      <c r="O744" s="26" t="s">
        <v>96</v>
      </c>
      <c r="P744" s="31"/>
      <c r="Q744" s="28">
        <v>8</v>
      </c>
      <c r="R744" s="31"/>
      <c r="S744" s="31"/>
      <c r="T744" s="32">
        <v>8</v>
      </c>
      <c r="U744" s="38">
        <v>1</v>
      </c>
      <c r="V744" s="38"/>
      <c r="W744" s="41">
        <v>1</v>
      </c>
    </row>
    <row r="745" spans="1:23" x14ac:dyDescent="0.2">
      <c r="A745" s="24" t="s">
        <v>160</v>
      </c>
      <c r="B745" s="25" t="s">
        <v>373</v>
      </c>
      <c r="C745" s="25" t="s">
        <v>996</v>
      </c>
      <c r="D745" s="25" t="s">
        <v>1003</v>
      </c>
      <c r="E745" s="25" t="s">
        <v>1004</v>
      </c>
      <c r="F745" s="25" t="s">
        <v>1038</v>
      </c>
      <c r="G745" s="25" t="s">
        <v>1036</v>
      </c>
      <c r="H745" s="25" t="s">
        <v>1037</v>
      </c>
      <c r="I745" s="25" t="s">
        <v>179</v>
      </c>
      <c r="J745" s="25" t="s">
        <v>180</v>
      </c>
      <c r="K745" s="25" t="s">
        <v>172</v>
      </c>
      <c r="L745" s="25" t="s">
        <v>173</v>
      </c>
      <c r="M745" s="25" t="s">
        <v>8</v>
      </c>
      <c r="N745" s="25" t="s">
        <v>174</v>
      </c>
      <c r="O745" s="26" t="s">
        <v>96</v>
      </c>
      <c r="P745" s="31"/>
      <c r="Q745" s="28">
        <v>192</v>
      </c>
      <c r="R745" s="31"/>
      <c r="S745" s="28">
        <v>-34.56</v>
      </c>
      <c r="T745" s="32">
        <v>157.44</v>
      </c>
      <c r="U745" s="38">
        <v>24</v>
      </c>
      <c r="V745" s="38"/>
      <c r="W745" s="41">
        <v>24</v>
      </c>
    </row>
    <row r="746" spans="1:23" x14ac:dyDescent="0.2">
      <c r="A746" s="24" t="s">
        <v>160</v>
      </c>
      <c r="B746" s="25" t="s">
        <v>373</v>
      </c>
      <c r="C746" s="25" t="s">
        <v>996</v>
      </c>
      <c r="D746" s="25" t="s">
        <v>1003</v>
      </c>
      <c r="E746" s="25" t="s">
        <v>1004</v>
      </c>
      <c r="F746" s="25" t="s">
        <v>1038</v>
      </c>
      <c r="G746" s="25" t="s">
        <v>1036</v>
      </c>
      <c r="H746" s="25" t="s">
        <v>1037</v>
      </c>
      <c r="I746" s="25" t="s">
        <v>547</v>
      </c>
      <c r="J746" s="25" t="s">
        <v>548</v>
      </c>
      <c r="K746" s="25" t="s">
        <v>172</v>
      </c>
      <c r="L746" s="25" t="s">
        <v>173</v>
      </c>
      <c r="M746" s="25" t="s">
        <v>8</v>
      </c>
      <c r="N746" s="25" t="s">
        <v>174</v>
      </c>
      <c r="O746" s="26" t="s">
        <v>96</v>
      </c>
      <c r="P746" s="31"/>
      <c r="Q746" s="28">
        <v>8</v>
      </c>
      <c r="R746" s="31"/>
      <c r="S746" s="31"/>
      <c r="T746" s="32">
        <v>8</v>
      </c>
      <c r="U746" s="38">
        <v>1</v>
      </c>
      <c r="V746" s="38"/>
      <c r="W746" s="41">
        <v>1</v>
      </c>
    </row>
    <row r="747" spans="1:23" x14ac:dyDescent="0.2">
      <c r="A747" s="24" t="s">
        <v>160</v>
      </c>
      <c r="B747" s="25" t="s">
        <v>373</v>
      </c>
      <c r="C747" s="25" t="s">
        <v>996</v>
      </c>
      <c r="D747" s="25" t="s">
        <v>1003</v>
      </c>
      <c r="E747" s="25" t="s">
        <v>1004</v>
      </c>
      <c r="F747" s="25" t="s">
        <v>1038</v>
      </c>
      <c r="G747" s="25" t="s">
        <v>1036</v>
      </c>
      <c r="H747" s="25" t="s">
        <v>1037</v>
      </c>
      <c r="I747" s="25" t="s">
        <v>188</v>
      </c>
      <c r="J747" s="25" t="s">
        <v>189</v>
      </c>
      <c r="K747" s="25" t="s">
        <v>172</v>
      </c>
      <c r="L747" s="25" t="s">
        <v>173</v>
      </c>
      <c r="M747" s="25" t="s">
        <v>8</v>
      </c>
      <c r="N747" s="25" t="s">
        <v>174</v>
      </c>
      <c r="O747" s="26" t="s">
        <v>96</v>
      </c>
      <c r="P747" s="31"/>
      <c r="Q747" s="28">
        <v>80</v>
      </c>
      <c r="R747" s="31"/>
      <c r="S747" s="31"/>
      <c r="T747" s="32">
        <v>80</v>
      </c>
      <c r="U747" s="38">
        <v>10</v>
      </c>
      <c r="V747" s="38"/>
      <c r="W747" s="41">
        <v>10</v>
      </c>
    </row>
    <row r="748" spans="1:23" x14ac:dyDescent="0.2">
      <c r="A748" s="24" t="s">
        <v>160</v>
      </c>
      <c r="B748" s="25" t="s">
        <v>373</v>
      </c>
      <c r="C748" s="25" t="s">
        <v>996</v>
      </c>
      <c r="D748" s="25" t="s">
        <v>1003</v>
      </c>
      <c r="E748" s="25" t="s">
        <v>1004</v>
      </c>
      <c r="F748" s="25" t="s">
        <v>1038</v>
      </c>
      <c r="G748" s="25" t="s">
        <v>1036</v>
      </c>
      <c r="H748" s="25" t="s">
        <v>1037</v>
      </c>
      <c r="I748" s="25" t="s">
        <v>634</v>
      </c>
      <c r="J748" s="25" t="s">
        <v>635</v>
      </c>
      <c r="K748" s="25" t="s">
        <v>172</v>
      </c>
      <c r="L748" s="25" t="s">
        <v>173</v>
      </c>
      <c r="M748" s="25" t="s">
        <v>8</v>
      </c>
      <c r="N748" s="25" t="s">
        <v>174</v>
      </c>
      <c r="O748" s="26" t="s">
        <v>96</v>
      </c>
      <c r="P748" s="31"/>
      <c r="Q748" s="28">
        <v>8</v>
      </c>
      <c r="R748" s="31"/>
      <c r="S748" s="31"/>
      <c r="T748" s="32">
        <v>8</v>
      </c>
      <c r="U748" s="38">
        <v>1</v>
      </c>
      <c r="V748" s="38"/>
      <c r="W748" s="41">
        <v>1</v>
      </c>
    </row>
    <row r="749" spans="1:23" x14ac:dyDescent="0.2">
      <c r="A749" s="24" t="s">
        <v>160</v>
      </c>
      <c r="B749" s="25" t="s">
        <v>373</v>
      </c>
      <c r="C749" s="25" t="s">
        <v>996</v>
      </c>
      <c r="D749" s="25" t="s">
        <v>1003</v>
      </c>
      <c r="E749" s="25" t="s">
        <v>1004</v>
      </c>
      <c r="F749" s="25" t="s">
        <v>1038</v>
      </c>
      <c r="G749" s="25" t="s">
        <v>1036</v>
      </c>
      <c r="H749" s="25" t="s">
        <v>1037</v>
      </c>
      <c r="I749" s="25" t="s">
        <v>81</v>
      </c>
      <c r="J749" s="25" t="s">
        <v>81</v>
      </c>
      <c r="K749" s="25" t="s">
        <v>172</v>
      </c>
      <c r="L749" s="25" t="s">
        <v>173</v>
      </c>
      <c r="M749" s="25" t="s">
        <v>8</v>
      </c>
      <c r="N749" s="25" t="s">
        <v>174</v>
      </c>
      <c r="O749" s="26" t="s">
        <v>337</v>
      </c>
      <c r="P749" s="31"/>
      <c r="Q749" s="31"/>
      <c r="R749" s="31"/>
      <c r="S749" s="31"/>
      <c r="T749" s="32">
        <v>-3.36</v>
      </c>
      <c r="U749" s="38"/>
      <c r="V749" s="38"/>
      <c r="W749" s="178">
        <v>-1</v>
      </c>
    </row>
    <row r="750" spans="1:23" x14ac:dyDescent="0.2">
      <c r="A750" s="24" t="s">
        <v>160</v>
      </c>
      <c r="B750" s="25" t="s">
        <v>373</v>
      </c>
      <c r="C750" s="25" t="s">
        <v>996</v>
      </c>
      <c r="D750" s="25" t="s">
        <v>1003</v>
      </c>
      <c r="E750" s="25" t="s">
        <v>1004</v>
      </c>
      <c r="F750" s="25" t="s">
        <v>1039</v>
      </c>
      <c r="G750" s="25" t="s">
        <v>1040</v>
      </c>
      <c r="H750" s="25" t="s">
        <v>1041</v>
      </c>
      <c r="I750" s="25" t="s">
        <v>81</v>
      </c>
      <c r="J750" s="25" t="s">
        <v>81</v>
      </c>
      <c r="K750" s="25" t="s">
        <v>172</v>
      </c>
      <c r="L750" s="25" t="s">
        <v>173</v>
      </c>
      <c r="M750" s="25" t="s">
        <v>186</v>
      </c>
      <c r="N750" s="25" t="s">
        <v>187</v>
      </c>
      <c r="O750" s="26" t="s">
        <v>337</v>
      </c>
      <c r="P750" s="31"/>
      <c r="Q750" s="31"/>
      <c r="R750" s="31"/>
      <c r="S750" s="31"/>
      <c r="T750" s="32">
        <v>-13.02</v>
      </c>
      <c r="U750" s="38"/>
      <c r="V750" s="38"/>
      <c r="W750" s="178">
        <v>-1</v>
      </c>
    </row>
    <row r="751" spans="1:23" x14ac:dyDescent="0.2">
      <c r="A751" s="24" t="s">
        <v>160</v>
      </c>
      <c r="B751" s="25" t="s">
        <v>373</v>
      </c>
      <c r="C751" s="25" t="s">
        <v>996</v>
      </c>
      <c r="D751" s="25" t="s">
        <v>1042</v>
      </c>
      <c r="E751" s="25" t="s">
        <v>1043</v>
      </c>
      <c r="F751" s="25" t="s">
        <v>1044</v>
      </c>
      <c r="G751" s="25" t="s">
        <v>1043</v>
      </c>
      <c r="H751" s="25" t="s">
        <v>452</v>
      </c>
      <c r="I751" s="25" t="s">
        <v>216</v>
      </c>
      <c r="J751" s="25" t="s">
        <v>217</v>
      </c>
      <c r="K751" s="25" t="s">
        <v>172</v>
      </c>
      <c r="L751" s="25" t="s">
        <v>173</v>
      </c>
      <c r="M751" s="25" t="s">
        <v>8</v>
      </c>
      <c r="N751" s="25" t="s">
        <v>174</v>
      </c>
      <c r="O751" s="26" t="s">
        <v>96</v>
      </c>
      <c r="P751" s="31"/>
      <c r="Q751" s="28">
        <v>8</v>
      </c>
      <c r="R751" s="31"/>
      <c r="S751" s="31"/>
      <c r="T751" s="32">
        <v>8</v>
      </c>
      <c r="U751" s="38">
        <v>1</v>
      </c>
      <c r="V751" s="38"/>
      <c r="W751" s="41">
        <v>1</v>
      </c>
    </row>
    <row r="752" spans="1:23" x14ac:dyDescent="0.2">
      <c r="A752" s="24" t="s">
        <v>160</v>
      </c>
      <c r="B752" s="25" t="s">
        <v>373</v>
      </c>
      <c r="C752" s="25" t="s">
        <v>996</v>
      </c>
      <c r="D752" s="25" t="s">
        <v>1042</v>
      </c>
      <c r="E752" s="25" t="s">
        <v>1043</v>
      </c>
      <c r="F752" s="25" t="s">
        <v>1044</v>
      </c>
      <c r="G752" s="25" t="s">
        <v>1043</v>
      </c>
      <c r="H752" s="25" t="s">
        <v>452</v>
      </c>
      <c r="I752" s="25" t="s">
        <v>644</v>
      </c>
      <c r="J752" s="25" t="s">
        <v>645</v>
      </c>
      <c r="K752" s="25" t="s">
        <v>172</v>
      </c>
      <c r="L752" s="25" t="s">
        <v>173</v>
      </c>
      <c r="M752" s="25" t="s">
        <v>8</v>
      </c>
      <c r="N752" s="25" t="s">
        <v>174</v>
      </c>
      <c r="O752" s="26" t="s">
        <v>96</v>
      </c>
      <c r="P752" s="31"/>
      <c r="Q752" s="28">
        <v>8</v>
      </c>
      <c r="R752" s="31"/>
      <c r="S752" s="31"/>
      <c r="T752" s="32">
        <v>8</v>
      </c>
      <c r="U752" s="38">
        <v>1</v>
      </c>
      <c r="V752" s="38"/>
      <c r="W752" s="41">
        <v>1</v>
      </c>
    </row>
    <row r="753" spans="1:23" x14ac:dyDescent="0.2">
      <c r="A753" s="24" t="s">
        <v>160</v>
      </c>
      <c r="B753" s="25" t="s">
        <v>373</v>
      </c>
      <c r="C753" s="25" t="s">
        <v>996</v>
      </c>
      <c r="D753" s="25" t="s">
        <v>1042</v>
      </c>
      <c r="E753" s="25" t="s">
        <v>1043</v>
      </c>
      <c r="F753" s="25" t="s">
        <v>1044</v>
      </c>
      <c r="G753" s="25" t="s">
        <v>1043</v>
      </c>
      <c r="H753" s="25" t="s">
        <v>452</v>
      </c>
      <c r="I753" s="25" t="s">
        <v>196</v>
      </c>
      <c r="J753" s="25" t="s">
        <v>197</v>
      </c>
      <c r="K753" s="25" t="s">
        <v>172</v>
      </c>
      <c r="L753" s="25" t="s">
        <v>173</v>
      </c>
      <c r="M753" s="25" t="s">
        <v>8</v>
      </c>
      <c r="N753" s="25" t="s">
        <v>174</v>
      </c>
      <c r="O753" s="26" t="s">
        <v>96</v>
      </c>
      <c r="P753" s="31"/>
      <c r="Q753" s="28">
        <v>8</v>
      </c>
      <c r="R753" s="31"/>
      <c r="S753" s="31"/>
      <c r="T753" s="32">
        <v>8</v>
      </c>
      <c r="U753" s="38">
        <v>1</v>
      </c>
      <c r="V753" s="38"/>
      <c r="W753" s="41">
        <v>1</v>
      </c>
    </row>
    <row r="754" spans="1:23" x14ac:dyDescent="0.2">
      <c r="A754" s="24" t="s">
        <v>160</v>
      </c>
      <c r="B754" s="25" t="s">
        <v>373</v>
      </c>
      <c r="C754" s="25" t="s">
        <v>996</v>
      </c>
      <c r="D754" s="25" t="s">
        <v>1042</v>
      </c>
      <c r="E754" s="25" t="s">
        <v>1043</v>
      </c>
      <c r="F754" s="25" t="s">
        <v>1044</v>
      </c>
      <c r="G754" s="25" t="s">
        <v>1043</v>
      </c>
      <c r="H754" s="25" t="s">
        <v>452</v>
      </c>
      <c r="I754" s="25" t="s">
        <v>190</v>
      </c>
      <c r="J754" s="25" t="s">
        <v>191</v>
      </c>
      <c r="K754" s="25" t="s">
        <v>172</v>
      </c>
      <c r="L754" s="25" t="s">
        <v>173</v>
      </c>
      <c r="M754" s="25" t="s">
        <v>8</v>
      </c>
      <c r="N754" s="25" t="s">
        <v>174</v>
      </c>
      <c r="O754" s="26" t="s">
        <v>96</v>
      </c>
      <c r="P754" s="31"/>
      <c r="Q754" s="28">
        <v>8</v>
      </c>
      <c r="R754" s="31"/>
      <c r="S754" s="31"/>
      <c r="T754" s="32">
        <v>8</v>
      </c>
      <c r="U754" s="38">
        <v>1</v>
      </c>
      <c r="V754" s="38"/>
      <c r="W754" s="41">
        <v>1</v>
      </c>
    </row>
    <row r="755" spans="1:23" x14ac:dyDescent="0.2">
      <c r="A755" s="24" t="s">
        <v>160</v>
      </c>
      <c r="B755" s="25" t="s">
        <v>373</v>
      </c>
      <c r="C755" s="25" t="s">
        <v>996</v>
      </c>
      <c r="D755" s="25" t="s">
        <v>1042</v>
      </c>
      <c r="E755" s="25" t="s">
        <v>1043</v>
      </c>
      <c r="F755" s="25" t="s">
        <v>1044</v>
      </c>
      <c r="G755" s="25" t="s">
        <v>1043</v>
      </c>
      <c r="H755" s="25" t="s">
        <v>452</v>
      </c>
      <c r="I755" s="25" t="s">
        <v>238</v>
      </c>
      <c r="J755" s="25" t="s">
        <v>239</v>
      </c>
      <c r="K755" s="25" t="s">
        <v>172</v>
      </c>
      <c r="L755" s="25" t="s">
        <v>173</v>
      </c>
      <c r="M755" s="25" t="s">
        <v>8</v>
      </c>
      <c r="N755" s="25" t="s">
        <v>174</v>
      </c>
      <c r="O755" s="26" t="s">
        <v>96</v>
      </c>
      <c r="P755" s="31"/>
      <c r="Q755" s="28">
        <v>8</v>
      </c>
      <c r="R755" s="31"/>
      <c r="S755" s="31"/>
      <c r="T755" s="32">
        <v>8</v>
      </c>
      <c r="U755" s="38">
        <v>1</v>
      </c>
      <c r="V755" s="38"/>
      <c r="W755" s="41">
        <v>1</v>
      </c>
    </row>
    <row r="756" spans="1:23" x14ac:dyDescent="0.2">
      <c r="A756" s="24" t="s">
        <v>160</v>
      </c>
      <c r="B756" s="25" t="s">
        <v>373</v>
      </c>
      <c r="C756" s="25" t="s">
        <v>996</v>
      </c>
      <c r="D756" s="25" t="s">
        <v>1042</v>
      </c>
      <c r="E756" s="25" t="s">
        <v>1043</v>
      </c>
      <c r="F756" s="25" t="s">
        <v>1044</v>
      </c>
      <c r="G756" s="25" t="s">
        <v>1043</v>
      </c>
      <c r="H756" s="25" t="s">
        <v>452</v>
      </c>
      <c r="I756" s="25" t="s">
        <v>179</v>
      </c>
      <c r="J756" s="25" t="s">
        <v>180</v>
      </c>
      <c r="K756" s="25" t="s">
        <v>172</v>
      </c>
      <c r="L756" s="25" t="s">
        <v>173</v>
      </c>
      <c r="M756" s="25" t="s">
        <v>8</v>
      </c>
      <c r="N756" s="25" t="s">
        <v>174</v>
      </c>
      <c r="O756" s="26" t="s">
        <v>96</v>
      </c>
      <c r="P756" s="31"/>
      <c r="Q756" s="28">
        <v>24</v>
      </c>
      <c r="R756" s="31"/>
      <c r="S756" s="28">
        <v>-4.32</v>
      </c>
      <c r="T756" s="32">
        <v>19.68</v>
      </c>
      <c r="U756" s="38">
        <v>3</v>
      </c>
      <c r="V756" s="38"/>
      <c r="W756" s="41">
        <v>3</v>
      </c>
    </row>
    <row r="757" spans="1:23" x14ac:dyDescent="0.2">
      <c r="A757" s="24" t="s">
        <v>160</v>
      </c>
      <c r="B757" s="25" t="s">
        <v>373</v>
      </c>
      <c r="C757" s="25" t="s">
        <v>996</v>
      </c>
      <c r="D757" s="25" t="s">
        <v>1042</v>
      </c>
      <c r="E757" s="25" t="s">
        <v>1043</v>
      </c>
      <c r="F757" s="25" t="s">
        <v>1044</v>
      </c>
      <c r="G757" s="25" t="s">
        <v>1043</v>
      </c>
      <c r="H757" s="25" t="s">
        <v>452</v>
      </c>
      <c r="I757" s="25" t="s">
        <v>188</v>
      </c>
      <c r="J757" s="25" t="s">
        <v>189</v>
      </c>
      <c r="K757" s="25" t="s">
        <v>172</v>
      </c>
      <c r="L757" s="25" t="s">
        <v>173</v>
      </c>
      <c r="M757" s="25" t="s">
        <v>8</v>
      </c>
      <c r="N757" s="25" t="s">
        <v>174</v>
      </c>
      <c r="O757" s="26" t="s">
        <v>96</v>
      </c>
      <c r="P757" s="31"/>
      <c r="Q757" s="28">
        <v>24</v>
      </c>
      <c r="R757" s="31"/>
      <c r="S757" s="31"/>
      <c r="T757" s="32">
        <v>24</v>
      </c>
      <c r="U757" s="38">
        <v>3</v>
      </c>
      <c r="V757" s="38"/>
      <c r="W757" s="41">
        <v>3</v>
      </c>
    </row>
    <row r="758" spans="1:23" x14ac:dyDescent="0.2">
      <c r="A758" s="24" t="s">
        <v>160</v>
      </c>
      <c r="B758" s="25" t="s">
        <v>373</v>
      </c>
      <c r="C758" s="25" t="s">
        <v>996</v>
      </c>
      <c r="D758" s="25" t="s">
        <v>1042</v>
      </c>
      <c r="E758" s="25" t="s">
        <v>1043</v>
      </c>
      <c r="F758" s="25" t="s">
        <v>1044</v>
      </c>
      <c r="G758" s="25" t="s">
        <v>1043</v>
      </c>
      <c r="H758" s="25" t="s">
        <v>452</v>
      </c>
      <c r="I758" s="25" t="s">
        <v>1008</v>
      </c>
      <c r="J758" s="25" t="s">
        <v>1009</v>
      </c>
      <c r="K758" s="25" t="s">
        <v>183</v>
      </c>
      <c r="L758" s="25" t="s">
        <v>184</v>
      </c>
      <c r="M758" s="25" t="s">
        <v>8</v>
      </c>
      <c r="N758" s="25" t="s">
        <v>174</v>
      </c>
      <c r="O758" s="26" t="s">
        <v>436</v>
      </c>
      <c r="P758" s="28">
        <v>13</v>
      </c>
      <c r="Q758" s="28">
        <v>52</v>
      </c>
      <c r="R758" s="31"/>
      <c r="S758" s="31"/>
      <c r="T758" s="32">
        <v>65</v>
      </c>
      <c r="U758" s="38">
        <v>5</v>
      </c>
      <c r="V758" s="38"/>
      <c r="W758" s="41">
        <v>5</v>
      </c>
    </row>
    <row r="759" spans="1:23" x14ac:dyDescent="0.2">
      <c r="A759" s="24" t="s">
        <v>160</v>
      </c>
      <c r="B759" s="25" t="s">
        <v>373</v>
      </c>
      <c r="C759" s="25" t="s">
        <v>996</v>
      </c>
      <c r="D759" s="25" t="s">
        <v>1045</v>
      </c>
      <c r="E759" s="25" t="s">
        <v>1046</v>
      </c>
      <c r="F759" s="25" t="s">
        <v>1047</v>
      </c>
      <c r="G759" s="25" t="s">
        <v>1046</v>
      </c>
      <c r="H759" s="25" t="s">
        <v>1048</v>
      </c>
      <c r="I759" s="25" t="s">
        <v>222</v>
      </c>
      <c r="J759" s="25" t="s">
        <v>223</v>
      </c>
      <c r="K759" s="25" t="s">
        <v>172</v>
      </c>
      <c r="L759" s="25" t="s">
        <v>173</v>
      </c>
      <c r="M759" s="25" t="s">
        <v>8</v>
      </c>
      <c r="N759" s="25" t="s">
        <v>174</v>
      </c>
      <c r="O759" s="26" t="s">
        <v>96</v>
      </c>
      <c r="P759" s="31"/>
      <c r="Q759" s="28">
        <v>8</v>
      </c>
      <c r="R759" s="31"/>
      <c r="S759" s="31"/>
      <c r="T759" s="32">
        <v>8</v>
      </c>
      <c r="U759" s="38">
        <v>1</v>
      </c>
      <c r="V759" s="38"/>
      <c r="W759" s="41">
        <v>1</v>
      </c>
    </row>
    <row r="760" spans="1:23" x14ac:dyDescent="0.2">
      <c r="A760" s="24" t="s">
        <v>160</v>
      </c>
      <c r="B760" s="25" t="s">
        <v>373</v>
      </c>
      <c r="C760" s="25" t="s">
        <v>996</v>
      </c>
      <c r="D760" s="25" t="s">
        <v>1045</v>
      </c>
      <c r="E760" s="25" t="s">
        <v>1046</v>
      </c>
      <c r="F760" s="25" t="s">
        <v>1047</v>
      </c>
      <c r="G760" s="25" t="s">
        <v>1046</v>
      </c>
      <c r="H760" s="25" t="s">
        <v>1048</v>
      </c>
      <c r="I760" s="25" t="s">
        <v>170</v>
      </c>
      <c r="J760" s="25" t="s">
        <v>171</v>
      </c>
      <c r="K760" s="25" t="s">
        <v>172</v>
      </c>
      <c r="L760" s="25" t="s">
        <v>173</v>
      </c>
      <c r="M760" s="25" t="s">
        <v>8</v>
      </c>
      <c r="N760" s="25" t="s">
        <v>174</v>
      </c>
      <c r="O760" s="26" t="s">
        <v>96</v>
      </c>
      <c r="P760" s="31"/>
      <c r="Q760" s="28">
        <v>80</v>
      </c>
      <c r="R760" s="31"/>
      <c r="S760" s="31"/>
      <c r="T760" s="32">
        <v>80</v>
      </c>
      <c r="U760" s="38">
        <v>10</v>
      </c>
      <c r="V760" s="38"/>
      <c r="W760" s="41">
        <v>10</v>
      </c>
    </row>
    <row r="761" spans="1:23" x14ac:dyDescent="0.2">
      <c r="A761" s="24" t="s">
        <v>160</v>
      </c>
      <c r="B761" s="25" t="s">
        <v>373</v>
      </c>
      <c r="C761" s="25" t="s">
        <v>996</v>
      </c>
      <c r="D761" s="25" t="s">
        <v>1045</v>
      </c>
      <c r="E761" s="25" t="s">
        <v>1046</v>
      </c>
      <c r="F761" s="25" t="s">
        <v>1047</v>
      </c>
      <c r="G761" s="25" t="s">
        <v>1046</v>
      </c>
      <c r="H761" s="25" t="s">
        <v>1048</v>
      </c>
      <c r="I761" s="25" t="s">
        <v>196</v>
      </c>
      <c r="J761" s="25" t="s">
        <v>197</v>
      </c>
      <c r="K761" s="25" t="s">
        <v>172</v>
      </c>
      <c r="L761" s="25" t="s">
        <v>173</v>
      </c>
      <c r="M761" s="25" t="s">
        <v>8</v>
      </c>
      <c r="N761" s="25" t="s">
        <v>174</v>
      </c>
      <c r="O761" s="26" t="s">
        <v>96</v>
      </c>
      <c r="P761" s="31"/>
      <c r="Q761" s="28">
        <v>8</v>
      </c>
      <c r="R761" s="31"/>
      <c r="S761" s="31"/>
      <c r="T761" s="32">
        <v>8</v>
      </c>
      <c r="U761" s="38">
        <v>1</v>
      </c>
      <c r="V761" s="38"/>
      <c r="W761" s="41">
        <v>1</v>
      </c>
    </row>
    <row r="762" spans="1:23" x14ac:dyDescent="0.2">
      <c r="A762" s="24" t="s">
        <v>160</v>
      </c>
      <c r="B762" s="25" t="s">
        <v>373</v>
      </c>
      <c r="C762" s="25" t="s">
        <v>996</v>
      </c>
      <c r="D762" s="25" t="s">
        <v>1045</v>
      </c>
      <c r="E762" s="25" t="s">
        <v>1046</v>
      </c>
      <c r="F762" s="25" t="s">
        <v>1047</v>
      </c>
      <c r="G762" s="25" t="s">
        <v>1046</v>
      </c>
      <c r="H762" s="25" t="s">
        <v>1048</v>
      </c>
      <c r="I762" s="25" t="s">
        <v>190</v>
      </c>
      <c r="J762" s="25" t="s">
        <v>191</v>
      </c>
      <c r="K762" s="25" t="s">
        <v>172</v>
      </c>
      <c r="L762" s="25" t="s">
        <v>173</v>
      </c>
      <c r="M762" s="25" t="s">
        <v>8</v>
      </c>
      <c r="N762" s="25" t="s">
        <v>174</v>
      </c>
      <c r="O762" s="26" t="s">
        <v>96</v>
      </c>
      <c r="P762" s="31"/>
      <c r="Q762" s="28">
        <v>8</v>
      </c>
      <c r="R762" s="31"/>
      <c r="S762" s="31"/>
      <c r="T762" s="32">
        <v>8</v>
      </c>
      <c r="U762" s="38">
        <v>1</v>
      </c>
      <c r="V762" s="38"/>
      <c r="W762" s="41">
        <v>1</v>
      </c>
    </row>
    <row r="763" spans="1:23" x14ac:dyDescent="0.2">
      <c r="A763" s="24" t="s">
        <v>160</v>
      </c>
      <c r="B763" s="25" t="s">
        <v>373</v>
      </c>
      <c r="C763" s="25" t="s">
        <v>996</v>
      </c>
      <c r="D763" s="25" t="s">
        <v>1045</v>
      </c>
      <c r="E763" s="25" t="s">
        <v>1046</v>
      </c>
      <c r="F763" s="25" t="s">
        <v>1047</v>
      </c>
      <c r="G763" s="25" t="s">
        <v>1046</v>
      </c>
      <c r="H763" s="25" t="s">
        <v>1048</v>
      </c>
      <c r="I763" s="25" t="s">
        <v>630</v>
      </c>
      <c r="J763" s="25" t="s">
        <v>631</v>
      </c>
      <c r="K763" s="25" t="s">
        <v>172</v>
      </c>
      <c r="L763" s="25" t="s">
        <v>173</v>
      </c>
      <c r="M763" s="25" t="s">
        <v>8</v>
      </c>
      <c r="N763" s="25" t="s">
        <v>174</v>
      </c>
      <c r="O763" s="26" t="s">
        <v>96</v>
      </c>
      <c r="P763" s="31"/>
      <c r="Q763" s="28">
        <v>16</v>
      </c>
      <c r="R763" s="31"/>
      <c r="S763" s="31"/>
      <c r="T763" s="32">
        <v>16</v>
      </c>
      <c r="U763" s="38">
        <v>2</v>
      </c>
      <c r="V763" s="38"/>
      <c r="W763" s="41">
        <v>2</v>
      </c>
    </row>
    <row r="764" spans="1:23" x14ac:dyDescent="0.2">
      <c r="A764" s="24" t="s">
        <v>160</v>
      </c>
      <c r="B764" s="25" t="s">
        <v>373</v>
      </c>
      <c r="C764" s="25" t="s">
        <v>996</v>
      </c>
      <c r="D764" s="25" t="s">
        <v>1045</v>
      </c>
      <c r="E764" s="25" t="s">
        <v>1046</v>
      </c>
      <c r="F764" s="25" t="s">
        <v>1047</v>
      </c>
      <c r="G764" s="25" t="s">
        <v>1046</v>
      </c>
      <c r="H764" s="25" t="s">
        <v>1048</v>
      </c>
      <c r="I764" s="25" t="s">
        <v>238</v>
      </c>
      <c r="J764" s="25" t="s">
        <v>239</v>
      </c>
      <c r="K764" s="25" t="s">
        <v>172</v>
      </c>
      <c r="L764" s="25" t="s">
        <v>173</v>
      </c>
      <c r="M764" s="25" t="s">
        <v>8</v>
      </c>
      <c r="N764" s="25" t="s">
        <v>174</v>
      </c>
      <c r="O764" s="26" t="s">
        <v>96</v>
      </c>
      <c r="P764" s="31"/>
      <c r="Q764" s="28">
        <v>8</v>
      </c>
      <c r="R764" s="31"/>
      <c r="S764" s="31"/>
      <c r="T764" s="32">
        <v>8</v>
      </c>
      <c r="U764" s="38">
        <v>1</v>
      </c>
      <c r="V764" s="38"/>
      <c r="W764" s="41">
        <v>1</v>
      </c>
    </row>
    <row r="765" spans="1:23" x14ac:dyDescent="0.2">
      <c r="A765" s="24" t="s">
        <v>160</v>
      </c>
      <c r="B765" s="25" t="s">
        <v>373</v>
      </c>
      <c r="C765" s="25" t="s">
        <v>996</v>
      </c>
      <c r="D765" s="25" t="s">
        <v>1045</v>
      </c>
      <c r="E765" s="25" t="s">
        <v>1046</v>
      </c>
      <c r="F765" s="25" t="s">
        <v>1047</v>
      </c>
      <c r="G765" s="25" t="s">
        <v>1046</v>
      </c>
      <c r="H765" s="25" t="s">
        <v>1048</v>
      </c>
      <c r="I765" s="25" t="s">
        <v>179</v>
      </c>
      <c r="J765" s="25" t="s">
        <v>180</v>
      </c>
      <c r="K765" s="25" t="s">
        <v>172</v>
      </c>
      <c r="L765" s="25" t="s">
        <v>173</v>
      </c>
      <c r="M765" s="25" t="s">
        <v>8</v>
      </c>
      <c r="N765" s="25" t="s">
        <v>174</v>
      </c>
      <c r="O765" s="26" t="s">
        <v>96</v>
      </c>
      <c r="P765" s="31"/>
      <c r="Q765" s="28">
        <v>96</v>
      </c>
      <c r="R765" s="31"/>
      <c r="S765" s="28">
        <v>-17.28</v>
      </c>
      <c r="T765" s="32">
        <v>78.72</v>
      </c>
      <c r="U765" s="38">
        <v>12</v>
      </c>
      <c r="V765" s="38"/>
      <c r="W765" s="41">
        <v>12</v>
      </c>
    </row>
    <row r="766" spans="1:23" x14ac:dyDescent="0.2">
      <c r="A766" s="24" t="s">
        <v>160</v>
      </c>
      <c r="B766" s="25" t="s">
        <v>373</v>
      </c>
      <c r="C766" s="25" t="s">
        <v>996</v>
      </c>
      <c r="D766" s="25" t="s">
        <v>1045</v>
      </c>
      <c r="E766" s="25" t="s">
        <v>1046</v>
      </c>
      <c r="F766" s="25" t="s">
        <v>1047</v>
      </c>
      <c r="G766" s="25" t="s">
        <v>1046</v>
      </c>
      <c r="H766" s="25" t="s">
        <v>1048</v>
      </c>
      <c r="I766" s="25" t="s">
        <v>210</v>
      </c>
      <c r="J766" s="25" t="s">
        <v>211</v>
      </c>
      <c r="K766" s="25" t="s">
        <v>172</v>
      </c>
      <c r="L766" s="25" t="s">
        <v>173</v>
      </c>
      <c r="M766" s="25" t="s">
        <v>8</v>
      </c>
      <c r="N766" s="25" t="s">
        <v>174</v>
      </c>
      <c r="O766" s="26" t="s">
        <v>96</v>
      </c>
      <c r="P766" s="31"/>
      <c r="Q766" s="28">
        <v>8</v>
      </c>
      <c r="R766" s="31"/>
      <c r="S766" s="31"/>
      <c r="T766" s="32">
        <v>8</v>
      </c>
      <c r="U766" s="38">
        <v>1</v>
      </c>
      <c r="V766" s="38"/>
      <c r="W766" s="41">
        <v>1</v>
      </c>
    </row>
    <row r="767" spans="1:23" x14ac:dyDescent="0.2">
      <c r="A767" s="24" t="s">
        <v>160</v>
      </c>
      <c r="B767" s="25" t="s">
        <v>373</v>
      </c>
      <c r="C767" s="25" t="s">
        <v>996</v>
      </c>
      <c r="D767" s="25" t="s">
        <v>1045</v>
      </c>
      <c r="E767" s="25" t="s">
        <v>1046</v>
      </c>
      <c r="F767" s="25" t="s">
        <v>1047</v>
      </c>
      <c r="G767" s="25" t="s">
        <v>1046</v>
      </c>
      <c r="H767" s="25" t="s">
        <v>1048</v>
      </c>
      <c r="I767" s="25" t="s">
        <v>499</v>
      </c>
      <c r="J767" s="25" t="s">
        <v>500</v>
      </c>
      <c r="K767" s="25" t="s">
        <v>172</v>
      </c>
      <c r="L767" s="25" t="s">
        <v>173</v>
      </c>
      <c r="M767" s="25" t="s">
        <v>8</v>
      </c>
      <c r="N767" s="25" t="s">
        <v>174</v>
      </c>
      <c r="O767" s="26" t="s">
        <v>96</v>
      </c>
      <c r="P767" s="31"/>
      <c r="Q767" s="28">
        <v>8</v>
      </c>
      <c r="R767" s="31"/>
      <c r="S767" s="31"/>
      <c r="T767" s="32">
        <v>8</v>
      </c>
      <c r="U767" s="38">
        <v>1</v>
      </c>
      <c r="V767" s="38"/>
      <c r="W767" s="41">
        <v>1</v>
      </c>
    </row>
    <row r="768" spans="1:23" x14ac:dyDescent="0.2">
      <c r="A768" s="24" t="s">
        <v>160</v>
      </c>
      <c r="B768" s="25" t="s">
        <v>373</v>
      </c>
      <c r="C768" s="25" t="s">
        <v>996</v>
      </c>
      <c r="D768" s="25" t="s">
        <v>1045</v>
      </c>
      <c r="E768" s="25" t="s">
        <v>1046</v>
      </c>
      <c r="F768" s="25" t="s">
        <v>1047</v>
      </c>
      <c r="G768" s="25" t="s">
        <v>1046</v>
      </c>
      <c r="H768" s="25" t="s">
        <v>1048</v>
      </c>
      <c r="I768" s="25" t="s">
        <v>81</v>
      </c>
      <c r="J768" s="25" t="s">
        <v>81</v>
      </c>
      <c r="K768" s="25" t="s">
        <v>172</v>
      </c>
      <c r="L768" s="25" t="s">
        <v>173</v>
      </c>
      <c r="M768" s="25" t="s">
        <v>8</v>
      </c>
      <c r="N768" s="25" t="s">
        <v>174</v>
      </c>
      <c r="O768" s="26" t="s">
        <v>337</v>
      </c>
      <c r="P768" s="31"/>
      <c r="Q768" s="31"/>
      <c r="R768" s="31"/>
      <c r="S768" s="31"/>
      <c r="T768" s="32">
        <v>-1.1200000000000001</v>
      </c>
      <c r="U768" s="38"/>
      <c r="V768" s="38"/>
      <c r="W768" s="178">
        <v>-1</v>
      </c>
    </row>
    <row r="769" spans="1:23" x14ac:dyDescent="0.2">
      <c r="A769" s="24" t="s">
        <v>160</v>
      </c>
      <c r="B769" s="25" t="s">
        <v>373</v>
      </c>
      <c r="C769" s="25" t="s">
        <v>996</v>
      </c>
      <c r="D769" s="25" t="s">
        <v>1049</v>
      </c>
      <c r="E769" s="25" t="s">
        <v>1046</v>
      </c>
      <c r="F769" s="25" t="s">
        <v>1050</v>
      </c>
      <c r="G769" s="25" t="s">
        <v>1046</v>
      </c>
      <c r="H769" s="25" t="s">
        <v>1048</v>
      </c>
      <c r="I769" s="25" t="s">
        <v>642</v>
      </c>
      <c r="J769" s="25" t="s">
        <v>643</v>
      </c>
      <c r="K769" s="25" t="s">
        <v>172</v>
      </c>
      <c r="L769" s="25" t="s">
        <v>173</v>
      </c>
      <c r="M769" s="25" t="s">
        <v>186</v>
      </c>
      <c r="N769" s="25" t="s">
        <v>187</v>
      </c>
      <c r="O769" s="26" t="s">
        <v>96</v>
      </c>
      <c r="P769" s="31"/>
      <c r="Q769" s="28">
        <v>39.51</v>
      </c>
      <c r="R769" s="31"/>
      <c r="S769" s="31"/>
      <c r="T769" s="32">
        <v>39.51</v>
      </c>
      <c r="U769" s="38">
        <v>3</v>
      </c>
      <c r="V769" s="38"/>
      <c r="W769" s="41">
        <v>3</v>
      </c>
    </row>
    <row r="770" spans="1:23" x14ac:dyDescent="0.2">
      <c r="A770" s="24" t="s">
        <v>160</v>
      </c>
      <c r="B770" s="25" t="s">
        <v>373</v>
      </c>
      <c r="C770" s="25" t="s">
        <v>996</v>
      </c>
      <c r="D770" s="25" t="s">
        <v>1049</v>
      </c>
      <c r="E770" s="25" t="s">
        <v>1046</v>
      </c>
      <c r="F770" s="25" t="s">
        <v>1050</v>
      </c>
      <c r="G770" s="25" t="s">
        <v>1046</v>
      </c>
      <c r="H770" s="25" t="s">
        <v>1048</v>
      </c>
      <c r="I770" s="25" t="s">
        <v>480</v>
      </c>
      <c r="J770" s="25" t="s">
        <v>481</v>
      </c>
      <c r="K770" s="25" t="s">
        <v>172</v>
      </c>
      <c r="L770" s="25" t="s">
        <v>173</v>
      </c>
      <c r="M770" s="25" t="s">
        <v>186</v>
      </c>
      <c r="N770" s="25" t="s">
        <v>187</v>
      </c>
      <c r="O770" s="26" t="s">
        <v>96</v>
      </c>
      <c r="P770" s="31"/>
      <c r="Q770" s="28">
        <v>30.98</v>
      </c>
      <c r="R770" s="31"/>
      <c r="S770" s="31"/>
      <c r="T770" s="32">
        <v>30.98</v>
      </c>
      <c r="U770" s="38">
        <v>2</v>
      </c>
      <c r="V770" s="38"/>
      <c r="W770" s="41">
        <v>2</v>
      </c>
    </row>
    <row r="771" spans="1:23" x14ac:dyDescent="0.2">
      <c r="A771" s="24" t="s">
        <v>160</v>
      </c>
      <c r="B771" s="25" t="s">
        <v>373</v>
      </c>
      <c r="C771" s="25" t="s">
        <v>996</v>
      </c>
      <c r="D771" s="25" t="s">
        <v>1049</v>
      </c>
      <c r="E771" s="25" t="s">
        <v>1046</v>
      </c>
      <c r="F771" s="25" t="s">
        <v>1050</v>
      </c>
      <c r="G771" s="25" t="s">
        <v>1046</v>
      </c>
      <c r="H771" s="25" t="s">
        <v>1048</v>
      </c>
      <c r="I771" s="25" t="s">
        <v>248</v>
      </c>
      <c r="J771" s="25" t="s">
        <v>371</v>
      </c>
      <c r="K771" s="25" t="s">
        <v>172</v>
      </c>
      <c r="L771" s="25" t="s">
        <v>173</v>
      </c>
      <c r="M771" s="25" t="s">
        <v>186</v>
      </c>
      <c r="N771" s="25" t="s">
        <v>187</v>
      </c>
      <c r="O771" s="26" t="s">
        <v>96</v>
      </c>
      <c r="P771" s="31"/>
      <c r="Q771" s="28">
        <v>15.49</v>
      </c>
      <c r="R771" s="31"/>
      <c r="S771" s="31"/>
      <c r="T771" s="32">
        <v>15.49</v>
      </c>
      <c r="U771" s="38">
        <v>1</v>
      </c>
      <c r="V771" s="38"/>
      <c r="W771" s="41">
        <v>1</v>
      </c>
    </row>
    <row r="772" spans="1:23" x14ac:dyDescent="0.2">
      <c r="A772" s="24" t="s">
        <v>160</v>
      </c>
      <c r="B772" s="25" t="s">
        <v>373</v>
      </c>
      <c r="C772" s="25" t="s">
        <v>996</v>
      </c>
      <c r="D772" s="25" t="s">
        <v>1049</v>
      </c>
      <c r="E772" s="25" t="s">
        <v>1046</v>
      </c>
      <c r="F772" s="25" t="s">
        <v>1050</v>
      </c>
      <c r="G772" s="25" t="s">
        <v>1046</v>
      </c>
      <c r="H772" s="25" t="s">
        <v>1048</v>
      </c>
      <c r="I772" s="25" t="s">
        <v>222</v>
      </c>
      <c r="J772" s="25" t="s">
        <v>223</v>
      </c>
      <c r="K772" s="25" t="s">
        <v>172</v>
      </c>
      <c r="L772" s="25" t="s">
        <v>173</v>
      </c>
      <c r="M772" s="25" t="s">
        <v>186</v>
      </c>
      <c r="N772" s="25" t="s">
        <v>187</v>
      </c>
      <c r="O772" s="26" t="s">
        <v>96</v>
      </c>
      <c r="P772" s="31"/>
      <c r="Q772" s="28">
        <v>15.49</v>
      </c>
      <c r="R772" s="31"/>
      <c r="S772" s="31"/>
      <c r="T772" s="32">
        <v>15.49</v>
      </c>
      <c r="U772" s="38">
        <v>1</v>
      </c>
      <c r="V772" s="38"/>
      <c r="W772" s="41">
        <v>1</v>
      </c>
    </row>
    <row r="773" spans="1:23" x14ac:dyDescent="0.2">
      <c r="A773" s="24" t="s">
        <v>160</v>
      </c>
      <c r="B773" s="25" t="s">
        <v>373</v>
      </c>
      <c r="C773" s="25" t="s">
        <v>996</v>
      </c>
      <c r="D773" s="25" t="s">
        <v>1049</v>
      </c>
      <c r="E773" s="25" t="s">
        <v>1046</v>
      </c>
      <c r="F773" s="25" t="s">
        <v>1050</v>
      </c>
      <c r="G773" s="25" t="s">
        <v>1046</v>
      </c>
      <c r="H773" s="25" t="s">
        <v>1048</v>
      </c>
      <c r="I773" s="25" t="s">
        <v>170</v>
      </c>
      <c r="J773" s="25" t="s">
        <v>171</v>
      </c>
      <c r="K773" s="25" t="s">
        <v>172</v>
      </c>
      <c r="L773" s="25" t="s">
        <v>173</v>
      </c>
      <c r="M773" s="25" t="s">
        <v>186</v>
      </c>
      <c r="N773" s="25" t="s">
        <v>187</v>
      </c>
      <c r="O773" s="26" t="s">
        <v>96</v>
      </c>
      <c r="P773" s="31"/>
      <c r="Q773" s="28">
        <v>619.6</v>
      </c>
      <c r="R773" s="31"/>
      <c r="S773" s="31"/>
      <c r="T773" s="32">
        <v>619.6</v>
      </c>
      <c r="U773" s="38">
        <v>40</v>
      </c>
      <c r="V773" s="38"/>
      <c r="W773" s="41">
        <v>40</v>
      </c>
    </row>
    <row r="774" spans="1:23" x14ac:dyDescent="0.2">
      <c r="A774" s="24" t="s">
        <v>160</v>
      </c>
      <c r="B774" s="25" t="s">
        <v>373</v>
      </c>
      <c r="C774" s="25" t="s">
        <v>996</v>
      </c>
      <c r="D774" s="25" t="s">
        <v>1049</v>
      </c>
      <c r="E774" s="25" t="s">
        <v>1046</v>
      </c>
      <c r="F774" s="25" t="s">
        <v>1050</v>
      </c>
      <c r="G774" s="25" t="s">
        <v>1046</v>
      </c>
      <c r="H774" s="25" t="s">
        <v>1048</v>
      </c>
      <c r="I774" s="25" t="s">
        <v>1031</v>
      </c>
      <c r="J774" s="25" t="s">
        <v>1032</v>
      </c>
      <c r="K774" s="25" t="s">
        <v>172</v>
      </c>
      <c r="L774" s="25" t="s">
        <v>173</v>
      </c>
      <c r="M774" s="25" t="s">
        <v>186</v>
      </c>
      <c r="N774" s="25" t="s">
        <v>187</v>
      </c>
      <c r="O774" s="26" t="s">
        <v>96</v>
      </c>
      <c r="P774" s="31"/>
      <c r="Q774" s="28">
        <v>15.49</v>
      </c>
      <c r="R774" s="31"/>
      <c r="S774" s="31"/>
      <c r="T774" s="32">
        <v>15.49</v>
      </c>
      <c r="U774" s="38">
        <v>1</v>
      </c>
      <c r="V774" s="38"/>
      <c r="W774" s="41">
        <v>1</v>
      </c>
    </row>
    <row r="775" spans="1:23" x14ac:dyDescent="0.2">
      <c r="A775" s="24" t="s">
        <v>160</v>
      </c>
      <c r="B775" s="25" t="s">
        <v>373</v>
      </c>
      <c r="C775" s="25" t="s">
        <v>996</v>
      </c>
      <c r="D775" s="25" t="s">
        <v>1049</v>
      </c>
      <c r="E775" s="25" t="s">
        <v>1046</v>
      </c>
      <c r="F775" s="25" t="s">
        <v>1050</v>
      </c>
      <c r="G775" s="25" t="s">
        <v>1046</v>
      </c>
      <c r="H775" s="25" t="s">
        <v>1048</v>
      </c>
      <c r="I775" s="25" t="s">
        <v>196</v>
      </c>
      <c r="J775" s="25" t="s">
        <v>197</v>
      </c>
      <c r="K775" s="25" t="s">
        <v>172</v>
      </c>
      <c r="L775" s="25" t="s">
        <v>173</v>
      </c>
      <c r="M775" s="25" t="s">
        <v>186</v>
      </c>
      <c r="N775" s="25" t="s">
        <v>187</v>
      </c>
      <c r="O775" s="26" t="s">
        <v>96</v>
      </c>
      <c r="P775" s="31"/>
      <c r="Q775" s="28">
        <v>46.47</v>
      </c>
      <c r="R775" s="31"/>
      <c r="S775" s="31"/>
      <c r="T775" s="32">
        <v>46.47</v>
      </c>
      <c r="U775" s="38">
        <v>3</v>
      </c>
      <c r="V775" s="38"/>
      <c r="W775" s="41">
        <v>3</v>
      </c>
    </row>
    <row r="776" spans="1:23" x14ac:dyDescent="0.2">
      <c r="A776" s="24" t="s">
        <v>160</v>
      </c>
      <c r="B776" s="25" t="s">
        <v>373</v>
      </c>
      <c r="C776" s="25" t="s">
        <v>996</v>
      </c>
      <c r="D776" s="25" t="s">
        <v>1049</v>
      </c>
      <c r="E776" s="25" t="s">
        <v>1046</v>
      </c>
      <c r="F776" s="25" t="s">
        <v>1050</v>
      </c>
      <c r="G776" s="25" t="s">
        <v>1046</v>
      </c>
      <c r="H776" s="25" t="s">
        <v>1048</v>
      </c>
      <c r="I776" s="25" t="s">
        <v>537</v>
      </c>
      <c r="J776" s="25" t="s">
        <v>538</v>
      </c>
      <c r="K776" s="25" t="s">
        <v>172</v>
      </c>
      <c r="L776" s="25" t="s">
        <v>173</v>
      </c>
      <c r="M776" s="25" t="s">
        <v>186</v>
      </c>
      <c r="N776" s="25" t="s">
        <v>187</v>
      </c>
      <c r="O776" s="26" t="s">
        <v>96</v>
      </c>
      <c r="P776" s="31"/>
      <c r="Q776" s="28">
        <v>30.98</v>
      </c>
      <c r="R776" s="31"/>
      <c r="S776" s="31"/>
      <c r="T776" s="32">
        <v>30.98</v>
      </c>
      <c r="U776" s="38">
        <v>2</v>
      </c>
      <c r="V776" s="38"/>
      <c r="W776" s="41">
        <v>2</v>
      </c>
    </row>
    <row r="777" spans="1:23" x14ac:dyDescent="0.2">
      <c r="A777" s="24" t="s">
        <v>160</v>
      </c>
      <c r="B777" s="25" t="s">
        <v>373</v>
      </c>
      <c r="C777" s="25" t="s">
        <v>996</v>
      </c>
      <c r="D777" s="25" t="s">
        <v>1049</v>
      </c>
      <c r="E777" s="25" t="s">
        <v>1046</v>
      </c>
      <c r="F777" s="25" t="s">
        <v>1050</v>
      </c>
      <c r="G777" s="25" t="s">
        <v>1046</v>
      </c>
      <c r="H777" s="25" t="s">
        <v>1048</v>
      </c>
      <c r="I777" s="25" t="s">
        <v>539</v>
      </c>
      <c r="J777" s="25" t="s">
        <v>540</v>
      </c>
      <c r="K777" s="25" t="s">
        <v>172</v>
      </c>
      <c r="L777" s="25" t="s">
        <v>173</v>
      </c>
      <c r="M777" s="25" t="s">
        <v>186</v>
      </c>
      <c r="N777" s="25" t="s">
        <v>187</v>
      </c>
      <c r="O777" s="26" t="s">
        <v>96</v>
      </c>
      <c r="P777" s="31"/>
      <c r="Q777" s="28">
        <v>15.49</v>
      </c>
      <c r="R777" s="31"/>
      <c r="S777" s="31"/>
      <c r="T777" s="32">
        <v>15.49</v>
      </c>
      <c r="U777" s="38">
        <v>1</v>
      </c>
      <c r="V777" s="38"/>
      <c r="W777" s="41">
        <v>1</v>
      </c>
    </row>
    <row r="778" spans="1:23" x14ac:dyDescent="0.2">
      <c r="A778" s="24" t="s">
        <v>160</v>
      </c>
      <c r="B778" s="25" t="s">
        <v>373</v>
      </c>
      <c r="C778" s="25" t="s">
        <v>996</v>
      </c>
      <c r="D778" s="25" t="s">
        <v>1049</v>
      </c>
      <c r="E778" s="25" t="s">
        <v>1046</v>
      </c>
      <c r="F778" s="25" t="s">
        <v>1050</v>
      </c>
      <c r="G778" s="25" t="s">
        <v>1046</v>
      </c>
      <c r="H778" s="25" t="s">
        <v>1048</v>
      </c>
      <c r="I778" s="25" t="s">
        <v>238</v>
      </c>
      <c r="J778" s="25" t="s">
        <v>239</v>
      </c>
      <c r="K778" s="25" t="s">
        <v>172</v>
      </c>
      <c r="L778" s="25" t="s">
        <v>173</v>
      </c>
      <c r="M778" s="25" t="s">
        <v>186</v>
      </c>
      <c r="N778" s="25" t="s">
        <v>187</v>
      </c>
      <c r="O778" s="26" t="s">
        <v>96</v>
      </c>
      <c r="P778" s="31"/>
      <c r="Q778" s="28">
        <v>15.49</v>
      </c>
      <c r="R778" s="31"/>
      <c r="S778" s="31"/>
      <c r="T778" s="32">
        <v>15.49</v>
      </c>
      <c r="U778" s="38">
        <v>1</v>
      </c>
      <c r="V778" s="38"/>
      <c r="W778" s="41">
        <v>1</v>
      </c>
    </row>
    <row r="779" spans="1:23" x14ac:dyDescent="0.2">
      <c r="A779" s="24" t="s">
        <v>160</v>
      </c>
      <c r="B779" s="25" t="s">
        <v>373</v>
      </c>
      <c r="C779" s="25" t="s">
        <v>996</v>
      </c>
      <c r="D779" s="25" t="s">
        <v>1049</v>
      </c>
      <c r="E779" s="25" t="s">
        <v>1046</v>
      </c>
      <c r="F779" s="25" t="s">
        <v>1050</v>
      </c>
      <c r="G779" s="25" t="s">
        <v>1046</v>
      </c>
      <c r="H779" s="25" t="s">
        <v>1048</v>
      </c>
      <c r="I779" s="25" t="s">
        <v>526</v>
      </c>
      <c r="J779" s="25" t="s">
        <v>527</v>
      </c>
      <c r="K779" s="25" t="s">
        <v>172</v>
      </c>
      <c r="L779" s="25" t="s">
        <v>173</v>
      </c>
      <c r="M779" s="25" t="s">
        <v>186</v>
      </c>
      <c r="N779" s="25" t="s">
        <v>187</v>
      </c>
      <c r="O779" s="26" t="s">
        <v>96</v>
      </c>
      <c r="P779" s="31"/>
      <c r="Q779" s="28">
        <v>15.49</v>
      </c>
      <c r="R779" s="31"/>
      <c r="S779" s="31"/>
      <c r="T779" s="32">
        <v>15.49</v>
      </c>
      <c r="U779" s="38">
        <v>1</v>
      </c>
      <c r="V779" s="38"/>
      <c r="W779" s="41">
        <v>1</v>
      </c>
    </row>
    <row r="780" spans="1:23" x14ac:dyDescent="0.2">
      <c r="A780" s="24" t="s">
        <v>160</v>
      </c>
      <c r="B780" s="25" t="s">
        <v>373</v>
      </c>
      <c r="C780" s="25" t="s">
        <v>996</v>
      </c>
      <c r="D780" s="25" t="s">
        <v>1049</v>
      </c>
      <c r="E780" s="25" t="s">
        <v>1046</v>
      </c>
      <c r="F780" s="25" t="s">
        <v>1050</v>
      </c>
      <c r="G780" s="25" t="s">
        <v>1046</v>
      </c>
      <c r="H780" s="25" t="s">
        <v>1048</v>
      </c>
      <c r="I780" s="25" t="s">
        <v>179</v>
      </c>
      <c r="J780" s="25" t="s">
        <v>180</v>
      </c>
      <c r="K780" s="25" t="s">
        <v>172</v>
      </c>
      <c r="L780" s="25" t="s">
        <v>173</v>
      </c>
      <c r="M780" s="25" t="s">
        <v>186</v>
      </c>
      <c r="N780" s="25" t="s">
        <v>187</v>
      </c>
      <c r="O780" s="26" t="s">
        <v>96</v>
      </c>
      <c r="P780" s="31"/>
      <c r="Q780" s="28">
        <v>325.29000000000002</v>
      </c>
      <c r="R780" s="31"/>
      <c r="S780" s="28">
        <v>-19.53</v>
      </c>
      <c r="T780" s="32">
        <v>305.76</v>
      </c>
      <c r="U780" s="38">
        <v>21</v>
      </c>
      <c r="V780" s="38"/>
      <c r="W780" s="41">
        <v>21</v>
      </c>
    </row>
    <row r="781" spans="1:23" x14ac:dyDescent="0.2">
      <c r="A781" s="24" t="s">
        <v>160</v>
      </c>
      <c r="B781" s="25" t="s">
        <v>373</v>
      </c>
      <c r="C781" s="25" t="s">
        <v>996</v>
      </c>
      <c r="D781" s="25" t="s">
        <v>1049</v>
      </c>
      <c r="E781" s="25" t="s">
        <v>1046</v>
      </c>
      <c r="F781" s="25" t="s">
        <v>1050</v>
      </c>
      <c r="G781" s="25" t="s">
        <v>1046</v>
      </c>
      <c r="H781" s="25" t="s">
        <v>1048</v>
      </c>
      <c r="I781" s="25" t="s">
        <v>181</v>
      </c>
      <c r="J781" s="25" t="s">
        <v>182</v>
      </c>
      <c r="K781" s="25" t="s">
        <v>172</v>
      </c>
      <c r="L781" s="25" t="s">
        <v>173</v>
      </c>
      <c r="M781" s="25" t="s">
        <v>186</v>
      </c>
      <c r="N781" s="25" t="s">
        <v>187</v>
      </c>
      <c r="O781" s="26" t="s">
        <v>96</v>
      </c>
      <c r="P781" s="31"/>
      <c r="Q781" s="28">
        <v>15.49</v>
      </c>
      <c r="R781" s="31"/>
      <c r="S781" s="31"/>
      <c r="T781" s="32">
        <v>15.49</v>
      </c>
      <c r="U781" s="38">
        <v>1</v>
      </c>
      <c r="V781" s="38"/>
      <c r="W781" s="41">
        <v>1</v>
      </c>
    </row>
    <row r="782" spans="1:23" x14ac:dyDescent="0.2">
      <c r="A782" s="24" t="s">
        <v>160</v>
      </c>
      <c r="B782" s="25" t="s">
        <v>373</v>
      </c>
      <c r="C782" s="25" t="s">
        <v>996</v>
      </c>
      <c r="D782" s="25" t="s">
        <v>1049</v>
      </c>
      <c r="E782" s="25" t="s">
        <v>1046</v>
      </c>
      <c r="F782" s="25" t="s">
        <v>1050</v>
      </c>
      <c r="G782" s="25" t="s">
        <v>1046</v>
      </c>
      <c r="H782" s="25" t="s">
        <v>1048</v>
      </c>
      <c r="I782" s="25" t="s">
        <v>547</v>
      </c>
      <c r="J782" s="25" t="s">
        <v>548</v>
      </c>
      <c r="K782" s="25" t="s">
        <v>172</v>
      </c>
      <c r="L782" s="25" t="s">
        <v>173</v>
      </c>
      <c r="M782" s="25" t="s">
        <v>186</v>
      </c>
      <c r="N782" s="25" t="s">
        <v>187</v>
      </c>
      <c r="O782" s="26" t="s">
        <v>96</v>
      </c>
      <c r="P782" s="31"/>
      <c r="Q782" s="28">
        <v>30.98</v>
      </c>
      <c r="R782" s="31"/>
      <c r="S782" s="31"/>
      <c r="T782" s="32">
        <v>30.98</v>
      </c>
      <c r="U782" s="38">
        <v>2</v>
      </c>
      <c r="V782" s="38"/>
      <c r="W782" s="41">
        <v>2</v>
      </c>
    </row>
    <row r="783" spans="1:23" x14ac:dyDescent="0.2">
      <c r="A783" s="24" t="s">
        <v>160</v>
      </c>
      <c r="B783" s="25" t="s">
        <v>373</v>
      </c>
      <c r="C783" s="25" t="s">
        <v>996</v>
      </c>
      <c r="D783" s="25" t="s">
        <v>1049</v>
      </c>
      <c r="E783" s="25" t="s">
        <v>1046</v>
      </c>
      <c r="F783" s="25" t="s">
        <v>1050</v>
      </c>
      <c r="G783" s="25" t="s">
        <v>1046</v>
      </c>
      <c r="H783" s="25" t="s">
        <v>1048</v>
      </c>
      <c r="I783" s="25" t="s">
        <v>499</v>
      </c>
      <c r="J783" s="25" t="s">
        <v>500</v>
      </c>
      <c r="K783" s="25" t="s">
        <v>172</v>
      </c>
      <c r="L783" s="25" t="s">
        <v>173</v>
      </c>
      <c r="M783" s="25" t="s">
        <v>186</v>
      </c>
      <c r="N783" s="25" t="s">
        <v>187</v>
      </c>
      <c r="O783" s="26" t="s">
        <v>96</v>
      </c>
      <c r="P783" s="31"/>
      <c r="Q783" s="28">
        <v>15.49</v>
      </c>
      <c r="R783" s="31"/>
      <c r="S783" s="31"/>
      <c r="T783" s="32">
        <v>15.49</v>
      </c>
      <c r="U783" s="38">
        <v>1</v>
      </c>
      <c r="V783" s="38"/>
      <c r="W783" s="41">
        <v>1</v>
      </c>
    </row>
    <row r="784" spans="1:23" x14ac:dyDescent="0.2">
      <c r="A784" s="24" t="s">
        <v>160</v>
      </c>
      <c r="B784" s="25" t="s">
        <v>373</v>
      </c>
      <c r="C784" s="25" t="s">
        <v>996</v>
      </c>
      <c r="D784" s="25" t="s">
        <v>1049</v>
      </c>
      <c r="E784" s="25" t="s">
        <v>1046</v>
      </c>
      <c r="F784" s="25" t="s">
        <v>1050</v>
      </c>
      <c r="G784" s="25" t="s">
        <v>1046</v>
      </c>
      <c r="H784" s="25" t="s">
        <v>1048</v>
      </c>
      <c r="I784" s="25" t="s">
        <v>188</v>
      </c>
      <c r="J784" s="25" t="s">
        <v>189</v>
      </c>
      <c r="K784" s="25" t="s">
        <v>172</v>
      </c>
      <c r="L784" s="25" t="s">
        <v>173</v>
      </c>
      <c r="M784" s="25" t="s">
        <v>186</v>
      </c>
      <c r="N784" s="25" t="s">
        <v>187</v>
      </c>
      <c r="O784" s="26" t="s">
        <v>96</v>
      </c>
      <c r="P784" s="31"/>
      <c r="Q784" s="28">
        <v>929.4</v>
      </c>
      <c r="R784" s="31"/>
      <c r="S784" s="31"/>
      <c r="T784" s="32">
        <v>929.4</v>
      </c>
      <c r="U784" s="38">
        <v>60</v>
      </c>
      <c r="V784" s="38"/>
      <c r="W784" s="41">
        <v>60</v>
      </c>
    </row>
    <row r="785" spans="1:23" x14ac:dyDescent="0.2">
      <c r="A785" s="24" t="s">
        <v>160</v>
      </c>
      <c r="B785" s="25" t="s">
        <v>373</v>
      </c>
      <c r="C785" s="25" t="s">
        <v>996</v>
      </c>
      <c r="D785" s="25" t="s">
        <v>1051</v>
      </c>
      <c r="E785" s="25" t="s">
        <v>1040</v>
      </c>
      <c r="F785" s="25" t="s">
        <v>1052</v>
      </c>
      <c r="G785" s="25" t="s">
        <v>1040</v>
      </c>
      <c r="H785" s="25" t="s">
        <v>1053</v>
      </c>
      <c r="I785" s="25" t="s">
        <v>170</v>
      </c>
      <c r="J785" s="25" t="s">
        <v>171</v>
      </c>
      <c r="K785" s="25" t="s">
        <v>172</v>
      </c>
      <c r="L785" s="25" t="s">
        <v>173</v>
      </c>
      <c r="M785" s="25" t="s">
        <v>8</v>
      </c>
      <c r="N785" s="25" t="s">
        <v>174</v>
      </c>
      <c r="O785" s="26" t="s">
        <v>96</v>
      </c>
      <c r="P785" s="31"/>
      <c r="Q785" s="28">
        <v>80</v>
      </c>
      <c r="R785" s="31"/>
      <c r="S785" s="31"/>
      <c r="T785" s="32">
        <v>80</v>
      </c>
      <c r="U785" s="38">
        <v>10</v>
      </c>
      <c r="V785" s="38"/>
      <c r="W785" s="41">
        <v>10</v>
      </c>
    </row>
    <row r="786" spans="1:23" x14ac:dyDescent="0.2">
      <c r="A786" s="24" t="s">
        <v>160</v>
      </c>
      <c r="B786" s="25" t="s">
        <v>373</v>
      </c>
      <c r="C786" s="25" t="s">
        <v>996</v>
      </c>
      <c r="D786" s="25" t="s">
        <v>1051</v>
      </c>
      <c r="E786" s="25" t="s">
        <v>1040</v>
      </c>
      <c r="F786" s="25" t="s">
        <v>1052</v>
      </c>
      <c r="G786" s="25" t="s">
        <v>1040</v>
      </c>
      <c r="H786" s="25" t="s">
        <v>1053</v>
      </c>
      <c r="I786" s="25" t="s">
        <v>206</v>
      </c>
      <c r="J786" s="25" t="s">
        <v>207</v>
      </c>
      <c r="K786" s="25" t="s">
        <v>172</v>
      </c>
      <c r="L786" s="25" t="s">
        <v>173</v>
      </c>
      <c r="M786" s="25" t="s">
        <v>8</v>
      </c>
      <c r="N786" s="25" t="s">
        <v>174</v>
      </c>
      <c r="O786" s="26" t="s">
        <v>96</v>
      </c>
      <c r="P786" s="31"/>
      <c r="Q786" s="28">
        <v>8</v>
      </c>
      <c r="R786" s="31"/>
      <c r="S786" s="31"/>
      <c r="T786" s="32">
        <v>8</v>
      </c>
      <c r="U786" s="38">
        <v>1</v>
      </c>
      <c r="V786" s="38"/>
      <c r="W786" s="41">
        <v>1</v>
      </c>
    </row>
    <row r="787" spans="1:23" x14ac:dyDescent="0.2">
      <c r="A787" s="24" t="s">
        <v>160</v>
      </c>
      <c r="B787" s="25" t="s">
        <v>373</v>
      </c>
      <c r="C787" s="25" t="s">
        <v>996</v>
      </c>
      <c r="D787" s="25" t="s">
        <v>1051</v>
      </c>
      <c r="E787" s="25" t="s">
        <v>1040</v>
      </c>
      <c r="F787" s="25" t="s">
        <v>1052</v>
      </c>
      <c r="G787" s="25" t="s">
        <v>1040</v>
      </c>
      <c r="H787" s="25" t="s">
        <v>1053</v>
      </c>
      <c r="I787" s="25" t="s">
        <v>1008</v>
      </c>
      <c r="J787" s="25" t="s">
        <v>1009</v>
      </c>
      <c r="K787" s="25" t="s">
        <v>183</v>
      </c>
      <c r="L787" s="25" t="s">
        <v>184</v>
      </c>
      <c r="M787" s="25" t="s">
        <v>8</v>
      </c>
      <c r="N787" s="25" t="s">
        <v>174</v>
      </c>
      <c r="O787" s="26" t="s">
        <v>436</v>
      </c>
      <c r="P787" s="28">
        <v>13</v>
      </c>
      <c r="Q787" s="28">
        <v>39</v>
      </c>
      <c r="R787" s="31"/>
      <c r="S787" s="31"/>
      <c r="T787" s="32">
        <v>52</v>
      </c>
      <c r="U787" s="38">
        <v>4</v>
      </c>
      <c r="V787" s="38"/>
      <c r="W787" s="41">
        <v>4</v>
      </c>
    </row>
    <row r="788" spans="1:23" x14ac:dyDescent="0.2">
      <c r="A788" s="24" t="s">
        <v>160</v>
      </c>
      <c r="B788" s="25" t="s">
        <v>373</v>
      </c>
      <c r="C788" s="25" t="s">
        <v>996</v>
      </c>
      <c r="D788" s="25" t="s">
        <v>1054</v>
      </c>
      <c r="E788" s="25" t="s">
        <v>1055</v>
      </c>
      <c r="F788" s="25" t="s">
        <v>1056</v>
      </c>
      <c r="G788" s="25" t="s">
        <v>1055</v>
      </c>
      <c r="H788" s="25" t="s">
        <v>1057</v>
      </c>
      <c r="I788" s="25" t="s">
        <v>628</v>
      </c>
      <c r="J788" s="25" t="s">
        <v>629</v>
      </c>
      <c r="K788" s="25" t="s">
        <v>172</v>
      </c>
      <c r="L788" s="25" t="s">
        <v>173</v>
      </c>
      <c r="M788" s="25" t="s">
        <v>8</v>
      </c>
      <c r="N788" s="25" t="s">
        <v>174</v>
      </c>
      <c r="O788" s="26" t="s">
        <v>96</v>
      </c>
      <c r="P788" s="31"/>
      <c r="Q788" s="28">
        <v>8</v>
      </c>
      <c r="R788" s="31"/>
      <c r="S788" s="31"/>
      <c r="T788" s="32">
        <v>8</v>
      </c>
      <c r="U788" s="38">
        <v>1</v>
      </c>
      <c r="V788" s="38"/>
      <c r="W788" s="41">
        <v>1</v>
      </c>
    </row>
    <row r="789" spans="1:23" x14ac:dyDescent="0.2">
      <c r="A789" s="24" t="s">
        <v>160</v>
      </c>
      <c r="B789" s="25" t="s">
        <v>373</v>
      </c>
      <c r="C789" s="25" t="s">
        <v>996</v>
      </c>
      <c r="D789" s="25" t="s">
        <v>1054</v>
      </c>
      <c r="E789" s="25" t="s">
        <v>1055</v>
      </c>
      <c r="F789" s="25" t="s">
        <v>1056</v>
      </c>
      <c r="G789" s="25" t="s">
        <v>1055</v>
      </c>
      <c r="H789" s="25" t="s">
        <v>1057</v>
      </c>
      <c r="I789" s="25" t="s">
        <v>170</v>
      </c>
      <c r="J789" s="25" t="s">
        <v>171</v>
      </c>
      <c r="K789" s="25" t="s">
        <v>172</v>
      </c>
      <c r="L789" s="25" t="s">
        <v>173</v>
      </c>
      <c r="M789" s="25" t="s">
        <v>8</v>
      </c>
      <c r="N789" s="25" t="s">
        <v>174</v>
      </c>
      <c r="O789" s="26" t="s">
        <v>96</v>
      </c>
      <c r="P789" s="31"/>
      <c r="Q789" s="28">
        <v>16</v>
      </c>
      <c r="R789" s="31"/>
      <c r="S789" s="31"/>
      <c r="T789" s="32">
        <v>16</v>
      </c>
      <c r="U789" s="38">
        <v>2</v>
      </c>
      <c r="V789" s="38"/>
      <c r="W789" s="41">
        <v>2</v>
      </c>
    </row>
    <row r="790" spans="1:23" x14ac:dyDescent="0.2">
      <c r="A790" s="24" t="s">
        <v>160</v>
      </c>
      <c r="B790" s="25" t="s">
        <v>373</v>
      </c>
      <c r="C790" s="25" t="s">
        <v>996</v>
      </c>
      <c r="D790" s="25" t="s">
        <v>1054</v>
      </c>
      <c r="E790" s="25" t="s">
        <v>1055</v>
      </c>
      <c r="F790" s="25" t="s">
        <v>1056</v>
      </c>
      <c r="G790" s="25" t="s">
        <v>1055</v>
      </c>
      <c r="H790" s="25" t="s">
        <v>1057</v>
      </c>
      <c r="I790" s="25" t="s">
        <v>510</v>
      </c>
      <c r="J790" s="25" t="s">
        <v>511</v>
      </c>
      <c r="K790" s="25" t="s">
        <v>172</v>
      </c>
      <c r="L790" s="25" t="s">
        <v>173</v>
      </c>
      <c r="M790" s="25" t="s">
        <v>8</v>
      </c>
      <c r="N790" s="25" t="s">
        <v>174</v>
      </c>
      <c r="O790" s="26" t="s">
        <v>96</v>
      </c>
      <c r="P790" s="31"/>
      <c r="Q790" s="28">
        <v>8</v>
      </c>
      <c r="R790" s="31"/>
      <c r="S790" s="31"/>
      <c r="T790" s="32">
        <v>8</v>
      </c>
      <c r="U790" s="38">
        <v>1</v>
      </c>
      <c r="V790" s="38"/>
      <c r="W790" s="41">
        <v>1</v>
      </c>
    </row>
    <row r="791" spans="1:23" x14ac:dyDescent="0.2">
      <c r="A791" s="24" t="s">
        <v>160</v>
      </c>
      <c r="B791" s="25" t="s">
        <v>373</v>
      </c>
      <c r="C791" s="25" t="s">
        <v>996</v>
      </c>
      <c r="D791" s="25" t="s">
        <v>1054</v>
      </c>
      <c r="E791" s="25" t="s">
        <v>1055</v>
      </c>
      <c r="F791" s="25" t="s">
        <v>1056</v>
      </c>
      <c r="G791" s="25" t="s">
        <v>1055</v>
      </c>
      <c r="H791" s="25" t="s">
        <v>1057</v>
      </c>
      <c r="I791" s="25" t="s">
        <v>196</v>
      </c>
      <c r="J791" s="25" t="s">
        <v>197</v>
      </c>
      <c r="K791" s="25" t="s">
        <v>172</v>
      </c>
      <c r="L791" s="25" t="s">
        <v>173</v>
      </c>
      <c r="M791" s="25" t="s">
        <v>8</v>
      </c>
      <c r="N791" s="25" t="s">
        <v>174</v>
      </c>
      <c r="O791" s="26" t="s">
        <v>96</v>
      </c>
      <c r="P791" s="31"/>
      <c r="Q791" s="28">
        <v>8</v>
      </c>
      <c r="R791" s="31"/>
      <c r="S791" s="31"/>
      <c r="T791" s="32">
        <v>8</v>
      </c>
      <c r="U791" s="38">
        <v>1</v>
      </c>
      <c r="V791" s="38"/>
      <c r="W791" s="41">
        <v>1</v>
      </c>
    </row>
    <row r="792" spans="1:23" x14ac:dyDescent="0.2">
      <c r="A792" s="24" t="s">
        <v>160</v>
      </c>
      <c r="B792" s="25" t="s">
        <v>373</v>
      </c>
      <c r="C792" s="25" t="s">
        <v>996</v>
      </c>
      <c r="D792" s="25" t="s">
        <v>1054</v>
      </c>
      <c r="E792" s="25" t="s">
        <v>1055</v>
      </c>
      <c r="F792" s="25" t="s">
        <v>1056</v>
      </c>
      <c r="G792" s="25" t="s">
        <v>1055</v>
      </c>
      <c r="H792" s="25" t="s">
        <v>1057</v>
      </c>
      <c r="I792" s="25" t="s">
        <v>516</v>
      </c>
      <c r="J792" s="25" t="s">
        <v>517</v>
      </c>
      <c r="K792" s="25" t="s">
        <v>172</v>
      </c>
      <c r="L792" s="25" t="s">
        <v>173</v>
      </c>
      <c r="M792" s="25" t="s">
        <v>8</v>
      </c>
      <c r="N792" s="25" t="s">
        <v>174</v>
      </c>
      <c r="O792" s="26" t="s">
        <v>96</v>
      </c>
      <c r="P792" s="31"/>
      <c r="Q792" s="28">
        <v>8</v>
      </c>
      <c r="R792" s="31"/>
      <c r="S792" s="31"/>
      <c r="T792" s="32">
        <v>8</v>
      </c>
      <c r="U792" s="38">
        <v>1</v>
      </c>
      <c r="V792" s="38"/>
      <c r="W792" s="41">
        <v>1</v>
      </c>
    </row>
    <row r="793" spans="1:23" x14ac:dyDescent="0.2">
      <c r="A793" s="24" t="s">
        <v>160</v>
      </c>
      <c r="B793" s="25" t="s">
        <v>373</v>
      </c>
      <c r="C793" s="25" t="s">
        <v>996</v>
      </c>
      <c r="D793" s="25" t="s">
        <v>1054</v>
      </c>
      <c r="E793" s="25" t="s">
        <v>1055</v>
      </c>
      <c r="F793" s="25" t="s">
        <v>1056</v>
      </c>
      <c r="G793" s="25" t="s">
        <v>1055</v>
      </c>
      <c r="H793" s="25" t="s">
        <v>1057</v>
      </c>
      <c r="I793" s="25" t="s">
        <v>206</v>
      </c>
      <c r="J793" s="25" t="s">
        <v>207</v>
      </c>
      <c r="K793" s="25" t="s">
        <v>172</v>
      </c>
      <c r="L793" s="25" t="s">
        <v>173</v>
      </c>
      <c r="M793" s="25" t="s">
        <v>8</v>
      </c>
      <c r="N793" s="25" t="s">
        <v>174</v>
      </c>
      <c r="O793" s="26" t="s">
        <v>96</v>
      </c>
      <c r="P793" s="31"/>
      <c r="Q793" s="28">
        <v>32</v>
      </c>
      <c r="R793" s="31"/>
      <c r="S793" s="31"/>
      <c r="T793" s="32">
        <v>32</v>
      </c>
      <c r="U793" s="38">
        <v>4</v>
      </c>
      <c r="V793" s="38"/>
      <c r="W793" s="41">
        <v>4</v>
      </c>
    </row>
    <row r="794" spans="1:23" x14ac:dyDescent="0.2">
      <c r="A794" s="24" t="s">
        <v>160</v>
      </c>
      <c r="B794" s="25" t="s">
        <v>373</v>
      </c>
      <c r="C794" s="25" t="s">
        <v>996</v>
      </c>
      <c r="D794" s="25" t="s">
        <v>1054</v>
      </c>
      <c r="E794" s="25" t="s">
        <v>1055</v>
      </c>
      <c r="F794" s="25" t="s">
        <v>1056</v>
      </c>
      <c r="G794" s="25" t="s">
        <v>1055</v>
      </c>
      <c r="H794" s="25" t="s">
        <v>1057</v>
      </c>
      <c r="I794" s="25" t="s">
        <v>190</v>
      </c>
      <c r="J794" s="25" t="s">
        <v>191</v>
      </c>
      <c r="K794" s="25" t="s">
        <v>172</v>
      </c>
      <c r="L794" s="25" t="s">
        <v>173</v>
      </c>
      <c r="M794" s="25" t="s">
        <v>8</v>
      </c>
      <c r="N794" s="25" t="s">
        <v>174</v>
      </c>
      <c r="O794" s="26" t="s">
        <v>96</v>
      </c>
      <c r="P794" s="31"/>
      <c r="Q794" s="28">
        <v>16</v>
      </c>
      <c r="R794" s="31"/>
      <c r="S794" s="31"/>
      <c r="T794" s="32">
        <v>16</v>
      </c>
      <c r="U794" s="38">
        <v>2</v>
      </c>
      <c r="V794" s="38"/>
      <c r="W794" s="41">
        <v>2</v>
      </c>
    </row>
    <row r="795" spans="1:23" x14ac:dyDescent="0.2">
      <c r="A795" s="24" t="s">
        <v>160</v>
      </c>
      <c r="B795" s="25" t="s">
        <v>373</v>
      </c>
      <c r="C795" s="25" t="s">
        <v>996</v>
      </c>
      <c r="D795" s="25" t="s">
        <v>1054</v>
      </c>
      <c r="E795" s="25" t="s">
        <v>1055</v>
      </c>
      <c r="F795" s="25" t="s">
        <v>1056</v>
      </c>
      <c r="G795" s="25" t="s">
        <v>1055</v>
      </c>
      <c r="H795" s="25" t="s">
        <v>1057</v>
      </c>
      <c r="I795" s="25" t="s">
        <v>228</v>
      </c>
      <c r="J795" s="25" t="s">
        <v>229</v>
      </c>
      <c r="K795" s="25" t="s">
        <v>172</v>
      </c>
      <c r="L795" s="25" t="s">
        <v>173</v>
      </c>
      <c r="M795" s="25" t="s">
        <v>8</v>
      </c>
      <c r="N795" s="25" t="s">
        <v>174</v>
      </c>
      <c r="O795" s="26" t="s">
        <v>96</v>
      </c>
      <c r="P795" s="31"/>
      <c r="Q795" s="28">
        <v>8</v>
      </c>
      <c r="R795" s="31"/>
      <c r="S795" s="31"/>
      <c r="T795" s="32">
        <v>8</v>
      </c>
      <c r="U795" s="38">
        <v>1</v>
      </c>
      <c r="V795" s="38"/>
      <c r="W795" s="41">
        <v>1</v>
      </c>
    </row>
    <row r="796" spans="1:23" x14ac:dyDescent="0.2">
      <c r="A796" s="24" t="s">
        <v>160</v>
      </c>
      <c r="B796" s="25" t="s">
        <v>373</v>
      </c>
      <c r="C796" s="25" t="s">
        <v>996</v>
      </c>
      <c r="D796" s="25" t="s">
        <v>1054</v>
      </c>
      <c r="E796" s="25" t="s">
        <v>1055</v>
      </c>
      <c r="F796" s="25" t="s">
        <v>1056</v>
      </c>
      <c r="G796" s="25" t="s">
        <v>1055</v>
      </c>
      <c r="H796" s="25" t="s">
        <v>1057</v>
      </c>
      <c r="I796" s="25" t="s">
        <v>238</v>
      </c>
      <c r="J796" s="25" t="s">
        <v>239</v>
      </c>
      <c r="K796" s="25" t="s">
        <v>172</v>
      </c>
      <c r="L796" s="25" t="s">
        <v>173</v>
      </c>
      <c r="M796" s="25" t="s">
        <v>8</v>
      </c>
      <c r="N796" s="25" t="s">
        <v>174</v>
      </c>
      <c r="O796" s="26" t="s">
        <v>96</v>
      </c>
      <c r="P796" s="31"/>
      <c r="Q796" s="28">
        <v>16</v>
      </c>
      <c r="R796" s="31"/>
      <c r="S796" s="31"/>
      <c r="T796" s="32">
        <v>16</v>
      </c>
      <c r="U796" s="38">
        <v>2</v>
      </c>
      <c r="V796" s="38"/>
      <c r="W796" s="41">
        <v>2</v>
      </c>
    </row>
    <row r="797" spans="1:23" x14ac:dyDescent="0.2">
      <c r="A797" s="24" t="s">
        <v>160</v>
      </c>
      <c r="B797" s="25" t="s">
        <v>373</v>
      </c>
      <c r="C797" s="25" t="s">
        <v>996</v>
      </c>
      <c r="D797" s="25" t="s">
        <v>1054</v>
      </c>
      <c r="E797" s="25" t="s">
        <v>1055</v>
      </c>
      <c r="F797" s="25" t="s">
        <v>1056</v>
      </c>
      <c r="G797" s="25" t="s">
        <v>1055</v>
      </c>
      <c r="H797" s="25" t="s">
        <v>1057</v>
      </c>
      <c r="I797" s="25" t="s">
        <v>179</v>
      </c>
      <c r="J797" s="25" t="s">
        <v>180</v>
      </c>
      <c r="K797" s="25" t="s">
        <v>172</v>
      </c>
      <c r="L797" s="25" t="s">
        <v>173</v>
      </c>
      <c r="M797" s="25" t="s">
        <v>8</v>
      </c>
      <c r="N797" s="25" t="s">
        <v>174</v>
      </c>
      <c r="O797" s="26" t="s">
        <v>96</v>
      </c>
      <c r="P797" s="31"/>
      <c r="Q797" s="28">
        <v>208</v>
      </c>
      <c r="R797" s="31"/>
      <c r="S797" s="28">
        <v>-37.44</v>
      </c>
      <c r="T797" s="32">
        <v>170.56</v>
      </c>
      <c r="U797" s="38">
        <v>26</v>
      </c>
      <c r="V797" s="38"/>
      <c r="W797" s="41">
        <v>26</v>
      </c>
    </row>
    <row r="798" spans="1:23" x14ac:dyDescent="0.2">
      <c r="A798" s="24" t="s">
        <v>160</v>
      </c>
      <c r="B798" s="25" t="s">
        <v>373</v>
      </c>
      <c r="C798" s="25" t="s">
        <v>996</v>
      </c>
      <c r="D798" s="25" t="s">
        <v>1054</v>
      </c>
      <c r="E798" s="25" t="s">
        <v>1055</v>
      </c>
      <c r="F798" s="25" t="s">
        <v>1056</v>
      </c>
      <c r="G798" s="25" t="s">
        <v>1055</v>
      </c>
      <c r="H798" s="25" t="s">
        <v>1057</v>
      </c>
      <c r="I798" s="25" t="s">
        <v>188</v>
      </c>
      <c r="J798" s="25" t="s">
        <v>189</v>
      </c>
      <c r="K798" s="25" t="s">
        <v>172</v>
      </c>
      <c r="L798" s="25" t="s">
        <v>173</v>
      </c>
      <c r="M798" s="25" t="s">
        <v>8</v>
      </c>
      <c r="N798" s="25" t="s">
        <v>174</v>
      </c>
      <c r="O798" s="26" t="s">
        <v>96</v>
      </c>
      <c r="P798" s="31"/>
      <c r="Q798" s="28">
        <v>80</v>
      </c>
      <c r="R798" s="31"/>
      <c r="S798" s="31"/>
      <c r="T798" s="32">
        <v>80</v>
      </c>
      <c r="U798" s="38">
        <v>10</v>
      </c>
      <c r="V798" s="38"/>
      <c r="W798" s="41">
        <v>10</v>
      </c>
    </row>
    <row r="799" spans="1:23" x14ac:dyDescent="0.2">
      <c r="A799" s="24" t="s">
        <v>160</v>
      </c>
      <c r="B799" s="25" t="s">
        <v>373</v>
      </c>
      <c r="C799" s="25" t="s">
        <v>996</v>
      </c>
      <c r="D799" s="25" t="s">
        <v>1054</v>
      </c>
      <c r="E799" s="25" t="s">
        <v>1055</v>
      </c>
      <c r="F799" s="25" t="s">
        <v>1056</v>
      </c>
      <c r="G799" s="25" t="s">
        <v>1055</v>
      </c>
      <c r="H799" s="25" t="s">
        <v>1057</v>
      </c>
      <c r="I799" s="25" t="s">
        <v>634</v>
      </c>
      <c r="J799" s="25" t="s">
        <v>635</v>
      </c>
      <c r="K799" s="25" t="s">
        <v>172</v>
      </c>
      <c r="L799" s="25" t="s">
        <v>173</v>
      </c>
      <c r="M799" s="25" t="s">
        <v>8</v>
      </c>
      <c r="N799" s="25" t="s">
        <v>174</v>
      </c>
      <c r="O799" s="26" t="s">
        <v>96</v>
      </c>
      <c r="P799" s="31"/>
      <c r="Q799" s="28">
        <v>8</v>
      </c>
      <c r="R799" s="31"/>
      <c r="S799" s="31"/>
      <c r="T799" s="32">
        <v>8</v>
      </c>
      <c r="U799" s="38">
        <v>1</v>
      </c>
      <c r="V799" s="38"/>
      <c r="W799" s="41">
        <v>1</v>
      </c>
    </row>
    <row r="800" spans="1:23" x14ac:dyDescent="0.2">
      <c r="A800" s="24" t="s">
        <v>160</v>
      </c>
      <c r="B800" s="25" t="s">
        <v>373</v>
      </c>
      <c r="C800" s="25" t="s">
        <v>996</v>
      </c>
      <c r="D800" s="25" t="s">
        <v>1054</v>
      </c>
      <c r="E800" s="25" t="s">
        <v>1055</v>
      </c>
      <c r="F800" s="25" t="s">
        <v>1056</v>
      </c>
      <c r="G800" s="25" t="s">
        <v>1055</v>
      </c>
      <c r="H800" s="25" t="s">
        <v>1057</v>
      </c>
      <c r="I800" s="25" t="s">
        <v>1008</v>
      </c>
      <c r="J800" s="25" t="s">
        <v>1009</v>
      </c>
      <c r="K800" s="25" t="s">
        <v>183</v>
      </c>
      <c r="L800" s="25" t="s">
        <v>184</v>
      </c>
      <c r="M800" s="25" t="s">
        <v>8</v>
      </c>
      <c r="N800" s="25" t="s">
        <v>174</v>
      </c>
      <c r="O800" s="26" t="s">
        <v>1058</v>
      </c>
      <c r="P800" s="28">
        <v>-13</v>
      </c>
      <c r="Q800" s="31"/>
      <c r="R800" s="31"/>
      <c r="S800" s="31"/>
      <c r="T800" s="32">
        <v>-13</v>
      </c>
      <c r="U800" s="38">
        <v>-1</v>
      </c>
      <c r="V800" s="38"/>
      <c r="W800" s="41">
        <v>-1</v>
      </c>
    </row>
    <row r="801" spans="1:23" x14ac:dyDescent="0.2">
      <c r="A801" s="24" t="s">
        <v>160</v>
      </c>
      <c r="B801" s="25" t="s">
        <v>373</v>
      </c>
      <c r="C801" s="25" t="s">
        <v>996</v>
      </c>
      <c r="D801" s="25" t="s">
        <v>1054</v>
      </c>
      <c r="E801" s="25" t="s">
        <v>1055</v>
      </c>
      <c r="F801" s="25" t="s">
        <v>1056</v>
      </c>
      <c r="G801" s="25" t="s">
        <v>1055</v>
      </c>
      <c r="H801" s="25" t="s">
        <v>1057</v>
      </c>
      <c r="I801" s="25" t="s">
        <v>81</v>
      </c>
      <c r="J801" s="25" t="s">
        <v>81</v>
      </c>
      <c r="K801" s="25" t="s">
        <v>172</v>
      </c>
      <c r="L801" s="25" t="s">
        <v>173</v>
      </c>
      <c r="M801" s="25" t="s">
        <v>8</v>
      </c>
      <c r="N801" s="25" t="s">
        <v>174</v>
      </c>
      <c r="O801" s="26" t="s">
        <v>337</v>
      </c>
      <c r="P801" s="31"/>
      <c r="Q801" s="31"/>
      <c r="R801" s="31"/>
      <c r="S801" s="31"/>
      <c r="T801" s="32">
        <v>-3.36</v>
      </c>
      <c r="U801" s="38"/>
      <c r="V801" s="38"/>
      <c r="W801" s="178">
        <v>-1</v>
      </c>
    </row>
    <row r="802" spans="1:23" x14ac:dyDescent="0.2">
      <c r="A802" s="24" t="s">
        <v>160</v>
      </c>
      <c r="B802" s="25" t="s">
        <v>373</v>
      </c>
      <c r="C802" s="25" t="s">
        <v>996</v>
      </c>
      <c r="D802" s="25" t="s">
        <v>1059</v>
      </c>
      <c r="E802" s="25" t="s">
        <v>1055</v>
      </c>
      <c r="F802" s="25" t="s">
        <v>1060</v>
      </c>
      <c r="G802" s="25" t="s">
        <v>1055</v>
      </c>
      <c r="H802" s="25" t="s">
        <v>1057</v>
      </c>
      <c r="I802" s="25" t="s">
        <v>480</v>
      </c>
      <c r="J802" s="25" t="s">
        <v>481</v>
      </c>
      <c r="K802" s="25" t="s">
        <v>172</v>
      </c>
      <c r="L802" s="25" t="s">
        <v>173</v>
      </c>
      <c r="M802" s="25" t="s">
        <v>186</v>
      </c>
      <c r="N802" s="25" t="s">
        <v>187</v>
      </c>
      <c r="O802" s="26" t="s">
        <v>96</v>
      </c>
      <c r="P802" s="31"/>
      <c r="Q802" s="28">
        <v>92.94</v>
      </c>
      <c r="R802" s="31"/>
      <c r="S802" s="31"/>
      <c r="T802" s="32">
        <v>92.94</v>
      </c>
      <c r="U802" s="38">
        <v>6</v>
      </c>
      <c r="V802" s="38"/>
      <c r="W802" s="41">
        <v>6</v>
      </c>
    </row>
    <row r="803" spans="1:23" x14ac:dyDescent="0.2">
      <c r="A803" s="24" t="s">
        <v>160</v>
      </c>
      <c r="B803" s="25" t="s">
        <v>373</v>
      </c>
      <c r="C803" s="25" t="s">
        <v>996</v>
      </c>
      <c r="D803" s="25" t="s">
        <v>1059</v>
      </c>
      <c r="E803" s="25" t="s">
        <v>1055</v>
      </c>
      <c r="F803" s="25" t="s">
        <v>1060</v>
      </c>
      <c r="G803" s="25" t="s">
        <v>1055</v>
      </c>
      <c r="H803" s="25" t="s">
        <v>1057</v>
      </c>
      <c r="I803" s="25" t="s">
        <v>170</v>
      </c>
      <c r="J803" s="25" t="s">
        <v>171</v>
      </c>
      <c r="K803" s="25" t="s">
        <v>172</v>
      </c>
      <c r="L803" s="25" t="s">
        <v>173</v>
      </c>
      <c r="M803" s="25" t="s">
        <v>186</v>
      </c>
      <c r="N803" s="25" t="s">
        <v>187</v>
      </c>
      <c r="O803" s="26" t="s">
        <v>96</v>
      </c>
      <c r="P803" s="31"/>
      <c r="Q803" s="28">
        <v>464.7</v>
      </c>
      <c r="R803" s="31"/>
      <c r="S803" s="31"/>
      <c r="T803" s="32">
        <v>464.7</v>
      </c>
      <c r="U803" s="38">
        <v>30</v>
      </c>
      <c r="V803" s="38"/>
      <c r="W803" s="41">
        <v>30</v>
      </c>
    </row>
    <row r="804" spans="1:23" x14ac:dyDescent="0.2">
      <c r="A804" s="24" t="s">
        <v>160</v>
      </c>
      <c r="B804" s="25" t="s">
        <v>373</v>
      </c>
      <c r="C804" s="25" t="s">
        <v>996</v>
      </c>
      <c r="D804" s="25" t="s">
        <v>1059</v>
      </c>
      <c r="E804" s="25" t="s">
        <v>1055</v>
      </c>
      <c r="F804" s="25" t="s">
        <v>1060</v>
      </c>
      <c r="G804" s="25" t="s">
        <v>1055</v>
      </c>
      <c r="H804" s="25" t="s">
        <v>1057</v>
      </c>
      <c r="I804" s="25" t="s">
        <v>226</v>
      </c>
      <c r="J804" s="25" t="s">
        <v>227</v>
      </c>
      <c r="K804" s="25" t="s">
        <v>172</v>
      </c>
      <c r="L804" s="25" t="s">
        <v>173</v>
      </c>
      <c r="M804" s="25" t="s">
        <v>186</v>
      </c>
      <c r="N804" s="25" t="s">
        <v>187</v>
      </c>
      <c r="O804" s="26" t="s">
        <v>96</v>
      </c>
      <c r="P804" s="31"/>
      <c r="Q804" s="28">
        <v>30.98</v>
      </c>
      <c r="R804" s="31"/>
      <c r="S804" s="31"/>
      <c r="T804" s="32">
        <v>30.98</v>
      </c>
      <c r="U804" s="38">
        <v>2</v>
      </c>
      <c r="V804" s="38"/>
      <c r="W804" s="41">
        <v>2</v>
      </c>
    </row>
    <row r="805" spans="1:23" x14ac:dyDescent="0.2">
      <c r="A805" s="24" t="s">
        <v>160</v>
      </c>
      <c r="B805" s="25" t="s">
        <v>373</v>
      </c>
      <c r="C805" s="25" t="s">
        <v>996</v>
      </c>
      <c r="D805" s="25" t="s">
        <v>1059</v>
      </c>
      <c r="E805" s="25" t="s">
        <v>1055</v>
      </c>
      <c r="F805" s="25" t="s">
        <v>1060</v>
      </c>
      <c r="G805" s="25" t="s">
        <v>1055</v>
      </c>
      <c r="H805" s="25" t="s">
        <v>1057</v>
      </c>
      <c r="I805" s="25" t="s">
        <v>228</v>
      </c>
      <c r="J805" s="25" t="s">
        <v>229</v>
      </c>
      <c r="K805" s="25" t="s">
        <v>172</v>
      </c>
      <c r="L805" s="25" t="s">
        <v>173</v>
      </c>
      <c r="M805" s="25" t="s">
        <v>186</v>
      </c>
      <c r="N805" s="25" t="s">
        <v>187</v>
      </c>
      <c r="O805" s="26" t="s">
        <v>96</v>
      </c>
      <c r="P805" s="31"/>
      <c r="Q805" s="28">
        <v>30.98</v>
      </c>
      <c r="R805" s="31"/>
      <c r="S805" s="31"/>
      <c r="T805" s="32">
        <v>30.98</v>
      </c>
      <c r="U805" s="38">
        <v>2</v>
      </c>
      <c r="V805" s="38"/>
      <c r="W805" s="41">
        <v>2</v>
      </c>
    </row>
    <row r="806" spans="1:23" x14ac:dyDescent="0.2">
      <c r="A806" s="24" t="s">
        <v>160</v>
      </c>
      <c r="B806" s="25" t="s">
        <v>373</v>
      </c>
      <c r="C806" s="25" t="s">
        <v>996</v>
      </c>
      <c r="D806" s="25" t="s">
        <v>1059</v>
      </c>
      <c r="E806" s="25" t="s">
        <v>1055</v>
      </c>
      <c r="F806" s="25" t="s">
        <v>1060</v>
      </c>
      <c r="G806" s="25" t="s">
        <v>1055</v>
      </c>
      <c r="H806" s="25" t="s">
        <v>1057</v>
      </c>
      <c r="I806" s="25" t="s">
        <v>539</v>
      </c>
      <c r="J806" s="25" t="s">
        <v>540</v>
      </c>
      <c r="K806" s="25" t="s">
        <v>172</v>
      </c>
      <c r="L806" s="25" t="s">
        <v>173</v>
      </c>
      <c r="M806" s="25" t="s">
        <v>186</v>
      </c>
      <c r="N806" s="25" t="s">
        <v>187</v>
      </c>
      <c r="O806" s="26" t="s">
        <v>96</v>
      </c>
      <c r="P806" s="31"/>
      <c r="Q806" s="28">
        <v>30.98</v>
      </c>
      <c r="R806" s="31"/>
      <c r="S806" s="31"/>
      <c r="T806" s="32">
        <v>30.98</v>
      </c>
      <c r="U806" s="38">
        <v>2</v>
      </c>
      <c r="V806" s="38"/>
      <c r="W806" s="41">
        <v>2</v>
      </c>
    </row>
    <row r="807" spans="1:23" x14ac:dyDescent="0.2">
      <c r="A807" s="24" t="s">
        <v>160</v>
      </c>
      <c r="B807" s="25" t="s">
        <v>373</v>
      </c>
      <c r="C807" s="25" t="s">
        <v>996</v>
      </c>
      <c r="D807" s="25" t="s">
        <v>1059</v>
      </c>
      <c r="E807" s="25" t="s">
        <v>1055</v>
      </c>
      <c r="F807" s="25" t="s">
        <v>1060</v>
      </c>
      <c r="G807" s="25" t="s">
        <v>1055</v>
      </c>
      <c r="H807" s="25" t="s">
        <v>1057</v>
      </c>
      <c r="I807" s="25" t="s">
        <v>520</v>
      </c>
      <c r="J807" s="25" t="s">
        <v>521</v>
      </c>
      <c r="K807" s="25" t="s">
        <v>172</v>
      </c>
      <c r="L807" s="25" t="s">
        <v>173</v>
      </c>
      <c r="M807" s="25" t="s">
        <v>186</v>
      </c>
      <c r="N807" s="25" t="s">
        <v>187</v>
      </c>
      <c r="O807" s="26" t="s">
        <v>96</v>
      </c>
      <c r="P807" s="31"/>
      <c r="Q807" s="28">
        <v>15.49</v>
      </c>
      <c r="R807" s="31"/>
      <c r="S807" s="31"/>
      <c r="T807" s="32">
        <v>15.49</v>
      </c>
      <c r="U807" s="38">
        <v>1</v>
      </c>
      <c r="V807" s="38"/>
      <c r="W807" s="41">
        <v>1</v>
      </c>
    </row>
    <row r="808" spans="1:23" x14ac:dyDescent="0.2">
      <c r="A808" s="24" t="s">
        <v>160</v>
      </c>
      <c r="B808" s="25" t="s">
        <v>373</v>
      </c>
      <c r="C808" s="25" t="s">
        <v>996</v>
      </c>
      <c r="D808" s="25" t="s">
        <v>1059</v>
      </c>
      <c r="E808" s="25" t="s">
        <v>1055</v>
      </c>
      <c r="F808" s="25" t="s">
        <v>1060</v>
      </c>
      <c r="G808" s="25" t="s">
        <v>1055</v>
      </c>
      <c r="H808" s="25" t="s">
        <v>1057</v>
      </c>
      <c r="I808" s="25" t="s">
        <v>238</v>
      </c>
      <c r="J808" s="25" t="s">
        <v>239</v>
      </c>
      <c r="K808" s="25" t="s">
        <v>172</v>
      </c>
      <c r="L808" s="25" t="s">
        <v>173</v>
      </c>
      <c r="M808" s="25" t="s">
        <v>186</v>
      </c>
      <c r="N808" s="25" t="s">
        <v>187</v>
      </c>
      <c r="O808" s="26" t="s">
        <v>96</v>
      </c>
      <c r="P808" s="31"/>
      <c r="Q808" s="28">
        <v>15.49</v>
      </c>
      <c r="R808" s="31"/>
      <c r="S808" s="31"/>
      <c r="T808" s="32">
        <v>15.49</v>
      </c>
      <c r="U808" s="38">
        <v>1</v>
      </c>
      <c r="V808" s="38"/>
      <c r="W808" s="41">
        <v>1</v>
      </c>
    </row>
    <row r="809" spans="1:23" x14ac:dyDescent="0.2">
      <c r="A809" s="24" t="s">
        <v>160</v>
      </c>
      <c r="B809" s="25" t="s">
        <v>373</v>
      </c>
      <c r="C809" s="25" t="s">
        <v>996</v>
      </c>
      <c r="D809" s="25" t="s">
        <v>1059</v>
      </c>
      <c r="E809" s="25" t="s">
        <v>1055</v>
      </c>
      <c r="F809" s="25" t="s">
        <v>1060</v>
      </c>
      <c r="G809" s="25" t="s">
        <v>1055</v>
      </c>
      <c r="H809" s="25" t="s">
        <v>1057</v>
      </c>
      <c r="I809" s="25" t="s">
        <v>526</v>
      </c>
      <c r="J809" s="25" t="s">
        <v>527</v>
      </c>
      <c r="K809" s="25" t="s">
        <v>172</v>
      </c>
      <c r="L809" s="25" t="s">
        <v>173</v>
      </c>
      <c r="M809" s="25" t="s">
        <v>186</v>
      </c>
      <c r="N809" s="25" t="s">
        <v>187</v>
      </c>
      <c r="O809" s="26" t="s">
        <v>96</v>
      </c>
      <c r="P809" s="31"/>
      <c r="Q809" s="28">
        <v>15.49</v>
      </c>
      <c r="R809" s="31"/>
      <c r="S809" s="31"/>
      <c r="T809" s="32">
        <v>15.49</v>
      </c>
      <c r="U809" s="38">
        <v>1</v>
      </c>
      <c r="V809" s="38"/>
      <c r="W809" s="41">
        <v>1</v>
      </c>
    </row>
    <row r="810" spans="1:23" x14ac:dyDescent="0.2">
      <c r="A810" s="24" t="s">
        <v>160</v>
      </c>
      <c r="B810" s="25" t="s">
        <v>373</v>
      </c>
      <c r="C810" s="25" t="s">
        <v>996</v>
      </c>
      <c r="D810" s="25" t="s">
        <v>1059</v>
      </c>
      <c r="E810" s="25" t="s">
        <v>1055</v>
      </c>
      <c r="F810" s="25" t="s">
        <v>1060</v>
      </c>
      <c r="G810" s="25" t="s">
        <v>1055</v>
      </c>
      <c r="H810" s="25" t="s">
        <v>1057</v>
      </c>
      <c r="I810" s="25" t="s">
        <v>177</v>
      </c>
      <c r="J810" s="25" t="s">
        <v>178</v>
      </c>
      <c r="K810" s="25" t="s">
        <v>172</v>
      </c>
      <c r="L810" s="25" t="s">
        <v>173</v>
      </c>
      <c r="M810" s="25" t="s">
        <v>186</v>
      </c>
      <c r="N810" s="25" t="s">
        <v>187</v>
      </c>
      <c r="O810" s="26" t="s">
        <v>96</v>
      </c>
      <c r="P810" s="31"/>
      <c r="Q810" s="28">
        <v>30.98</v>
      </c>
      <c r="R810" s="31"/>
      <c r="S810" s="31"/>
      <c r="T810" s="32">
        <v>30.98</v>
      </c>
      <c r="U810" s="38">
        <v>2</v>
      </c>
      <c r="V810" s="38"/>
      <c r="W810" s="41">
        <v>2</v>
      </c>
    </row>
    <row r="811" spans="1:23" x14ac:dyDescent="0.2">
      <c r="A811" s="24" t="s">
        <v>160</v>
      </c>
      <c r="B811" s="25" t="s">
        <v>373</v>
      </c>
      <c r="C811" s="25" t="s">
        <v>996</v>
      </c>
      <c r="D811" s="25" t="s">
        <v>1059</v>
      </c>
      <c r="E811" s="25" t="s">
        <v>1055</v>
      </c>
      <c r="F811" s="25" t="s">
        <v>1060</v>
      </c>
      <c r="G811" s="25" t="s">
        <v>1055</v>
      </c>
      <c r="H811" s="25" t="s">
        <v>1057</v>
      </c>
      <c r="I811" s="25" t="s">
        <v>392</v>
      </c>
      <c r="J811" s="25" t="s">
        <v>393</v>
      </c>
      <c r="K811" s="25" t="s">
        <v>172</v>
      </c>
      <c r="L811" s="25" t="s">
        <v>173</v>
      </c>
      <c r="M811" s="25" t="s">
        <v>186</v>
      </c>
      <c r="N811" s="25" t="s">
        <v>187</v>
      </c>
      <c r="O811" s="26" t="s">
        <v>96</v>
      </c>
      <c r="P811" s="31"/>
      <c r="Q811" s="28">
        <v>15.49</v>
      </c>
      <c r="R811" s="31"/>
      <c r="S811" s="31"/>
      <c r="T811" s="32">
        <v>15.49</v>
      </c>
      <c r="U811" s="38">
        <v>1</v>
      </c>
      <c r="V811" s="38"/>
      <c r="W811" s="41">
        <v>1</v>
      </c>
    </row>
    <row r="812" spans="1:23" x14ac:dyDescent="0.2">
      <c r="A812" s="24" t="s">
        <v>160</v>
      </c>
      <c r="B812" s="25" t="s">
        <v>373</v>
      </c>
      <c r="C812" s="25" t="s">
        <v>996</v>
      </c>
      <c r="D812" s="25" t="s">
        <v>1059</v>
      </c>
      <c r="E812" s="25" t="s">
        <v>1055</v>
      </c>
      <c r="F812" s="25" t="s">
        <v>1060</v>
      </c>
      <c r="G812" s="25" t="s">
        <v>1055</v>
      </c>
      <c r="H812" s="25" t="s">
        <v>1057</v>
      </c>
      <c r="I812" s="25" t="s">
        <v>179</v>
      </c>
      <c r="J812" s="25" t="s">
        <v>180</v>
      </c>
      <c r="K812" s="25" t="s">
        <v>172</v>
      </c>
      <c r="L812" s="25" t="s">
        <v>173</v>
      </c>
      <c r="M812" s="25" t="s">
        <v>186</v>
      </c>
      <c r="N812" s="25" t="s">
        <v>187</v>
      </c>
      <c r="O812" s="26" t="s">
        <v>96</v>
      </c>
      <c r="P812" s="31"/>
      <c r="Q812" s="28">
        <v>913.91</v>
      </c>
      <c r="R812" s="31"/>
      <c r="S812" s="28">
        <v>-54.87</v>
      </c>
      <c r="T812" s="32">
        <v>859.04</v>
      </c>
      <c r="U812" s="38">
        <v>59</v>
      </c>
      <c r="V812" s="38"/>
      <c r="W812" s="41">
        <v>59</v>
      </c>
    </row>
    <row r="813" spans="1:23" x14ac:dyDescent="0.2">
      <c r="A813" s="24" t="s">
        <v>160</v>
      </c>
      <c r="B813" s="25" t="s">
        <v>373</v>
      </c>
      <c r="C813" s="25" t="s">
        <v>996</v>
      </c>
      <c r="D813" s="25" t="s">
        <v>1059</v>
      </c>
      <c r="E813" s="25" t="s">
        <v>1055</v>
      </c>
      <c r="F813" s="25" t="s">
        <v>1060</v>
      </c>
      <c r="G813" s="25" t="s">
        <v>1055</v>
      </c>
      <c r="H813" s="25" t="s">
        <v>1057</v>
      </c>
      <c r="I813" s="25" t="s">
        <v>210</v>
      </c>
      <c r="J813" s="25" t="s">
        <v>211</v>
      </c>
      <c r="K813" s="25" t="s">
        <v>172</v>
      </c>
      <c r="L813" s="25" t="s">
        <v>173</v>
      </c>
      <c r="M813" s="25" t="s">
        <v>186</v>
      </c>
      <c r="N813" s="25" t="s">
        <v>187</v>
      </c>
      <c r="O813" s="26" t="s">
        <v>96</v>
      </c>
      <c r="P813" s="31"/>
      <c r="Q813" s="28">
        <v>30.98</v>
      </c>
      <c r="R813" s="31"/>
      <c r="S813" s="31"/>
      <c r="T813" s="32">
        <v>30.98</v>
      </c>
      <c r="U813" s="38">
        <v>2</v>
      </c>
      <c r="V813" s="38"/>
      <c r="W813" s="41">
        <v>2</v>
      </c>
    </row>
    <row r="814" spans="1:23" x14ac:dyDescent="0.2">
      <c r="A814" s="24" t="s">
        <v>160</v>
      </c>
      <c r="B814" s="25" t="s">
        <v>373</v>
      </c>
      <c r="C814" s="25" t="s">
        <v>996</v>
      </c>
      <c r="D814" s="25" t="s">
        <v>1059</v>
      </c>
      <c r="E814" s="25" t="s">
        <v>1055</v>
      </c>
      <c r="F814" s="25" t="s">
        <v>1060</v>
      </c>
      <c r="G814" s="25" t="s">
        <v>1055</v>
      </c>
      <c r="H814" s="25" t="s">
        <v>1057</v>
      </c>
      <c r="I814" s="25" t="s">
        <v>499</v>
      </c>
      <c r="J814" s="25" t="s">
        <v>500</v>
      </c>
      <c r="K814" s="25" t="s">
        <v>172</v>
      </c>
      <c r="L814" s="25" t="s">
        <v>173</v>
      </c>
      <c r="M814" s="25" t="s">
        <v>186</v>
      </c>
      <c r="N814" s="25" t="s">
        <v>187</v>
      </c>
      <c r="O814" s="26" t="s">
        <v>96</v>
      </c>
      <c r="P814" s="31"/>
      <c r="Q814" s="28">
        <v>15.49</v>
      </c>
      <c r="R814" s="31"/>
      <c r="S814" s="31"/>
      <c r="T814" s="32">
        <v>15.49</v>
      </c>
      <c r="U814" s="38">
        <v>1</v>
      </c>
      <c r="V814" s="38"/>
      <c r="W814" s="41">
        <v>1</v>
      </c>
    </row>
    <row r="815" spans="1:23" x14ac:dyDescent="0.2">
      <c r="A815" s="24" t="s">
        <v>160</v>
      </c>
      <c r="B815" s="25" t="s">
        <v>373</v>
      </c>
      <c r="C815" s="25" t="s">
        <v>996</v>
      </c>
      <c r="D815" s="25" t="s">
        <v>1059</v>
      </c>
      <c r="E815" s="25" t="s">
        <v>1055</v>
      </c>
      <c r="F815" s="25" t="s">
        <v>1060</v>
      </c>
      <c r="G815" s="25" t="s">
        <v>1055</v>
      </c>
      <c r="H815" s="25" t="s">
        <v>1057</v>
      </c>
      <c r="I815" s="25" t="s">
        <v>212</v>
      </c>
      <c r="J815" s="25" t="s">
        <v>213</v>
      </c>
      <c r="K815" s="25" t="s">
        <v>172</v>
      </c>
      <c r="L815" s="25" t="s">
        <v>173</v>
      </c>
      <c r="M815" s="25" t="s">
        <v>186</v>
      </c>
      <c r="N815" s="25" t="s">
        <v>187</v>
      </c>
      <c r="O815" s="26" t="s">
        <v>96</v>
      </c>
      <c r="P815" s="31"/>
      <c r="Q815" s="28">
        <v>77.45</v>
      </c>
      <c r="R815" s="31"/>
      <c r="S815" s="31"/>
      <c r="T815" s="32">
        <v>77.45</v>
      </c>
      <c r="U815" s="38">
        <v>5</v>
      </c>
      <c r="V815" s="38"/>
      <c r="W815" s="41">
        <v>5</v>
      </c>
    </row>
    <row r="816" spans="1:23" x14ac:dyDescent="0.2">
      <c r="A816" s="24" t="s">
        <v>160</v>
      </c>
      <c r="B816" s="25" t="s">
        <v>373</v>
      </c>
      <c r="C816" s="25" t="s">
        <v>996</v>
      </c>
      <c r="D816" s="25" t="s">
        <v>1059</v>
      </c>
      <c r="E816" s="25" t="s">
        <v>1055</v>
      </c>
      <c r="F816" s="25" t="s">
        <v>1060</v>
      </c>
      <c r="G816" s="25" t="s">
        <v>1055</v>
      </c>
      <c r="H816" s="25" t="s">
        <v>1057</v>
      </c>
      <c r="I816" s="25" t="s">
        <v>188</v>
      </c>
      <c r="J816" s="25" t="s">
        <v>189</v>
      </c>
      <c r="K816" s="25" t="s">
        <v>172</v>
      </c>
      <c r="L816" s="25" t="s">
        <v>173</v>
      </c>
      <c r="M816" s="25" t="s">
        <v>186</v>
      </c>
      <c r="N816" s="25" t="s">
        <v>187</v>
      </c>
      <c r="O816" s="26" t="s">
        <v>96</v>
      </c>
      <c r="P816" s="31"/>
      <c r="Q816" s="28">
        <v>464.7</v>
      </c>
      <c r="R816" s="31"/>
      <c r="S816" s="31"/>
      <c r="T816" s="32">
        <v>464.7</v>
      </c>
      <c r="U816" s="38">
        <v>30</v>
      </c>
      <c r="V816" s="38"/>
      <c r="W816" s="41">
        <v>30</v>
      </c>
    </row>
    <row r="817" spans="1:23" x14ac:dyDescent="0.2">
      <c r="A817" s="24" t="s">
        <v>160</v>
      </c>
      <c r="B817" s="25" t="s">
        <v>373</v>
      </c>
      <c r="C817" s="25" t="s">
        <v>996</v>
      </c>
      <c r="D817" s="25" t="s">
        <v>1059</v>
      </c>
      <c r="E817" s="25" t="s">
        <v>1055</v>
      </c>
      <c r="F817" s="25" t="s">
        <v>1060</v>
      </c>
      <c r="G817" s="25" t="s">
        <v>1055</v>
      </c>
      <c r="H817" s="25" t="s">
        <v>1057</v>
      </c>
      <c r="I817" s="25" t="s">
        <v>434</v>
      </c>
      <c r="J817" s="25" t="s">
        <v>435</v>
      </c>
      <c r="K817" s="25" t="s">
        <v>183</v>
      </c>
      <c r="L817" s="25" t="s">
        <v>184</v>
      </c>
      <c r="M817" s="25" t="s">
        <v>186</v>
      </c>
      <c r="N817" s="25" t="s">
        <v>187</v>
      </c>
      <c r="O817" s="26" t="s">
        <v>436</v>
      </c>
      <c r="P817" s="31"/>
      <c r="Q817" s="28">
        <v>143.88</v>
      </c>
      <c r="R817" s="31"/>
      <c r="S817" s="28">
        <v>-43.14</v>
      </c>
      <c r="T817" s="32">
        <v>100.74</v>
      </c>
      <c r="U817" s="38">
        <v>6</v>
      </c>
      <c r="V817" s="38"/>
      <c r="W817" s="41">
        <v>6</v>
      </c>
    </row>
    <row r="818" spans="1:23" x14ac:dyDescent="0.2">
      <c r="A818" s="24" t="s">
        <v>160</v>
      </c>
      <c r="B818" s="25" t="s">
        <v>373</v>
      </c>
      <c r="C818" s="25" t="s">
        <v>996</v>
      </c>
      <c r="D818" s="25" t="s">
        <v>1059</v>
      </c>
      <c r="E818" s="25" t="s">
        <v>1055</v>
      </c>
      <c r="F818" s="25" t="s">
        <v>1060</v>
      </c>
      <c r="G818" s="25" t="s">
        <v>1055</v>
      </c>
      <c r="H818" s="25" t="s">
        <v>1057</v>
      </c>
      <c r="I818" s="25" t="s">
        <v>434</v>
      </c>
      <c r="J818" s="25" t="s">
        <v>435</v>
      </c>
      <c r="K818" s="25" t="s">
        <v>183</v>
      </c>
      <c r="L818" s="25" t="s">
        <v>184</v>
      </c>
      <c r="M818" s="25" t="s">
        <v>186</v>
      </c>
      <c r="N818" s="25" t="s">
        <v>187</v>
      </c>
      <c r="O818" s="26" t="s">
        <v>185</v>
      </c>
      <c r="P818" s="31"/>
      <c r="Q818" s="28">
        <v>23.98</v>
      </c>
      <c r="R818" s="28">
        <v>-47.96</v>
      </c>
      <c r="S818" s="28">
        <v>6</v>
      </c>
      <c r="T818" s="32">
        <v>-17.98</v>
      </c>
      <c r="U818" s="38">
        <v>1</v>
      </c>
      <c r="V818" s="38">
        <v>-2</v>
      </c>
      <c r="W818" s="41">
        <v>-1</v>
      </c>
    </row>
    <row r="819" spans="1:23" x14ac:dyDescent="0.2">
      <c r="A819" s="24" t="s">
        <v>160</v>
      </c>
      <c r="B819" s="25" t="s">
        <v>373</v>
      </c>
      <c r="C819" s="25" t="s">
        <v>996</v>
      </c>
      <c r="D819" s="25" t="s">
        <v>1059</v>
      </c>
      <c r="E819" s="25" t="s">
        <v>1055</v>
      </c>
      <c r="F819" s="25" t="s">
        <v>1060</v>
      </c>
      <c r="G819" s="25" t="s">
        <v>1055</v>
      </c>
      <c r="H819" s="25" t="s">
        <v>1057</v>
      </c>
      <c r="I819" s="25" t="s">
        <v>1008</v>
      </c>
      <c r="J819" s="25" t="s">
        <v>1009</v>
      </c>
      <c r="K819" s="25" t="s">
        <v>183</v>
      </c>
      <c r="L819" s="25" t="s">
        <v>184</v>
      </c>
      <c r="M819" s="25" t="s">
        <v>186</v>
      </c>
      <c r="N819" s="25" t="s">
        <v>187</v>
      </c>
      <c r="O819" s="26" t="s">
        <v>185</v>
      </c>
      <c r="P819" s="28">
        <v>24.98</v>
      </c>
      <c r="Q819" s="28">
        <v>374.7</v>
      </c>
      <c r="R819" s="31"/>
      <c r="S819" s="31"/>
      <c r="T819" s="32">
        <v>399.68</v>
      </c>
      <c r="U819" s="38">
        <v>16</v>
      </c>
      <c r="V819" s="38"/>
      <c r="W819" s="41">
        <v>16</v>
      </c>
    </row>
    <row r="820" spans="1:23" x14ac:dyDescent="0.2">
      <c r="A820" s="24" t="s">
        <v>160</v>
      </c>
      <c r="B820" s="25" t="s">
        <v>373</v>
      </c>
      <c r="C820" s="25" t="s">
        <v>996</v>
      </c>
      <c r="D820" s="25" t="s">
        <v>1059</v>
      </c>
      <c r="E820" s="25" t="s">
        <v>1055</v>
      </c>
      <c r="F820" s="25" t="s">
        <v>1060</v>
      </c>
      <c r="G820" s="25" t="s">
        <v>1055</v>
      </c>
      <c r="H820" s="25" t="s">
        <v>1057</v>
      </c>
      <c r="I820" s="25" t="s">
        <v>81</v>
      </c>
      <c r="J820" s="25" t="s">
        <v>81</v>
      </c>
      <c r="K820" s="25" t="s">
        <v>172</v>
      </c>
      <c r="L820" s="25" t="s">
        <v>173</v>
      </c>
      <c r="M820" s="25" t="s">
        <v>186</v>
      </c>
      <c r="N820" s="25" t="s">
        <v>187</v>
      </c>
      <c r="O820" s="26" t="s">
        <v>337</v>
      </c>
      <c r="P820" s="31"/>
      <c r="Q820" s="31"/>
      <c r="R820" s="31"/>
      <c r="S820" s="31"/>
      <c r="T820" s="32">
        <v>-6.51</v>
      </c>
      <c r="U820" s="38"/>
      <c r="V820" s="38"/>
      <c r="W820" s="178">
        <v>-1</v>
      </c>
    </row>
    <row r="821" spans="1:23" x14ac:dyDescent="0.2">
      <c r="A821" s="24" t="s">
        <v>160</v>
      </c>
      <c r="B821" s="25" t="s">
        <v>373</v>
      </c>
      <c r="C821" s="25" t="s">
        <v>996</v>
      </c>
      <c r="D821" s="25" t="s">
        <v>1061</v>
      </c>
      <c r="E821" s="25" t="s">
        <v>1062</v>
      </c>
      <c r="F821" s="25" t="s">
        <v>1063</v>
      </c>
      <c r="G821" s="25" t="s">
        <v>1062</v>
      </c>
      <c r="H821" s="25" t="s">
        <v>1064</v>
      </c>
      <c r="I821" s="25" t="s">
        <v>628</v>
      </c>
      <c r="J821" s="25" t="s">
        <v>629</v>
      </c>
      <c r="K821" s="25" t="s">
        <v>172</v>
      </c>
      <c r="L821" s="25" t="s">
        <v>173</v>
      </c>
      <c r="M821" s="25" t="s">
        <v>8</v>
      </c>
      <c r="N821" s="25" t="s">
        <v>174</v>
      </c>
      <c r="O821" s="26" t="s">
        <v>96</v>
      </c>
      <c r="P821" s="31"/>
      <c r="Q821" s="28">
        <v>8</v>
      </c>
      <c r="R821" s="31"/>
      <c r="S821" s="31"/>
      <c r="T821" s="32">
        <v>8</v>
      </c>
      <c r="U821" s="38">
        <v>1</v>
      </c>
      <c r="V821" s="38"/>
      <c r="W821" s="41">
        <v>1</v>
      </c>
    </row>
    <row r="822" spans="1:23" x14ac:dyDescent="0.2">
      <c r="A822" s="24" t="s">
        <v>160</v>
      </c>
      <c r="B822" s="25" t="s">
        <v>373</v>
      </c>
      <c r="C822" s="25" t="s">
        <v>996</v>
      </c>
      <c r="D822" s="25" t="s">
        <v>1061</v>
      </c>
      <c r="E822" s="25" t="s">
        <v>1062</v>
      </c>
      <c r="F822" s="25" t="s">
        <v>1063</v>
      </c>
      <c r="G822" s="25" t="s">
        <v>1062</v>
      </c>
      <c r="H822" s="25" t="s">
        <v>1064</v>
      </c>
      <c r="I822" s="25" t="s">
        <v>170</v>
      </c>
      <c r="J822" s="25" t="s">
        <v>171</v>
      </c>
      <c r="K822" s="25" t="s">
        <v>172</v>
      </c>
      <c r="L822" s="25" t="s">
        <v>173</v>
      </c>
      <c r="M822" s="25" t="s">
        <v>8</v>
      </c>
      <c r="N822" s="25" t="s">
        <v>174</v>
      </c>
      <c r="O822" s="26" t="s">
        <v>96</v>
      </c>
      <c r="P822" s="31"/>
      <c r="Q822" s="28">
        <v>32</v>
      </c>
      <c r="R822" s="31"/>
      <c r="S822" s="31"/>
      <c r="T822" s="32">
        <v>32</v>
      </c>
      <c r="U822" s="38">
        <v>4</v>
      </c>
      <c r="V822" s="38"/>
      <c r="W822" s="41">
        <v>4</v>
      </c>
    </row>
    <row r="823" spans="1:23" x14ac:dyDescent="0.2">
      <c r="A823" s="24" t="s">
        <v>160</v>
      </c>
      <c r="B823" s="25" t="s">
        <v>373</v>
      </c>
      <c r="C823" s="25" t="s">
        <v>996</v>
      </c>
      <c r="D823" s="25" t="s">
        <v>1061</v>
      </c>
      <c r="E823" s="25" t="s">
        <v>1062</v>
      </c>
      <c r="F823" s="25" t="s">
        <v>1063</v>
      </c>
      <c r="G823" s="25" t="s">
        <v>1062</v>
      </c>
      <c r="H823" s="25" t="s">
        <v>1064</v>
      </c>
      <c r="I823" s="25" t="s">
        <v>196</v>
      </c>
      <c r="J823" s="25" t="s">
        <v>197</v>
      </c>
      <c r="K823" s="25" t="s">
        <v>172</v>
      </c>
      <c r="L823" s="25" t="s">
        <v>173</v>
      </c>
      <c r="M823" s="25" t="s">
        <v>8</v>
      </c>
      <c r="N823" s="25" t="s">
        <v>174</v>
      </c>
      <c r="O823" s="26" t="s">
        <v>96</v>
      </c>
      <c r="P823" s="31"/>
      <c r="Q823" s="28">
        <v>8</v>
      </c>
      <c r="R823" s="31"/>
      <c r="S823" s="31"/>
      <c r="T823" s="32">
        <v>8</v>
      </c>
      <c r="U823" s="38">
        <v>1</v>
      </c>
      <c r="V823" s="38"/>
      <c r="W823" s="41">
        <v>1</v>
      </c>
    </row>
    <row r="824" spans="1:23" x14ac:dyDescent="0.2">
      <c r="A824" s="24" t="s">
        <v>160</v>
      </c>
      <c r="B824" s="25" t="s">
        <v>373</v>
      </c>
      <c r="C824" s="25" t="s">
        <v>996</v>
      </c>
      <c r="D824" s="25" t="s">
        <v>1061</v>
      </c>
      <c r="E824" s="25" t="s">
        <v>1062</v>
      </c>
      <c r="F824" s="25" t="s">
        <v>1063</v>
      </c>
      <c r="G824" s="25" t="s">
        <v>1062</v>
      </c>
      <c r="H824" s="25" t="s">
        <v>1064</v>
      </c>
      <c r="I824" s="25" t="s">
        <v>179</v>
      </c>
      <c r="J824" s="25" t="s">
        <v>180</v>
      </c>
      <c r="K824" s="25" t="s">
        <v>172</v>
      </c>
      <c r="L824" s="25" t="s">
        <v>173</v>
      </c>
      <c r="M824" s="25" t="s">
        <v>8</v>
      </c>
      <c r="N824" s="25" t="s">
        <v>174</v>
      </c>
      <c r="O824" s="26" t="s">
        <v>96</v>
      </c>
      <c r="P824" s="31"/>
      <c r="Q824" s="28">
        <v>48</v>
      </c>
      <c r="R824" s="31"/>
      <c r="S824" s="28">
        <v>-8.64</v>
      </c>
      <c r="T824" s="32">
        <v>39.36</v>
      </c>
      <c r="U824" s="38">
        <v>6</v>
      </c>
      <c r="V824" s="38"/>
      <c r="W824" s="41">
        <v>6</v>
      </c>
    </row>
    <row r="825" spans="1:23" x14ac:dyDescent="0.2">
      <c r="A825" s="24" t="s">
        <v>160</v>
      </c>
      <c r="B825" s="25" t="s">
        <v>373</v>
      </c>
      <c r="C825" s="25" t="s">
        <v>996</v>
      </c>
      <c r="D825" s="25" t="s">
        <v>1061</v>
      </c>
      <c r="E825" s="25" t="s">
        <v>1062</v>
      </c>
      <c r="F825" s="25" t="s">
        <v>1063</v>
      </c>
      <c r="G825" s="25" t="s">
        <v>1062</v>
      </c>
      <c r="H825" s="25" t="s">
        <v>1064</v>
      </c>
      <c r="I825" s="25" t="s">
        <v>760</v>
      </c>
      <c r="J825" s="25" t="s">
        <v>761</v>
      </c>
      <c r="K825" s="25" t="s">
        <v>172</v>
      </c>
      <c r="L825" s="25" t="s">
        <v>173</v>
      </c>
      <c r="M825" s="25" t="s">
        <v>8</v>
      </c>
      <c r="N825" s="25" t="s">
        <v>174</v>
      </c>
      <c r="O825" s="26" t="s">
        <v>96</v>
      </c>
      <c r="P825" s="31"/>
      <c r="Q825" s="28">
        <v>8</v>
      </c>
      <c r="R825" s="31"/>
      <c r="S825" s="31"/>
      <c r="T825" s="32">
        <v>8</v>
      </c>
      <c r="U825" s="38">
        <v>1</v>
      </c>
      <c r="V825" s="38"/>
      <c r="W825" s="41">
        <v>1</v>
      </c>
    </row>
    <row r="826" spans="1:23" x14ac:dyDescent="0.2">
      <c r="A826" s="24" t="s">
        <v>160</v>
      </c>
      <c r="B826" s="25" t="s">
        <v>373</v>
      </c>
      <c r="C826" s="25" t="s">
        <v>996</v>
      </c>
      <c r="D826" s="25" t="s">
        <v>1061</v>
      </c>
      <c r="E826" s="25" t="s">
        <v>1062</v>
      </c>
      <c r="F826" s="25" t="s">
        <v>1063</v>
      </c>
      <c r="G826" s="25" t="s">
        <v>1062</v>
      </c>
      <c r="H826" s="25" t="s">
        <v>1064</v>
      </c>
      <c r="I826" s="25" t="s">
        <v>181</v>
      </c>
      <c r="J826" s="25" t="s">
        <v>182</v>
      </c>
      <c r="K826" s="25" t="s">
        <v>172</v>
      </c>
      <c r="L826" s="25" t="s">
        <v>173</v>
      </c>
      <c r="M826" s="25" t="s">
        <v>8</v>
      </c>
      <c r="N826" s="25" t="s">
        <v>174</v>
      </c>
      <c r="O826" s="26" t="s">
        <v>96</v>
      </c>
      <c r="P826" s="31"/>
      <c r="Q826" s="28">
        <v>8</v>
      </c>
      <c r="R826" s="31"/>
      <c r="S826" s="31"/>
      <c r="T826" s="32">
        <v>8</v>
      </c>
      <c r="U826" s="38">
        <v>1</v>
      </c>
      <c r="V826" s="38"/>
      <c r="W826" s="41">
        <v>1</v>
      </c>
    </row>
    <row r="827" spans="1:23" x14ac:dyDescent="0.2">
      <c r="A827" s="24" t="s">
        <v>160</v>
      </c>
      <c r="B827" s="25" t="s">
        <v>373</v>
      </c>
      <c r="C827" s="25" t="s">
        <v>996</v>
      </c>
      <c r="D827" s="25" t="s">
        <v>1061</v>
      </c>
      <c r="E827" s="25" t="s">
        <v>1062</v>
      </c>
      <c r="F827" s="25" t="s">
        <v>1063</v>
      </c>
      <c r="G827" s="25" t="s">
        <v>1062</v>
      </c>
      <c r="H827" s="25" t="s">
        <v>1064</v>
      </c>
      <c r="I827" s="25" t="s">
        <v>1008</v>
      </c>
      <c r="J827" s="25" t="s">
        <v>1009</v>
      </c>
      <c r="K827" s="25" t="s">
        <v>183</v>
      </c>
      <c r="L827" s="25" t="s">
        <v>184</v>
      </c>
      <c r="M827" s="25" t="s">
        <v>8</v>
      </c>
      <c r="N827" s="25" t="s">
        <v>174</v>
      </c>
      <c r="O827" s="26" t="s">
        <v>436</v>
      </c>
      <c r="P827" s="31"/>
      <c r="Q827" s="28">
        <v>91</v>
      </c>
      <c r="R827" s="31"/>
      <c r="S827" s="31"/>
      <c r="T827" s="32">
        <v>91</v>
      </c>
      <c r="U827" s="38">
        <v>7</v>
      </c>
      <c r="V827" s="38"/>
      <c r="W827" s="41">
        <v>7</v>
      </c>
    </row>
    <row r="828" spans="1:23" x14ac:dyDescent="0.2">
      <c r="A828" s="24" t="s">
        <v>160</v>
      </c>
      <c r="B828" s="25" t="s">
        <v>373</v>
      </c>
      <c r="C828" s="25" t="s">
        <v>996</v>
      </c>
      <c r="D828" s="25" t="s">
        <v>1065</v>
      </c>
      <c r="E828" s="25" t="s">
        <v>1062</v>
      </c>
      <c r="F828" s="25" t="s">
        <v>1066</v>
      </c>
      <c r="G828" s="25" t="s">
        <v>1062</v>
      </c>
      <c r="H828" s="25" t="s">
        <v>1064</v>
      </c>
      <c r="I828" s="25" t="s">
        <v>202</v>
      </c>
      <c r="J828" s="25" t="s">
        <v>203</v>
      </c>
      <c r="K828" s="25" t="s">
        <v>172</v>
      </c>
      <c r="L828" s="25" t="s">
        <v>173</v>
      </c>
      <c r="M828" s="25" t="s">
        <v>186</v>
      </c>
      <c r="N828" s="25" t="s">
        <v>187</v>
      </c>
      <c r="O828" s="26" t="s">
        <v>96</v>
      </c>
      <c r="P828" s="31"/>
      <c r="Q828" s="28">
        <v>46.47</v>
      </c>
      <c r="R828" s="31"/>
      <c r="S828" s="31"/>
      <c r="T828" s="32">
        <v>46.47</v>
      </c>
      <c r="U828" s="38">
        <v>3</v>
      </c>
      <c r="V828" s="38"/>
      <c r="W828" s="41">
        <v>3</v>
      </c>
    </row>
    <row r="829" spans="1:23" x14ac:dyDescent="0.2">
      <c r="A829" s="24" t="s">
        <v>160</v>
      </c>
      <c r="B829" s="25" t="s">
        <v>373</v>
      </c>
      <c r="C829" s="25" t="s">
        <v>996</v>
      </c>
      <c r="D829" s="25" t="s">
        <v>1065</v>
      </c>
      <c r="E829" s="25" t="s">
        <v>1062</v>
      </c>
      <c r="F829" s="25" t="s">
        <v>1066</v>
      </c>
      <c r="G829" s="25" t="s">
        <v>1062</v>
      </c>
      <c r="H829" s="25" t="s">
        <v>1064</v>
      </c>
      <c r="I829" s="25" t="s">
        <v>220</v>
      </c>
      <c r="J829" s="25" t="s">
        <v>221</v>
      </c>
      <c r="K829" s="25" t="s">
        <v>172</v>
      </c>
      <c r="L829" s="25" t="s">
        <v>173</v>
      </c>
      <c r="M829" s="25" t="s">
        <v>186</v>
      </c>
      <c r="N829" s="25" t="s">
        <v>187</v>
      </c>
      <c r="O829" s="26" t="s">
        <v>96</v>
      </c>
      <c r="P829" s="31"/>
      <c r="Q829" s="28">
        <v>15.49</v>
      </c>
      <c r="R829" s="31"/>
      <c r="S829" s="31"/>
      <c r="T829" s="32">
        <v>15.49</v>
      </c>
      <c r="U829" s="38">
        <v>1</v>
      </c>
      <c r="V829" s="38"/>
      <c r="W829" s="41">
        <v>1</v>
      </c>
    </row>
    <row r="830" spans="1:23" x14ac:dyDescent="0.2">
      <c r="A830" s="24" t="s">
        <v>160</v>
      </c>
      <c r="B830" s="25" t="s">
        <v>373</v>
      </c>
      <c r="C830" s="25" t="s">
        <v>996</v>
      </c>
      <c r="D830" s="25" t="s">
        <v>1065</v>
      </c>
      <c r="E830" s="25" t="s">
        <v>1062</v>
      </c>
      <c r="F830" s="25" t="s">
        <v>1066</v>
      </c>
      <c r="G830" s="25" t="s">
        <v>1062</v>
      </c>
      <c r="H830" s="25" t="s">
        <v>1064</v>
      </c>
      <c r="I830" s="25" t="s">
        <v>170</v>
      </c>
      <c r="J830" s="25" t="s">
        <v>171</v>
      </c>
      <c r="K830" s="25" t="s">
        <v>172</v>
      </c>
      <c r="L830" s="25" t="s">
        <v>173</v>
      </c>
      <c r="M830" s="25" t="s">
        <v>186</v>
      </c>
      <c r="N830" s="25" t="s">
        <v>187</v>
      </c>
      <c r="O830" s="26" t="s">
        <v>96</v>
      </c>
      <c r="P830" s="31"/>
      <c r="Q830" s="28">
        <v>619.6</v>
      </c>
      <c r="R830" s="31"/>
      <c r="S830" s="31"/>
      <c r="T830" s="32">
        <v>619.6</v>
      </c>
      <c r="U830" s="38">
        <v>40</v>
      </c>
      <c r="V830" s="38"/>
      <c r="W830" s="41">
        <v>40</v>
      </c>
    </row>
    <row r="831" spans="1:23" x14ac:dyDescent="0.2">
      <c r="A831" s="24" t="s">
        <v>160</v>
      </c>
      <c r="B831" s="25" t="s">
        <v>373</v>
      </c>
      <c r="C831" s="25" t="s">
        <v>996</v>
      </c>
      <c r="D831" s="25" t="s">
        <v>1065</v>
      </c>
      <c r="E831" s="25" t="s">
        <v>1062</v>
      </c>
      <c r="F831" s="25" t="s">
        <v>1066</v>
      </c>
      <c r="G831" s="25" t="s">
        <v>1062</v>
      </c>
      <c r="H831" s="25" t="s">
        <v>1064</v>
      </c>
      <c r="I831" s="25" t="s">
        <v>226</v>
      </c>
      <c r="J831" s="25" t="s">
        <v>227</v>
      </c>
      <c r="K831" s="25" t="s">
        <v>172</v>
      </c>
      <c r="L831" s="25" t="s">
        <v>173</v>
      </c>
      <c r="M831" s="25" t="s">
        <v>186</v>
      </c>
      <c r="N831" s="25" t="s">
        <v>187</v>
      </c>
      <c r="O831" s="26" t="s">
        <v>96</v>
      </c>
      <c r="P831" s="31"/>
      <c r="Q831" s="28">
        <v>30.98</v>
      </c>
      <c r="R831" s="31"/>
      <c r="S831" s="31"/>
      <c r="T831" s="32">
        <v>30.98</v>
      </c>
      <c r="U831" s="38">
        <v>2</v>
      </c>
      <c r="V831" s="38"/>
      <c r="W831" s="41">
        <v>2</v>
      </c>
    </row>
    <row r="832" spans="1:23" x14ac:dyDescent="0.2">
      <c r="A832" s="24" t="s">
        <v>160</v>
      </c>
      <c r="B832" s="25" t="s">
        <v>373</v>
      </c>
      <c r="C832" s="25" t="s">
        <v>996</v>
      </c>
      <c r="D832" s="25" t="s">
        <v>1065</v>
      </c>
      <c r="E832" s="25" t="s">
        <v>1062</v>
      </c>
      <c r="F832" s="25" t="s">
        <v>1066</v>
      </c>
      <c r="G832" s="25" t="s">
        <v>1062</v>
      </c>
      <c r="H832" s="25" t="s">
        <v>1064</v>
      </c>
      <c r="I832" s="25" t="s">
        <v>228</v>
      </c>
      <c r="J832" s="25" t="s">
        <v>229</v>
      </c>
      <c r="K832" s="25" t="s">
        <v>172</v>
      </c>
      <c r="L832" s="25" t="s">
        <v>173</v>
      </c>
      <c r="M832" s="25" t="s">
        <v>186</v>
      </c>
      <c r="N832" s="25" t="s">
        <v>187</v>
      </c>
      <c r="O832" s="26" t="s">
        <v>96</v>
      </c>
      <c r="P832" s="31"/>
      <c r="Q832" s="28">
        <v>15.49</v>
      </c>
      <c r="R832" s="31"/>
      <c r="S832" s="31"/>
      <c r="T832" s="32">
        <v>15.49</v>
      </c>
      <c r="U832" s="38">
        <v>1</v>
      </c>
      <c r="V832" s="38"/>
      <c r="W832" s="41">
        <v>1</v>
      </c>
    </row>
    <row r="833" spans="1:23" x14ac:dyDescent="0.2">
      <c r="A833" s="24" t="s">
        <v>160</v>
      </c>
      <c r="B833" s="25" t="s">
        <v>373</v>
      </c>
      <c r="C833" s="25" t="s">
        <v>996</v>
      </c>
      <c r="D833" s="25" t="s">
        <v>1065</v>
      </c>
      <c r="E833" s="25" t="s">
        <v>1062</v>
      </c>
      <c r="F833" s="25" t="s">
        <v>1066</v>
      </c>
      <c r="G833" s="25" t="s">
        <v>1062</v>
      </c>
      <c r="H833" s="25" t="s">
        <v>1064</v>
      </c>
      <c r="I833" s="25" t="s">
        <v>230</v>
      </c>
      <c r="J833" s="25" t="s">
        <v>231</v>
      </c>
      <c r="K833" s="25" t="s">
        <v>172</v>
      </c>
      <c r="L833" s="25" t="s">
        <v>173</v>
      </c>
      <c r="M833" s="25" t="s">
        <v>186</v>
      </c>
      <c r="N833" s="25" t="s">
        <v>187</v>
      </c>
      <c r="O833" s="26" t="s">
        <v>96</v>
      </c>
      <c r="P833" s="31"/>
      <c r="Q833" s="28">
        <v>30.98</v>
      </c>
      <c r="R833" s="31"/>
      <c r="S833" s="31"/>
      <c r="T833" s="32">
        <v>30.98</v>
      </c>
      <c r="U833" s="38">
        <v>2</v>
      </c>
      <c r="V833" s="38"/>
      <c r="W833" s="41">
        <v>2</v>
      </c>
    </row>
    <row r="834" spans="1:23" x14ac:dyDescent="0.2">
      <c r="A834" s="24" t="s">
        <v>160</v>
      </c>
      <c r="B834" s="25" t="s">
        <v>373</v>
      </c>
      <c r="C834" s="25" t="s">
        <v>996</v>
      </c>
      <c r="D834" s="25" t="s">
        <v>1065</v>
      </c>
      <c r="E834" s="25" t="s">
        <v>1062</v>
      </c>
      <c r="F834" s="25" t="s">
        <v>1066</v>
      </c>
      <c r="G834" s="25" t="s">
        <v>1062</v>
      </c>
      <c r="H834" s="25" t="s">
        <v>1064</v>
      </c>
      <c r="I834" s="25" t="s">
        <v>177</v>
      </c>
      <c r="J834" s="25" t="s">
        <v>178</v>
      </c>
      <c r="K834" s="25" t="s">
        <v>172</v>
      </c>
      <c r="L834" s="25" t="s">
        <v>173</v>
      </c>
      <c r="M834" s="25" t="s">
        <v>186</v>
      </c>
      <c r="N834" s="25" t="s">
        <v>187</v>
      </c>
      <c r="O834" s="26" t="s">
        <v>96</v>
      </c>
      <c r="P834" s="31"/>
      <c r="Q834" s="28">
        <v>15.49</v>
      </c>
      <c r="R834" s="31"/>
      <c r="S834" s="31"/>
      <c r="T834" s="32">
        <v>15.49</v>
      </c>
      <c r="U834" s="38">
        <v>1</v>
      </c>
      <c r="V834" s="38"/>
      <c r="W834" s="41">
        <v>1</v>
      </c>
    </row>
    <row r="835" spans="1:23" x14ac:dyDescent="0.2">
      <c r="A835" s="24" t="s">
        <v>160</v>
      </c>
      <c r="B835" s="25" t="s">
        <v>373</v>
      </c>
      <c r="C835" s="25" t="s">
        <v>996</v>
      </c>
      <c r="D835" s="25" t="s">
        <v>1065</v>
      </c>
      <c r="E835" s="25" t="s">
        <v>1062</v>
      </c>
      <c r="F835" s="25" t="s">
        <v>1066</v>
      </c>
      <c r="G835" s="25" t="s">
        <v>1062</v>
      </c>
      <c r="H835" s="25" t="s">
        <v>1064</v>
      </c>
      <c r="I835" s="25" t="s">
        <v>392</v>
      </c>
      <c r="J835" s="25" t="s">
        <v>393</v>
      </c>
      <c r="K835" s="25" t="s">
        <v>172</v>
      </c>
      <c r="L835" s="25" t="s">
        <v>173</v>
      </c>
      <c r="M835" s="25" t="s">
        <v>186</v>
      </c>
      <c r="N835" s="25" t="s">
        <v>187</v>
      </c>
      <c r="O835" s="26" t="s">
        <v>96</v>
      </c>
      <c r="P835" s="31"/>
      <c r="Q835" s="28">
        <v>15.49</v>
      </c>
      <c r="R835" s="31"/>
      <c r="S835" s="31"/>
      <c r="T835" s="32">
        <v>15.49</v>
      </c>
      <c r="U835" s="38">
        <v>1</v>
      </c>
      <c r="V835" s="38"/>
      <c r="W835" s="41">
        <v>1</v>
      </c>
    </row>
    <row r="836" spans="1:23" x14ac:dyDescent="0.2">
      <c r="A836" s="24" t="s">
        <v>160</v>
      </c>
      <c r="B836" s="25" t="s">
        <v>373</v>
      </c>
      <c r="C836" s="25" t="s">
        <v>996</v>
      </c>
      <c r="D836" s="25" t="s">
        <v>1065</v>
      </c>
      <c r="E836" s="25" t="s">
        <v>1062</v>
      </c>
      <c r="F836" s="25" t="s">
        <v>1066</v>
      </c>
      <c r="G836" s="25" t="s">
        <v>1062</v>
      </c>
      <c r="H836" s="25" t="s">
        <v>1064</v>
      </c>
      <c r="I836" s="25" t="s">
        <v>179</v>
      </c>
      <c r="J836" s="25" t="s">
        <v>180</v>
      </c>
      <c r="K836" s="25" t="s">
        <v>172</v>
      </c>
      <c r="L836" s="25" t="s">
        <v>173</v>
      </c>
      <c r="M836" s="25" t="s">
        <v>186</v>
      </c>
      <c r="N836" s="25" t="s">
        <v>187</v>
      </c>
      <c r="O836" s="26" t="s">
        <v>96</v>
      </c>
      <c r="P836" s="31"/>
      <c r="Q836" s="28">
        <v>61.96</v>
      </c>
      <c r="R836" s="31"/>
      <c r="S836" s="28">
        <v>-3.72</v>
      </c>
      <c r="T836" s="32">
        <v>58.24</v>
      </c>
      <c r="U836" s="38">
        <v>4</v>
      </c>
      <c r="V836" s="38"/>
      <c r="W836" s="41">
        <v>4</v>
      </c>
    </row>
    <row r="837" spans="1:23" x14ac:dyDescent="0.2">
      <c r="A837" s="24" t="s">
        <v>160</v>
      </c>
      <c r="B837" s="25" t="s">
        <v>373</v>
      </c>
      <c r="C837" s="25" t="s">
        <v>996</v>
      </c>
      <c r="D837" s="25" t="s">
        <v>1065</v>
      </c>
      <c r="E837" s="25" t="s">
        <v>1062</v>
      </c>
      <c r="F837" s="25" t="s">
        <v>1066</v>
      </c>
      <c r="G837" s="25" t="s">
        <v>1062</v>
      </c>
      <c r="H837" s="25" t="s">
        <v>1064</v>
      </c>
      <c r="I837" s="25" t="s">
        <v>181</v>
      </c>
      <c r="J837" s="25" t="s">
        <v>182</v>
      </c>
      <c r="K837" s="25" t="s">
        <v>172</v>
      </c>
      <c r="L837" s="25" t="s">
        <v>173</v>
      </c>
      <c r="M837" s="25" t="s">
        <v>186</v>
      </c>
      <c r="N837" s="25" t="s">
        <v>187</v>
      </c>
      <c r="O837" s="26" t="s">
        <v>96</v>
      </c>
      <c r="P837" s="31"/>
      <c r="Q837" s="28">
        <v>15.49</v>
      </c>
      <c r="R837" s="31"/>
      <c r="S837" s="31"/>
      <c r="T837" s="32">
        <v>15.49</v>
      </c>
      <c r="U837" s="38">
        <v>1</v>
      </c>
      <c r="V837" s="38"/>
      <c r="W837" s="41">
        <v>1</v>
      </c>
    </row>
    <row r="838" spans="1:23" x14ac:dyDescent="0.2">
      <c r="A838" s="24" t="s">
        <v>160</v>
      </c>
      <c r="B838" s="25" t="s">
        <v>373</v>
      </c>
      <c r="C838" s="25" t="s">
        <v>996</v>
      </c>
      <c r="D838" s="25" t="s">
        <v>1065</v>
      </c>
      <c r="E838" s="25" t="s">
        <v>1062</v>
      </c>
      <c r="F838" s="25" t="s">
        <v>1066</v>
      </c>
      <c r="G838" s="25" t="s">
        <v>1062</v>
      </c>
      <c r="H838" s="25" t="s">
        <v>1064</v>
      </c>
      <c r="I838" s="25" t="s">
        <v>188</v>
      </c>
      <c r="J838" s="25" t="s">
        <v>189</v>
      </c>
      <c r="K838" s="25" t="s">
        <v>172</v>
      </c>
      <c r="L838" s="25" t="s">
        <v>173</v>
      </c>
      <c r="M838" s="25" t="s">
        <v>186</v>
      </c>
      <c r="N838" s="25" t="s">
        <v>187</v>
      </c>
      <c r="O838" s="26" t="s">
        <v>96</v>
      </c>
      <c r="P838" s="31"/>
      <c r="Q838" s="28">
        <v>774.5</v>
      </c>
      <c r="R838" s="31"/>
      <c r="S838" s="31"/>
      <c r="T838" s="32">
        <v>774.5</v>
      </c>
      <c r="U838" s="38">
        <v>50</v>
      </c>
      <c r="V838" s="38"/>
      <c r="W838" s="41">
        <v>50</v>
      </c>
    </row>
    <row r="839" spans="1:23" x14ac:dyDescent="0.2">
      <c r="A839" s="24" t="s">
        <v>160</v>
      </c>
      <c r="B839" s="25" t="s">
        <v>373</v>
      </c>
      <c r="C839" s="25" t="s">
        <v>996</v>
      </c>
      <c r="D839" s="25" t="s">
        <v>1065</v>
      </c>
      <c r="E839" s="25" t="s">
        <v>1062</v>
      </c>
      <c r="F839" s="25" t="s">
        <v>1066</v>
      </c>
      <c r="G839" s="25" t="s">
        <v>1062</v>
      </c>
      <c r="H839" s="25" t="s">
        <v>1064</v>
      </c>
      <c r="I839" s="25" t="s">
        <v>634</v>
      </c>
      <c r="J839" s="25" t="s">
        <v>635</v>
      </c>
      <c r="K839" s="25" t="s">
        <v>172</v>
      </c>
      <c r="L839" s="25" t="s">
        <v>173</v>
      </c>
      <c r="M839" s="25" t="s">
        <v>186</v>
      </c>
      <c r="N839" s="25" t="s">
        <v>187</v>
      </c>
      <c r="O839" s="26" t="s">
        <v>96</v>
      </c>
      <c r="P839" s="31"/>
      <c r="Q839" s="28">
        <v>15.49</v>
      </c>
      <c r="R839" s="31"/>
      <c r="S839" s="31"/>
      <c r="T839" s="32">
        <v>15.49</v>
      </c>
      <c r="U839" s="38">
        <v>1</v>
      </c>
      <c r="V839" s="38"/>
      <c r="W839" s="41">
        <v>1</v>
      </c>
    </row>
    <row r="840" spans="1:23" x14ac:dyDescent="0.2">
      <c r="A840" s="24" t="s">
        <v>160</v>
      </c>
      <c r="B840" s="25" t="s">
        <v>373</v>
      </c>
      <c r="C840" s="25" t="s">
        <v>996</v>
      </c>
      <c r="D840" s="25" t="s">
        <v>1065</v>
      </c>
      <c r="E840" s="25" t="s">
        <v>1062</v>
      </c>
      <c r="F840" s="25" t="s">
        <v>1066</v>
      </c>
      <c r="G840" s="25" t="s">
        <v>1062</v>
      </c>
      <c r="H840" s="25" t="s">
        <v>1064</v>
      </c>
      <c r="I840" s="25" t="s">
        <v>1008</v>
      </c>
      <c r="J840" s="25" t="s">
        <v>1009</v>
      </c>
      <c r="K840" s="25" t="s">
        <v>183</v>
      </c>
      <c r="L840" s="25" t="s">
        <v>184</v>
      </c>
      <c r="M840" s="25" t="s">
        <v>186</v>
      </c>
      <c r="N840" s="25" t="s">
        <v>187</v>
      </c>
      <c r="O840" s="26" t="s">
        <v>185</v>
      </c>
      <c r="P840" s="31"/>
      <c r="Q840" s="28">
        <v>299.76</v>
      </c>
      <c r="R840" s="28">
        <v>-24.98</v>
      </c>
      <c r="S840" s="31"/>
      <c r="T840" s="32">
        <v>274.77999999999997</v>
      </c>
      <c r="U840" s="38">
        <v>12</v>
      </c>
      <c r="V840" s="38">
        <v>-1</v>
      </c>
      <c r="W840" s="41">
        <v>11</v>
      </c>
    </row>
    <row r="841" spans="1:23" x14ac:dyDescent="0.2">
      <c r="A841" s="24" t="s">
        <v>160</v>
      </c>
      <c r="B841" s="25" t="s">
        <v>373</v>
      </c>
      <c r="C841" s="25" t="s">
        <v>996</v>
      </c>
      <c r="D841" s="25" t="s">
        <v>1067</v>
      </c>
      <c r="E841" s="25" t="s">
        <v>1068</v>
      </c>
      <c r="F841" s="25" t="s">
        <v>1069</v>
      </c>
      <c r="G841" s="25" t="s">
        <v>1070</v>
      </c>
      <c r="H841" s="25" t="s">
        <v>1071</v>
      </c>
      <c r="I841" s="25" t="s">
        <v>170</v>
      </c>
      <c r="J841" s="25" t="s">
        <v>171</v>
      </c>
      <c r="K841" s="25" t="s">
        <v>172</v>
      </c>
      <c r="L841" s="25" t="s">
        <v>173</v>
      </c>
      <c r="M841" s="25" t="s">
        <v>186</v>
      </c>
      <c r="N841" s="25" t="s">
        <v>187</v>
      </c>
      <c r="O841" s="26" t="s">
        <v>96</v>
      </c>
      <c r="P841" s="31"/>
      <c r="Q841" s="28">
        <v>174</v>
      </c>
      <c r="R841" s="31"/>
      <c r="S841" s="31"/>
      <c r="T841" s="32">
        <v>174</v>
      </c>
      <c r="U841" s="38">
        <v>10</v>
      </c>
      <c r="V841" s="38"/>
      <c r="W841" s="41">
        <v>10</v>
      </c>
    </row>
    <row r="842" spans="1:23" x14ac:dyDescent="0.2">
      <c r="A842" s="24" t="s">
        <v>160</v>
      </c>
      <c r="B842" s="25" t="s">
        <v>373</v>
      </c>
      <c r="C842" s="25" t="s">
        <v>996</v>
      </c>
      <c r="D842" s="25" t="s">
        <v>1067</v>
      </c>
      <c r="E842" s="25" t="s">
        <v>1068</v>
      </c>
      <c r="F842" s="25" t="s">
        <v>1069</v>
      </c>
      <c r="G842" s="25" t="s">
        <v>1070</v>
      </c>
      <c r="H842" s="25" t="s">
        <v>1071</v>
      </c>
      <c r="I842" s="25" t="s">
        <v>520</v>
      </c>
      <c r="J842" s="25" t="s">
        <v>521</v>
      </c>
      <c r="K842" s="25" t="s">
        <v>172</v>
      </c>
      <c r="L842" s="25" t="s">
        <v>173</v>
      </c>
      <c r="M842" s="25" t="s">
        <v>186</v>
      </c>
      <c r="N842" s="25" t="s">
        <v>187</v>
      </c>
      <c r="O842" s="26" t="s">
        <v>96</v>
      </c>
      <c r="P842" s="31"/>
      <c r="Q842" s="28">
        <v>17.399999999999999</v>
      </c>
      <c r="R842" s="31"/>
      <c r="S842" s="31"/>
      <c r="T842" s="32">
        <v>17.399999999999999</v>
      </c>
      <c r="U842" s="38">
        <v>1</v>
      </c>
      <c r="V842" s="38"/>
      <c r="W842" s="41">
        <v>1</v>
      </c>
    </row>
    <row r="843" spans="1:23" x14ac:dyDescent="0.2">
      <c r="A843" s="24" t="s">
        <v>160</v>
      </c>
      <c r="B843" s="25" t="s">
        <v>373</v>
      </c>
      <c r="C843" s="25" t="s">
        <v>996</v>
      </c>
      <c r="D843" s="25" t="s">
        <v>1067</v>
      </c>
      <c r="E843" s="25" t="s">
        <v>1068</v>
      </c>
      <c r="F843" s="25" t="s">
        <v>1069</v>
      </c>
      <c r="G843" s="25" t="s">
        <v>1070</v>
      </c>
      <c r="H843" s="25" t="s">
        <v>1071</v>
      </c>
      <c r="I843" s="25" t="s">
        <v>1008</v>
      </c>
      <c r="J843" s="25" t="s">
        <v>1009</v>
      </c>
      <c r="K843" s="25" t="s">
        <v>183</v>
      </c>
      <c r="L843" s="25" t="s">
        <v>184</v>
      </c>
      <c r="M843" s="25" t="s">
        <v>186</v>
      </c>
      <c r="N843" s="25" t="s">
        <v>187</v>
      </c>
      <c r="O843" s="26" t="s">
        <v>185</v>
      </c>
      <c r="P843" s="28">
        <v>60</v>
      </c>
      <c r="Q843" s="28">
        <v>30</v>
      </c>
      <c r="R843" s="31"/>
      <c r="S843" s="31"/>
      <c r="T843" s="32">
        <v>90</v>
      </c>
      <c r="U843" s="38">
        <v>3</v>
      </c>
      <c r="V843" s="38"/>
      <c r="W843" s="41">
        <v>3</v>
      </c>
    </row>
    <row r="844" spans="1:23" x14ac:dyDescent="0.2">
      <c r="A844" s="24" t="s">
        <v>160</v>
      </c>
      <c r="B844" s="25" t="s">
        <v>373</v>
      </c>
      <c r="C844" s="25" t="s">
        <v>996</v>
      </c>
      <c r="D844" s="25" t="s">
        <v>1067</v>
      </c>
      <c r="E844" s="25" t="s">
        <v>1068</v>
      </c>
      <c r="F844" s="25" t="s">
        <v>1069</v>
      </c>
      <c r="G844" s="25" t="s">
        <v>1070</v>
      </c>
      <c r="H844" s="25" t="s">
        <v>1071</v>
      </c>
      <c r="I844" s="25" t="s">
        <v>81</v>
      </c>
      <c r="J844" s="25" t="s">
        <v>81</v>
      </c>
      <c r="K844" s="25" t="s">
        <v>172</v>
      </c>
      <c r="L844" s="25" t="s">
        <v>173</v>
      </c>
      <c r="M844" s="25" t="s">
        <v>186</v>
      </c>
      <c r="N844" s="25" t="s">
        <v>187</v>
      </c>
      <c r="O844" s="26" t="s">
        <v>337</v>
      </c>
      <c r="P844" s="31"/>
      <c r="Q844" s="31"/>
      <c r="R844" s="31"/>
      <c r="S844" s="31"/>
      <c r="T844" s="32">
        <v>-2.44</v>
      </c>
      <c r="U844" s="38"/>
      <c r="V844" s="38"/>
      <c r="W844" s="178">
        <v>-1</v>
      </c>
    </row>
    <row r="845" spans="1:23" x14ac:dyDescent="0.2">
      <c r="A845" s="24" t="s">
        <v>160</v>
      </c>
      <c r="B845" s="25" t="s">
        <v>373</v>
      </c>
      <c r="C845" s="25" t="s">
        <v>996</v>
      </c>
      <c r="D845" s="25" t="s">
        <v>1067</v>
      </c>
      <c r="E845" s="25" t="s">
        <v>1068</v>
      </c>
      <c r="F845" s="25" t="s">
        <v>1072</v>
      </c>
      <c r="G845" s="25" t="s">
        <v>1070</v>
      </c>
      <c r="H845" s="25" t="s">
        <v>1071</v>
      </c>
      <c r="I845" s="25" t="s">
        <v>214</v>
      </c>
      <c r="J845" s="25" t="s">
        <v>215</v>
      </c>
      <c r="K845" s="25" t="s">
        <v>172</v>
      </c>
      <c r="L845" s="25" t="s">
        <v>173</v>
      </c>
      <c r="M845" s="25" t="s">
        <v>8</v>
      </c>
      <c r="N845" s="25" t="s">
        <v>174</v>
      </c>
      <c r="O845" s="26" t="s">
        <v>96</v>
      </c>
      <c r="P845" s="31"/>
      <c r="Q845" s="28">
        <v>9.07</v>
      </c>
      <c r="R845" s="31"/>
      <c r="S845" s="31"/>
      <c r="T845" s="32">
        <v>9.07</v>
      </c>
      <c r="U845" s="38">
        <v>1</v>
      </c>
      <c r="V845" s="38"/>
      <c r="W845" s="41">
        <v>1</v>
      </c>
    </row>
    <row r="846" spans="1:23" x14ac:dyDescent="0.2">
      <c r="A846" s="24" t="s">
        <v>160</v>
      </c>
      <c r="B846" s="25" t="s">
        <v>373</v>
      </c>
      <c r="C846" s="25" t="s">
        <v>996</v>
      </c>
      <c r="D846" s="25" t="s">
        <v>1067</v>
      </c>
      <c r="E846" s="25" t="s">
        <v>1068</v>
      </c>
      <c r="F846" s="25" t="s">
        <v>1072</v>
      </c>
      <c r="G846" s="25" t="s">
        <v>1070</v>
      </c>
      <c r="H846" s="25" t="s">
        <v>1071</v>
      </c>
      <c r="I846" s="25" t="s">
        <v>222</v>
      </c>
      <c r="J846" s="25" t="s">
        <v>223</v>
      </c>
      <c r="K846" s="25" t="s">
        <v>172</v>
      </c>
      <c r="L846" s="25" t="s">
        <v>173</v>
      </c>
      <c r="M846" s="25" t="s">
        <v>8</v>
      </c>
      <c r="N846" s="25" t="s">
        <v>174</v>
      </c>
      <c r="O846" s="26" t="s">
        <v>96</v>
      </c>
      <c r="P846" s="31"/>
      <c r="Q846" s="28">
        <v>9.07</v>
      </c>
      <c r="R846" s="31"/>
      <c r="S846" s="31"/>
      <c r="T846" s="32">
        <v>9.07</v>
      </c>
      <c r="U846" s="38">
        <v>1</v>
      </c>
      <c r="V846" s="38"/>
      <c r="W846" s="41">
        <v>1</v>
      </c>
    </row>
    <row r="847" spans="1:23" x14ac:dyDescent="0.2">
      <c r="A847" s="24" t="s">
        <v>160</v>
      </c>
      <c r="B847" s="25" t="s">
        <v>373</v>
      </c>
      <c r="C847" s="25" t="s">
        <v>996</v>
      </c>
      <c r="D847" s="25" t="s">
        <v>1067</v>
      </c>
      <c r="E847" s="25" t="s">
        <v>1068</v>
      </c>
      <c r="F847" s="25" t="s">
        <v>1072</v>
      </c>
      <c r="G847" s="25" t="s">
        <v>1070</v>
      </c>
      <c r="H847" s="25" t="s">
        <v>1071</v>
      </c>
      <c r="I847" s="25" t="s">
        <v>194</v>
      </c>
      <c r="J847" s="25" t="s">
        <v>195</v>
      </c>
      <c r="K847" s="25" t="s">
        <v>172</v>
      </c>
      <c r="L847" s="25" t="s">
        <v>173</v>
      </c>
      <c r="M847" s="25" t="s">
        <v>8</v>
      </c>
      <c r="N847" s="25" t="s">
        <v>174</v>
      </c>
      <c r="O847" s="26" t="s">
        <v>96</v>
      </c>
      <c r="P847" s="31"/>
      <c r="Q847" s="28">
        <v>9.07</v>
      </c>
      <c r="R847" s="31"/>
      <c r="S847" s="31"/>
      <c r="T847" s="32">
        <v>9.07</v>
      </c>
      <c r="U847" s="38">
        <v>1</v>
      </c>
      <c r="V847" s="38"/>
      <c r="W847" s="41">
        <v>1</v>
      </c>
    </row>
    <row r="848" spans="1:23" x14ac:dyDescent="0.2">
      <c r="A848" s="24" t="s">
        <v>160</v>
      </c>
      <c r="B848" s="25" t="s">
        <v>373</v>
      </c>
      <c r="C848" s="25" t="s">
        <v>996</v>
      </c>
      <c r="D848" s="25" t="s">
        <v>1067</v>
      </c>
      <c r="E848" s="25" t="s">
        <v>1068</v>
      </c>
      <c r="F848" s="25" t="s">
        <v>1072</v>
      </c>
      <c r="G848" s="25" t="s">
        <v>1070</v>
      </c>
      <c r="H848" s="25" t="s">
        <v>1071</v>
      </c>
      <c r="I848" s="25" t="s">
        <v>206</v>
      </c>
      <c r="J848" s="25" t="s">
        <v>207</v>
      </c>
      <c r="K848" s="25" t="s">
        <v>172</v>
      </c>
      <c r="L848" s="25" t="s">
        <v>173</v>
      </c>
      <c r="M848" s="25" t="s">
        <v>8</v>
      </c>
      <c r="N848" s="25" t="s">
        <v>174</v>
      </c>
      <c r="O848" s="26" t="s">
        <v>96</v>
      </c>
      <c r="P848" s="31"/>
      <c r="Q848" s="28">
        <v>9.07</v>
      </c>
      <c r="R848" s="31"/>
      <c r="S848" s="31"/>
      <c r="T848" s="32">
        <v>9.07</v>
      </c>
      <c r="U848" s="38">
        <v>1</v>
      </c>
      <c r="V848" s="38"/>
      <c r="W848" s="41">
        <v>1</v>
      </c>
    </row>
    <row r="849" spans="1:23" x14ac:dyDescent="0.2">
      <c r="A849" s="24" t="s">
        <v>160</v>
      </c>
      <c r="B849" s="25" t="s">
        <v>373</v>
      </c>
      <c r="C849" s="25" t="s">
        <v>996</v>
      </c>
      <c r="D849" s="25" t="s">
        <v>1067</v>
      </c>
      <c r="E849" s="25" t="s">
        <v>1068</v>
      </c>
      <c r="F849" s="25" t="s">
        <v>1072</v>
      </c>
      <c r="G849" s="25" t="s">
        <v>1070</v>
      </c>
      <c r="H849" s="25" t="s">
        <v>1071</v>
      </c>
      <c r="I849" s="25" t="s">
        <v>634</v>
      </c>
      <c r="J849" s="25" t="s">
        <v>635</v>
      </c>
      <c r="K849" s="25" t="s">
        <v>172</v>
      </c>
      <c r="L849" s="25" t="s">
        <v>173</v>
      </c>
      <c r="M849" s="25" t="s">
        <v>8</v>
      </c>
      <c r="N849" s="25" t="s">
        <v>174</v>
      </c>
      <c r="O849" s="26" t="s">
        <v>96</v>
      </c>
      <c r="P849" s="31"/>
      <c r="Q849" s="28">
        <v>9.07</v>
      </c>
      <c r="R849" s="31"/>
      <c r="S849" s="31"/>
      <c r="T849" s="32">
        <v>9.07</v>
      </c>
      <c r="U849" s="38">
        <v>1</v>
      </c>
      <c r="V849" s="38"/>
      <c r="W849" s="41">
        <v>1</v>
      </c>
    </row>
    <row r="850" spans="1:23" x14ac:dyDescent="0.2">
      <c r="A850" s="24" t="s">
        <v>160</v>
      </c>
      <c r="B850" s="25" t="s">
        <v>373</v>
      </c>
      <c r="C850" s="25" t="s">
        <v>996</v>
      </c>
      <c r="D850" s="25" t="s">
        <v>1067</v>
      </c>
      <c r="E850" s="25" t="s">
        <v>1068</v>
      </c>
      <c r="F850" s="25" t="s">
        <v>1072</v>
      </c>
      <c r="G850" s="25" t="s">
        <v>1070</v>
      </c>
      <c r="H850" s="25" t="s">
        <v>1071</v>
      </c>
      <c r="I850" s="25" t="s">
        <v>1008</v>
      </c>
      <c r="J850" s="25" t="s">
        <v>1009</v>
      </c>
      <c r="K850" s="25" t="s">
        <v>183</v>
      </c>
      <c r="L850" s="25" t="s">
        <v>184</v>
      </c>
      <c r="M850" s="25" t="s">
        <v>8</v>
      </c>
      <c r="N850" s="25" t="s">
        <v>174</v>
      </c>
      <c r="O850" s="26" t="s">
        <v>436</v>
      </c>
      <c r="P850" s="31"/>
      <c r="Q850" s="28">
        <v>13</v>
      </c>
      <c r="R850" s="31"/>
      <c r="S850" s="31"/>
      <c r="T850" s="32">
        <v>13</v>
      </c>
      <c r="U850" s="38">
        <v>1</v>
      </c>
      <c r="V850" s="38"/>
      <c r="W850" s="41">
        <v>1</v>
      </c>
    </row>
    <row r="851" spans="1:23" x14ac:dyDescent="0.2">
      <c r="A851" s="24" t="s">
        <v>160</v>
      </c>
      <c r="B851" s="25" t="s">
        <v>373</v>
      </c>
      <c r="C851" s="25" t="s">
        <v>996</v>
      </c>
      <c r="D851" s="25" t="s">
        <v>1067</v>
      </c>
      <c r="E851" s="25" t="s">
        <v>1068</v>
      </c>
      <c r="F851" s="25" t="s">
        <v>1073</v>
      </c>
      <c r="G851" s="25" t="s">
        <v>1074</v>
      </c>
      <c r="H851" s="25" t="s">
        <v>379</v>
      </c>
      <c r="I851" s="25" t="s">
        <v>170</v>
      </c>
      <c r="J851" s="25" t="s">
        <v>171</v>
      </c>
      <c r="K851" s="25" t="s">
        <v>172</v>
      </c>
      <c r="L851" s="25" t="s">
        <v>173</v>
      </c>
      <c r="M851" s="25" t="s">
        <v>428</v>
      </c>
      <c r="N851" s="25" t="s">
        <v>429</v>
      </c>
      <c r="O851" s="26" t="s">
        <v>96</v>
      </c>
      <c r="P851" s="31"/>
      <c r="Q851" s="28">
        <v>130</v>
      </c>
      <c r="R851" s="31"/>
      <c r="S851" s="31"/>
      <c r="T851" s="32">
        <v>130</v>
      </c>
      <c r="U851" s="38">
        <v>10</v>
      </c>
      <c r="V851" s="38"/>
      <c r="W851" s="41">
        <v>10</v>
      </c>
    </row>
    <row r="852" spans="1:23" x14ac:dyDescent="0.2">
      <c r="A852" s="24" t="s">
        <v>160</v>
      </c>
      <c r="B852" s="25" t="s">
        <v>373</v>
      </c>
      <c r="C852" s="25" t="s">
        <v>996</v>
      </c>
      <c r="D852" s="25" t="s">
        <v>1067</v>
      </c>
      <c r="E852" s="25" t="s">
        <v>1068</v>
      </c>
      <c r="F852" s="25" t="s">
        <v>1073</v>
      </c>
      <c r="G852" s="25" t="s">
        <v>1074</v>
      </c>
      <c r="H852" s="25" t="s">
        <v>379</v>
      </c>
      <c r="I852" s="25" t="s">
        <v>179</v>
      </c>
      <c r="J852" s="25" t="s">
        <v>180</v>
      </c>
      <c r="K852" s="25" t="s">
        <v>172</v>
      </c>
      <c r="L852" s="25" t="s">
        <v>173</v>
      </c>
      <c r="M852" s="25" t="s">
        <v>428</v>
      </c>
      <c r="N852" s="25" t="s">
        <v>429</v>
      </c>
      <c r="O852" s="26" t="s">
        <v>96</v>
      </c>
      <c r="P852" s="31"/>
      <c r="Q852" s="28">
        <v>52</v>
      </c>
      <c r="R852" s="31"/>
      <c r="S852" s="28">
        <v>-3.12</v>
      </c>
      <c r="T852" s="32">
        <v>48.88</v>
      </c>
      <c r="U852" s="38">
        <v>4</v>
      </c>
      <c r="V852" s="38"/>
      <c r="W852" s="41">
        <v>4</v>
      </c>
    </row>
    <row r="853" spans="1:23" x14ac:dyDescent="0.2">
      <c r="A853" s="24" t="s">
        <v>160</v>
      </c>
      <c r="B853" s="25" t="s">
        <v>373</v>
      </c>
      <c r="C853" s="25" t="s">
        <v>996</v>
      </c>
      <c r="D853" s="25" t="s">
        <v>1067</v>
      </c>
      <c r="E853" s="25" t="s">
        <v>1068</v>
      </c>
      <c r="F853" s="25" t="s">
        <v>1073</v>
      </c>
      <c r="G853" s="25" t="s">
        <v>1074</v>
      </c>
      <c r="H853" s="25" t="s">
        <v>379</v>
      </c>
      <c r="I853" s="25" t="s">
        <v>634</v>
      </c>
      <c r="J853" s="25" t="s">
        <v>635</v>
      </c>
      <c r="K853" s="25" t="s">
        <v>172</v>
      </c>
      <c r="L853" s="25" t="s">
        <v>173</v>
      </c>
      <c r="M853" s="25" t="s">
        <v>428</v>
      </c>
      <c r="N853" s="25" t="s">
        <v>429</v>
      </c>
      <c r="O853" s="26" t="s">
        <v>96</v>
      </c>
      <c r="P853" s="31"/>
      <c r="Q853" s="28">
        <v>13</v>
      </c>
      <c r="R853" s="31"/>
      <c r="S853" s="31"/>
      <c r="T853" s="32">
        <v>13</v>
      </c>
      <c r="U853" s="38">
        <v>1</v>
      </c>
      <c r="V853" s="38"/>
      <c r="W853" s="41">
        <v>1</v>
      </c>
    </row>
    <row r="854" spans="1:23" x14ac:dyDescent="0.2">
      <c r="A854" s="24" t="s">
        <v>160</v>
      </c>
      <c r="B854" s="25" t="s">
        <v>373</v>
      </c>
      <c r="C854" s="25" t="s">
        <v>996</v>
      </c>
      <c r="D854" s="25" t="s">
        <v>1067</v>
      </c>
      <c r="E854" s="25" t="s">
        <v>1068</v>
      </c>
      <c r="F854" s="25" t="s">
        <v>1075</v>
      </c>
      <c r="G854" s="25" t="s">
        <v>1076</v>
      </c>
      <c r="H854" s="25" t="s">
        <v>430</v>
      </c>
      <c r="I854" s="25" t="s">
        <v>170</v>
      </c>
      <c r="J854" s="25" t="s">
        <v>171</v>
      </c>
      <c r="K854" s="25" t="s">
        <v>172</v>
      </c>
      <c r="L854" s="25" t="s">
        <v>173</v>
      </c>
      <c r="M854" s="25" t="s">
        <v>186</v>
      </c>
      <c r="N854" s="25" t="s">
        <v>187</v>
      </c>
      <c r="O854" s="26" t="s">
        <v>96</v>
      </c>
      <c r="P854" s="31"/>
      <c r="Q854" s="28">
        <v>38</v>
      </c>
      <c r="R854" s="31"/>
      <c r="S854" s="31"/>
      <c r="T854" s="32">
        <v>38</v>
      </c>
      <c r="U854" s="38">
        <v>2</v>
      </c>
      <c r="V854" s="38"/>
      <c r="W854" s="41">
        <v>2</v>
      </c>
    </row>
    <row r="855" spans="1:23" x14ac:dyDescent="0.2">
      <c r="A855" s="24" t="s">
        <v>160</v>
      </c>
      <c r="B855" s="25" t="s">
        <v>373</v>
      </c>
      <c r="C855" s="25" t="s">
        <v>996</v>
      </c>
      <c r="D855" s="25" t="s">
        <v>1067</v>
      </c>
      <c r="E855" s="25" t="s">
        <v>1068</v>
      </c>
      <c r="F855" s="25" t="s">
        <v>1075</v>
      </c>
      <c r="G855" s="25" t="s">
        <v>1076</v>
      </c>
      <c r="H855" s="25" t="s">
        <v>430</v>
      </c>
      <c r="I855" s="25" t="s">
        <v>1008</v>
      </c>
      <c r="J855" s="25" t="s">
        <v>1009</v>
      </c>
      <c r="K855" s="25" t="s">
        <v>183</v>
      </c>
      <c r="L855" s="25" t="s">
        <v>184</v>
      </c>
      <c r="M855" s="25" t="s">
        <v>186</v>
      </c>
      <c r="N855" s="25" t="s">
        <v>187</v>
      </c>
      <c r="O855" s="26" t="s">
        <v>185</v>
      </c>
      <c r="P855" s="31"/>
      <c r="Q855" s="28">
        <v>60</v>
      </c>
      <c r="R855" s="28">
        <v>-30</v>
      </c>
      <c r="S855" s="31"/>
      <c r="T855" s="32">
        <v>30</v>
      </c>
      <c r="U855" s="38">
        <v>2</v>
      </c>
      <c r="V855" s="38">
        <v>-1</v>
      </c>
      <c r="W855" s="41">
        <v>1</v>
      </c>
    </row>
    <row r="856" spans="1:23" x14ac:dyDescent="0.2">
      <c r="A856" s="24" t="s">
        <v>160</v>
      </c>
      <c r="B856" s="25" t="s">
        <v>373</v>
      </c>
      <c r="C856" s="25" t="s">
        <v>996</v>
      </c>
      <c r="D856" s="25" t="s">
        <v>1067</v>
      </c>
      <c r="E856" s="25" t="s">
        <v>1068</v>
      </c>
      <c r="F856" s="25" t="s">
        <v>1075</v>
      </c>
      <c r="G856" s="25" t="s">
        <v>1076</v>
      </c>
      <c r="H856" s="25" t="s">
        <v>430</v>
      </c>
      <c r="I856" s="25" t="s">
        <v>81</v>
      </c>
      <c r="J856" s="25" t="s">
        <v>81</v>
      </c>
      <c r="K856" s="25" t="s">
        <v>172</v>
      </c>
      <c r="L856" s="25" t="s">
        <v>173</v>
      </c>
      <c r="M856" s="25" t="s">
        <v>186</v>
      </c>
      <c r="N856" s="25" t="s">
        <v>187</v>
      </c>
      <c r="O856" s="26" t="s">
        <v>337</v>
      </c>
      <c r="P856" s="31"/>
      <c r="Q856" s="31"/>
      <c r="R856" s="31"/>
      <c r="S856" s="31"/>
      <c r="T856" s="32">
        <v>-2.66</v>
      </c>
      <c r="U856" s="38"/>
      <c r="V856" s="38"/>
      <c r="W856" s="178">
        <v>-1</v>
      </c>
    </row>
    <row r="857" spans="1:23" x14ac:dyDescent="0.2">
      <c r="A857" s="24" t="s">
        <v>160</v>
      </c>
      <c r="B857" s="25" t="s">
        <v>373</v>
      </c>
      <c r="C857" s="25" t="s">
        <v>996</v>
      </c>
      <c r="D857" s="25" t="s">
        <v>1067</v>
      </c>
      <c r="E857" s="25" t="s">
        <v>1068</v>
      </c>
      <c r="F857" s="25" t="s">
        <v>1077</v>
      </c>
      <c r="G857" s="25" t="s">
        <v>1076</v>
      </c>
      <c r="H857" s="25" t="s">
        <v>1078</v>
      </c>
      <c r="I857" s="25" t="s">
        <v>628</v>
      </c>
      <c r="J857" s="25" t="s">
        <v>629</v>
      </c>
      <c r="K857" s="25" t="s">
        <v>172</v>
      </c>
      <c r="L857" s="25" t="s">
        <v>173</v>
      </c>
      <c r="M857" s="25" t="s">
        <v>8</v>
      </c>
      <c r="N857" s="25" t="s">
        <v>174</v>
      </c>
      <c r="O857" s="26" t="s">
        <v>96</v>
      </c>
      <c r="P857" s="31"/>
      <c r="Q857" s="28">
        <v>10.32</v>
      </c>
      <c r="R857" s="31"/>
      <c r="S857" s="31"/>
      <c r="T857" s="32">
        <v>10.32</v>
      </c>
      <c r="U857" s="38">
        <v>1</v>
      </c>
      <c r="V857" s="38"/>
      <c r="W857" s="41">
        <v>1</v>
      </c>
    </row>
    <row r="858" spans="1:23" x14ac:dyDescent="0.2">
      <c r="A858" s="24" t="s">
        <v>160</v>
      </c>
      <c r="B858" s="25" t="s">
        <v>373</v>
      </c>
      <c r="C858" s="25" t="s">
        <v>996</v>
      </c>
      <c r="D858" s="25" t="s">
        <v>1067</v>
      </c>
      <c r="E858" s="25" t="s">
        <v>1068</v>
      </c>
      <c r="F858" s="25" t="s">
        <v>1077</v>
      </c>
      <c r="G858" s="25" t="s">
        <v>1076</v>
      </c>
      <c r="H858" s="25" t="s">
        <v>1078</v>
      </c>
      <c r="I858" s="25" t="s">
        <v>170</v>
      </c>
      <c r="J858" s="25" t="s">
        <v>171</v>
      </c>
      <c r="K858" s="25" t="s">
        <v>172</v>
      </c>
      <c r="L858" s="25" t="s">
        <v>173</v>
      </c>
      <c r="M858" s="25" t="s">
        <v>8</v>
      </c>
      <c r="N858" s="25" t="s">
        <v>174</v>
      </c>
      <c r="O858" s="26" t="s">
        <v>96</v>
      </c>
      <c r="P858" s="31"/>
      <c r="Q858" s="31"/>
      <c r="R858" s="28">
        <v>-10.02</v>
      </c>
      <c r="S858" s="31"/>
      <c r="T858" s="32">
        <v>-10.02</v>
      </c>
      <c r="U858" s="38"/>
      <c r="V858" s="38">
        <v>-1</v>
      </c>
      <c r="W858" s="41">
        <v>-1</v>
      </c>
    </row>
    <row r="859" spans="1:23" x14ac:dyDescent="0.2">
      <c r="A859" s="24" t="s">
        <v>160</v>
      </c>
      <c r="B859" s="25" t="s">
        <v>373</v>
      </c>
      <c r="C859" s="25" t="s">
        <v>996</v>
      </c>
      <c r="D859" s="25" t="s">
        <v>1067</v>
      </c>
      <c r="E859" s="25" t="s">
        <v>1068</v>
      </c>
      <c r="F859" s="25" t="s">
        <v>1077</v>
      </c>
      <c r="G859" s="25" t="s">
        <v>1076</v>
      </c>
      <c r="H859" s="25" t="s">
        <v>1078</v>
      </c>
      <c r="I859" s="25" t="s">
        <v>194</v>
      </c>
      <c r="J859" s="25" t="s">
        <v>195</v>
      </c>
      <c r="K859" s="25" t="s">
        <v>172</v>
      </c>
      <c r="L859" s="25" t="s">
        <v>173</v>
      </c>
      <c r="M859" s="25" t="s">
        <v>8</v>
      </c>
      <c r="N859" s="25" t="s">
        <v>174</v>
      </c>
      <c r="O859" s="26" t="s">
        <v>96</v>
      </c>
      <c r="P859" s="31"/>
      <c r="Q859" s="28">
        <v>10.32</v>
      </c>
      <c r="R859" s="31"/>
      <c r="S859" s="31"/>
      <c r="T859" s="32">
        <v>10.32</v>
      </c>
      <c r="U859" s="38">
        <v>1</v>
      </c>
      <c r="V859" s="38"/>
      <c r="W859" s="41">
        <v>1</v>
      </c>
    </row>
    <row r="860" spans="1:23" x14ac:dyDescent="0.2">
      <c r="A860" s="24" t="s">
        <v>160</v>
      </c>
      <c r="B860" s="25" t="s">
        <v>373</v>
      </c>
      <c r="C860" s="25" t="s">
        <v>996</v>
      </c>
      <c r="D860" s="25" t="s">
        <v>1067</v>
      </c>
      <c r="E860" s="25" t="s">
        <v>1068</v>
      </c>
      <c r="F860" s="25" t="s">
        <v>1077</v>
      </c>
      <c r="G860" s="25" t="s">
        <v>1076</v>
      </c>
      <c r="H860" s="25" t="s">
        <v>1078</v>
      </c>
      <c r="I860" s="25" t="s">
        <v>179</v>
      </c>
      <c r="J860" s="25" t="s">
        <v>180</v>
      </c>
      <c r="K860" s="25" t="s">
        <v>172</v>
      </c>
      <c r="L860" s="25" t="s">
        <v>173</v>
      </c>
      <c r="M860" s="25" t="s">
        <v>8</v>
      </c>
      <c r="N860" s="25" t="s">
        <v>174</v>
      </c>
      <c r="O860" s="26" t="s">
        <v>96</v>
      </c>
      <c r="P860" s="31"/>
      <c r="Q860" s="28">
        <v>30.96</v>
      </c>
      <c r="R860" s="31"/>
      <c r="S860" s="28">
        <v>-5.58</v>
      </c>
      <c r="T860" s="32">
        <v>25.38</v>
      </c>
      <c r="U860" s="38">
        <v>3</v>
      </c>
      <c r="V860" s="38"/>
      <c r="W860" s="41">
        <v>3</v>
      </c>
    </row>
    <row r="861" spans="1:23" x14ac:dyDescent="0.2">
      <c r="A861" s="24" t="s">
        <v>160</v>
      </c>
      <c r="B861" s="25" t="s">
        <v>373</v>
      </c>
      <c r="C861" s="25" t="s">
        <v>996</v>
      </c>
      <c r="D861" s="25" t="s">
        <v>1067</v>
      </c>
      <c r="E861" s="25" t="s">
        <v>1068</v>
      </c>
      <c r="F861" s="25" t="s">
        <v>1077</v>
      </c>
      <c r="G861" s="25" t="s">
        <v>1076</v>
      </c>
      <c r="H861" s="25" t="s">
        <v>1078</v>
      </c>
      <c r="I861" s="25" t="s">
        <v>210</v>
      </c>
      <c r="J861" s="25" t="s">
        <v>211</v>
      </c>
      <c r="K861" s="25" t="s">
        <v>172</v>
      </c>
      <c r="L861" s="25" t="s">
        <v>173</v>
      </c>
      <c r="M861" s="25" t="s">
        <v>8</v>
      </c>
      <c r="N861" s="25" t="s">
        <v>174</v>
      </c>
      <c r="O861" s="26" t="s">
        <v>96</v>
      </c>
      <c r="P861" s="31"/>
      <c r="Q861" s="28">
        <v>10.32</v>
      </c>
      <c r="R861" s="31"/>
      <c r="S861" s="31"/>
      <c r="T861" s="32">
        <v>10.32</v>
      </c>
      <c r="U861" s="38">
        <v>1</v>
      </c>
      <c r="V861" s="38"/>
      <c r="W861" s="41">
        <v>1</v>
      </c>
    </row>
    <row r="862" spans="1:23" x14ac:dyDescent="0.2">
      <c r="A862" s="24" t="s">
        <v>160</v>
      </c>
      <c r="B862" s="25" t="s">
        <v>373</v>
      </c>
      <c r="C862" s="25" t="s">
        <v>996</v>
      </c>
      <c r="D862" s="25" t="s">
        <v>1067</v>
      </c>
      <c r="E862" s="25" t="s">
        <v>1068</v>
      </c>
      <c r="F862" s="25" t="s">
        <v>1077</v>
      </c>
      <c r="G862" s="25" t="s">
        <v>1076</v>
      </c>
      <c r="H862" s="25" t="s">
        <v>1078</v>
      </c>
      <c r="I862" s="25" t="s">
        <v>1008</v>
      </c>
      <c r="J862" s="25" t="s">
        <v>1009</v>
      </c>
      <c r="K862" s="25" t="s">
        <v>183</v>
      </c>
      <c r="L862" s="25" t="s">
        <v>184</v>
      </c>
      <c r="M862" s="25" t="s">
        <v>8</v>
      </c>
      <c r="N862" s="25" t="s">
        <v>174</v>
      </c>
      <c r="O862" s="26" t="s">
        <v>436</v>
      </c>
      <c r="P862" s="31"/>
      <c r="Q862" s="28">
        <v>16</v>
      </c>
      <c r="R862" s="31"/>
      <c r="S862" s="31"/>
      <c r="T862" s="32">
        <v>16</v>
      </c>
      <c r="U862" s="38">
        <v>1</v>
      </c>
      <c r="V862" s="38"/>
      <c r="W862" s="41">
        <v>1</v>
      </c>
    </row>
    <row r="863" spans="1:23" x14ac:dyDescent="0.2">
      <c r="A863" s="24" t="s">
        <v>160</v>
      </c>
      <c r="B863" s="25" t="s">
        <v>373</v>
      </c>
      <c r="C863" s="25" t="s">
        <v>996</v>
      </c>
      <c r="D863" s="25" t="s">
        <v>1067</v>
      </c>
      <c r="E863" s="25" t="s">
        <v>1068</v>
      </c>
      <c r="F863" s="25" t="s">
        <v>1079</v>
      </c>
      <c r="G863" s="25" t="s">
        <v>1076</v>
      </c>
      <c r="H863" s="25" t="s">
        <v>430</v>
      </c>
      <c r="I863" s="25" t="s">
        <v>170</v>
      </c>
      <c r="J863" s="25" t="s">
        <v>171</v>
      </c>
      <c r="K863" s="25" t="s">
        <v>172</v>
      </c>
      <c r="L863" s="25" t="s">
        <v>173</v>
      </c>
      <c r="M863" s="25" t="s">
        <v>186</v>
      </c>
      <c r="N863" s="25" t="s">
        <v>187</v>
      </c>
      <c r="O863" s="26" t="s">
        <v>96</v>
      </c>
      <c r="P863" s="31"/>
      <c r="Q863" s="28">
        <v>45</v>
      </c>
      <c r="R863" s="31"/>
      <c r="S863" s="31"/>
      <c r="T863" s="32">
        <v>45</v>
      </c>
      <c r="U863" s="38">
        <v>2</v>
      </c>
      <c r="V863" s="38"/>
      <c r="W863" s="41">
        <v>2</v>
      </c>
    </row>
    <row r="864" spans="1:23" x14ac:dyDescent="0.2">
      <c r="A864" s="24" t="s">
        <v>160</v>
      </c>
      <c r="B864" s="25" t="s">
        <v>373</v>
      </c>
      <c r="C864" s="25" t="s">
        <v>996</v>
      </c>
      <c r="D864" s="25" t="s">
        <v>1067</v>
      </c>
      <c r="E864" s="25" t="s">
        <v>1068</v>
      </c>
      <c r="F864" s="25" t="s">
        <v>1079</v>
      </c>
      <c r="G864" s="25" t="s">
        <v>1076</v>
      </c>
      <c r="H864" s="25" t="s">
        <v>430</v>
      </c>
      <c r="I864" s="25" t="s">
        <v>1008</v>
      </c>
      <c r="J864" s="25" t="s">
        <v>1009</v>
      </c>
      <c r="K864" s="25" t="s">
        <v>183</v>
      </c>
      <c r="L864" s="25" t="s">
        <v>184</v>
      </c>
      <c r="M864" s="25" t="s">
        <v>186</v>
      </c>
      <c r="N864" s="25" t="s">
        <v>187</v>
      </c>
      <c r="O864" s="26" t="s">
        <v>185</v>
      </c>
      <c r="P864" s="28">
        <v>36</v>
      </c>
      <c r="Q864" s="28">
        <v>72</v>
      </c>
      <c r="R864" s="31"/>
      <c r="S864" s="31"/>
      <c r="T864" s="32">
        <v>108</v>
      </c>
      <c r="U864" s="38">
        <v>3</v>
      </c>
      <c r="V864" s="38"/>
      <c r="W864" s="41">
        <v>3</v>
      </c>
    </row>
    <row r="865" spans="1:23" x14ac:dyDescent="0.2">
      <c r="A865" s="24" t="s">
        <v>160</v>
      </c>
      <c r="B865" s="25" t="s">
        <v>373</v>
      </c>
      <c r="C865" s="25" t="s">
        <v>996</v>
      </c>
      <c r="D865" s="25" t="s">
        <v>1067</v>
      </c>
      <c r="E865" s="25" t="s">
        <v>1068</v>
      </c>
      <c r="F865" s="25" t="s">
        <v>1079</v>
      </c>
      <c r="G865" s="25" t="s">
        <v>1076</v>
      </c>
      <c r="H865" s="25" t="s">
        <v>430</v>
      </c>
      <c r="I865" s="25" t="s">
        <v>81</v>
      </c>
      <c r="J865" s="25" t="s">
        <v>81</v>
      </c>
      <c r="K865" s="25" t="s">
        <v>172</v>
      </c>
      <c r="L865" s="25" t="s">
        <v>173</v>
      </c>
      <c r="M865" s="25" t="s">
        <v>186</v>
      </c>
      <c r="N865" s="25" t="s">
        <v>187</v>
      </c>
      <c r="O865" s="26" t="s">
        <v>337</v>
      </c>
      <c r="P865" s="31"/>
      <c r="Q865" s="31"/>
      <c r="R865" s="31"/>
      <c r="S865" s="31"/>
      <c r="T865" s="32">
        <v>-3.15</v>
      </c>
      <c r="U865" s="38"/>
      <c r="V865" s="38"/>
      <c r="W865" s="178">
        <v>-1</v>
      </c>
    </row>
    <row r="866" spans="1:23" x14ac:dyDescent="0.2">
      <c r="A866" s="24" t="s">
        <v>160</v>
      </c>
      <c r="B866" s="25" t="s">
        <v>373</v>
      </c>
      <c r="C866" s="25" t="s">
        <v>996</v>
      </c>
      <c r="D866" s="25" t="s">
        <v>1080</v>
      </c>
      <c r="E866" s="25" t="s">
        <v>1011</v>
      </c>
      <c r="F866" s="25" t="s">
        <v>1081</v>
      </c>
      <c r="G866" s="25" t="s">
        <v>1011</v>
      </c>
      <c r="H866" s="25" t="s">
        <v>1082</v>
      </c>
      <c r="I866" s="25" t="s">
        <v>192</v>
      </c>
      <c r="J866" s="25" t="s">
        <v>193</v>
      </c>
      <c r="K866" s="25" t="s">
        <v>172</v>
      </c>
      <c r="L866" s="25" t="s">
        <v>173</v>
      </c>
      <c r="M866" s="25" t="s">
        <v>186</v>
      </c>
      <c r="N866" s="25" t="s">
        <v>187</v>
      </c>
      <c r="O866" s="26" t="s">
        <v>96</v>
      </c>
      <c r="P866" s="31"/>
      <c r="Q866" s="28">
        <v>15.49</v>
      </c>
      <c r="R866" s="31"/>
      <c r="S866" s="31"/>
      <c r="T866" s="32">
        <v>15.49</v>
      </c>
      <c r="U866" s="38">
        <v>1</v>
      </c>
      <c r="V866" s="38"/>
      <c r="W866" s="41">
        <v>1</v>
      </c>
    </row>
    <row r="867" spans="1:23" x14ac:dyDescent="0.2">
      <c r="A867" s="24" t="s">
        <v>160</v>
      </c>
      <c r="B867" s="25" t="s">
        <v>373</v>
      </c>
      <c r="C867" s="25" t="s">
        <v>996</v>
      </c>
      <c r="D867" s="25" t="s">
        <v>1080</v>
      </c>
      <c r="E867" s="25" t="s">
        <v>1011</v>
      </c>
      <c r="F867" s="25" t="s">
        <v>1081</v>
      </c>
      <c r="G867" s="25" t="s">
        <v>1011</v>
      </c>
      <c r="H867" s="25" t="s">
        <v>1082</v>
      </c>
      <c r="I867" s="25" t="s">
        <v>170</v>
      </c>
      <c r="J867" s="25" t="s">
        <v>171</v>
      </c>
      <c r="K867" s="25" t="s">
        <v>172</v>
      </c>
      <c r="L867" s="25" t="s">
        <v>173</v>
      </c>
      <c r="M867" s="25" t="s">
        <v>186</v>
      </c>
      <c r="N867" s="25" t="s">
        <v>187</v>
      </c>
      <c r="O867" s="26" t="s">
        <v>96</v>
      </c>
      <c r="P867" s="31"/>
      <c r="Q867" s="28">
        <v>882.93</v>
      </c>
      <c r="R867" s="31"/>
      <c r="S867" s="31"/>
      <c r="T867" s="32">
        <v>882.93</v>
      </c>
      <c r="U867" s="38">
        <v>57</v>
      </c>
      <c r="V867" s="38"/>
      <c r="W867" s="41">
        <v>57</v>
      </c>
    </row>
    <row r="868" spans="1:23" x14ac:dyDescent="0.2">
      <c r="A868" s="24" t="s">
        <v>160</v>
      </c>
      <c r="B868" s="25" t="s">
        <v>373</v>
      </c>
      <c r="C868" s="25" t="s">
        <v>996</v>
      </c>
      <c r="D868" s="25" t="s">
        <v>1080</v>
      </c>
      <c r="E868" s="25" t="s">
        <v>1011</v>
      </c>
      <c r="F868" s="25" t="s">
        <v>1081</v>
      </c>
      <c r="G868" s="25" t="s">
        <v>1011</v>
      </c>
      <c r="H868" s="25" t="s">
        <v>1082</v>
      </c>
      <c r="I868" s="25" t="s">
        <v>196</v>
      </c>
      <c r="J868" s="25" t="s">
        <v>197</v>
      </c>
      <c r="K868" s="25" t="s">
        <v>172</v>
      </c>
      <c r="L868" s="25" t="s">
        <v>173</v>
      </c>
      <c r="M868" s="25" t="s">
        <v>186</v>
      </c>
      <c r="N868" s="25" t="s">
        <v>187</v>
      </c>
      <c r="O868" s="26" t="s">
        <v>96</v>
      </c>
      <c r="P868" s="31"/>
      <c r="Q868" s="28">
        <v>61.96</v>
      </c>
      <c r="R868" s="31"/>
      <c r="S868" s="31"/>
      <c r="T868" s="32">
        <v>61.96</v>
      </c>
      <c r="U868" s="38">
        <v>4</v>
      </c>
      <c r="V868" s="38"/>
      <c r="W868" s="41">
        <v>4</v>
      </c>
    </row>
    <row r="869" spans="1:23" x14ac:dyDescent="0.2">
      <c r="A869" s="24" t="s">
        <v>160</v>
      </c>
      <c r="B869" s="25" t="s">
        <v>373</v>
      </c>
      <c r="C869" s="25" t="s">
        <v>996</v>
      </c>
      <c r="D869" s="25" t="s">
        <v>1080</v>
      </c>
      <c r="E869" s="25" t="s">
        <v>1011</v>
      </c>
      <c r="F869" s="25" t="s">
        <v>1081</v>
      </c>
      <c r="G869" s="25" t="s">
        <v>1011</v>
      </c>
      <c r="H869" s="25" t="s">
        <v>1082</v>
      </c>
      <c r="I869" s="25" t="s">
        <v>537</v>
      </c>
      <c r="J869" s="25" t="s">
        <v>538</v>
      </c>
      <c r="K869" s="25" t="s">
        <v>172</v>
      </c>
      <c r="L869" s="25" t="s">
        <v>173</v>
      </c>
      <c r="M869" s="25" t="s">
        <v>186</v>
      </c>
      <c r="N869" s="25" t="s">
        <v>187</v>
      </c>
      <c r="O869" s="26" t="s">
        <v>96</v>
      </c>
      <c r="P869" s="31"/>
      <c r="Q869" s="28">
        <v>30.98</v>
      </c>
      <c r="R869" s="31"/>
      <c r="S869" s="31"/>
      <c r="T869" s="32">
        <v>30.98</v>
      </c>
      <c r="U869" s="38">
        <v>2</v>
      </c>
      <c r="V869" s="38"/>
      <c r="W869" s="41">
        <v>2</v>
      </c>
    </row>
    <row r="870" spans="1:23" x14ac:dyDescent="0.2">
      <c r="A870" s="24" t="s">
        <v>160</v>
      </c>
      <c r="B870" s="25" t="s">
        <v>373</v>
      </c>
      <c r="C870" s="25" t="s">
        <v>996</v>
      </c>
      <c r="D870" s="25" t="s">
        <v>1080</v>
      </c>
      <c r="E870" s="25" t="s">
        <v>1011</v>
      </c>
      <c r="F870" s="25" t="s">
        <v>1081</v>
      </c>
      <c r="G870" s="25" t="s">
        <v>1011</v>
      </c>
      <c r="H870" s="25" t="s">
        <v>1082</v>
      </c>
      <c r="I870" s="25" t="s">
        <v>668</v>
      </c>
      <c r="J870" s="25" t="s">
        <v>669</v>
      </c>
      <c r="K870" s="25" t="s">
        <v>172</v>
      </c>
      <c r="L870" s="25" t="s">
        <v>173</v>
      </c>
      <c r="M870" s="25" t="s">
        <v>186</v>
      </c>
      <c r="N870" s="25" t="s">
        <v>187</v>
      </c>
      <c r="O870" s="26" t="s">
        <v>96</v>
      </c>
      <c r="P870" s="31"/>
      <c r="Q870" s="28">
        <v>15.49</v>
      </c>
      <c r="R870" s="31"/>
      <c r="S870" s="31"/>
      <c r="T870" s="32">
        <v>15.49</v>
      </c>
      <c r="U870" s="38">
        <v>1</v>
      </c>
      <c r="V870" s="38"/>
      <c r="W870" s="41">
        <v>1</v>
      </c>
    </row>
    <row r="871" spans="1:23" x14ac:dyDescent="0.2">
      <c r="A871" s="24" t="s">
        <v>160</v>
      </c>
      <c r="B871" s="25" t="s">
        <v>373</v>
      </c>
      <c r="C871" s="25" t="s">
        <v>996</v>
      </c>
      <c r="D871" s="25" t="s">
        <v>1080</v>
      </c>
      <c r="E871" s="25" t="s">
        <v>1011</v>
      </c>
      <c r="F871" s="25" t="s">
        <v>1081</v>
      </c>
      <c r="G871" s="25" t="s">
        <v>1011</v>
      </c>
      <c r="H871" s="25" t="s">
        <v>1082</v>
      </c>
      <c r="I871" s="25" t="s">
        <v>228</v>
      </c>
      <c r="J871" s="25" t="s">
        <v>229</v>
      </c>
      <c r="K871" s="25" t="s">
        <v>172</v>
      </c>
      <c r="L871" s="25" t="s">
        <v>173</v>
      </c>
      <c r="M871" s="25" t="s">
        <v>186</v>
      </c>
      <c r="N871" s="25" t="s">
        <v>187</v>
      </c>
      <c r="O871" s="26" t="s">
        <v>96</v>
      </c>
      <c r="P871" s="31"/>
      <c r="Q871" s="28">
        <v>15.49</v>
      </c>
      <c r="R871" s="31"/>
      <c r="S871" s="31"/>
      <c r="T871" s="32">
        <v>15.49</v>
      </c>
      <c r="U871" s="38">
        <v>1</v>
      </c>
      <c r="V871" s="38"/>
      <c r="W871" s="41">
        <v>1</v>
      </c>
    </row>
    <row r="872" spans="1:23" x14ac:dyDescent="0.2">
      <c r="A872" s="24" t="s">
        <v>160</v>
      </c>
      <c r="B872" s="25" t="s">
        <v>373</v>
      </c>
      <c r="C872" s="25" t="s">
        <v>996</v>
      </c>
      <c r="D872" s="25" t="s">
        <v>1080</v>
      </c>
      <c r="E872" s="25" t="s">
        <v>1011</v>
      </c>
      <c r="F872" s="25" t="s">
        <v>1081</v>
      </c>
      <c r="G872" s="25" t="s">
        <v>1011</v>
      </c>
      <c r="H872" s="25" t="s">
        <v>1082</v>
      </c>
      <c r="I872" s="25" t="s">
        <v>539</v>
      </c>
      <c r="J872" s="25" t="s">
        <v>540</v>
      </c>
      <c r="K872" s="25" t="s">
        <v>172</v>
      </c>
      <c r="L872" s="25" t="s">
        <v>173</v>
      </c>
      <c r="M872" s="25" t="s">
        <v>186</v>
      </c>
      <c r="N872" s="25" t="s">
        <v>187</v>
      </c>
      <c r="O872" s="26" t="s">
        <v>96</v>
      </c>
      <c r="P872" s="31"/>
      <c r="Q872" s="28">
        <v>-15.49</v>
      </c>
      <c r="R872" s="31"/>
      <c r="S872" s="31"/>
      <c r="T872" s="32">
        <v>-15.49</v>
      </c>
      <c r="U872" s="38">
        <v>-1</v>
      </c>
      <c r="V872" s="38"/>
      <c r="W872" s="41">
        <v>-1</v>
      </c>
    </row>
    <row r="873" spans="1:23" x14ac:dyDescent="0.2">
      <c r="A873" s="24" t="s">
        <v>160</v>
      </c>
      <c r="B873" s="25" t="s">
        <v>373</v>
      </c>
      <c r="C873" s="25" t="s">
        <v>996</v>
      </c>
      <c r="D873" s="25" t="s">
        <v>1080</v>
      </c>
      <c r="E873" s="25" t="s">
        <v>1011</v>
      </c>
      <c r="F873" s="25" t="s">
        <v>1081</v>
      </c>
      <c r="G873" s="25" t="s">
        <v>1011</v>
      </c>
      <c r="H873" s="25" t="s">
        <v>1082</v>
      </c>
      <c r="I873" s="25" t="s">
        <v>482</v>
      </c>
      <c r="J873" s="25" t="s">
        <v>483</v>
      </c>
      <c r="K873" s="25" t="s">
        <v>172</v>
      </c>
      <c r="L873" s="25" t="s">
        <v>173</v>
      </c>
      <c r="M873" s="25" t="s">
        <v>186</v>
      </c>
      <c r="N873" s="25" t="s">
        <v>187</v>
      </c>
      <c r="O873" s="26" t="s">
        <v>96</v>
      </c>
      <c r="P873" s="31"/>
      <c r="Q873" s="28">
        <v>77.45</v>
      </c>
      <c r="R873" s="31"/>
      <c r="S873" s="31"/>
      <c r="T873" s="32">
        <v>77.45</v>
      </c>
      <c r="U873" s="38">
        <v>5</v>
      </c>
      <c r="V873" s="38"/>
      <c r="W873" s="41">
        <v>5</v>
      </c>
    </row>
    <row r="874" spans="1:23" x14ac:dyDescent="0.2">
      <c r="A874" s="24" t="s">
        <v>160</v>
      </c>
      <c r="B874" s="25" t="s">
        <v>373</v>
      </c>
      <c r="C874" s="25" t="s">
        <v>996</v>
      </c>
      <c r="D874" s="25" t="s">
        <v>1080</v>
      </c>
      <c r="E874" s="25" t="s">
        <v>1011</v>
      </c>
      <c r="F874" s="25" t="s">
        <v>1081</v>
      </c>
      <c r="G874" s="25" t="s">
        <v>1011</v>
      </c>
      <c r="H874" s="25" t="s">
        <v>1082</v>
      </c>
      <c r="I874" s="25" t="s">
        <v>234</v>
      </c>
      <c r="J874" s="25" t="s">
        <v>235</v>
      </c>
      <c r="K874" s="25" t="s">
        <v>172</v>
      </c>
      <c r="L874" s="25" t="s">
        <v>173</v>
      </c>
      <c r="M874" s="25" t="s">
        <v>186</v>
      </c>
      <c r="N874" s="25" t="s">
        <v>187</v>
      </c>
      <c r="O874" s="26" t="s">
        <v>96</v>
      </c>
      <c r="P874" s="31"/>
      <c r="Q874" s="28">
        <v>15.49</v>
      </c>
      <c r="R874" s="31"/>
      <c r="S874" s="31"/>
      <c r="T874" s="32">
        <v>15.49</v>
      </c>
      <c r="U874" s="38">
        <v>1</v>
      </c>
      <c r="V874" s="38"/>
      <c r="W874" s="41">
        <v>1</v>
      </c>
    </row>
    <row r="875" spans="1:23" x14ac:dyDescent="0.2">
      <c r="A875" s="24" t="s">
        <v>160</v>
      </c>
      <c r="B875" s="25" t="s">
        <v>373</v>
      </c>
      <c r="C875" s="25" t="s">
        <v>996</v>
      </c>
      <c r="D875" s="25" t="s">
        <v>1080</v>
      </c>
      <c r="E875" s="25" t="s">
        <v>1011</v>
      </c>
      <c r="F875" s="25" t="s">
        <v>1081</v>
      </c>
      <c r="G875" s="25" t="s">
        <v>1011</v>
      </c>
      <c r="H875" s="25" t="s">
        <v>1082</v>
      </c>
      <c r="I875" s="25" t="s">
        <v>524</v>
      </c>
      <c r="J875" s="25" t="s">
        <v>525</v>
      </c>
      <c r="K875" s="25" t="s">
        <v>172</v>
      </c>
      <c r="L875" s="25" t="s">
        <v>173</v>
      </c>
      <c r="M875" s="25" t="s">
        <v>186</v>
      </c>
      <c r="N875" s="25" t="s">
        <v>187</v>
      </c>
      <c r="O875" s="26" t="s">
        <v>96</v>
      </c>
      <c r="P875" s="31"/>
      <c r="Q875" s="28">
        <v>30.98</v>
      </c>
      <c r="R875" s="31"/>
      <c r="S875" s="31"/>
      <c r="T875" s="32">
        <v>30.98</v>
      </c>
      <c r="U875" s="38">
        <v>2</v>
      </c>
      <c r="V875" s="38"/>
      <c r="W875" s="41">
        <v>2</v>
      </c>
    </row>
    <row r="876" spans="1:23" x14ac:dyDescent="0.2">
      <c r="A876" s="24" t="s">
        <v>160</v>
      </c>
      <c r="B876" s="25" t="s">
        <v>373</v>
      </c>
      <c r="C876" s="25" t="s">
        <v>996</v>
      </c>
      <c r="D876" s="25" t="s">
        <v>1080</v>
      </c>
      <c r="E876" s="25" t="s">
        <v>1011</v>
      </c>
      <c r="F876" s="25" t="s">
        <v>1081</v>
      </c>
      <c r="G876" s="25" t="s">
        <v>1011</v>
      </c>
      <c r="H876" s="25" t="s">
        <v>1082</v>
      </c>
      <c r="I876" s="25" t="s">
        <v>238</v>
      </c>
      <c r="J876" s="25" t="s">
        <v>239</v>
      </c>
      <c r="K876" s="25" t="s">
        <v>172</v>
      </c>
      <c r="L876" s="25" t="s">
        <v>173</v>
      </c>
      <c r="M876" s="25" t="s">
        <v>186</v>
      </c>
      <c r="N876" s="25" t="s">
        <v>187</v>
      </c>
      <c r="O876" s="26" t="s">
        <v>96</v>
      </c>
      <c r="P876" s="31"/>
      <c r="Q876" s="28">
        <v>15.49</v>
      </c>
      <c r="R876" s="31"/>
      <c r="S876" s="31"/>
      <c r="T876" s="32">
        <v>15.49</v>
      </c>
      <c r="U876" s="38">
        <v>1</v>
      </c>
      <c r="V876" s="38"/>
      <c r="W876" s="41">
        <v>1</v>
      </c>
    </row>
    <row r="877" spans="1:23" x14ac:dyDescent="0.2">
      <c r="A877" s="24" t="s">
        <v>160</v>
      </c>
      <c r="B877" s="25" t="s">
        <v>373</v>
      </c>
      <c r="C877" s="25" t="s">
        <v>996</v>
      </c>
      <c r="D877" s="25" t="s">
        <v>1080</v>
      </c>
      <c r="E877" s="25" t="s">
        <v>1011</v>
      </c>
      <c r="F877" s="25" t="s">
        <v>1081</v>
      </c>
      <c r="G877" s="25" t="s">
        <v>1011</v>
      </c>
      <c r="H877" s="25" t="s">
        <v>1082</v>
      </c>
      <c r="I877" s="25" t="s">
        <v>526</v>
      </c>
      <c r="J877" s="25" t="s">
        <v>527</v>
      </c>
      <c r="K877" s="25" t="s">
        <v>172</v>
      </c>
      <c r="L877" s="25" t="s">
        <v>173</v>
      </c>
      <c r="M877" s="25" t="s">
        <v>186</v>
      </c>
      <c r="N877" s="25" t="s">
        <v>187</v>
      </c>
      <c r="O877" s="26" t="s">
        <v>96</v>
      </c>
      <c r="P877" s="31"/>
      <c r="Q877" s="28">
        <v>15.49</v>
      </c>
      <c r="R877" s="31"/>
      <c r="S877" s="31"/>
      <c r="T877" s="32">
        <v>15.49</v>
      </c>
      <c r="U877" s="38">
        <v>1</v>
      </c>
      <c r="V877" s="38"/>
      <c r="W877" s="41">
        <v>1</v>
      </c>
    </row>
    <row r="878" spans="1:23" x14ac:dyDescent="0.2">
      <c r="A878" s="24" t="s">
        <v>160</v>
      </c>
      <c r="B878" s="25" t="s">
        <v>373</v>
      </c>
      <c r="C878" s="25" t="s">
        <v>996</v>
      </c>
      <c r="D878" s="25" t="s">
        <v>1080</v>
      </c>
      <c r="E878" s="25" t="s">
        <v>1011</v>
      </c>
      <c r="F878" s="25" t="s">
        <v>1081</v>
      </c>
      <c r="G878" s="25" t="s">
        <v>1011</v>
      </c>
      <c r="H878" s="25" t="s">
        <v>1082</v>
      </c>
      <c r="I878" s="25" t="s">
        <v>177</v>
      </c>
      <c r="J878" s="25" t="s">
        <v>178</v>
      </c>
      <c r="K878" s="25" t="s">
        <v>172</v>
      </c>
      <c r="L878" s="25" t="s">
        <v>173</v>
      </c>
      <c r="M878" s="25" t="s">
        <v>186</v>
      </c>
      <c r="N878" s="25" t="s">
        <v>187</v>
      </c>
      <c r="O878" s="26" t="s">
        <v>96</v>
      </c>
      <c r="P878" s="31"/>
      <c r="Q878" s="28">
        <v>15.49</v>
      </c>
      <c r="R878" s="31"/>
      <c r="S878" s="31"/>
      <c r="T878" s="32">
        <v>15.49</v>
      </c>
      <c r="U878" s="38">
        <v>1</v>
      </c>
      <c r="V878" s="38"/>
      <c r="W878" s="41">
        <v>1</v>
      </c>
    </row>
    <row r="879" spans="1:23" x14ac:dyDescent="0.2">
      <c r="A879" s="24" t="s">
        <v>160</v>
      </c>
      <c r="B879" s="25" t="s">
        <v>373</v>
      </c>
      <c r="C879" s="25" t="s">
        <v>996</v>
      </c>
      <c r="D879" s="25" t="s">
        <v>1080</v>
      </c>
      <c r="E879" s="25" t="s">
        <v>1011</v>
      </c>
      <c r="F879" s="25" t="s">
        <v>1081</v>
      </c>
      <c r="G879" s="25" t="s">
        <v>1011</v>
      </c>
      <c r="H879" s="25" t="s">
        <v>1082</v>
      </c>
      <c r="I879" s="25" t="s">
        <v>179</v>
      </c>
      <c r="J879" s="25" t="s">
        <v>180</v>
      </c>
      <c r="K879" s="25" t="s">
        <v>172</v>
      </c>
      <c r="L879" s="25" t="s">
        <v>173</v>
      </c>
      <c r="M879" s="25" t="s">
        <v>186</v>
      </c>
      <c r="N879" s="25" t="s">
        <v>187</v>
      </c>
      <c r="O879" s="26" t="s">
        <v>96</v>
      </c>
      <c r="P879" s="31"/>
      <c r="Q879" s="28">
        <v>340.78</v>
      </c>
      <c r="R879" s="31"/>
      <c r="S879" s="28">
        <v>-20.46</v>
      </c>
      <c r="T879" s="32">
        <v>320.32</v>
      </c>
      <c r="U879" s="38">
        <v>22</v>
      </c>
      <c r="V879" s="38"/>
      <c r="W879" s="41">
        <v>22</v>
      </c>
    </row>
    <row r="880" spans="1:23" x14ac:dyDescent="0.2">
      <c r="A880" s="24" t="s">
        <v>160</v>
      </c>
      <c r="B880" s="25" t="s">
        <v>373</v>
      </c>
      <c r="C880" s="25" t="s">
        <v>996</v>
      </c>
      <c r="D880" s="25" t="s">
        <v>1080</v>
      </c>
      <c r="E880" s="25" t="s">
        <v>1011</v>
      </c>
      <c r="F880" s="25" t="s">
        <v>1081</v>
      </c>
      <c r="G880" s="25" t="s">
        <v>1011</v>
      </c>
      <c r="H880" s="25" t="s">
        <v>1082</v>
      </c>
      <c r="I880" s="25" t="s">
        <v>547</v>
      </c>
      <c r="J880" s="25" t="s">
        <v>548</v>
      </c>
      <c r="K880" s="25" t="s">
        <v>172</v>
      </c>
      <c r="L880" s="25" t="s">
        <v>173</v>
      </c>
      <c r="M880" s="25" t="s">
        <v>186</v>
      </c>
      <c r="N880" s="25" t="s">
        <v>187</v>
      </c>
      <c r="O880" s="26" t="s">
        <v>96</v>
      </c>
      <c r="P880" s="31"/>
      <c r="Q880" s="28">
        <v>108.43</v>
      </c>
      <c r="R880" s="31"/>
      <c r="S880" s="31"/>
      <c r="T880" s="32">
        <v>108.43</v>
      </c>
      <c r="U880" s="38">
        <v>7</v>
      </c>
      <c r="V880" s="38"/>
      <c r="W880" s="41">
        <v>7</v>
      </c>
    </row>
    <row r="881" spans="1:23" x14ac:dyDescent="0.2">
      <c r="A881" s="24" t="s">
        <v>160</v>
      </c>
      <c r="B881" s="25" t="s">
        <v>373</v>
      </c>
      <c r="C881" s="25" t="s">
        <v>996</v>
      </c>
      <c r="D881" s="25" t="s">
        <v>1080</v>
      </c>
      <c r="E881" s="25" t="s">
        <v>1011</v>
      </c>
      <c r="F881" s="25" t="s">
        <v>1081</v>
      </c>
      <c r="G881" s="25" t="s">
        <v>1011</v>
      </c>
      <c r="H881" s="25" t="s">
        <v>1082</v>
      </c>
      <c r="I881" s="25" t="s">
        <v>499</v>
      </c>
      <c r="J881" s="25" t="s">
        <v>500</v>
      </c>
      <c r="K881" s="25" t="s">
        <v>172</v>
      </c>
      <c r="L881" s="25" t="s">
        <v>173</v>
      </c>
      <c r="M881" s="25" t="s">
        <v>186</v>
      </c>
      <c r="N881" s="25" t="s">
        <v>187</v>
      </c>
      <c r="O881" s="26" t="s">
        <v>96</v>
      </c>
      <c r="P881" s="31"/>
      <c r="Q881" s="28">
        <v>30.98</v>
      </c>
      <c r="R881" s="31"/>
      <c r="S881" s="31"/>
      <c r="T881" s="32">
        <v>30.98</v>
      </c>
      <c r="U881" s="38">
        <v>2</v>
      </c>
      <c r="V881" s="38"/>
      <c r="W881" s="41">
        <v>2</v>
      </c>
    </row>
    <row r="882" spans="1:23" x14ac:dyDescent="0.2">
      <c r="A882" s="24" t="s">
        <v>160</v>
      </c>
      <c r="B882" s="25" t="s">
        <v>373</v>
      </c>
      <c r="C882" s="25" t="s">
        <v>996</v>
      </c>
      <c r="D882" s="25" t="s">
        <v>1080</v>
      </c>
      <c r="E882" s="25" t="s">
        <v>1011</v>
      </c>
      <c r="F882" s="25" t="s">
        <v>1081</v>
      </c>
      <c r="G882" s="25" t="s">
        <v>1011</v>
      </c>
      <c r="H882" s="25" t="s">
        <v>1082</v>
      </c>
      <c r="I882" s="25" t="s">
        <v>634</v>
      </c>
      <c r="J882" s="25" t="s">
        <v>635</v>
      </c>
      <c r="K882" s="25" t="s">
        <v>172</v>
      </c>
      <c r="L882" s="25" t="s">
        <v>173</v>
      </c>
      <c r="M882" s="25" t="s">
        <v>186</v>
      </c>
      <c r="N882" s="25" t="s">
        <v>187</v>
      </c>
      <c r="O882" s="26" t="s">
        <v>96</v>
      </c>
      <c r="P882" s="31"/>
      <c r="Q882" s="28">
        <v>15.49</v>
      </c>
      <c r="R882" s="31"/>
      <c r="S882" s="31"/>
      <c r="T882" s="32">
        <v>15.49</v>
      </c>
      <c r="U882" s="38">
        <v>1</v>
      </c>
      <c r="V882" s="38"/>
      <c r="W882" s="41">
        <v>1</v>
      </c>
    </row>
    <row r="883" spans="1:23" x14ac:dyDescent="0.2">
      <c r="A883" s="24" t="s">
        <v>160</v>
      </c>
      <c r="B883" s="25" t="s">
        <v>373</v>
      </c>
      <c r="C883" s="25" t="s">
        <v>996</v>
      </c>
      <c r="D883" s="25" t="s">
        <v>1080</v>
      </c>
      <c r="E883" s="25" t="s">
        <v>1011</v>
      </c>
      <c r="F883" s="25" t="s">
        <v>1081</v>
      </c>
      <c r="G883" s="25" t="s">
        <v>1011</v>
      </c>
      <c r="H883" s="25" t="s">
        <v>1082</v>
      </c>
      <c r="I883" s="25" t="s">
        <v>434</v>
      </c>
      <c r="J883" s="25" t="s">
        <v>435</v>
      </c>
      <c r="K883" s="25" t="s">
        <v>183</v>
      </c>
      <c r="L883" s="25" t="s">
        <v>184</v>
      </c>
      <c r="M883" s="25" t="s">
        <v>186</v>
      </c>
      <c r="N883" s="25" t="s">
        <v>187</v>
      </c>
      <c r="O883" s="26" t="s">
        <v>436</v>
      </c>
      <c r="P883" s="31"/>
      <c r="Q883" s="28">
        <v>324.74</v>
      </c>
      <c r="R883" s="31"/>
      <c r="S883" s="28">
        <v>-97.37</v>
      </c>
      <c r="T883" s="32">
        <v>227.37</v>
      </c>
      <c r="U883" s="38">
        <v>13</v>
      </c>
      <c r="V883" s="38"/>
      <c r="W883" s="41">
        <v>13</v>
      </c>
    </row>
    <row r="884" spans="1:23" x14ac:dyDescent="0.2">
      <c r="A884" s="24" t="s">
        <v>160</v>
      </c>
      <c r="B884" s="25" t="s">
        <v>373</v>
      </c>
      <c r="C884" s="25" t="s">
        <v>996</v>
      </c>
      <c r="D884" s="25" t="s">
        <v>1080</v>
      </c>
      <c r="E884" s="25" t="s">
        <v>1011</v>
      </c>
      <c r="F884" s="25" t="s">
        <v>1081</v>
      </c>
      <c r="G884" s="25" t="s">
        <v>1011</v>
      </c>
      <c r="H884" s="25" t="s">
        <v>1082</v>
      </c>
      <c r="I884" s="25" t="s">
        <v>1008</v>
      </c>
      <c r="J884" s="25" t="s">
        <v>1009</v>
      </c>
      <c r="K884" s="25" t="s">
        <v>183</v>
      </c>
      <c r="L884" s="25" t="s">
        <v>184</v>
      </c>
      <c r="M884" s="25" t="s">
        <v>186</v>
      </c>
      <c r="N884" s="25" t="s">
        <v>187</v>
      </c>
      <c r="O884" s="26" t="s">
        <v>185</v>
      </c>
      <c r="P884" s="28">
        <v>24.98</v>
      </c>
      <c r="Q884" s="28">
        <v>549.55999999999995</v>
      </c>
      <c r="R884" s="31"/>
      <c r="S884" s="31"/>
      <c r="T884" s="32">
        <v>574.54</v>
      </c>
      <c r="U884" s="38">
        <v>23</v>
      </c>
      <c r="V884" s="38"/>
      <c r="W884" s="41">
        <v>23</v>
      </c>
    </row>
    <row r="885" spans="1:23" x14ac:dyDescent="0.2">
      <c r="A885" s="24" t="s">
        <v>160</v>
      </c>
      <c r="B885" s="25" t="s">
        <v>373</v>
      </c>
      <c r="C885" s="25" t="s">
        <v>996</v>
      </c>
      <c r="D885" s="25" t="s">
        <v>1080</v>
      </c>
      <c r="E885" s="25" t="s">
        <v>1011</v>
      </c>
      <c r="F885" s="25" t="s">
        <v>1081</v>
      </c>
      <c r="G885" s="25" t="s">
        <v>1011</v>
      </c>
      <c r="H885" s="25" t="s">
        <v>1082</v>
      </c>
      <c r="I885" s="25" t="s">
        <v>81</v>
      </c>
      <c r="J885" s="25" t="s">
        <v>81</v>
      </c>
      <c r="K885" s="25" t="s">
        <v>172</v>
      </c>
      <c r="L885" s="25" t="s">
        <v>173</v>
      </c>
      <c r="M885" s="25" t="s">
        <v>186</v>
      </c>
      <c r="N885" s="25" t="s">
        <v>187</v>
      </c>
      <c r="O885" s="26" t="s">
        <v>337</v>
      </c>
      <c r="P885" s="31"/>
      <c r="Q885" s="31"/>
      <c r="R885" s="31"/>
      <c r="S885" s="31"/>
      <c r="T885" s="32">
        <v>-39.06</v>
      </c>
      <c r="U885" s="38"/>
      <c r="V885" s="38"/>
      <c r="W885" s="178">
        <v>-1</v>
      </c>
    </row>
    <row r="886" spans="1:23" x14ac:dyDescent="0.2">
      <c r="A886" s="24" t="s">
        <v>160</v>
      </c>
      <c r="B886" s="25" t="s">
        <v>373</v>
      </c>
      <c r="C886" s="25" t="s">
        <v>996</v>
      </c>
      <c r="D886" s="25" t="s">
        <v>472</v>
      </c>
      <c r="E886" s="25" t="s">
        <v>473</v>
      </c>
      <c r="F886" s="25" t="s">
        <v>1083</v>
      </c>
      <c r="G886" s="25" t="s">
        <v>1025</v>
      </c>
      <c r="H886" s="25" t="s">
        <v>1084</v>
      </c>
      <c r="I886" s="25" t="s">
        <v>740</v>
      </c>
      <c r="J886" s="25" t="s">
        <v>741</v>
      </c>
      <c r="K886" s="25" t="s">
        <v>172</v>
      </c>
      <c r="L886" s="25" t="s">
        <v>173</v>
      </c>
      <c r="M886" s="25" t="s">
        <v>186</v>
      </c>
      <c r="N886" s="25" t="s">
        <v>187</v>
      </c>
      <c r="O886" s="26" t="s">
        <v>96</v>
      </c>
      <c r="P886" s="31"/>
      <c r="Q886" s="28">
        <v>16</v>
      </c>
      <c r="R886" s="31"/>
      <c r="S886" s="31"/>
      <c r="T886" s="32">
        <v>16</v>
      </c>
      <c r="U886" s="38">
        <v>1</v>
      </c>
      <c r="V886" s="38"/>
      <c r="W886" s="41">
        <v>1</v>
      </c>
    </row>
    <row r="887" spans="1:23" x14ac:dyDescent="0.2">
      <c r="A887" s="24" t="s">
        <v>160</v>
      </c>
      <c r="B887" s="25" t="s">
        <v>373</v>
      </c>
      <c r="C887" s="25" t="s">
        <v>996</v>
      </c>
      <c r="D887" s="25" t="s">
        <v>472</v>
      </c>
      <c r="E887" s="25" t="s">
        <v>473</v>
      </c>
      <c r="F887" s="25" t="s">
        <v>1083</v>
      </c>
      <c r="G887" s="25" t="s">
        <v>1025</v>
      </c>
      <c r="H887" s="25" t="s">
        <v>1084</v>
      </c>
      <c r="I887" s="25" t="s">
        <v>192</v>
      </c>
      <c r="J887" s="25" t="s">
        <v>193</v>
      </c>
      <c r="K887" s="25" t="s">
        <v>172</v>
      </c>
      <c r="L887" s="25" t="s">
        <v>173</v>
      </c>
      <c r="M887" s="25" t="s">
        <v>186</v>
      </c>
      <c r="N887" s="25" t="s">
        <v>187</v>
      </c>
      <c r="O887" s="26" t="s">
        <v>96</v>
      </c>
      <c r="P887" s="31"/>
      <c r="Q887" s="28">
        <v>16</v>
      </c>
      <c r="R887" s="31"/>
      <c r="S887" s="31"/>
      <c r="T887" s="32">
        <v>16</v>
      </c>
      <c r="U887" s="38">
        <v>1</v>
      </c>
      <c r="V887" s="38"/>
      <c r="W887" s="41">
        <v>1</v>
      </c>
    </row>
    <row r="888" spans="1:23" x14ac:dyDescent="0.2">
      <c r="A888" s="24" t="s">
        <v>160</v>
      </c>
      <c r="B888" s="25" t="s">
        <v>373</v>
      </c>
      <c r="C888" s="25" t="s">
        <v>996</v>
      </c>
      <c r="D888" s="25" t="s">
        <v>472</v>
      </c>
      <c r="E888" s="25" t="s">
        <v>473</v>
      </c>
      <c r="F888" s="25" t="s">
        <v>1083</v>
      </c>
      <c r="G888" s="25" t="s">
        <v>1025</v>
      </c>
      <c r="H888" s="25" t="s">
        <v>1084</v>
      </c>
      <c r="I888" s="25" t="s">
        <v>220</v>
      </c>
      <c r="J888" s="25" t="s">
        <v>221</v>
      </c>
      <c r="K888" s="25" t="s">
        <v>172</v>
      </c>
      <c r="L888" s="25" t="s">
        <v>173</v>
      </c>
      <c r="M888" s="25" t="s">
        <v>186</v>
      </c>
      <c r="N888" s="25" t="s">
        <v>187</v>
      </c>
      <c r="O888" s="26" t="s">
        <v>96</v>
      </c>
      <c r="P888" s="31"/>
      <c r="Q888" s="28">
        <v>16</v>
      </c>
      <c r="R888" s="31"/>
      <c r="S888" s="31"/>
      <c r="T888" s="32">
        <v>16</v>
      </c>
      <c r="U888" s="38">
        <v>1</v>
      </c>
      <c r="V888" s="38"/>
      <c r="W888" s="41">
        <v>1</v>
      </c>
    </row>
    <row r="889" spans="1:23" x14ac:dyDescent="0.2">
      <c r="A889" s="24" t="s">
        <v>160</v>
      </c>
      <c r="B889" s="25" t="s">
        <v>373</v>
      </c>
      <c r="C889" s="25" t="s">
        <v>996</v>
      </c>
      <c r="D889" s="25" t="s">
        <v>472</v>
      </c>
      <c r="E889" s="25" t="s">
        <v>473</v>
      </c>
      <c r="F889" s="25" t="s">
        <v>1083</v>
      </c>
      <c r="G889" s="25" t="s">
        <v>1025</v>
      </c>
      <c r="H889" s="25" t="s">
        <v>1084</v>
      </c>
      <c r="I889" s="25" t="s">
        <v>248</v>
      </c>
      <c r="J889" s="25" t="s">
        <v>371</v>
      </c>
      <c r="K889" s="25" t="s">
        <v>172</v>
      </c>
      <c r="L889" s="25" t="s">
        <v>173</v>
      </c>
      <c r="M889" s="25" t="s">
        <v>186</v>
      </c>
      <c r="N889" s="25" t="s">
        <v>187</v>
      </c>
      <c r="O889" s="26" t="s">
        <v>96</v>
      </c>
      <c r="P889" s="31"/>
      <c r="Q889" s="28">
        <v>16</v>
      </c>
      <c r="R889" s="31"/>
      <c r="S889" s="31"/>
      <c r="T889" s="32">
        <v>16</v>
      </c>
      <c r="U889" s="38">
        <v>1</v>
      </c>
      <c r="V889" s="38"/>
      <c r="W889" s="41">
        <v>1</v>
      </c>
    </row>
    <row r="890" spans="1:23" x14ac:dyDescent="0.2">
      <c r="A890" s="24" t="s">
        <v>160</v>
      </c>
      <c r="B890" s="25" t="s">
        <v>373</v>
      </c>
      <c r="C890" s="25" t="s">
        <v>996</v>
      </c>
      <c r="D890" s="25" t="s">
        <v>472</v>
      </c>
      <c r="E890" s="25" t="s">
        <v>473</v>
      </c>
      <c r="F890" s="25" t="s">
        <v>1083</v>
      </c>
      <c r="G890" s="25" t="s">
        <v>1025</v>
      </c>
      <c r="H890" s="25" t="s">
        <v>1084</v>
      </c>
      <c r="I890" s="25" t="s">
        <v>222</v>
      </c>
      <c r="J890" s="25" t="s">
        <v>223</v>
      </c>
      <c r="K890" s="25" t="s">
        <v>172</v>
      </c>
      <c r="L890" s="25" t="s">
        <v>173</v>
      </c>
      <c r="M890" s="25" t="s">
        <v>186</v>
      </c>
      <c r="N890" s="25" t="s">
        <v>187</v>
      </c>
      <c r="O890" s="26" t="s">
        <v>96</v>
      </c>
      <c r="P890" s="31"/>
      <c r="Q890" s="28">
        <v>16</v>
      </c>
      <c r="R890" s="31"/>
      <c r="S890" s="31"/>
      <c r="T890" s="32">
        <v>16</v>
      </c>
      <c r="U890" s="38">
        <v>1</v>
      </c>
      <c r="V890" s="38"/>
      <c r="W890" s="41">
        <v>1</v>
      </c>
    </row>
    <row r="891" spans="1:23" x14ac:dyDescent="0.2">
      <c r="A891" s="24" t="s">
        <v>160</v>
      </c>
      <c r="B891" s="25" t="s">
        <v>373</v>
      </c>
      <c r="C891" s="25" t="s">
        <v>996</v>
      </c>
      <c r="D891" s="25" t="s">
        <v>472</v>
      </c>
      <c r="E891" s="25" t="s">
        <v>473</v>
      </c>
      <c r="F891" s="25" t="s">
        <v>1083</v>
      </c>
      <c r="G891" s="25" t="s">
        <v>1025</v>
      </c>
      <c r="H891" s="25" t="s">
        <v>1084</v>
      </c>
      <c r="I891" s="25" t="s">
        <v>170</v>
      </c>
      <c r="J891" s="25" t="s">
        <v>171</v>
      </c>
      <c r="K891" s="25" t="s">
        <v>172</v>
      </c>
      <c r="L891" s="25" t="s">
        <v>173</v>
      </c>
      <c r="M891" s="25" t="s">
        <v>186</v>
      </c>
      <c r="N891" s="25" t="s">
        <v>187</v>
      </c>
      <c r="O891" s="26" t="s">
        <v>96</v>
      </c>
      <c r="P891" s="31"/>
      <c r="Q891" s="28">
        <v>720</v>
      </c>
      <c r="R891" s="31"/>
      <c r="S891" s="31"/>
      <c r="T891" s="32">
        <v>720</v>
      </c>
      <c r="U891" s="38">
        <v>45</v>
      </c>
      <c r="V891" s="38"/>
      <c r="W891" s="41">
        <v>45</v>
      </c>
    </row>
    <row r="892" spans="1:23" x14ac:dyDescent="0.2">
      <c r="A892" s="24" t="s">
        <v>160</v>
      </c>
      <c r="B892" s="25" t="s">
        <v>373</v>
      </c>
      <c r="C892" s="25" t="s">
        <v>996</v>
      </c>
      <c r="D892" s="25" t="s">
        <v>472</v>
      </c>
      <c r="E892" s="25" t="s">
        <v>473</v>
      </c>
      <c r="F892" s="25" t="s">
        <v>1083</v>
      </c>
      <c r="G892" s="25" t="s">
        <v>1025</v>
      </c>
      <c r="H892" s="25" t="s">
        <v>1084</v>
      </c>
      <c r="I892" s="25" t="s">
        <v>510</v>
      </c>
      <c r="J892" s="25" t="s">
        <v>511</v>
      </c>
      <c r="K892" s="25" t="s">
        <v>172</v>
      </c>
      <c r="L892" s="25" t="s">
        <v>173</v>
      </c>
      <c r="M892" s="25" t="s">
        <v>186</v>
      </c>
      <c r="N892" s="25" t="s">
        <v>187</v>
      </c>
      <c r="O892" s="26" t="s">
        <v>96</v>
      </c>
      <c r="P892" s="31"/>
      <c r="Q892" s="28">
        <v>16</v>
      </c>
      <c r="R892" s="31"/>
      <c r="S892" s="31"/>
      <c r="T892" s="32">
        <v>16</v>
      </c>
      <c r="U892" s="38">
        <v>1</v>
      </c>
      <c r="V892" s="38"/>
      <c r="W892" s="41">
        <v>1</v>
      </c>
    </row>
    <row r="893" spans="1:23" x14ac:dyDescent="0.2">
      <c r="A893" s="24" t="s">
        <v>160</v>
      </c>
      <c r="B893" s="25" t="s">
        <v>373</v>
      </c>
      <c r="C893" s="25" t="s">
        <v>996</v>
      </c>
      <c r="D893" s="25" t="s">
        <v>472</v>
      </c>
      <c r="E893" s="25" t="s">
        <v>473</v>
      </c>
      <c r="F893" s="25" t="s">
        <v>1083</v>
      </c>
      <c r="G893" s="25" t="s">
        <v>1025</v>
      </c>
      <c r="H893" s="25" t="s">
        <v>1084</v>
      </c>
      <c r="I893" s="25" t="s">
        <v>196</v>
      </c>
      <c r="J893" s="25" t="s">
        <v>197</v>
      </c>
      <c r="K893" s="25" t="s">
        <v>172</v>
      </c>
      <c r="L893" s="25" t="s">
        <v>173</v>
      </c>
      <c r="M893" s="25" t="s">
        <v>186</v>
      </c>
      <c r="N893" s="25" t="s">
        <v>187</v>
      </c>
      <c r="O893" s="26" t="s">
        <v>96</v>
      </c>
      <c r="P893" s="31"/>
      <c r="Q893" s="28">
        <v>80</v>
      </c>
      <c r="R893" s="31"/>
      <c r="S893" s="31"/>
      <c r="T893" s="32">
        <v>80</v>
      </c>
      <c r="U893" s="38">
        <v>5</v>
      </c>
      <c r="V893" s="38"/>
      <c r="W893" s="41">
        <v>5</v>
      </c>
    </row>
    <row r="894" spans="1:23" x14ac:dyDescent="0.2">
      <c r="A894" s="24" t="s">
        <v>160</v>
      </c>
      <c r="B894" s="25" t="s">
        <v>373</v>
      </c>
      <c r="C894" s="25" t="s">
        <v>996</v>
      </c>
      <c r="D894" s="25" t="s">
        <v>472</v>
      </c>
      <c r="E894" s="25" t="s">
        <v>473</v>
      </c>
      <c r="F894" s="25" t="s">
        <v>1083</v>
      </c>
      <c r="G894" s="25" t="s">
        <v>1025</v>
      </c>
      <c r="H894" s="25" t="s">
        <v>1084</v>
      </c>
      <c r="I894" s="25" t="s">
        <v>228</v>
      </c>
      <c r="J894" s="25" t="s">
        <v>229</v>
      </c>
      <c r="K894" s="25" t="s">
        <v>172</v>
      </c>
      <c r="L894" s="25" t="s">
        <v>173</v>
      </c>
      <c r="M894" s="25" t="s">
        <v>186</v>
      </c>
      <c r="N894" s="25" t="s">
        <v>187</v>
      </c>
      <c r="O894" s="26" t="s">
        <v>96</v>
      </c>
      <c r="P894" s="31"/>
      <c r="Q894" s="28">
        <v>16</v>
      </c>
      <c r="R894" s="31"/>
      <c r="S894" s="31"/>
      <c r="T894" s="32">
        <v>16</v>
      </c>
      <c r="U894" s="38">
        <v>1</v>
      </c>
      <c r="V894" s="38"/>
      <c r="W894" s="41">
        <v>1</v>
      </c>
    </row>
    <row r="895" spans="1:23" x14ac:dyDescent="0.2">
      <c r="A895" s="24" t="s">
        <v>160</v>
      </c>
      <c r="B895" s="25" t="s">
        <v>373</v>
      </c>
      <c r="C895" s="25" t="s">
        <v>996</v>
      </c>
      <c r="D895" s="25" t="s">
        <v>472</v>
      </c>
      <c r="E895" s="25" t="s">
        <v>473</v>
      </c>
      <c r="F895" s="25" t="s">
        <v>1083</v>
      </c>
      <c r="G895" s="25" t="s">
        <v>1025</v>
      </c>
      <c r="H895" s="25" t="s">
        <v>1084</v>
      </c>
      <c r="I895" s="25" t="s">
        <v>539</v>
      </c>
      <c r="J895" s="25" t="s">
        <v>540</v>
      </c>
      <c r="K895" s="25" t="s">
        <v>172</v>
      </c>
      <c r="L895" s="25" t="s">
        <v>173</v>
      </c>
      <c r="M895" s="25" t="s">
        <v>186</v>
      </c>
      <c r="N895" s="25" t="s">
        <v>187</v>
      </c>
      <c r="O895" s="26" t="s">
        <v>96</v>
      </c>
      <c r="P895" s="31"/>
      <c r="Q895" s="28">
        <v>16</v>
      </c>
      <c r="R895" s="31"/>
      <c r="S895" s="31"/>
      <c r="T895" s="32">
        <v>16</v>
      </c>
      <c r="U895" s="38">
        <v>1</v>
      </c>
      <c r="V895" s="38"/>
      <c r="W895" s="41">
        <v>1</v>
      </c>
    </row>
    <row r="896" spans="1:23" x14ac:dyDescent="0.2">
      <c r="A896" s="24" t="s">
        <v>160</v>
      </c>
      <c r="B896" s="25" t="s">
        <v>373</v>
      </c>
      <c r="C896" s="25" t="s">
        <v>996</v>
      </c>
      <c r="D896" s="25" t="s">
        <v>472</v>
      </c>
      <c r="E896" s="25" t="s">
        <v>473</v>
      </c>
      <c r="F896" s="25" t="s">
        <v>1083</v>
      </c>
      <c r="G896" s="25" t="s">
        <v>1025</v>
      </c>
      <c r="H896" s="25" t="s">
        <v>1084</v>
      </c>
      <c r="I896" s="25" t="s">
        <v>520</v>
      </c>
      <c r="J896" s="25" t="s">
        <v>521</v>
      </c>
      <c r="K896" s="25" t="s">
        <v>172</v>
      </c>
      <c r="L896" s="25" t="s">
        <v>173</v>
      </c>
      <c r="M896" s="25" t="s">
        <v>186</v>
      </c>
      <c r="N896" s="25" t="s">
        <v>187</v>
      </c>
      <c r="O896" s="26" t="s">
        <v>96</v>
      </c>
      <c r="P896" s="31"/>
      <c r="Q896" s="28">
        <v>16</v>
      </c>
      <c r="R896" s="31"/>
      <c r="S896" s="31"/>
      <c r="T896" s="32">
        <v>16</v>
      </c>
      <c r="U896" s="38">
        <v>1</v>
      </c>
      <c r="V896" s="38"/>
      <c r="W896" s="41">
        <v>1</v>
      </c>
    </row>
    <row r="897" spans="1:23" x14ac:dyDescent="0.2">
      <c r="A897" s="24" t="s">
        <v>160</v>
      </c>
      <c r="B897" s="25" t="s">
        <v>373</v>
      </c>
      <c r="C897" s="25" t="s">
        <v>996</v>
      </c>
      <c r="D897" s="25" t="s">
        <v>472</v>
      </c>
      <c r="E897" s="25" t="s">
        <v>473</v>
      </c>
      <c r="F897" s="25" t="s">
        <v>1083</v>
      </c>
      <c r="G897" s="25" t="s">
        <v>1025</v>
      </c>
      <c r="H897" s="25" t="s">
        <v>1084</v>
      </c>
      <c r="I897" s="25" t="s">
        <v>526</v>
      </c>
      <c r="J897" s="25" t="s">
        <v>527</v>
      </c>
      <c r="K897" s="25" t="s">
        <v>172</v>
      </c>
      <c r="L897" s="25" t="s">
        <v>173</v>
      </c>
      <c r="M897" s="25" t="s">
        <v>186</v>
      </c>
      <c r="N897" s="25" t="s">
        <v>187</v>
      </c>
      <c r="O897" s="26" t="s">
        <v>96</v>
      </c>
      <c r="P897" s="31"/>
      <c r="Q897" s="28">
        <v>16</v>
      </c>
      <c r="R897" s="31"/>
      <c r="S897" s="31"/>
      <c r="T897" s="32">
        <v>16</v>
      </c>
      <c r="U897" s="38">
        <v>1</v>
      </c>
      <c r="V897" s="38"/>
      <c r="W897" s="41">
        <v>1</v>
      </c>
    </row>
    <row r="898" spans="1:23" x14ac:dyDescent="0.2">
      <c r="A898" s="24" t="s">
        <v>160</v>
      </c>
      <c r="B898" s="25" t="s">
        <v>373</v>
      </c>
      <c r="C898" s="25" t="s">
        <v>996</v>
      </c>
      <c r="D898" s="25" t="s">
        <v>472</v>
      </c>
      <c r="E898" s="25" t="s">
        <v>473</v>
      </c>
      <c r="F898" s="25" t="s">
        <v>1083</v>
      </c>
      <c r="G898" s="25" t="s">
        <v>1025</v>
      </c>
      <c r="H898" s="25" t="s">
        <v>1084</v>
      </c>
      <c r="I898" s="25" t="s">
        <v>177</v>
      </c>
      <c r="J898" s="25" t="s">
        <v>178</v>
      </c>
      <c r="K898" s="25" t="s">
        <v>172</v>
      </c>
      <c r="L898" s="25" t="s">
        <v>173</v>
      </c>
      <c r="M898" s="25" t="s">
        <v>186</v>
      </c>
      <c r="N898" s="25" t="s">
        <v>187</v>
      </c>
      <c r="O898" s="26" t="s">
        <v>96</v>
      </c>
      <c r="P898" s="31"/>
      <c r="Q898" s="28">
        <v>32</v>
      </c>
      <c r="R898" s="31"/>
      <c r="S898" s="31"/>
      <c r="T898" s="32">
        <v>32</v>
      </c>
      <c r="U898" s="38">
        <v>2</v>
      </c>
      <c r="V898" s="38"/>
      <c r="W898" s="41">
        <v>2</v>
      </c>
    </row>
    <row r="899" spans="1:23" x14ac:dyDescent="0.2">
      <c r="A899" s="24" t="s">
        <v>160</v>
      </c>
      <c r="B899" s="25" t="s">
        <v>373</v>
      </c>
      <c r="C899" s="25" t="s">
        <v>996</v>
      </c>
      <c r="D899" s="25" t="s">
        <v>472</v>
      </c>
      <c r="E899" s="25" t="s">
        <v>473</v>
      </c>
      <c r="F899" s="25" t="s">
        <v>1083</v>
      </c>
      <c r="G899" s="25" t="s">
        <v>1025</v>
      </c>
      <c r="H899" s="25" t="s">
        <v>1084</v>
      </c>
      <c r="I899" s="25" t="s">
        <v>179</v>
      </c>
      <c r="J899" s="25" t="s">
        <v>180</v>
      </c>
      <c r="K899" s="25" t="s">
        <v>172</v>
      </c>
      <c r="L899" s="25" t="s">
        <v>173</v>
      </c>
      <c r="M899" s="25" t="s">
        <v>186</v>
      </c>
      <c r="N899" s="25" t="s">
        <v>187</v>
      </c>
      <c r="O899" s="26" t="s">
        <v>96</v>
      </c>
      <c r="P899" s="31"/>
      <c r="Q899" s="28">
        <v>480</v>
      </c>
      <c r="R899" s="31"/>
      <c r="S899" s="28">
        <v>-28.8</v>
      </c>
      <c r="T899" s="32">
        <v>451.2</v>
      </c>
      <c r="U899" s="38">
        <v>30</v>
      </c>
      <c r="V899" s="38"/>
      <c r="W899" s="41">
        <v>30</v>
      </c>
    </row>
    <row r="900" spans="1:23" x14ac:dyDescent="0.2">
      <c r="A900" s="24" t="s">
        <v>160</v>
      </c>
      <c r="B900" s="25" t="s">
        <v>373</v>
      </c>
      <c r="C900" s="25" t="s">
        <v>996</v>
      </c>
      <c r="D900" s="25" t="s">
        <v>472</v>
      </c>
      <c r="E900" s="25" t="s">
        <v>473</v>
      </c>
      <c r="F900" s="25" t="s">
        <v>1083</v>
      </c>
      <c r="G900" s="25" t="s">
        <v>1025</v>
      </c>
      <c r="H900" s="25" t="s">
        <v>1084</v>
      </c>
      <c r="I900" s="25" t="s">
        <v>181</v>
      </c>
      <c r="J900" s="25" t="s">
        <v>182</v>
      </c>
      <c r="K900" s="25" t="s">
        <v>172</v>
      </c>
      <c r="L900" s="25" t="s">
        <v>173</v>
      </c>
      <c r="M900" s="25" t="s">
        <v>186</v>
      </c>
      <c r="N900" s="25" t="s">
        <v>187</v>
      </c>
      <c r="O900" s="26" t="s">
        <v>96</v>
      </c>
      <c r="P900" s="31"/>
      <c r="Q900" s="28">
        <v>16</v>
      </c>
      <c r="R900" s="31"/>
      <c r="S900" s="31"/>
      <c r="T900" s="32">
        <v>16</v>
      </c>
      <c r="U900" s="38">
        <v>1</v>
      </c>
      <c r="V900" s="38"/>
      <c r="W900" s="41">
        <v>1</v>
      </c>
    </row>
    <row r="901" spans="1:23" x14ac:dyDescent="0.2">
      <c r="A901" s="24" t="s">
        <v>160</v>
      </c>
      <c r="B901" s="25" t="s">
        <v>373</v>
      </c>
      <c r="C901" s="25" t="s">
        <v>996</v>
      </c>
      <c r="D901" s="25" t="s">
        <v>472</v>
      </c>
      <c r="E901" s="25" t="s">
        <v>473</v>
      </c>
      <c r="F901" s="25" t="s">
        <v>1083</v>
      </c>
      <c r="G901" s="25" t="s">
        <v>1025</v>
      </c>
      <c r="H901" s="25" t="s">
        <v>1084</v>
      </c>
      <c r="I901" s="25" t="s">
        <v>547</v>
      </c>
      <c r="J901" s="25" t="s">
        <v>548</v>
      </c>
      <c r="K901" s="25" t="s">
        <v>172</v>
      </c>
      <c r="L901" s="25" t="s">
        <v>173</v>
      </c>
      <c r="M901" s="25" t="s">
        <v>186</v>
      </c>
      <c r="N901" s="25" t="s">
        <v>187</v>
      </c>
      <c r="O901" s="26" t="s">
        <v>96</v>
      </c>
      <c r="P901" s="31"/>
      <c r="Q901" s="28">
        <v>16</v>
      </c>
      <c r="R901" s="31"/>
      <c r="S901" s="31"/>
      <c r="T901" s="32">
        <v>16</v>
      </c>
      <c r="U901" s="38">
        <v>1</v>
      </c>
      <c r="V901" s="38"/>
      <c r="W901" s="41">
        <v>1</v>
      </c>
    </row>
    <row r="902" spans="1:23" x14ac:dyDescent="0.2">
      <c r="A902" s="24" t="s">
        <v>160</v>
      </c>
      <c r="B902" s="25" t="s">
        <v>373</v>
      </c>
      <c r="C902" s="25" t="s">
        <v>996</v>
      </c>
      <c r="D902" s="25" t="s">
        <v>472</v>
      </c>
      <c r="E902" s="25" t="s">
        <v>473</v>
      </c>
      <c r="F902" s="25" t="s">
        <v>1083</v>
      </c>
      <c r="G902" s="25" t="s">
        <v>1025</v>
      </c>
      <c r="H902" s="25" t="s">
        <v>1084</v>
      </c>
      <c r="I902" s="25" t="s">
        <v>188</v>
      </c>
      <c r="J902" s="25" t="s">
        <v>189</v>
      </c>
      <c r="K902" s="25" t="s">
        <v>172</v>
      </c>
      <c r="L902" s="25" t="s">
        <v>173</v>
      </c>
      <c r="M902" s="25" t="s">
        <v>186</v>
      </c>
      <c r="N902" s="25" t="s">
        <v>187</v>
      </c>
      <c r="O902" s="26" t="s">
        <v>96</v>
      </c>
      <c r="P902" s="31"/>
      <c r="Q902" s="28">
        <v>400</v>
      </c>
      <c r="R902" s="31"/>
      <c r="S902" s="31"/>
      <c r="T902" s="32">
        <v>400</v>
      </c>
      <c r="U902" s="38">
        <v>25</v>
      </c>
      <c r="V902" s="38"/>
      <c r="W902" s="41">
        <v>25</v>
      </c>
    </row>
    <row r="903" spans="1:23" x14ac:dyDescent="0.2">
      <c r="A903" s="24" t="s">
        <v>160</v>
      </c>
      <c r="B903" s="25" t="s">
        <v>373</v>
      </c>
      <c r="C903" s="25" t="s">
        <v>996</v>
      </c>
      <c r="D903" s="25" t="s">
        <v>472</v>
      </c>
      <c r="E903" s="25" t="s">
        <v>473</v>
      </c>
      <c r="F903" s="25" t="s">
        <v>1085</v>
      </c>
      <c r="G903" s="25" t="s">
        <v>1043</v>
      </c>
      <c r="H903" s="25" t="s">
        <v>1086</v>
      </c>
      <c r="I903" s="25" t="s">
        <v>246</v>
      </c>
      <c r="J903" s="25" t="s">
        <v>247</v>
      </c>
      <c r="K903" s="25" t="s">
        <v>172</v>
      </c>
      <c r="L903" s="25" t="s">
        <v>173</v>
      </c>
      <c r="M903" s="25" t="s">
        <v>186</v>
      </c>
      <c r="N903" s="25" t="s">
        <v>187</v>
      </c>
      <c r="O903" s="26" t="s">
        <v>96</v>
      </c>
      <c r="P903" s="31"/>
      <c r="Q903" s="28">
        <v>15.49</v>
      </c>
      <c r="R903" s="31"/>
      <c r="S903" s="31"/>
      <c r="T903" s="32">
        <v>15.49</v>
      </c>
      <c r="U903" s="38">
        <v>1</v>
      </c>
      <c r="V903" s="38"/>
      <c r="W903" s="41">
        <v>1</v>
      </c>
    </row>
    <row r="904" spans="1:23" x14ac:dyDescent="0.2">
      <c r="A904" s="24" t="s">
        <v>160</v>
      </c>
      <c r="B904" s="25" t="s">
        <v>373</v>
      </c>
      <c r="C904" s="25" t="s">
        <v>996</v>
      </c>
      <c r="D904" s="25" t="s">
        <v>472</v>
      </c>
      <c r="E904" s="25" t="s">
        <v>473</v>
      </c>
      <c r="F904" s="25" t="s">
        <v>1085</v>
      </c>
      <c r="G904" s="25" t="s">
        <v>1043</v>
      </c>
      <c r="H904" s="25" t="s">
        <v>1086</v>
      </c>
      <c r="I904" s="25" t="s">
        <v>642</v>
      </c>
      <c r="J904" s="25" t="s">
        <v>643</v>
      </c>
      <c r="K904" s="25" t="s">
        <v>172</v>
      </c>
      <c r="L904" s="25" t="s">
        <v>173</v>
      </c>
      <c r="M904" s="25" t="s">
        <v>186</v>
      </c>
      <c r="N904" s="25" t="s">
        <v>187</v>
      </c>
      <c r="O904" s="26" t="s">
        <v>96</v>
      </c>
      <c r="P904" s="31"/>
      <c r="Q904" s="28">
        <v>39.51</v>
      </c>
      <c r="R904" s="31"/>
      <c r="S904" s="31"/>
      <c r="T904" s="32">
        <v>39.51</v>
      </c>
      <c r="U904" s="38">
        <v>3</v>
      </c>
      <c r="V904" s="38"/>
      <c r="W904" s="41">
        <v>3</v>
      </c>
    </row>
    <row r="905" spans="1:23" x14ac:dyDescent="0.2">
      <c r="A905" s="24" t="s">
        <v>160</v>
      </c>
      <c r="B905" s="25" t="s">
        <v>373</v>
      </c>
      <c r="C905" s="25" t="s">
        <v>996</v>
      </c>
      <c r="D905" s="25" t="s">
        <v>472</v>
      </c>
      <c r="E905" s="25" t="s">
        <v>473</v>
      </c>
      <c r="F905" s="25" t="s">
        <v>1085</v>
      </c>
      <c r="G905" s="25" t="s">
        <v>1043</v>
      </c>
      <c r="H905" s="25" t="s">
        <v>1086</v>
      </c>
      <c r="I905" s="25" t="s">
        <v>202</v>
      </c>
      <c r="J905" s="25" t="s">
        <v>203</v>
      </c>
      <c r="K905" s="25" t="s">
        <v>172</v>
      </c>
      <c r="L905" s="25" t="s">
        <v>173</v>
      </c>
      <c r="M905" s="25" t="s">
        <v>186</v>
      </c>
      <c r="N905" s="25" t="s">
        <v>187</v>
      </c>
      <c r="O905" s="26" t="s">
        <v>96</v>
      </c>
      <c r="P905" s="31"/>
      <c r="Q905" s="28">
        <v>123.92</v>
      </c>
      <c r="R905" s="31"/>
      <c r="S905" s="31"/>
      <c r="T905" s="32">
        <v>123.92</v>
      </c>
      <c r="U905" s="38">
        <v>8</v>
      </c>
      <c r="V905" s="38"/>
      <c r="W905" s="41">
        <v>8</v>
      </c>
    </row>
    <row r="906" spans="1:23" x14ac:dyDescent="0.2">
      <c r="A906" s="24" t="s">
        <v>160</v>
      </c>
      <c r="B906" s="25" t="s">
        <v>373</v>
      </c>
      <c r="C906" s="25" t="s">
        <v>996</v>
      </c>
      <c r="D906" s="25" t="s">
        <v>472</v>
      </c>
      <c r="E906" s="25" t="s">
        <v>473</v>
      </c>
      <c r="F906" s="25" t="s">
        <v>1085</v>
      </c>
      <c r="G906" s="25" t="s">
        <v>1043</v>
      </c>
      <c r="H906" s="25" t="s">
        <v>1086</v>
      </c>
      <c r="I906" s="25" t="s">
        <v>192</v>
      </c>
      <c r="J906" s="25" t="s">
        <v>193</v>
      </c>
      <c r="K906" s="25" t="s">
        <v>172</v>
      </c>
      <c r="L906" s="25" t="s">
        <v>173</v>
      </c>
      <c r="M906" s="25" t="s">
        <v>186</v>
      </c>
      <c r="N906" s="25" t="s">
        <v>187</v>
      </c>
      <c r="O906" s="26" t="s">
        <v>96</v>
      </c>
      <c r="P906" s="31"/>
      <c r="Q906" s="28">
        <v>170.39</v>
      </c>
      <c r="R906" s="31"/>
      <c r="S906" s="31"/>
      <c r="T906" s="32">
        <v>170.39</v>
      </c>
      <c r="U906" s="38">
        <v>11</v>
      </c>
      <c r="V906" s="38"/>
      <c r="W906" s="41">
        <v>11</v>
      </c>
    </row>
    <row r="907" spans="1:23" x14ac:dyDescent="0.2">
      <c r="A907" s="24" t="s">
        <v>160</v>
      </c>
      <c r="B907" s="25" t="s">
        <v>373</v>
      </c>
      <c r="C907" s="25" t="s">
        <v>996</v>
      </c>
      <c r="D907" s="25" t="s">
        <v>472</v>
      </c>
      <c r="E907" s="25" t="s">
        <v>473</v>
      </c>
      <c r="F907" s="25" t="s">
        <v>1085</v>
      </c>
      <c r="G907" s="25" t="s">
        <v>1043</v>
      </c>
      <c r="H907" s="25" t="s">
        <v>1086</v>
      </c>
      <c r="I907" s="25" t="s">
        <v>216</v>
      </c>
      <c r="J907" s="25" t="s">
        <v>217</v>
      </c>
      <c r="K907" s="25" t="s">
        <v>172</v>
      </c>
      <c r="L907" s="25" t="s">
        <v>173</v>
      </c>
      <c r="M907" s="25" t="s">
        <v>186</v>
      </c>
      <c r="N907" s="25" t="s">
        <v>187</v>
      </c>
      <c r="O907" s="26" t="s">
        <v>96</v>
      </c>
      <c r="P907" s="31"/>
      <c r="Q907" s="28">
        <v>30.98</v>
      </c>
      <c r="R907" s="31"/>
      <c r="S907" s="31"/>
      <c r="T907" s="32">
        <v>30.98</v>
      </c>
      <c r="U907" s="38">
        <v>2</v>
      </c>
      <c r="V907" s="38"/>
      <c r="W907" s="41">
        <v>2</v>
      </c>
    </row>
    <row r="908" spans="1:23" x14ac:dyDescent="0.2">
      <c r="A908" s="24" t="s">
        <v>160</v>
      </c>
      <c r="B908" s="25" t="s">
        <v>373</v>
      </c>
      <c r="C908" s="25" t="s">
        <v>996</v>
      </c>
      <c r="D908" s="25" t="s">
        <v>472</v>
      </c>
      <c r="E908" s="25" t="s">
        <v>473</v>
      </c>
      <c r="F908" s="25" t="s">
        <v>1085</v>
      </c>
      <c r="G908" s="25" t="s">
        <v>1043</v>
      </c>
      <c r="H908" s="25" t="s">
        <v>1086</v>
      </c>
      <c r="I908" s="25" t="s">
        <v>721</v>
      </c>
      <c r="J908" s="25" t="s">
        <v>722</v>
      </c>
      <c r="K908" s="25" t="s">
        <v>172</v>
      </c>
      <c r="L908" s="25" t="s">
        <v>173</v>
      </c>
      <c r="M908" s="25" t="s">
        <v>186</v>
      </c>
      <c r="N908" s="25" t="s">
        <v>187</v>
      </c>
      <c r="O908" s="26" t="s">
        <v>96</v>
      </c>
      <c r="P908" s="31"/>
      <c r="Q908" s="28">
        <v>77.45</v>
      </c>
      <c r="R908" s="31"/>
      <c r="S908" s="31"/>
      <c r="T908" s="32">
        <v>77.45</v>
      </c>
      <c r="U908" s="38">
        <v>5</v>
      </c>
      <c r="V908" s="38"/>
      <c r="W908" s="41">
        <v>5</v>
      </c>
    </row>
    <row r="909" spans="1:23" x14ac:dyDescent="0.2">
      <c r="A909" s="24" t="s">
        <v>160</v>
      </c>
      <c r="B909" s="25" t="s">
        <v>373</v>
      </c>
      <c r="C909" s="25" t="s">
        <v>996</v>
      </c>
      <c r="D909" s="25" t="s">
        <v>472</v>
      </c>
      <c r="E909" s="25" t="s">
        <v>473</v>
      </c>
      <c r="F909" s="25" t="s">
        <v>1085</v>
      </c>
      <c r="G909" s="25" t="s">
        <v>1043</v>
      </c>
      <c r="H909" s="25" t="s">
        <v>1086</v>
      </c>
      <c r="I909" s="25" t="s">
        <v>480</v>
      </c>
      <c r="J909" s="25" t="s">
        <v>481</v>
      </c>
      <c r="K909" s="25" t="s">
        <v>172</v>
      </c>
      <c r="L909" s="25" t="s">
        <v>173</v>
      </c>
      <c r="M909" s="25" t="s">
        <v>186</v>
      </c>
      <c r="N909" s="25" t="s">
        <v>187</v>
      </c>
      <c r="O909" s="26" t="s">
        <v>96</v>
      </c>
      <c r="P909" s="31"/>
      <c r="Q909" s="28">
        <v>154.9</v>
      </c>
      <c r="R909" s="31"/>
      <c r="S909" s="31"/>
      <c r="T909" s="32">
        <v>154.9</v>
      </c>
      <c r="U909" s="38">
        <v>10</v>
      </c>
      <c r="V909" s="38"/>
      <c r="W909" s="41">
        <v>10</v>
      </c>
    </row>
    <row r="910" spans="1:23" x14ac:dyDescent="0.2">
      <c r="A910" s="24" t="s">
        <v>160</v>
      </c>
      <c r="B910" s="25" t="s">
        <v>373</v>
      </c>
      <c r="C910" s="25" t="s">
        <v>996</v>
      </c>
      <c r="D910" s="25" t="s">
        <v>472</v>
      </c>
      <c r="E910" s="25" t="s">
        <v>473</v>
      </c>
      <c r="F910" s="25" t="s">
        <v>1085</v>
      </c>
      <c r="G910" s="25" t="s">
        <v>1043</v>
      </c>
      <c r="H910" s="25" t="s">
        <v>1086</v>
      </c>
      <c r="I910" s="25" t="s">
        <v>222</v>
      </c>
      <c r="J910" s="25" t="s">
        <v>223</v>
      </c>
      <c r="K910" s="25" t="s">
        <v>172</v>
      </c>
      <c r="L910" s="25" t="s">
        <v>173</v>
      </c>
      <c r="M910" s="25" t="s">
        <v>186</v>
      </c>
      <c r="N910" s="25" t="s">
        <v>187</v>
      </c>
      <c r="O910" s="26" t="s">
        <v>96</v>
      </c>
      <c r="P910" s="31"/>
      <c r="Q910" s="28">
        <v>15.49</v>
      </c>
      <c r="R910" s="31"/>
      <c r="S910" s="31"/>
      <c r="T910" s="32">
        <v>15.49</v>
      </c>
      <c r="U910" s="38">
        <v>1</v>
      </c>
      <c r="V910" s="38"/>
      <c r="W910" s="41">
        <v>1</v>
      </c>
    </row>
    <row r="911" spans="1:23" x14ac:dyDescent="0.2">
      <c r="A911" s="24" t="s">
        <v>160</v>
      </c>
      <c r="B911" s="25" t="s">
        <v>373</v>
      </c>
      <c r="C911" s="25" t="s">
        <v>996</v>
      </c>
      <c r="D911" s="25" t="s">
        <v>472</v>
      </c>
      <c r="E911" s="25" t="s">
        <v>473</v>
      </c>
      <c r="F911" s="25" t="s">
        <v>1085</v>
      </c>
      <c r="G911" s="25" t="s">
        <v>1043</v>
      </c>
      <c r="H911" s="25" t="s">
        <v>1086</v>
      </c>
      <c r="I911" s="25" t="s">
        <v>170</v>
      </c>
      <c r="J911" s="25" t="s">
        <v>171</v>
      </c>
      <c r="K911" s="25" t="s">
        <v>172</v>
      </c>
      <c r="L911" s="25" t="s">
        <v>173</v>
      </c>
      <c r="M911" s="25" t="s">
        <v>186</v>
      </c>
      <c r="N911" s="25" t="s">
        <v>187</v>
      </c>
      <c r="O911" s="26" t="s">
        <v>96</v>
      </c>
      <c r="P911" s="31"/>
      <c r="Q911" s="28">
        <v>1858.8</v>
      </c>
      <c r="R911" s="31"/>
      <c r="S911" s="31"/>
      <c r="T911" s="32">
        <v>1858.8</v>
      </c>
      <c r="U911" s="38">
        <v>120</v>
      </c>
      <c r="V911" s="38"/>
      <c r="W911" s="41">
        <v>120</v>
      </c>
    </row>
    <row r="912" spans="1:23" x14ac:dyDescent="0.2">
      <c r="A912" s="24" t="s">
        <v>160</v>
      </c>
      <c r="B912" s="25" t="s">
        <v>373</v>
      </c>
      <c r="C912" s="25" t="s">
        <v>996</v>
      </c>
      <c r="D912" s="25" t="s">
        <v>472</v>
      </c>
      <c r="E912" s="25" t="s">
        <v>473</v>
      </c>
      <c r="F912" s="25" t="s">
        <v>1085</v>
      </c>
      <c r="G912" s="25" t="s">
        <v>1043</v>
      </c>
      <c r="H912" s="25" t="s">
        <v>1086</v>
      </c>
      <c r="I912" s="25" t="s">
        <v>510</v>
      </c>
      <c r="J912" s="25" t="s">
        <v>511</v>
      </c>
      <c r="K912" s="25" t="s">
        <v>172</v>
      </c>
      <c r="L912" s="25" t="s">
        <v>173</v>
      </c>
      <c r="M912" s="25" t="s">
        <v>186</v>
      </c>
      <c r="N912" s="25" t="s">
        <v>187</v>
      </c>
      <c r="O912" s="26" t="s">
        <v>96</v>
      </c>
      <c r="P912" s="31"/>
      <c r="Q912" s="28">
        <v>15.49</v>
      </c>
      <c r="R912" s="31"/>
      <c r="S912" s="31"/>
      <c r="T912" s="32">
        <v>15.49</v>
      </c>
      <c r="U912" s="38">
        <v>1</v>
      </c>
      <c r="V912" s="38"/>
      <c r="W912" s="41">
        <v>1</v>
      </c>
    </row>
    <row r="913" spans="1:23" x14ac:dyDescent="0.2">
      <c r="A913" s="24" t="s">
        <v>160</v>
      </c>
      <c r="B913" s="25" t="s">
        <v>373</v>
      </c>
      <c r="C913" s="25" t="s">
        <v>996</v>
      </c>
      <c r="D913" s="25" t="s">
        <v>472</v>
      </c>
      <c r="E913" s="25" t="s">
        <v>473</v>
      </c>
      <c r="F913" s="25" t="s">
        <v>1085</v>
      </c>
      <c r="G913" s="25" t="s">
        <v>1043</v>
      </c>
      <c r="H913" s="25" t="s">
        <v>1086</v>
      </c>
      <c r="I913" s="25" t="s">
        <v>644</v>
      </c>
      <c r="J913" s="25" t="s">
        <v>645</v>
      </c>
      <c r="K913" s="25" t="s">
        <v>172</v>
      </c>
      <c r="L913" s="25" t="s">
        <v>173</v>
      </c>
      <c r="M913" s="25" t="s">
        <v>186</v>
      </c>
      <c r="N913" s="25" t="s">
        <v>187</v>
      </c>
      <c r="O913" s="26" t="s">
        <v>96</v>
      </c>
      <c r="P913" s="31"/>
      <c r="Q913" s="28">
        <v>15.49</v>
      </c>
      <c r="R913" s="31"/>
      <c r="S913" s="31"/>
      <c r="T913" s="32">
        <v>15.49</v>
      </c>
      <c r="U913" s="38">
        <v>1</v>
      </c>
      <c r="V913" s="38"/>
      <c r="W913" s="41">
        <v>1</v>
      </c>
    </row>
    <row r="914" spans="1:23" x14ac:dyDescent="0.2">
      <c r="A914" s="24" t="s">
        <v>160</v>
      </c>
      <c r="B914" s="25" t="s">
        <v>373</v>
      </c>
      <c r="C914" s="25" t="s">
        <v>996</v>
      </c>
      <c r="D914" s="25" t="s">
        <v>472</v>
      </c>
      <c r="E914" s="25" t="s">
        <v>473</v>
      </c>
      <c r="F914" s="25" t="s">
        <v>1085</v>
      </c>
      <c r="G914" s="25" t="s">
        <v>1043</v>
      </c>
      <c r="H914" s="25" t="s">
        <v>1086</v>
      </c>
      <c r="I914" s="25" t="s">
        <v>196</v>
      </c>
      <c r="J914" s="25" t="s">
        <v>197</v>
      </c>
      <c r="K914" s="25" t="s">
        <v>172</v>
      </c>
      <c r="L914" s="25" t="s">
        <v>173</v>
      </c>
      <c r="M914" s="25" t="s">
        <v>186</v>
      </c>
      <c r="N914" s="25" t="s">
        <v>187</v>
      </c>
      <c r="O914" s="26" t="s">
        <v>96</v>
      </c>
      <c r="P914" s="31"/>
      <c r="Q914" s="28">
        <v>92.94</v>
      </c>
      <c r="R914" s="31"/>
      <c r="S914" s="31"/>
      <c r="T914" s="32">
        <v>92.94</v>
      </c>
      <c r="U914" s="38">
        <v>6</v>
      </c>
      <c r="V914" s="38"/>
      <c r="W914" s="41">
        <v>6</v>
      </c>
    </row>
    <row r="915" spans="1:23" x14ac:dyDescent="0.2">
      <c r="A915" s="24" t="s">
        <v>160</v>
      </c>
      <c r="B915" s="25" t="s">
        <v>373</v>
      </c>
      <c r="C915" s="25" t="s">
        <v>996</v>
      </c>
      <c r="D915" s="25" t="s">
        <v>472</v>
      </c>
      <c r="E915" s="25" t="s">
        <v>473</v>
      </c>
      <c r="F915" s="25" t="s">
        <v>1085</v>
      </c>
      <c r="G915" s="25" t="s">
        <v>1043</v>
      </c>
      <c r="H915" s="25" t="s">
        <v>1086</v>
      </c>
      <c r="I915" s="25" t="s">
        <v>206</v>
      </c>
      <c r="J915" s="25" t="s">
        <v>207</v>
      </c>
      <c r="K915" s="25" t="s">
        <v>172</v>
      </c>
      <c r="L915" s="25" t="s">
        <v>173</v>
      </c>
      <c r="M915" s="25" t="s">
        <v>186</v>
      </c>
      <c r="N915" s="25" t="s">
        <v>187</v>
      </c>
      <c r="O915" s="26" t="s">
        <v>96</v>
      </c>
      <c r="P915" s="31"/>
      <c r="Q915" s="28">
        <v>15.49</v>
      </c>
      <c r="R915" s="31"/>
      <c r="S915" s="31"/>
      <c r="T915" s="32">
        <v>15.49</v>
      </c>
      <c r="U915" s="38">
        <v>1</v>
      </c>
      <c r="V915" s="38"/>
      <c r="W915" s="41">
        <v>1</v>
      </c>
    </row>
    <row r="916" spans="1:23" x14ac:dyDescent="0.2">
      <c r="A916" s="24" t="s">
        <v>160</v>
      </c>
      <c r="B916" s="25" t="s">
        <v>373</v>
      </c>
      <c r="C916" s="25" t="s">
        <v>996</v>
      </c>
      <c r="D916" s="25" t="s">
        <v>472</v>
      </c>
      <c r="E916" s="25" t="s">
        <v>473</v>
      </c>
      <c r="F916" s="25" t="s">
        <v>1085</v>
      </c>
      <c r="G916" s="25" t="s">
        <v>1043</v>
      </c>
      <c r="H916" s="25" t="s">
        <v>1086</v>
      </c>
      <c r="I916" s="25" t="s">
        <v>668</v>
      </c>
      <c r="J916" s="25" t="s">
        <v>669</v>
      </c>
      <c r="K916" s="25" t="s">
        <v>172</v>
      </c>
      <c r="L916" s="25" t="s">
        <v>173</v>
      </c>
      <c r="M916" s="25" t="s">
        <v>186</v>
      </c>
      <c r="N916" s="25" t="s">
        <v>187</v>
      </c>
      <c r="O916" s="26" t="s">
        <v>96</v>
      </c>
      <c r="P916" s="31"/>
      <c r="Q916" s="28">
        <v>15.49</v>
      </c>
      <c r="R916" s="31"/>
      <c r="S916" s="31"/>
      <c r="T916" s="32">
        <v>15.49</v>
      </c>
      <c r="U916" s="38">
        <v>1</v>
      </c>
      <c r="V916" s="38"/>
      <c r="W916" s="41">
        <v>1</v>
      </c>
    </row>
    <row r="917" spans="1:23" x14ac:dyDescent="0.2">
      <c r="A917" s="24" t="s">
        <v>160</v>
      </c>
      <c r="B917" s="25" t="s">
        <v>373</v>
      </c>
      <c r="C917" s="25" t="s">
        <v>996</v>
      </c>
      <c r="D917" s="25" t="s">
        <v>472</v>
      </c>
      <c r="E917" s="25" t="s">
        <v>473</v>
      </c>
      <c r="F917" s="25" t="s">
        <v>1085</v>
      </c>
      <c r="G917" s="25" t="s">
        <v>1043</v>
      </c>
      <c r="H917" s="25" t="s">
        <v>1086</v>
      </c>
      <c r="I917" s="25" t="s">
        <v>226</v>
      </c>
      <c r="J917" s="25" t="s">
        <v>227</v>
      </c>
      <c r="K917" s="25" t="s">
        <v>172</v>
      </c>
      <c r="L917" s="25" t="s">
        <v>173</v>
      </c>
      <c r="M917" s="25" t="s">
        <v>186</v>
      </c>
      <c r="N917" s="25" t="s">
        <v>187</v>
      </c>
      <c r="O917" s="26" t="s">
        <v>96</v>
      </c>
      <c r="P917" s="31"/>
      <c r="Q917" s="28">
        <v>30.98</v>
      </c>
      <c r="R917" s="31"/>
      <c r="S917" s="31"/>
      <c r="T917" s="32">
        <v>30.98</v>
      </c>
      <c r="U917" s="38">
        <v>2</v>
      </c>
      <c r="V917" s="38"/>
      <c r="W917" s="41">
        <v>2</v>
      </c>
    </row>
    <row r="918" spans="1:23" x14ac:dyDescent="0.2">
      <c r="A918" s="24" t="s">
        <v>160</v>
      </c>
      <c r="B918" s="25" t="s">
        <v>373</v>
      </c>
      <c r="C918" s="25" t="s">
        <v>996</v>
      </c>
      <c r="D918" s="25" t="s">
        <v>472</v>
      </c>
      <c r="E918" s="25" t="s">
        <v>473</v>
      </c>
      <c r="F918" s="25" t="s">
        <v>1085</v>
      </c>
      <c r="G918" s="25" t="s">
        <v>1043</v>
      </c>
      <c r="H918" s="25" t="s">
        <v>1086</v>
      </c>
      <c r="I918" s="25" t="s">
        <v>228</v>
      </c>
      <c r="J918" s="25" t="s">
        <v>229</v>
      </c>
      <c r="K918" s="25" t="s">
        <v>172</v>
      </c>
      <c r="L918" s="25" t="s">
        <v>173</v>
      </c>
      <c r="M918" s="25" t="s">
        <v>186</v>
      </c>
      <c r="N918" s="25" t="s">
        <v>187</v>
      </c>
      <c r="O918" s="26" t="s">
        <v>96</v>
      </c>
      <c r="P918" s="31"/>
      <c r="Q918" s="28">
        <v>30.98</v>
      </c>
      <c r="R918" s="31"/>
      <c r="S918" s="31"/>
      <c r="T918" s="32">
        <v>30.98</v>
      </c>
      <c r="U918" s="38">
        <v>2</v>
      </c>
      <c r="V918" s="38"/>
      <c r="W918" s="41">
        <v>2</v>
      </c>
    </row>
    <row r="919" spans="1:23" x14ac:dyDescent="0.2">
      <c r="A919" s="24" t="s">
        <v>160</v>
      </c>
      <c r="B919" s="25" t="s">
        <v>373</v>
      </c>
      <c r="C919" s="25" t="s">
        <v>996</v>
      </c>
      <c r="D919" s="25" t="s">
        <v>472</v>
      </c>
      <c r="E919" s="25" t="s">
        <v>473</v>
      </c>
      <c r="F919" s="25" t="s">
        <v>1085</v>
      </c>
      <c r="G919" s="25" t="s">
        <v>1043</v>
      </c>
      <c r="H919" s="25" t="s">
        <v>1086</v>
      </c>
      <c r="I919" s="25" t="s">
        <v>539</v>
      </c>
      <c r="J919" s="25" t="s">
        <v>540</v>
      </c>
      <c r="K919" s="25" t="s">
        <v>172</v>
      </c>
      <c r="L919" s="25" t="s">
        <v>173</v>
      </c>
      <c r="M919" s="25" t="s">
        <v>186</v>
      </c>
      <c r="N919" s="25" t="s">
        <v>187</v>
      </c>
      <c r="O919" s="26" t="s">
        <v>96</v>
      </c>
      <c r="P919" s="31"/>
      <c r="Q919" s="28">
        <v>15.49</v>
      </c>
      <c r="R919" s="31"/>
      <c r="S919" s="31"/>
      <c r="T919" s="32">
        <v>15.49</v>
      </c>
      <c r="U919" s="38">
        <v>1</v>
      </c>
      <c r="V919" s="38"/>
      <c r="W919" s="41">
        <v>1</v>
      </c>
    </row>
    <row r="920" spans="1:23" x14ac:dyDescent="0.2">
      <c r="A920" s="24" t="s">
        <v>160</v>
      </c>
      <c r="B920" s="25" t="s">
        <v>373</v>
      </c>
      <c r="C920" s="25" t="s">
        <v>996</v>
      </c>
      <c r="D920" s="25" t="s">
        <v>472</v>
      </c>
      <c r="E920" s="25" t="s">
        <v>473</v>
      </c>
      <c r="F920" s="25" t="s">
        <v>1085</v>
      </c>
      <c r="G920" s="25" t="s">
        <v>1043</v>
      </c>
      <c r="H920" s="25" t="s">
        <v>1086</v>
      </c>
      <c r="I920" s="25" t="s">
        <v>518</v>
      </c>
      <c r="J920" s="25" t="s">
        <v>519</v>
      </c>
      <c r="K920" s="25" t="s">
        <v>172</v>
      </c>
      <c r="L920" s="25" t="s">
        <v>173</v>
      </c>
      <c r="M920" s="25" t="s">
        <v>186</v>
      </c>
      <c r="N920" s="25" t="s">
        <v>187</v>
      </c>
      <c r="O920" s="26" t="s">
        <v>96</v>
      </c>
      <c r="P920" s="31"/>
      <c r="Q920" s="28">
        <v>39.51</v>
      </c>
      <c r="R920" s="31"/>
      <c r="S920" s="31"/>
      <c r="T920" s="32">
        <v>39.51</v>
      </c>
      <c r="U920" s="38">
        <v>3</v>
      </c>
      <c r="V920" s="38"/>
      <c r="W920" s="41">
        <v>3</v>
      </c>
    </row>
    <row r="921" spans="1:23" x14ac:dyDescent="0.2">
      <c r="A921" s="24" t="s">
        <v>160</v>
      </c>
      <c r="B921" s="25" t="s">
        <v>373</v>
      </c>
      <c r="C921" s="25" t="s">
        <v>996</v>
      </c>
      <c r="D921" s="25" t="s">
        <v>472</v>
      </c>
      <c r="E921" s="25" t="s">
        <v>473</v>
      </c>
      <c r="F921" s="25" t="s">
        <v>1085</v>
      </c>
      <c r="G921" s="25" t="s">
        <v>1043</v>
      </c>
      <c r="H921" s="25" t="s">
        <v>1086</v>
      </c>
      <c r="I921" s="25" t="s">
        <v>520</v>
      </c>
      <c r="J921" s="25" t="s">
        <v>521</v>
      </c>
      <c r="K921" s="25" t="s">
        <v>172</v>
      </c>
      <c r="L921" s="25" t="s">
        <v>173</v>
      </c>
      <c r="M921" s="25" t="s">
        <v>186</v>
      </c>
      <c r="N921" s="25" t="s">
        <v>187</v>
      </c>
      <c r="O921" s="26" t="s">
        <v>96</v>
      </c>
      <c r="P921" s="31"/>
      <c r="Q921" s="28">
        <v>15.49</v>
      </c>
      <c r="R921" s="31"/>
      <c r="S921" s="31"/>
      <c r="T921" s="32">
        <v>15.49</v>
      </c>
      <c r="U921" s="38">
        <v>1</v>
      </c>
      <c r="V921" s="38"/>
      <c r="W921" s="41">
        <v>1</v>
      </c>
    </row>
    <row r="922" spans="1:23" x14ac:dyDescent="0.2">
      <c r="A922" s="24" t="s">
        <v>160</v>
      </c>
      <c r="B922" s="25" t="s">
        <v>373</v>
      </c>
      <c r="C922" s="25" t="s">
        <v>996</v>
      </c>
      <c r="D922" s="25" t="s">
        <v>472</v>
      </c>
      <c r="E922" s="25" t="s">
        <v>473</v>
      </c>
      <c r="F922" s="25" t="s">
        <v>1085</v>
      </c>
      <c r="G922" s="25" t="s">
        <v>1043</v>
      </c>
      <c r="H922" s="25" t="s">
        <v>1086</v>
      </c>
      <c r="I922" s="25" t="s">
        <v>524</v>
      </c>
      <c r="J922" s="25" t="s">
        <v>525</v>
      </c>
      <c r="K922" s="25" t="s">
        <v>172</v>
      </c>
      <c r="L922" s="25" t="s">
        <v>173</v>
      </c>
      <c r="M922" s="25" t="s">
        <v>186</v>
      </c>
      <c r="N922" s="25" t="s">
        <v>187</v>
      </c>
      <c r="O922" s="26" t="s">
        <v>96</v>
      </c>
      <c r="P922" s="31"/>
      <c r="Q922" s="28">
        <v>30.98</v>
      </c>
      <c r="R922" s="31"/>
      <c r="S922" s="31"/>
      <c r="T922" s="32">
        <v>30.98</v>
      </c>
      <c r="U922" s="38">
        <v>2</v>
      </c>
      <c r="V922" s="38"/>
      <c r="W922" s="41">
        <v>2</v>
      </c>
    </row>
    <row r="923" spans="1:23" x14ac:dyDescent="0.2">
      <c r="A923" s="24" t="s">
        <v>160</v>
      </c>
      <c r="B923" s="25" t="s">
        <v>373</v>
      </c>
      <c r="C923" s="25" t="s">
        <v>996</v>
      </c>
      <c r="D923" s="25" t="s">
        <v>472</v>
      </c>
      <c r="E923" s="25" t="s">
        <v>473</v>
      </c>
      <c r="F923" s="25" t="s">
        <v>1085</v>
      </c>
      <c r="G923" s="25" t="s">
        <v>1043</v>
      </c>
      <c r="H923" s="25" t="s">
        <v>1086</v>
      </c>
      <c r="I923" s="25" t="s">
        <v>238</v>
      </c>
      <c r="J923" s="25" t="s">
        <v>239</v>
      </c>
      <c r="K923" s="25" t="s">
        <v>172</v>
      </c>
      <c r="L923" s="25" t="s">
        <v>173</v>
      </c>
      <c r="M923" s="25" t="s">
        <v>186</v>
      </c>
      <c r="N923" s="25" t="s">
        <v>187</v>
      </c>
      <c r="O923" s="26" t="s">
        <v>96</v>
      </c>
      <c r="P923" s="31"/>
      <c r="Q923" s="28">
        <v>46.47</v>
      </c>
      <c r="R923" s="31"/>
      <c r="S923" s="31"/>
      <c r="T923" s="32">
        <v>46.47</v>
      </c>
      <c r="U923" s="38">
        <v>3</v>
      </c>
      <c r="V923" s="38"/>
      <c r="W923" s="41">
        <v>3</v>
      </c>
    </row>
    <row r="924" spans="1:23" x14ac:dyDescent="0.2">
      <c r="A924" s="24" t="s">
        <v>160</v>
      </c>
      <c r="B924" s="25" t="s">
        <v>373</v>
      </c>
      <c r="C924" s="25" t="s">
        <v>996</v>
      </c>
      <c r="D924" s="25" t="s">
        <v>472</v>
      </c>
      <c r="E924" s="25" t="s">
        <v>473</v>
      </c>
      <c r="F924" s="25" t="s">
        <v>1085</v>
      </c>
      <c r="G924" s="25" t="s">
        <v>1043</v>
      </c>
      <c r="H924" s="25" t="s">
        <v>1086</v>
      </c>
      <c r="I924" s="25" t="s">
        <v>526</v>
      </c>
      <c r="J924" s="25" t="s">
        <v>527</v>
      </c>
      <c r="K924" s="25" t="s">
        <v>172</v>
      </c>
      <c r="L924" s="25" t="s">
        <v>173</v>
      </c>
      <c r="M924" s="25" t="s">
        <v>186</v>
      </c>
      <c r="N924" s="25" t="s">
        <v>187</v>
      </c>
      <c r="O924" s="26" t="s">
        <v>96</v>
      </c>
      <c r="P924" s="31"/>
      <c r="Q924" s="28">
        <v>30.98</v>
      </c>
      <c r="R924" s="31"/>
      <c r="S924" s="31"/>
      <c r="T924" s="32">
        <v>30.98</v>
      </c>
      <c r="U924" s="38">
        <v>2</v>
      </c>
      <c r="V924" s="38"/>
      <c r="W924" s="41">
        <v>2</v>
      </c>
    </row>
    <row r="925" spans="1:23" x14ac:dyDescent="0.2">
      <c r="A925" s="24" t="s">
        <v>160</v>
      </c>
      <c r="B925" s="25" t="s">
        <v>373</v>
      </c>
      <c r="C925" s="25" t="s">
        <v>996</v>
      </c>
      <c r="D925" s="25" t="s">
        <v>472</v>
      </c>
      <c r="E925" s="25" t="s">
        <v>473</v>
      </c>
      <c r="F925" s="25" t="s">
        <v>1085</v>
      </c>
      <c r="G925" s="25" t="s">
        <v>1043</v>
      </c>
      <c r="H925" s="25" t="s">
        <v>1086</v>
      </c>
      <c r="I925" s="25" t="s">
        <v>177</v>
      </c>
      <c r="J925" s="25" t="s">
        <v>178</v>
      </c>
      <c r="K925" s="25" t="s">
        <v>172</v>
      </c>
      <c r="L925" s="25" t="s">
        <v>173</v>
      </c>
      <c r="M925" s="25" t="s">
        <v>186</v>
      </c>
      <c r="N925" s="25" t="s">
        <v>187</v>
      </c>
      <c r="O925" s="26" t="s">
        <v>96</v>
      </c>
      <c r="P925" s="31"/>
      <c r="Q925" s="28">
        <v>61.96</v>
      </c>
      <c r="R925" s="31"/>
      <c r="S925" s="31"/>
      <c r="T925" s="32">
        <v>61.96</v>
      </c>
      <c r="U925" s="38">
        <v>4</v>
      </c>
      <c r="V925" s="38"/>
      <c r="W925" s="41">
        <v>4</v>
      </c>
    </row>
    <row r="926" spans="1:23" x14ac:dyDescent="0.2">
      <c r="A926" s="24" t="s">
        <v>160</v>
      </c>
      <c r="B926" s="25" t="s">
        <v>373</v>
      </c>
      <c r="C926" s="25" t="s">
        <v>996</v>
      </c>
      <c r="D926" s="25" t="s">
        <v>472</v>
      </c>
      <c r="E926" s="25" t="s">
        <v>473</v>
      </c>
      <c r="F926" s="25" t="s">
        <v>1085</v>
      </c>
      <c r="G926" s="25" t="s">
        <v>1043</v>
      </c>
      <c r="H926" s="25" t="s">
        <v>1086</v>
      </c>
      <c r="I926" s="25" t="s">
        <v>545</v>
      </c>
      <c r="J926" s="25" t="s">
        <v>546</v>
      </c>
      <c r="K926" s="25" t="s">
        <v>172</v>
      </c>
      <c r="L926" s="25" t="s">
        <v>173</v>
      </c>
      <c r="M926" s="25" t="s">
        <v>186</v>
      </c>
      <c r="N926" s="25" t="s">
        <v>187</v>
      </c>
      <c r="O926" s="26" t="s">
        <v>96</v>
      </c>
      <c r="P926" s="31"/>
      <c r="Q926" s="28">
        <v>15.49</v>
      </c>
      <c r="R926" s="31"/>
      <c r="S926" s="31"/>
      <c r="T926" s="32">
        <v>15.49</v>
      </c>
      <c r="U926" s="38">
        <v>1</v>
      </c>
      <c r="V926" s="38"/>
      <c r="W926" s="41">
        <v>1</v>
      </c>
    </row>
    <row r="927" spans="1:23" x14ac:dyDescent="0.2">
      <c r="A927" s="24" t="s">
        <v>160</v>
      </c>
      <c r="B927" s="25" t="s">
        <v>373</v>
      </c>
      <c r="C927" s="25" t="s">
        <v>996</v>
      </c>
      <c r="D927" s="25" t="s">
        <v>472</v>
      </c>
      <c r="E927" s="25" t="s">
        <v>473</v>
      </c>
      <c r="F927" s="25" t="s">
        <v>1085</v>
      </c>
      <c r="G927" s="25" t="s">
        <v>1043</v>
      </c>
      <c r="H927" s="25" t="s">
        <v>1086</v>
      </c>
      <c r="I927" s="25" t="s">
        <v>392</v>
      </c>
      <c r="J927" s="25" t="s">
        <v>393</v>
      </c>
      <c r="K927" s="25" t="s">
        <v>172</v>
      </c>
      <c r="L927" s="25" t="s">
        <v>173</v>
      </c>
      <c r="M927" s="25" t="s">
        <v>186</v>
      </c>
      <c r="N927" s="25" t="s">
        <v>187</v>
      </c>
      <c r="O927" s="26" t="s">
        <v>96</v>
      </c>
      <c r="P927" s="31"/>
      <c r="Q927" s="28">
        <v>15.49</v>
      </c>
      <c r="R927" s="31"/>
      <c r="S927" s="31"/>
      <c r="T927" s="32">
        <v>15.49</v>
      </c>
      <c r="U927" s="38">
        <v>1</v>
      </c>
      <c r="V927" s="38"/>
      <c r="W927" s="41">
        <v>1</v>
      </c>
    </row>
    <row r="928" spans="1:23" x14ac:dyDescent="0.2">
      <c r="A928" s="24" t="s">
        <v>160</v>
      </c>
      <c r="B928" s="25" t="s">
        <v>373</v>
      </c>
      <c r="C928" s="25" t="s">
        <v>996</v>
      </c>
      <c r="D928" s="25" t="s">
        <v>472</v>
      </c>
      <c r="E928" s="25" t="s">
        <v>473</v>
      </c>
      <c r="F928" s="25" t="s">
        <v>1085</v>
      </c>
      <c r="G928" s="25" t="s">
        <v>1043</v>
      </c>
      <c r="H928" s="25" t="s">
        <v>1086</v>
      </c>
      <c r="I928" s="25" t="s">
        <v>179</v>
      </c>
      <c r="J928" s="25" t="s">
        <v>180</v>
      </c>
      <c r="K928" s="25" t="s">
        <v>172</v>
      </c>
      <c r="L928" s="25" t="s">
        <v>173</v>
      </c>
      <c r="M928" s="25" t="s">
        <v>186</v>
      </c>
      <c r="N928" s="25" t="s">
        <v>187</v>
      </c>
      <c r="O928" s="26" t="s">
        <v>96</v>
      </c>
      <c r="P928" s="31"/>
      <c r="Q928" s="28">
        <v>294.31</v>
      </c>
      <c r="R928" s="31"/>
      <c r="S928" s="28">
        <v>-17.670000000000002</v>
      </c>
      <c r="T928" s="32">
        <v>276.64</v>
      </c>
      <c r="U928" s="38">
        <v>19</v>
      </c>
      <c r="V928" s="38"/>
      <c r="W928" s="41">
        <v>19</v>
      </c>
    </row>
    <row r="929" spans="1:23" x14ac:dyDescent="0.2">
      <c r="A929" s="24" t="s">
        <v>160</v>
      </c>
      <c r="B929" s="25" t="s">
        <v>373</v>
      </c>
      <c r="C929" s="25" t="s">
        <v>996</v>
      </c>
      <c r="D929" s="25" t="s">
        <v>472</v>
      </c>
      <c r="E929" s="25" t="s">
        <v>473</v>
      </c>
      <c r="F929" s="25" t="s">
        <v>1085</v>
      </c>
      <c r="G929" s="25" t="s">
        <v>1043</v>
      </c>
      <c r="H929" s="25" t="s">
        <v>1086</v>
      </c>
      <c r="I929" s="25" t="s">
        <v>758</v>
      </c>
      <c r="J929" s="25" t="s">
        <v>759</v>
      </c>
      <c r="K929" s="25" t="s">
        <v>172</v>
      </c>
      <c r="L929" s="25" t="s">
        <v>173</v>
      </c>
      <c r="M929" s="25" t="s">
        <v>186</v>
      </c>
      <c r="N929" s="25" t="s">
        <v>187</v>
      </c>
      <c r="O929" s="26" t="s">
        <v>96</v>
      </c>
      <c r="P929" s="31"/>
      <c r="Q929" s="28">
        <v>30.98</v>
      </c>
      <c r="R929" s="31"/>
      <c r="S929" s="31"/>
      <c r="T929" s="32">
        <v>30.98</v>
      </c>
      <c r="U929" s="38">
        <v>2</v>
      </c>
      <c r="V929" s="38"/>
      <c r="W929" s="41">
        <v>2</v>
      </c>
    </row>
    <row r="930" spans="1:23" x14ac:dyDescent="0.2">
      <c r="A930" s="24" t="s">
        <v>160</v>
      </c>
      <c r="B930" s="25" t="s">
        <v>373</v>
      </c>
      <c r="C930" s="25" t="s">
        <v>996</v>
      </c>
      <c r="D930" s="25" t="s">
        <v>472</v>
      </c>
      <c r="E930" s="25" t="s">
        <v>473</v>
      </c>
      <c r="F930" s="25" t="s">
        <v>1085</v>
      </c>
      <c r="G930" s="25" t="s">
        <v>1043</v>
      </c>
      <c r="H930" s="25" t="s">
        <v>1086</v>
      </c>
      <c r="I930" s="25" t="s">
        <v>210</v>
      </c>
      <c r="J930" s="25" t="s">
        <v>211</v>
      </c>
      <c r="K930" s="25" t="s">
        <v>172</v>
      </c>
      <c r="L930" s="25" t="s">
        <v>173</v>
      </c>
      <c r="M930" s="25" t="s">
        <v>186</v>
      </c>
      <c r="N930" s="25" t="s">
        <v>187</v>
      </c>
      <c r="O930" s="26" t="s">
        <v>96</v>
      </c>
      <c r="P930" s="31"/>
      <c r="Q930" s="28">
        <v>30.98</v>
      </c>
      <c r="R930" s="31"/>
      <c r="S930" s="31"/>
      <c r="T930" s="32">
        <v>30.98</v>
      </c>
      <c r="U930" s="38">
        <v>2</v>
      </c>
      <c r="V930" s="38"/>
      <c r="W930" s="41">
        <v>2</v>
      </c>
    </row>
    <row r="931" spans="1:23" x14ac:dyDescent="0.2">
      <c r="A931" s="24" t="s">
        <v>160</v>
      </c>
      <c r="B931" s="25" t="s">
        <v>373</v>
      </c>
      <c r="C931" s="25" t="s">
        <v>996</v>
      </c>
      <c r="D931" s="25" t="s">
        <v>472</v>
      </c>
      <c r="E931" s="25" t="s">
        <v>473</v>
      </c>
      <c r="F931" s="25" t="s">
        <v>1085</v>
      </c>
      <c r="G931" s="25" t="s">
        <v>1043</v>
      </c>
      <c r="H931" s="25" t="s">
        <v>1086</v>
      </c>
      <c r="I931" s="25" t="s">
        <v>181</v>
      </c>
      <c r="J931" s="25" t="s">
        <v>182</v>
      </c>
      <c r="K931" s="25" t="s">
        <v>172</v>
      </c>
      <c r="L931" s="25" t="s">
        <v>173</v>
      </c>
      <c r="M931" s="25" t="s">
        <v>186</v>
      </c>
      <c r="N931" s="25" t="s">
        <v>187</v>
      </c>
      <c r="O931" s="26" t="s">
        <v>96</v>
      </c>
      <c r="P931" s="31"/>
      <c r="Q931" s="28">
        <v>30.98</v>
      </c>
      <c r="R931" s="31"/>
      <c r="S931" s="31"/>
      <c r="T931" s="32">
        <v>30.98</v>
      </c>
      <c r="U931" s="38">
        <v>2</v>
      </c>
      <c r="V931" s="38"/>
      <c r="W931" s="41">
        <v>2</v>
      </c>
    </row>
    <row r="932" spans="1:23" x14ac:dyDescent="0.2">
      <c r="A932" s="24" t="s">
        <v>160</v>
      </c>
      <c r="B932" s="25" t="s">
        <v>373</v>
      </c>
      <c r="C932" s="25" t="s">
        <v>996</v>
      </c>
      <c r="D932" s="25" t="s">
        <v>472</v>
      </c>
      <c r="E932" s="25" t="s">
        <v>473</v>
      </c>
      <c r="F932" s="25" t="s">
        <v>1085</v>
      </c>
      <c r="G932" s="25" t="s">
        <v>1043</v>
      </c>
      <c r="H932" s="25" t="s">
        <v>1086</v>
      </c>
      <c r="I932" s="25" t="s">
        <v>547</v>
      </c>
      <c r="J932" s="25" t="s">
        <v>548</v>
      </c>
      <c r="K932" s="25" t="s">
        <v>172</v>
      </c>
      <c r="L932" s="25" t="s">
        <v>173</v>
      </c>
      <c r="M932" s="25" t="s">
        <v>186</v>
      </c>
      <c r="N932" s="25" t="s">
        <v>187</v>
      </c>
      <c r="O932" s="26" t="s">
        <v>96</v>
      </c>
      <c r="P932" s="31"/>
      <c r="Q932" s="28">
        <v>77.45</v>
      </c>
      <c r="R932" s="31"/>
      <c r="S932" s="31"/>
      <c r="T932" s="32">
        <v>77.45</v>
      </c>
      <c r="U932" s="38">
        <v>5</v>
      </c>
      <c r="V932" s="38"/>
      <c r="W932" s="41">
        <v>5</v>
      </c>
    </row>
    <row r="933" spans="1:23" x14ac:dyDescent="0.2">
      <c r="A933" s="24" t="s">
        <v>160</v>
      </c>
      <c r="B933" s="25" t="s">
        <v>373</v>
      </c>
      <c r="C933" s="25" t="s">
        <v>996</v>
      </c>
      <c r="D933" s="25" t="s">
        <v>472</v>
      </c>
      <c r="E933" s="25" t="s">
        <v>473</v>
      </c>
      <c r="F933" s="25" t="s">
        <v>1085</v>
      </c>
      <c r="G933" s="25" t="s">
        <v>1043</v>
      </c>
      <c r="H933" s="25" t="s">
        <v>1086</v>
      </c>
      <c r="I933" s="25" t="s">
        <v>499</v>
      </c>
      <c r="J933" s="25" t="s">
        <v>500</v>
      </c>
      <c r="K933" s="25" t="s">
        <v>172</v>
      </c>
      <c r="L933" s="25" t="s">
        <v>173</v>
      </c>
      <c r="M933" s="25" t="s">
        <v>186</v>
      </c>
      <c r="N933" s="25" t="s">
        <v>187</v>
      </c>
      <c r="O933" s="26" t="s">
        <v>96</v>
      </c>
      <c r="P933" s="31"/>
      <c r="Q933" s="28">
        <v>61.96</v>
      </c>
      <c r="R933" s="31"/>
      <c r="S933" s="31"/>
      <c r="T933" s="32">
        <v>61.96</v>
      </c>
      <c r="U933" s="38">
        <v>4</v>
      </c>
      <c r="V933" s="38"/>
      <c r="W933" s="41">
        <v>4</v>
      </c>
    </row>
    <row r="934" spans="1:23" x14ac:dyDescent="0.2">
      <c r="A934" s="24" t="s">
        <v>160</v>
      </c>
      <c r="B934" s="25" t="s">
        <v>373</v>
      </c>
      <c r="C934" s="25" t="s">
        <v>996</v>
      </c>
      <c r="D934" s="25" t="s">
        <v>472</v>
      </c>
      <c r="E934" s="25" t="s">
        <v>473</v>
      </c>
      <c r="F934" s="25" t="s">
        <v>1085</v>
      </c>
      <c r="G934" s="25" t="s">
        <v>1043</v>
      </c>
      <c r="H934" s="25" t="s">
        <v>1086</v>
      </c>
      <c r="I934" s="25" t="s">
        <v>212</v>
      </c>
      <c r="J934" s="25" t="s">
        <v>213</v>
      </c>
      <c r="K934" s="25" t="s">
        <v>172</v>
      </c>
      <c r="L934" s="25" t="s">
        <v>173</v>
      </c>
      <c r="M934" s="25" t="s">
        <v>186</v>
      </c>
      <c r="N934" s="25" t="s">
        <v>187</v>
      </c>
      <c r="O934" s="26" t="s">
        <v>96</v>
      </c>
      <c r="P934" s="31"/>
      <c r="Q934" s="28">
        <v>15.49</v>
      </c>
      <c r="R934" s="31"/>
      <c r="S934" s="31"/>
      <c r="T934" s="32">
        <v>15.49</v>
      </c>
      <c r="U934" s="38">
        <v>1</v>
      </c>
      <c r="V934" s="38"/>
      <c r="W934" s="41">
        <v>1</v>
      </c>
    </row>
    <row r="935" spans="1:23" x14ac:dyDescent="0.2">
      <c r="A935" s="24" t="s">
        <v>160</v>
      </c>
      <c r="B935" s="25" t="s">
        <v>373</v>
      </c>
      <c r="C935" s="25" t="s">
        <v>996</v>
      </c>
      <c r="D935" s="25" t="s">
        <v>472</v>
      </c>
      <c r="E935" s="25" t="s">
        <v>473</v>
      </c>
      <c r="F935" s="25" t="s">
        <v>1085</v>
      </c>
      <c r="G935" s="25" t="s">
        <v>1043</v>
      </c>
      <c r="H935" s="25" t="s">
        <v>1086</v>
      </c>
      <c r="I935" s="25" t="s">
        <v>188</v>
      </c>
      <c r="J935" s="25" t="s">
        <v>189</v>
      </c>
      <c r="K935" s="25" t="s">
        <v>172</v>
      </c>
      <c r="L935" s="25" t="s">
        <v>173</v>
      </c>
      <c r="M935" s="25" t="s">
        <v>186</v>
      </c>
      <c r="N935" s="25" t="s">
        <v>187</v>
      </c>
      <c r="O935" s="26" t="s">
        <v>96</v>
      </c>
      <c r="P935" s="31"/>
      <c r="Q935" s="28">
        <v>929.4</v>
      </c>
      <c r="R935" s="31"/>
      <c r="S935" s="31"/>
      <c r="T935" s="32">
        <v>929.4</v>
      </c>
      <c r="U935" s="38">
        <v>60</v>
      </c>
      <c r="V935" s="38"/>
      <c r="W935" s="41">
        <v>60</v>
      </c>
    </row>
    <row r="936" spans="1:23" x14ac:dyDescent="0.2">
      <c r="A936" s="24" t="s">
        <v>160</v>
      </c>
      <c r="B936" s="25" t="s">
        <v>373</v>
      </c>
      <c r="C936" s="25" t="s">
        <v>996</v>
      </c>
      <c r="D936" s="25" t="s">
        <v>472</v>
      </c>
      <c r="E936" s="25" t="s">
        <v>473</v>
      </c>
      <c r="F936" s="25" t="s">
        <v>1085</v>
      </c>
      <c r="G936" s="25" t="s">
        <v>1043</v>
      </c>
      <c r="H936" s="25" t="s">
        <v>1086</v>
      </c>
      <c r="I936" s="25" t="s">
        <v>1008</v>
      </c>
      <c r="J936" s="25" t="s">
        <v>1009</v>
      </c>
      <c r="K936" s="25" t="s">
        <v>183</v>
      </c>
      <c r="L936" s="25" t="s">
        <v>184</v>
      </c>
      <c r="M936" s="25" t="s">
        <v>186</v>
      </c>
      <c r="N936" s="25" t="s">
        <v>187</v>
      </c>
      <c r="O936" s="26" t="s">
        <v>185</v>
      </c>
      <c r="P936" s="31"/>
      <c r="Q936" s="28">
        <v>360</v>
      </c>
      <c r="R936" s="31"/>
      <c r="S936" s="31"/>
      <c r="T936" s="32">
        <v>360</v>
      </c>
      <c r="U936" s="38">
        <v>12</v>
      </c>
      <c r="V936" s="38"/>
      <c r="W936" s="41">
        <v>12</v>
      </c>
    </row>
    <row r="937" spans="1:23" x14ac:dyDescent="0.2">
      <c r="A937" s="24" t="s">
        <v>160</v>
      </c>
      <c r="B937" s="25" t="s">
        <v>373</v>
      </c>
      <c r="C937" s="25" t="s">
        <v>996</v>
      </c>
      <c r="D937" s="25" t="s">
        <v>472</v>
      </c>
      <c r="E937" s="25" t="s">
        <v>473</v>
      </c>
      <c r="F937" s="25" t="s">
        <v>1085</v>
      </c>
      <c r="G937" s="25" t="s">
        <v>1043</v>
      </c>
      <c r="H937" s="25" t="s">
        <v>1086</v>
      </c>
      <c r="I937" s="25" t="s">
        <v>81</v>
      </c>
      <c r="J937" s="25" t="s">
        <v>81</v>
      </c>
      <c r="K937" s="25" t="s">
        <v>172</v>
      </c>
      <c r="L937" s="25" t="s">
        <v>173</v>
      </c>
      <c r="M937" s="25" t="s">
        <v>186</v>
      </c>
      <c r="N937" s="25" t="s">
        <v>187</v>
      </c>
      <c r="O937" s="26" t="s">
        <v>337</v>
      </c>
      <c r="P937" s="31"/>
      <c r="Q937" s="31"/>
      <c r="R937" s="31"/>
      <c r="S937" s="31"/>
      <c r="T937" s="32">
        <v>-26.04</v>
      </c>
      <c r="U937" s="38"/>
      <c r="V937" s="38"/>
      <c r="W937" s="178">
        <v>-1</v>
      </c>
    </row>
    <row r="938" spans="1:23" x14ac:dyDescent="0.2">
      <c r="A938" s="24" t="s">
        <v>160</v>
      </c>
      <c r="B938" s="25" t="s">
        <v>373</v>
      </c>
      <c r="C938" s="25" t="s">
        <v>996</v>
      </c>
      <c r="D938" s="25" t="s">
        <v>601</v>
      </c>
      <c r="E938" s="25" t="s">
        <v>602</v>
      </c>
      <c r="F938" s="25" t="s">
        <v>1087</v>
      </c>
      <c r="G938" s="25" t="s">
        <v>1046</v>
      </c>
      <c r="H938" s="25" t="s">
        <v>369</v>
      </c>
      <c r="I938" s="25" t="s">
        <v>220</v>
      </c>
      <c r="J938" s="25" t="s">
        <v>221</v>
      </c>
      <c r="K938" s="25" t="s">
        <v>172</v>
      </c>
      <c r="L938" s="25" t="s">
        <v>173</v>
      </c>
      <c r="M938" s="25" t="s">
        <v>186</v>
      </c>
      <c r="N938" s="25" t="s">
        <v>187</v>
      </c>
      <c r="O938" s="26" t="s">
        <v>96</v>
      </c>
      <c r="P938" s="31"/>
      <c r="Q938" s="28">
        <v>28</v>
      </c>
      <c r="R938" s="31"/>
      <c r="S938" s="31"/>
      <c r="T938" s="32">
        <v>28</v>
      </c>
      <c r="U938" s="38">
        <v>1</v>
      </c>
      <c r="V938" s="38"/>
      <c r="W938" s="41">
        <v>1</v>
      </c>
    </row>
    <row r="939" spans="1:23" x14ac:dyDescent="0.2">
      <c r="A939" s="24" t="s">
        <v>160</v>
      </c>
      <c r="B939" s="25" t="s">
        <v>373</v>
      </c>
      <c r="C939" s="25" t="s">
        <v>996</v>
      </c>
      <c r="D939" s="25" t="s">
        <v>601</v>
      </c>
      <c r="E939" s="25" t="s">
        <v>602</v>
      </c>
      <c r="F939" s="25" t="s">
        <v>1087</v>
      </c>
      <c r="G939" s="25" t="s">
        <v>1046</v>
      </c>
      <c r="H939" s="25" t="s">
        <v>369</v>
      </c>
      <c r="I939" s="25" t="s">
        <v>628</v>
      </c>
      <c r="J939" s="25" t="s">
        <v>629</v>
      </c>
      <c r="K939" s="25" t="s">
        <v>172</v>
      </c>
      <c r="L939" s="25" t="s">
        <v>173</v>
      </c>
      <c r="M939" s="25" t="s">
        <v>186</v>
      </c>
      <c r="N939" s="25" t="s">
        <v>187</v>
      </c>
      <c r="O939" s="26" t="s">
        <v>96</v>
      </c>
      <c r="P939" s="31"/>
      <c r="Q939" s="28">
        <v>28</v>
      </c>
      <c r="R939" s="31"/>
      <c r="S939" s="31"/>
      <c r="T939" s="32">
        <v>28</v>
      </c>
      <c r="U939" s="38">
        <v>1</v>
      </c>
      <c r="V939" s="38"/>
      <c r="W939" s="41">
        <v>1</v>
      </c>
    </row>
    <row r="940" spans="1:23" x14ac:dyDescent="0.2">
      <c r="A940" s="24" t="s">
        <v>160</v>
      </c>
      <c r="B940" s="25" t="s">
        <v>373</v>
      </c>
      <c r="C940" s="25" t="s">
        <v>996</v>
      </c>
      <c r="D940" s="25" t="s">
        <v>601</v>
      </c>
      <c r="E940" s="25" t="s">
        <v>602</v>
      </c>
      <c r="F940" s="25" t="s">
        <v>1087</v>
      </c>
      <c r="G940" s="25" t="s">
        <v>1046</v>
      </c>
      <c r="H940" s="25" t="s">
        <v>369</v>
      </c>
      <c r="I940" s="25" t="s">
        <v>170</v>
      </c>
      <c r="J940" s="25" t="s">
        <v>171</v>
      </c>
      <c r="K940" s="25" t="s">
        <v>172</v>
      </c>
      <c r="L940" s="25" t="s">
        <v>173</v>
      </c>
      <c r="M940" s="25" t="s">
        <v>186</v>
      </c>
      <c r="N940" s="25" t="s">
        <v>187</v>
      </c>
      <c r="O940" s="26" t="s">
        <v>96</v>
      </c>
      <c r="P940" s="31"/>
      <c r="Q940" s="28">
        <v>280</v>
      </c>
      <c r="R940" s="31"/>
      <c r="S940" s="31"/>
      <c r="T940" s="32">
        <v>280</v>
      </c>
      <c r="U940" s="38">
        <v>10</v>
      </c>
      <c r="V940" s="38"/>
      <c r="W940" s="41">
        <v>10</v>
      </c>
    </row>
    <row r="941" spans="1:23" x14ac:dyDescent="0.2">
      <c r="A941" s="24" t="s">
        <v>160</v>
      </c>
      <c r="B941" s="25" t="s">
        <v>373</v>
      </c>
      <c r="C941" s="25" t="s">
        <v>996</v>
      </c>
      <c r="D941" s="25" t="s">
        <v>601</v>
      </c>
      <c r="E941" s="25" t="s">
        <v>602</v>
      </c>
      <c r="F941" s="25" t="s">
        <v>1087</v>
      </c>
      <c r="G941" s="25" t="s">
        <v>1046</v>
      </c>
      <c r="H941" s="25" t="s">
        <v>369</v>
      </c>
      <c r="I941" s="25" t="s">
        <v>508</v>
      </c>
      <c r="J941" s="25" t="s">
        <v>509</v>
      </c>
      <c r="K941" s="25" t="s">
        <v>172</v>
      </c>
      <c r="L941" s="25" t="s">
        <v>173</v>
      </c>
      <c r="M941" s="25" t="s">
        <v>186</v>
      </c>
      <c r="N941" s="25" t="s">
        <v>187</v>
      </c>
      <c r="O941" s="26" t="s">
        <v>96</v>
      </c>
      <c r="P941" s="31"/>
      <c r="Q941" s="28">
        <v>28</v>
      </c>
      <c r="R941" s="31"/>
      <c r="S941" s="31"/>
      <c r="T941" s="32">
        <v>28</v>
      </c>
      <c r="U941" s="38">
        <v>1</v>
      </c>
      <c r="V941" s="38"/>
      <c r="W941" s="41">
        <v>1</v>
      </c>
    </row>
    <row r="942" spans="1:23" x14ac:dyDescent="0.2">
      <c r="A942" s="24" t="s">
        <v>160</v>
      </c>
      <c r="B942" s="25" t="s">
        <v>373</v>
      </c>
      <c r="C942" s="25" t="s">
        <v>996</v>
      </c>
      <c r="D942" s="25" t="s">
        <v>601</v>
      </c>
      <c r="E942" s="25" t="s">
        <v>602</v>
      </c>
      <c r="F942" s="25" t="s">
        <v>1087</v>
      </c>
      <c r="G942" s="25" t="s">
        <v>1046</v>
      </c>
      <c r="H942" s="25" t="s">
        <v>369</v>
      </c>
      <c r="I942" s="25" t="s">
        <v>482</v>
      </c>
      <c r="J942" s="25" t="s">
        <v>483</v>
      </c>
      <c r="K942" s="25" t="s">
        <v>172</v>
      </c>
      <c r="L942" s="25" t="s">
        <v>173</v>
      </c>
      <c r="M942" s="25" t="s">
        <v>186</v>
      </c>
      <c r="N942" s="25" t="s">
        <v>187</v>
      </c>
      <c r="O942" s="26" t="s">
        <v>96</v>
      </c>
      <c r="P942" s="31"/>
      <c r="Q942" s="28">
        <v>84</v>
      </c>
      <c r="R942" s="31"/>
      <c r="S942" s="31"/>
      <c r="T942" s="32">
        <v>84</v>
      </c>
      <c r="U942" s="38">
        <v>3</v>
      </c>
      <c r="V942" s="38"/>
      <c r="W942" s="41">
        <v>3</v>
      </c>
    </row>
    <row r="943" spans="1:23" x14ac:dyDescent="0.2">
      <c r="A943" s="24" t="s">
        <v>160</v>
      </c>
      <c r="B943" s="25" t="s">
        <v>373</v>
      </c>
      <c r="C943" s="25" t="s">
        <v>996</v>
      </c>
      <c r="D943" s="25" t="s">
        <v>601</v>
      </c>
      <c r="E943" s="25" t="s">
        <v>602</v>
      </c>
      <c r="F943" s="25" t="s">
        <v>1087</v>
      </c>
      <c r="G943" s="25" t="s">
        <v>1046</v>
      </c>
      <c r="H943" s="25" t="s">
        <v>369</v>
      </c>
      <c r="I943" s="25" t="s">
        <v>520</v>
      </c>
      <c r="J943" s="25" t="s">
        <v>521</v>
      </c>
      <c r="K943" s="25" t="s">
        <v>172</v>
      </c>
      <c r="L943" s="25" t="s">
        <v>173</v>
      </c>
      <c r="M943" s="25" t="s">
        <v>186</v>
      </c>
      <c r="N943" s="25" t="s">
        <v>187</v>
      </c>
      <c r="O943" s="26" t="s">
        <v>96</v>
      </c>
      <c r="P943" s="31"/>
      <c r="Q943" s="28">
        <v>28</v>
      </c>
      <c r="R943" s="31"/>
      <c r="S943" s="31"/>
      <c r="T943" s="32">
        <v>28</v>
      </c>
      <c r="U943" s="38">
        <v>1</v>
      </c>
      <c r="V943" s="38"/>
      <c r="W943" s="41">
        <v>1</v>
      </c>
    </row>
    <row r="944" spans="1:23" x14ac:dyDescent="0.2">
      <c r="A944" s="24" t="s">
        <v>160</v>
      </c>
      <c r="B944" s="25" t="s">
        <v>373</v>
      </c>
      <c r="C944" s="25" t="s">
        <v>996</v>
      </c>
      <c r="D944" s="25" t="s">
        <v>601</v>
      </c>
      <c r="E944" s="25" t="s">
        <v>602</v>
      </c>
      <c r="F944" s="25" t="s">
        <v>1087</v>
      </c>
      <c r="G944" s="25" t="s">
        <v>1046</v>
      </c>
      <c r="H944" s="25" t="s">
        <v>369</v>
      </c>
      <c r="I944" s="25" t="s">
        <v>545</v>
      </c>
      <c r="J944" s="25" t="s">
        <v>546</v>
      </c>
      <c r="K944" s="25" t="s">
        <v>172</v>
      </c>
      <c r="L944" s="25" t="s">
        <v>173</v>
      </c>
      <c r="M944" s="25" t="s">
        <v>186</v>
      </c>
      <c r="N944" s="25" t="s">
        <v>187</v>
      </c>
      <c r="O944" s="26" t="s">
        <v>96</v>
      </c>
      <c r="P944" s="31"/>
      <c r="Q944" s="28">
        <v>28</v>
      </c>
      <c r="R944" s="31"/>
      <c r="S944" s="31"/>
      <c r="T944" s="32">
        <v>28</v>
      </c>
      <c r="U944" s="38">
        <v>1</v>
      </c>
      <c r="V944" s="38"/>
      <c r="W944" s="41">
        <v>1</v>
      </c>
    </row>
    <row r="945" spans="1:23" x14ac:dyDescent="0.2">
      <c r="A945" s="24" t="s">
        <v>160</v>
      </c>
      <c r="B945" s="25" t="s">
        <v>373</v>
      </c>
      <c r="C945" s="25" t="s">
        <v>996</v>
      </c>
      <c r="D945" s="25" t="s">
        <v>601</v>
      </c>
      <c r="E945" s="25" t="s">
        <v>602</v>
      </c>
      <c r="F945" s="25" t="s">
        <v>1087</v>
      </c>
      <c r="G945" s="25" t="s">
        <v>1046</v>
      </c>
      <c r="H945" s="25" t="s">
        <v>369</v>
      </c>
      <c r="I945" s="25" t="s">
        <v>392</v>
      </c>
      <c r="J945" s="25" t="s">
        <v>393</v>
      </c>
      <c r="K945" s="25" t="s">
        <v>172</v>
      </c>
      <c r="L945" s="25" t="s">
        <v>173</v>
      </c>
      <c r="M945" s="25" t="s">
        <v>186</v>
      </c>
      <c r="N945" s="25" t="s">
        <v>187</v>
      </c>
      <c r="O945" s="26" t="s">
        <v>96</v>
      </c>
      <c r="P945" s="31"/>
      <c r="Q945" s="28">
        <v>28</v>
      </c>
      <c r="R945" s="31"/>
      <c r="S945" s="31"/>
      <c r="T945" s="32">
        <v>28</v>
      </c>
      <c r="U945" s="38">
        <v>1</v>
      </c>
      <c r="V945" s="38"/>
      <c r="W945" s="41">
        <v>1</v>
      </c>
    </row>
    <row r="946" spans="1:23" x14ac:dyDescent="0.2">
      <c r="A946" s="24" t="s">
        <v>160</v>
      </c>
      <c r="B946" s="25" t="s">
        <v>373</v>
      </c>
      <c r="C946" s="25" t="s">
        <v>996</v>
      </c>
      <c r="D946" s="25" t="s">
        <v>601</v>
      </c>
      <c r="E946" s="25" t="s">
        <v>602</v>
      </c>
      <c r="F946" s="25" t="s">
        <v>1087</v>
      </c>
      <c r="G946" s="25" t="s">
        <v>1046</v>
      </c>
      <c r="H946" s="25" t="s">
        <v>369</v>
      </c>
      <c r="I946" s="25" t="s">
        <v>181</v>
      </c>
      <c r="J946" s="25" t="s">
        <v>182</v>
      </c>
      <c r="K946" s="25" t="s">
        <v>172</v>
      </c>
      <c r="L946" s="25" t="s">
        <v>173</v>
      </c>
      <c r="M946" s="25" t="s">
        <v>186</v>
      </c>
      <c r="N946" s="25" t="s">
        <v>187</v>
      </c>
      <c r="O946" s="26" t="s">
        <v>96</v>
      </c>
      <c r="P946" s="31"/>
      <c r="Q946" s="28">
        <v>56</v>
      </c>
      <c r="R946" s="31"/>
      <c r="S946" s="31"/>
      <c r="T946" s="32">
        <v>56</v>
      </c>
      <c r="U946" s="38">
        <v>2</v>
      </c>
      <c r="V946" s="38"/>
      <c r="W946" s="41">
        <v>2</v>
      </c>
    </row>
    <row r="947" spans="1:23" x14ac:dyDescent="0.2">
      <c r="A947" s="24" t="s">
        <v>160</v>
      </c>
      <c r="B947" s="25" t="s">
        <v>373</v>
      </c>
      <c r="C947" s="25" t="s">
        <v>996</v>
      </c>
      <c r="D947" s="25" t="s">
        <v>601</v>
      </c>
      <c r="E947" s="25" t="s">
        <v>602</v>
      </c>
      <c r="F947" s="25" t="s">
        <v>1087</v>
      </c>
      <c r="G947" s="25" t="s">
        <v>1046</v>
      </c>
      <c r="H947" s="25" t="s">
        <v>369</v>
      </c>
      <c r="I947" s="25" t="s">
        <v>547</v>
      </c>
      <c r="J947" s="25" t="s">
        <v>548</v>
      </c>
      <c r="K947" s="25" t="s">
        <v>172</v>
      </c>
      <c r="L947" s="25" t="s">
        <v>173</v>
      </c>
      <c r="M947" s="25" t="s">
        <v>186</v>
      </c>
      <c r="N947" s="25" t="s">
        <v>187</v>
      </c>
      <c r="O947" s="26" t="s">
        <v>96</v>
      </c>
      <c r="P947" s="31"/>
      <c r="Q947" s="28">
        <v>28</v>
      </c>
      <c r="R947" s="31"/>
      <c r="S947" s="31"/>
      <c r="T947" s="32">
        <v>28</v>
      </c>
      <c r="U947" s="38">
        <v>1</v>
      </c>
      <c r="V947" s="38"/>
      <c r="W947" s="41">
        <v>1</v>
      </c>
    </row>
    <row r="948" spans="1:23" x14ac:dyDescent="0.2">
      <c r="A948" s="24" t="s">
        <v>160</v>
      </c>
      <c r="B948" s="25" t="s">
        <v>373</v>
      </c>
      <c r="C948" s="25" t="s">
        <v>996</v>
      </c>
      <c r="D948" s="25" t="s">
        <v>601</v>
      </c>
      <c r="E948" s="25" t="s">
        <v>602</v>
      </c>
      <c r="F948" s="25" t="s">
        <v>1087</v>
      </c>
      <c r="G948" s="25" t="s">
        <v>1046</v>
      </c>
      <c r="H948" s="25" t="s">
        <v>369</v>
      </c>
      <c r="I948" s="25" t="s">
        <v>1008</v>
      </c>
      <c r="J948" s="25" t="s">
        <v>1009</v>
      </c>
      <c r="K948" s="25" t="s">
        <v>183</v>
      </c>
      <c r="L948" s="25" t="s">
        <v>184</v>
      </c>
      <c r="M948" s="25" t="s">
        <v>1088</v>
      </c>
      <c r="N948" s="25" t="s">
        <v>1089</v>
      </c>
      <c r="O948" s="26" t="s">
        <v>185</v>
      </c>
      <c r="P948" s="28">
        <v>40</v>
      </c>
      <c r="Q948" s="28">
        <v>360</v>
      </c>
      <c r="R948" s="31"/>
      <c r="S948" s="31"/>
      <c r="T948" s="32">
        <v>400</v>
      </c>
      <c r="U948" s="38">
        <v>10</v>
      </c>
      <c r="V948" s="38"/>
      <c r="W948" s="41">
        <v>10</v>
      </c>
    </row>
    <row r="949" spans="1:23" x14ac:dyDescent="0.2">
      <c r="A949" s="24" t="s">
        <v>160</v>
      </c>
      <c r="B949" s="25" t="s">
        <v>373</v>
      </c>
      <c r="C949" s="25" t="s">
        <v>996</v>
      </c>
      <c r="D949" s="25" t="s">
        <v>601</v>
      </c>
      <c r="E949" s="25" t="s">
        <v>602</v>
      </c>
      <c r="F949" s="25" t="s">
        <v>1090</v>
      </c>
      <c r="G949" s="25" t="s">
        <v>1011</v>
      </c>
      <c r="H949" s="25" t="s">
        <v>390</v>
      </c>
      <c r="I949" s="25" t="s">
        <v>740</v>
      </c>
      <c r="J949" s="25" t="s">
        <v>741</v>
      </c>
      <c r="K949" s="25" t="s">
        <v>172</v>
      </c>
      <c r="L949" s="25" t="s">
        <v>173</v>
      </c>
      <c r="M949" s="25" t="s">
        <v>186</v>
      </c>
      <c r="N949" s="25" t="s">
        <v>187</v>
      </c>
      <c r="O949" s="26" t="s">
        <v>96</v>
      </c>
      <c r="P949" s="31"/>
      <c r="Q949" s="28">
        <v>28</v>
      </c>
      <c r="R949" s="31"/>
      <c r="S949" s="31"/>
      <c r="T949" s="32">
        <v>28</v>
      </c>
      <c r="U949" s="38">
        <v>1</v>
      </c>
      <c r="V949" s="38"/>
      <c r="W949" s="41">
        <v>1</v>
      </c>
    </row>
    <row r="950" spans="1:23" x14ac:dyDescent="0.2">
      <c r="A950" s="24" t="s">
        <v>160</v>
      </c>
      <c r="B950" s="25" t="s">
        <v>373</v>
      </c>
      <c r="C950" s="25" t="s">
        <v>996</v>
      </c>
      <c r="D950" s="25" t="s">
        <v>601</v>
      </c>
      <c r="E950" s="25" t="s">
        <v>602</v>
      </c>
      <c r="F950" s="25" t="s">
        <v>1090</v>
      </c>
      <c r="G950" s="25" t="s">
        <v>1011</v>
      </c>
      <c r="H950" s="25" t="s">
        <v>390</v>
      </c>
      <c r="I950" s="25" t="s">
        <v>192</v>
      </c>
      <c r="J950" s="25" t="s">
        <v>193</v>
      </c>
      <c r="K950" s="25" t="s">
        <v>172</v>
      </c>
      <c r="L950" s="25" t="s">
        <v>173</v>
      </c>
      <c r="M950" s="25" t="s">
        <v>186</v>
      </c>
      <c r="N950" s="25" t="s">
        <v>187</v>
      </c>
      <c r="O950" s="26" t="s">
        <v>96</v>
      </c>
      <c r="P950" s="31"/>
      <c r="Q950" s="28">
        <v>56</v>
      </c>
      <c r="R950" s="31"/>
      <c r="S950" s="31"/>
      <c r="T950" s="32">
        <v>56</v>
      </c>
      <c r="U950" s="38">
        <v>2</v>
      </c>
      <c r="V950" s="38"/>
      <c r="W950" s="41">
        <v>2</v>
      </c>
    </row>
    <row r="951" spans="1:23" x14ac:dyDescent="0.2">
      <c r="A951" s="24" t="s">
        <v>160</v>
      </c>
      <c r="B951" s="25" t="s">
        <v>373</v>
      </c>
      <c r="C951" s="25" t="s">
        <v>996</v>
      </c>
      <c r="D951" s="25" t="s">
        <v>601</v>
      </c>
      <c r="E951" s="25" t="s">
        <v>602</v>
      </c>
      <c r="F951" s="25" t="s">
        <v>1090</v>
      </c>
      <c r="G951" s="25" t="s">
        <v>1011</v>
      </c>
      <c r="H951" s="25" t="s">
        <v>390</v>
      </c>
      <c r="I951" s="25" t="s">
        <v>535</v>
      </c>
      <c r="J951" s="25" t="s">
        <v>536</v>
      </c>
      <c r="K951" s="25" t="s">
        <v>172</v>
      </c>
      <c r="L951" s="25" t="s">
        <v>173</v>
      </c>
      <c r="M951" s="25" t="s">
        <v>186</v>
      </c>
      <c r="N951" s="25" t="s">
        <v>187</v>
      </c>
      <c r="O951" s="26" t="s">
        <v>96</v>
      </c>
      <c r="P951" s="31"/>
      <c r="Q951" s="28">
        <v>28</v>
      </c>
      <c r="R951" s="31"/>
      <c r="S951" s="31"/>
      <c r="T951" s="32">
        <v>28</v>
      </c>
      <c r="U951" s="38">
        <v>1</v>
      </c>
      <c r="V951" s="38"/>
      <c r="W951" s="41">
        <v>1</v>
      </c>
    </row>
    <row r="952" spans="1:23" x14ac:dyDescent="0.2">
      <c r="A952" s="24" t="s">
        <v>160</v>
      </c>
      <c r="B952" s="25" t="s">
        <v>373</v>
      </c>
      <c r="C952" s="25" t="s">
        <v>996</v>
      </c>
      <c r="D952" s="25" t="s">
        <v>601</v>
      </c>
      <c r="E952" s="25" t="s">
        <v>602</v>
      </c>
      <c r="F952" s="25" t="s">
        <v>1090</v>
      </c>
      <c r="G952" s="25" t="s">
        <v>1011</v>
      </c>
      <c r="H952" s="25" t="s">
        <v>390</v>
      </c>
      <c r="I952" s="25" t="s">
        <v>480</v>
      </c>
      <c r="J952" s="25" t="s">
        <v>481</v>
      </c>
      <c r="K952" s="25" t="s">
        <v>172</v>
      </c>
      <c r="L952" s="25" t="s">
        <v>173</v>
      </c>
      <c r="M952" s="25" t="s">
        <v>186</v>
      </c>
      <c r="N952" s="25" t="s">
        <v>187</v>
      </c>
      <c r="O952" s="26" t="s">
        <v>96</v>
      </c>
      <c r="P952" s="31"/>
      <c r="Q952" s="28">
        <v>28</v>
      </c>
      <c r="R952" s="31"/>
      <c r="S952" s="31"/>
      <c r="T952" s="32">
        <v>28</v>
      </c>
      <c r="U952" s="38">
        <v>1</v>
      </c>
      <c r="V952" s="38"/>
      <c r="W952" s="41">
        <v>1</v>
      </c>
    </row>
    <row r="953" spans="1:23" x14ac:dyDescent="0.2">
      <c r="A953" s="24" t="s">
        <v>160</v>
      </c>
      <c r="B953" s="25" t="s">
        <v>373</v>
      </c>
      <c r="C953" s="25" t="s">
        <v>996</v>
      </c>
      <c r="D953" s="25" t="s">
        <v>601</v>
      </c>
      <c r="E953" s="25" t="s">
        <v>602</v>
      </c>
      <c r="F953" s="25" t="s">
        <v>1090</v>
      </c>
      <c r="G953" s="25" t="s">
        <v>1011</v>
      </c>
      <c r="H953" s="25" t="s">
        <v>390</v>
      </c>
      <c r="I953" s="25" t="s">
        <v>220</v>
      </c>
      <c r="J953" s="25" t="s">
        <v>221</v>
      </c>
      <c r="K953" s="25" t="s">
        <v>172</v>
      </c>
      <c r="L953" s="25" t="s">
        <v>173</v>
      </c>
      <c r="M953" s="25" t="s">
        <v>186</v>
      </c>
      <c r="N953" s="25" t="s">
        <v>187</v>
      </c>
      <c r="O953" s="26" t="s">
        <v>96</v>
      </c>
      <c r="P953" s="31"/>
      <c r="Q953" s="28">
        <v>28</v>
      </c>
      <c r="R953" s="31"/>
      <c r="S953" s="31"/>
      <c r="T953" s="32">
        <v>28</v>
      </c>
      <c r="U953" s="38">
        <v>1</v>
      </c>
      <c r="V953" s="38"/>
      <c r="W953" s="41">
        <v>1</v>
      </c>
    </row>
    <row r="954" spans="1:23" x14ac:dyDescent="0.2">
      <c r="A954" s="24" t="s">
        <v>160</v>
      </c>
      <c r="B954" s="25" t="s">
        <v>373</v>
      </c>
      <c r="C954" s="25" t="s">
        <v>996</v>
      </c>
      <c r="D954" s="25" t="s">
        <v>601</v>
      </c>
      <c r="E954" s="25" t="s">
        <v>602</v>
      </c>
      <c r="F954" s="25" t="s">
        <v>1090</v>
      </c>
      <c r="G954" s="25" t="s">
        <v>1011</v>
      </c>
      <c r="H954" s="25" t="s">
        <v>390</v>
      </c>
      <c r="I954" s="25" t="s">
        <v>222</v>
      </c>
      <c r="J954" s="25" t="s">
        <v>223</v>
      </c>
      <c r="K954" s="25" t="s">
        <v>172</v>
      </c>
      <c r="L954" s="25" t="s">
        <v>173</v>
      </c>
      <c r="M954" s="25" t="s">
        <v>186</v>
      </c>
      <c r="N954" s="25" t="s">
        <v>187</v>
      </c>
      <c r="O954" s="26" t="s">
        <v>96</v>
      </c>
      <c r="P954" s="31"/>
      <c r="Q954" s="28">
        <v>84</v>
      </c>
      <c r="R954" s="31"/>
      <c r="S954" s="31"/>
      <c r="T954" s="32">
        <v>84</v>
      </c>
      <c r="U954" s="38">
        <v>3</v>
      </c>
      <c r="V954" s="38"/>
      <c r="W954" s="41">
        <v>3</v>
      </c>
    </row>
    <row r="955" spans="1:23" x14ac:dyDescent="0.2">
      <c r="A955" s="24" t="s">
        <v>160</v>
      </c>
      <c r="B955" s="25" t="s">
        <v>373</v>
      </c>
      <c r="C955" s="25" t="s">
        <v>996</v>
      </c>
      <c r="D955" s="25" t="s">
        <v>601</v>
      </c>
      <c r="E955" s="25" t="s">
        <v>602</v>
      </c>
      <c r="F955" s="25" t="s">
        <v>1090</v>
      </c>
      <c r="G955" s="25" t="s">
        <v>1011</v>
      </c>
      <c r="H955" s="25" t="s">
        <v>390</v>
      </c>
      <c r="I955" s="25" t="s">
        <v>170</v>
      </c>
      <c r="J955" s="25" t="s">
        <v>171</v>
      </c>
      <c r="K955" s="25" t="s">
        <v>172</v>
      </c>
      <c r="L955" s="25" t="s">
        <v>173</v>
      </c>
      <c r="M955" s="25" t="s">
        <v>186</v>
      </c>
      <c r="N955" s="25" t="s">
        <v>187</v>
      </c>
      <c r="O955" s="26" t="s">
        <v>96</v>
      </c>
      <c r="P955" s="31"/>
      <c r="Q955" s="28">
        <v>56</v>
      </c>
      <c r="R955" s="31"/>
      <c r="S955" s="31"/>
      <c r="T955" s="32">
        <v>56</v>
      </c>
      <c r="U955" s="38">
        <v>2</v>
      </c>
      <c r="V955" s="38"/>
      <c r="W955" s="41">
        <v>2</v>
      </c>
    </row>
    <row r="956" spans="1:23" x14ac:dyDescent="0.2">
      <c r="A956" s="24" t="s">
        <v>160</v>
      </c>
      <c r="B956" s="25" t="s">
        <v>373</v>
      </c>
      <c r="C956" s="25" t="s">
        <v>996</v>
      </c>
      <c r="D956" s="25" t="s">
        <v>601</v>
      </c>
      <c r="E956" s="25" t="s">
        <v>602</v>
      </c>
      <c r="F956" s="25" t="s">
        <v>1090</v>
      </c>
      <c r="G956" s="25" t="s">
        <v>1011</v>
      </c>
      <c r="H956" s="25" t="s">
        <v>390</v>
      </c>
      <c r="I956" s="25" t="s">
        <v>508</v>
      </c>
      <c r="J956" s="25" t="s">
        <v>509</v>
      </c>
      <c r="K956" s="25" t="s">
        <v>172</v>
      </c>
      <c r="L956" s="25" t="s">
        <v>173</v>
      </c>
      <c r="M956" s="25" t="s">
        <v>186</v>
      </c>
      <c r="N956" s="25" t="s">
        <v>187</v>
      </c>
      <c r="O956" s="26" t="s">
        <v>96</v>
      </c>
      <c r="P956" s="31"/>
      <c r="Q956" s="28">
        <v>28</v>
      </c>
      <c r="R956" s="31"/>
      <c r="S956" s="31"/>
      <c r="T956" s="32">
        <v>28</v>
      </c>
      <c r="U956" s="38">
        <v>1</v>
      </c>
      <c r="V956" s="38"/>
      <c r="W956" s="41">
        <v>1</v>
      </c>
    </row>
    <row r="957" spans="1:23" x14ac:dyDescent="0.2">
      <c r="A957" s="24" t="s">
        <v>160</v>
      </c>
      <c r="B957" s="25" t="s">
        <v>373</v>
      </c>
      <c r="C957" s="25" t="s">
        <v>996</v>
      </c>
      <c r="D957" s="25" t="s">
        <v>601</v>
      </c>
      <c r="E957" s="25" t="s">
        <v>602</v>
      </c>
      <c r="F957" s="25" t="s">
        <v>1090</v>
      </c>
      <c r="G957" s="25" t="s">
        <v>1011</v>
      </c>
      <c r="H957" s="25" t="s">
        <v>390</v>
      </c>
      <c r="I957" s="25" t="s">
        <v>194</v>
      </c>
      <c r="J957" s="25" t="s">
        <v>195</v>
      </c>
      <c r="K957" s="25" t="s">
        <v>172</v>
      </c>
      <c r="L957" s="25" t="s">
        <v>173</v>
      </c>
      <c r="M957" s="25" t="s">
        <v>186</v>
      </c>
      <c r="N957" s="25" t="s">
        <v>187</v>
      </c>
      <c r="O957" s="26" t="s">
        <v>96</v>
      </c>
      <c r="P957" s="31"/>
      <c r="Q957" s="28">
        <v>28</v>
      </c>
      <c r="R957" s="31"/>
      <c r="S957" s="31"/>
      <c r="T957" s="32">
        <v>28</v>
      </c>
      <c r="U957" s="38">
        <v>1</v>
      </c>
      <c r="V957" s="38"/>
      <c r="W957" s="41">
        <v>1</v>
      </c>
    </row>
    <row r="958" spans="1:23" x14ac:dyDescent="0.2">
      <c r="A958" s="24" t="s">
        <v>160</v>
      </c>
      <c r="B958" s="25" t="s">
        <v>373</v>
      </c>
      <c r="C958" s="25" t="s">
        <v>996</v>
      </c>
      <c r="D958" s="25" t="s">
        <v>601</v>
      </c>
      <c r="E958" s="25" t="s">
        <v>602</v>
      </c>
      <c r="F958" s="25" t="s">
        <v>1090</v>
      </c>
      <c r="G958" s="25" t="s">
        <v>1011</v>
      </c>
      <c r="H958" s="25" t="s">
        <v>390</v>
      </c>
      <c r="I958" s="25" t="s">
        <v>196</v>
      </c>
      <c r="J958" s="25" t="s">
        <v>197</v>
      </c>
      <c r="K958" s="25" t="s">
        <v>172</v>
      </c>
      <c r="L958" s="25" t="s">
        <v>173</v>
      </c>
      <c r="M958" s="25" t="s">
        <v>186</v>
      </c>
      <c r="N958" s="25" t="s">
        <v>187</v>
      </c>
      <c r="O958" s="26" t="s">
        <v>96</v>
      </c>
      <c r="P958" s="31"/>
      <c r="Q958" s="28">
        <v>84</v>
      </c>
      <c r="R958" s="31"/>
      <c r="S958" s="31"/>
      <c r="T958" s="32">
        <v>84</v>
      </c>
      <c r="U958" s="38">
        <v>3</v>
      </c>
      <c r="V958" s="38"/>
      <c r="W958" s="41">
        <v>3</v>
      </c>
    </row>
    <row r="959" spans="1:23" x14ac:dyDescent="0.2">
      <c r="A959" s="24" t="s">
        <v>160</v>
      </c>
      <c r="B959" s="25" t="s">
        <v>373</v>
      </c>
      <c r="C959" s="25" t="s">
        <v>996</v>
      </c>
      <c r="D959" s="25" t="s">
        <v>601</v>
      </c>
      <c r="E959" s="25" t="s">
        <v>602</v>
      </c>
      <c r="F959" s="25" t="s">
        <v>1090</v>
      </c>
      <c r="G959" s="25" t="s">
        <v>1011</v>
      </c>
      <c r="H959" s="25" t="s">
        <v>390</v>
      </c>
      <c r="I959" s="25" t="s">
        <v>206</v>
      </c>
      <c r="J959" s="25" t="s">
        <v>207</v>
      </c>
      <c r="K959" s="25" t="s">
        <v>172</v>
      </c>
      <c r="L959" s="25" t="s">
        <v>173</v>
      </c>
      <c r="M959" s="25" t="s">
        <v>186</v>
      </c>
      <c r="N959" s="25" t="s">
        <v>187</v>
      </c>
      <c r="O959" s="26" t="s">
        <v>96</v>
      </c>
      <c r="P959" s="31"/>
      <c r="Q959" s="28">
        <v>56</v>
      </c>
      <c r="R959" s="31"/>
      <c r="S959" s="31"/>
      <c r="T959" s="32">
        <v>56</v>
      </c>
      <c r="U959" s="38">
        <v>2</v>
      </c>
      <c r="V959" s="38"/>
      <c r="W959" s="41">
        <v>2</v>
      </c>
    </row>
    <row r="960" spans="1:23" x14ac:dyDescent="0.2">
      <c r="A960" s="24" t="s">
        <v>160</v>
      </c>
      <c r="B960" s="25" t="s">
        <v>373</v>
      </c>
      <c r="C960" s="25" t="s">
        <v>996</v>
      </c>
      <c r="D960" s="25" t="s">
        <v>601</v>
      </c>
      <c r="E960" s="25" t="s">
        <v>602</v>
      </c>
      <c r="F960" s="25" t="s">
        <v>1090</v>
      </c>
      <c r="G960" s="25" t="s">
        <v>1011</v>
      </c>
      <c r="H960" s="25" t="s">
        <v>390</v>
      </c>
      <c r="I960" s="25" t="s">
        <v>230</v>
      </c>
      <c r="J960" s="25" t="s">
        <v>231</v>
      </c>
      <c r="K960" s="25" t="s">
        <v>172</v>
      </c>
      <c r="L960" s="25" t="s">
        <v>173</v>
      </c>
      <c r="M960" s="25" t="s">
        <v>186</v>
      </c>
      <c r="N960" s="25" t="s">
        <v>187</v>
      </c>
      <c r="O960" s="26" t="s">
        <v>96</v>
      </c>
      <c r="P960" s="31"/>
      <c r="Q960" s="28">
        <v>56</v>
      </c>
      <c r="R960" s="31"/>
      <c r="S960" s="31"/>
      <c r="T960" s="32">
        <v>56</v>
      </c>
      <c r="U960" s="38">
        <v>2</v>
      </c>
      <c r="V960" s="38"/>
      <c r="W960" s="41">
        <v>2</v>
      </c>
    </row>
    <row r="961" spans="1:23" x14ac:dyDescent="0.2">
      <c r="A961" s="24" t="s">
        <v>160</v>
      </c>
      <c r="B961" s="25" t="s">
        <v>373</v>
      </c>
      <c r="C961" s="25" t="s">
        <v>996</v>
      </c>
      <c r="D961" s="25" t="s">
        <v>601</v>
      </c>
      <c r="E961" s="25" t="s">
        <v>602</v>
      </c>
      <c r="F961" s="25" t="s">
        <v>1090</v>
      </c>
      <c r="G961" s="25" t="s">
        <v>1011</v>
      </c>
      <c r="H961" s="25" t="s">
        <v>390</v>
      </c>
      <c r="I961" s="25" t="s">
        <v>539</v>
      </c>
      <c r="J961" s="25" t="s">
        <v>540</v>
      </c>
      <c r="K961" s="25" t="s">
        <v>172</v>
      </c>
      <c r="L961" s="25" t="s">
        <v>173</v>
      </c>
      <c r="M961" s="25" t="s">
        <v>186</v>
      </c>
      <c r="N961" s="25" t="s">
        <v>187</v>
      </c>
      <c r="O961" s="26" t="s">
        <v>96</v>
      </c>
      <c r="P961" s="31"/>
      <c r="Q961" s="28">
        <v>56</v>
      </c>
      <c r="R961" s="31"/>
      <c r="S961" s="31"/>
      <c r="T961" s="32">
        <v>56</v>
      </c>
      <c r="U961" s="38">
        <v>2</v>
      </c>
      <c r="V961" s="38"/>
      <c r="W961" s="41">
        <v>2</v>
      </c>
    </row>
    <row r="962" spans="1:23" x14ac:dyDescent="0.2">
      <c r="A962" s="24" t="s">
        <v>160</v>
      </c>
      <c r="B962" s="25" t="s">
        <v>373</v>
      </c>
      <c r="C962" s="25" t="s">
        <v>996</v>
      </c>
      <c r="D962" s="25" t="s">
        <v>601</v>
      </c>
      <c r="E962" s="25" t="s">
        <v>602</v>
      </c>
      <c r="F962" s="25" t="s">
        <v>1090</v>
      </c>
      <c r="G962" s="25" t="s">
        <v>1011</v>
      </c>
      <c r="H962" s="25" t="s">
        <v>390</v>
      </c>
      <c r="I962" s="25" t="s">
        <v>482</v>
      </c>
      <c r="J962" s="25" t="s">
        <v>483</v>
      </c>
      <c r="K962" s="25" t="s">
        <v>172</v>
      </c>
      <c r="L962" s="25" t="s">
        <v>173</v>
      </c>
      <c r="M962" s="25" t="s">
        <v>186</v>
      </c>
      <c r="N962" s="25" t="s">
        <v>187</v>
      </c>
      <c r="O962" s="26" t="s">
        <v>96</v>
      </c>
      <c r="P962" s="31"/>
      <c r="Q962" s="28">
        <v>140</v>
      </c>
      <c r="R962" s="31"/>
      <c r="S962" s="31"/>
      <c r="T962" s="32">
        <v>140</v>
      </c>
      <c r="U962" s="38">
        <v>5</v>
      </c>
      <c r="V962" s="38"/>
      <c r="W962" s="41">
        <v>5</v>
      </c>
    </row>
    <row r="963" spans="1:23" x14ac:dyDescent="0.2">
      <c r="A963" s="24" t="s">
        <v>160</v>
      </c>
      <c r="B963" s="25" t="s">
        <v>373</v>
      </c>
      <c r="C963" s="25" t="s">
        <v>996</v>
      </c>
      <c r="D963" s="25" t="s">
        <v>601</v>
      </c>
      <c r="E963" s="25" t="s">
        <v>602</v>
      </c>
      <c r="F963" s="25" t="s">
        <v>1090</v>
      </c>
      <c r="G963" s="25" t="s">
        <v>1011</v>
      </c>
      <c r="H963" s="25" t="s">
        <v>390</v>
      </c>
      <c r="I963" s="25" t="s">
        <v>179</v>
      </c>
      <c r="J963" s="25" t="s">
        <v>180</v>
      </c>
      <c r="K963" s="25" t="s">
        <v>172</v>
      </c>
      <c r="L963" s="25" t="s">
        <v>173</v>
      </c>
      <c r="M963" s="25" t="s">
        <v>186</v>
      </c>
      <c r="N963" s="25" t="s">
        <v>187</v>
      </c>
      <c r="O963" s="26" t="s">
        <v>96</v>
      </c>
      <c r="P963" s="31"/>
      <c r="Q963" s="28">
        <v>84</v>
      </c>
      <c r="R963" s="31"/>
      <c r="S963" s="28">
        <v>-5.04</v>
      </c>
      <c r="T963" s="32">
        <v>78.959999999999994</v>
      </c>
      <c r="U963" s="38">
        <v>3</v>
      </c>
      <c r="V963" s="38"/>
      <c r="W963" s="41">
        <v>3</v>
      </c>
    </row>
    <row r="964" spans="1:23" x14ac:dyDescent="0.2">
      <c r="A964" s="24" t="s">
        <v>160</v>
      </c>
      <c r="B964" s="25" t="s">
        <v>373</v>
      </c>
      <c r="C964" s="25" t="s">
        <v>996</v>
      </c>
      <c r="D964" s="25" t="s">
        <v>601</v>
      </c>
      <c r="E964" s="25" t="s">
        <v>602</v>
      </c>
      <c r="F964" s="25" t="s">
        <v>1090</v>
      </c>
      <c r="G964" s="25" t="s">
        <v>1011</v>
      </c>
      <c r="H964" s="25" t="s">
        <v>390</v>
      </c>
      <c r="I964" s="25" t="s">
        <v>547</v>
      </c>
      <c r="J964" s="25" t="s">
        <v>548</v>
      </c>
      <c r="K964" s="25" t="s">
        <v>172</v>
      </c>
      <c r="L964" s="25" t="s">
        <v>173</v>
      </c>
      <c r="M964" s="25" t="s">
        <v>186</v>
      </c>
      <c r="N964" s="25" t="s">
        <v>187</v>
      </c>
      <c r="O964" s="26" t="s">
        <v>96</v>
      </c>
      <c r="P964" s="31"/>
      <c r="Q964" s="28">
        <v>84</v>
      </c>
      <c r="R964" s="31"/>
      <c r="S964" s="31"/>
      <c r="T964" s="32">
        <v>84</v>
      </c>
      <c r="U964" s="38">
        <v>3</v>
      </c>
      <c r="V964" s="38"/>
      <c r="W964" s="41">
        <v>3</v>
      </c>
    </row>
    <row r="965" spans="1:23" x14ac:dyDescent="0.2">
      <c r="A965" s="24" t="s">
        <v>160</v>
      </c>
      <c r="B965" s="25" t="s">
        <v>373</v>
      </c>
      <c r="C965" s="25" t="s">
        <v>996</v>
      </c>
      <c r="D965" s="25" t="s">
        <v>601</v>
      </c>
      <c r="E965" s="25" t="s">
        <v>602</v>
      </c>
      <c r="F965" s="25" t="s">
        <v>1090</v>
      </c>
      <c r="G965" s="25" t="s">
        <v>1011</v>
      </c>
      <c r="H965" s="25" t="s">
        <v>390</v>
      </c>
      <c r="I965" s="25" t="s">
        <v>188</v>
      </c>
      <c r="J965" s="25" t="s">
        <v>189</v>
      </c>
      <c r="K965" s="25" t="s">
        <v>172</v>
      </c>
      <c r="L965" s="25" t="s">
        <v>173</v>
      </c>
      <c r="M965" s="25" t="s">
        <v>186</v>
      </c>
      <c r="N965" s="25" t="s">
        <v>187</v>
      </c>
      <c r="O965" s="26" t="s">
        <v>96</v>
      </c>
      <c r="P965" s="31"/>
      <c r="Q965" s="28">
        <v>840</v>
      </c>
      <c r="R965" s="31"/>
      <c r="S965" s="31"/>
      <c r="T965" s="32">
        <v>840</v>
      </c>
      <c r="U965" s="38">
        <v>30</v>
      </c>
      <c r="V965" s="38"/>
      <c r="W965" s="41">
        <v>30</v>
      </c>
    </row>
    <row r="966" spans="1:23" x14ac:dyDescent="0.2">
      <c r="A966" s="24" t="s">
        <v>160</v>
      </c>
      <c r="B966" s="25" t="s">
        <v>373</v>
      </c>
      <c r="C966" s="25" t="s">
        <v>996</v>
      </c>
      <c r="D966" s="25" t="s">
        <v>601</v>
      </c>
      <c r="E966" s="25" t="s">
        <v>602</v>
      </c>
      <c r="F966" s="25" t="s">
        <v>1090</v>
      </c>
      <c r="G966" s="25" t="s">
        <v>1011</v>
      </c>
      <c r="H966" s="25" t="s">
        <v>390</v>
      </c>
      <c r="I966" s="25" t="s">
        <v>634</v>
      </c>
      <c r="J966" s="25" t="s">
        <v>635</v>
      </c>
      <c r="K966" s="25" t="s">
        <v>172</v>
      </c>
      <c r="L966" s="25" t="s">
        <v>173</v>
      </c>
      <c r="M966" s="25" t="s">
        <v>186</v>
      </c>
      <c r="N966" s="25" t="s">
        <v>187</v>
      </c>
      <c r="O966" s="26" t="s">
        <v>96</v>
      </c>
      <c r="P966" s="31"/>
      <c r="Q966" s="28">
        <v>56</v>
      </c>
      <c r="R966" s="31"/>
      <c r="S966" s="31"/>
      <c r="T966" s="32">
        <v>56</v>
      </c>
      <c r="U966" s="38">
        <v>2</v>
      </c>
      <c r="V966" s="38"/>
      <c r="W966" s="41">
        <v>2</v>
      </c>
    </row>
    <row r="967" spans="1:23" x14ac:dyDescent="0.2">
      <c r="A967" s="24" t="s">
        <v>160</v>
      </c>
      <c r="B967" s="25" t="s">
        <v>373</v>
      </c>
      <c r="C967" s="25" t="s">
        <v>996</v>
      </c>
      <c r="D967" s="25" t="s">
        <v>601</v>
      </c>
      <c r="E967" s="25" t="s">
        <v>602</v>
      </c>
      <c r="F967" s="25" t="s">
        <v>1090</v>
      </c>
      <c r="G967" s="25" t="s">
        <v>1011</v>
      </c>
      <c r="H967" s="25" t="s">
        <v>390</v>
      </c>
      <c r="I967" s="25" t="s">
        <v>81</v>
      </c>
      <c r="J967" s="25" t="s">
        <v>81</v>
      </c>
      <c r="K967" s="25" t="s">
        <v>172</v>
      </c>
      <c r="L967" s="25" t="s">
        <v>173</v>
      </c>
      <c r="M967" s="25" t="s">
        <v>186</v>
      </c>
      <c r="N967" s="25" t="s">
        <v>187</v>
      </c>
      <c r="O967" s="26" t="s">
        <v>337</v>
      </c>
      <c r="P967" s="31"/>
      <c r="Q967" s="31"/>
      <c r="R967" s="31"/>
      <c r="S967" s="31"/>
      <c r="T967" s="32">
        <v>-11.76</v>
      </c>
      <c r="U967" s="38"/>
      <c r="V967" s="38"/>
      <c r="W967" s="178">
        <v>-1</v>
      </c>
    </row>
    <row r="968" spans="1:23" x14ac:dyDescent="0.2">
      <c r="A968" s="24" t="s">
        <v>160</v>
      </c>
      <c r="B968" s="25" t="s">
        <v>373</v>
      </c>
      <c r="C968" s="25" t="s">
        <v>996</v>
      </c>
      <c r="D968" s="25" t="s">
        <v>601</v>
      </c>
      <c r="E968" s="25" t="s">
        <v>602</v>
      </c>
      <c r="F968" s="25" t="s">
        <v>1091</v>
      </c>
      <c r="G968" s="25" t="s">
        <v>1011</v>
      </c>
      <c r="H968" s="25" t="s">
        <v>1092</v>
      </c>
      <c r="I968" s="25" t="s">
        <v>202</v>
      </c>
      <c r="J968" s="25" t="s">
        <v>203</v>
      </c>
      <c r="K968" s="25" t="s">
        <v>172</v>
      </c>
      <c r="L968" s="25" t="s">
        <v>173</v>
      </c>
      <c r="M968" s="25" t="s">
        <v>8</v>
      </c>
      <c r="N968" s="25" t="s">
        <v>174</v>
      </c>
      <c r="O968" s="26" t="s">
        <v>96</v>
      </c>
      <c r="P968" s="31"/>
      <c r="Q968" s="28">
        <v>32.340000000000003</v>
      </c>
      <c r="R968" s="31"/>
      <c r="S968" s="31"/>
      <c r="T968" s="32">
        <v>32.340000000000003</v>
      </c>
      <c r="U968" s="38">
        <v>3</v>
      </c>
      <c r="V968" s="38"/>
      <c r="W968" s="41">
        <v>3</v>
      </c>
    </row>
    <row r="969" spans="1:23" x14ac:dyDescent="0.2">
      <c r="A969" s="24" t="s">
        <v>160</v>
      </c>
      <c r="B969" s="25" t="s">
        <v>373</v>
      </c>
      <c r="C969" s="25" t="s">
        <v>996</v>
      </c>
      <c r="D969" s="25" t="s">
        <v>601</v>
      </c>
      <c r="E969" s="25" t="s">
        <v>602</v>
      </c>
      <c r="F969" s="25" t="s">
        <v>1091</v>
      </c>
      <c r="G969" s="25" t="s">
        <v>1011</v>
      </c>
      <c r="H969" s="25" t="s">
        <v>1092</v>
      </c>
      <c r="I969" s="25" t="s">
        <v>192</v>
      </c>
      <c r="J969" s="25" t="s">
        <v>193</v>
      </c>
      <c r="K969" s="25" t="s">
        <v>172</v>
      </c>
      <c r="L969" s="25" t="s">
        <v>173</v>
      </c>
      <c r="M969" s="25" t="s">
        <v>8</v>
      </c>
      <c r="N969" s="25" t="s">
        <v>174</v>
      </c>
      <c r="O969" s="26" t="s">
        <v>96</v>
      </c>
      <c r="P969" s="31"/>
      <c r="Q969" s="28">
        <v>53.9</v>
      </c>
      <c r="R969" s="31"/>
      <c r="S969" s="31"/>
      <c r="T969" s="32">
        <v>53.9</v>
      </c>
      <c r="U969" s="38">
        <v>5</v>
      </c>
      <c r="V969" s="38"/>
      <c r="W969" s="41">
        <v>5</v>
      </c>
    </row>
    <row r="970" spans="1:23" x14ac:dyDescent="0.2">
      <c r="A970" s="24" t="s">
        <v>160</v>
      </c>
      <c r="B970" s="25" t="s">
        <v>373</v>
      </c>
      <c r="C970" s="25" t="s">
        <v>996</v>
      </c>
      <c r="D970" s="25" t="s">
        <v>601</v>
      </c>
      <c r="E970" s="25" t="s">
        <v>602</v>
      </c>
      <c r="F970" s="25" t="s">
        <v>1091</v>
      </c>
      <c r="G970" s="25" t="s">
        <v>1011</v>
      </c>
      <c r="H970" s="25" t="s">
        <v>1092</v>
      </c>
      <c r="I970" s="25" t="s">
        <v>216</v>
      </c>
      <c r="J970" s="25" t="s">
        <v>217</v>
      </c>
      <c r="K970" s="25" t="s">
        <v>172</v>
      </c>
      <c r="L970" s="25" t="s">
        <v>173</v>
      </c>
      <c r="M970" s="25" t="s">
        <v>8</v>
      </c>
      <c r="N970" s="25" t="s">
        <v>174</v>
      </c>
      <c r="O970" s="26" t="s">
        <v>96</v>
      </c>
      <c r="P970" s="31"/>
      <c r="Q970" s="28">
        <v>32.340000000000003</v>
      </c>
      <c r="R970" s="31"/>
      <c r="S970" s="31"/>
      <c r="T970" s="32">
        <v>32.340000000000003</v>
      </c>
      <c r="U970" s="38">
        <v>3</v>
      </c>
      <c r="V970" s="38"/>
      <c r="W970" s="41">
        <v>3</v>
      </c>
    </row>
    <row r="971" spans="1:23" x14ac:dyDescent="0.2">
      <c r="A971" s="24" t="s">
        <v>160</v>
      </c>
      <c r="B971" s="25" t="s">
        <v>373</v>
      </c>
      <c r="C971" s="25" t="s">
        <v>996</v>
      </c>
      <c r="D971" s="25" t="s">
        <v>601</v>
      </c>
      <c r="E971" s="25" t="s">
        <v>602</v>
      </c>
      <c r="F971" s="25" t="s">
        <v>1091</v>
      </c>
      <c r="G971" s="25" t="s">
        <v>1011</v>
      </c>
      <c r="H971" s="25" t="s">
        <v>1092</v>
      </c>
      <c r="I971" s="25" t="s">
        <v>220</v>
      </c>
      <c r="J971" s="25" t="s">
        <v>221</v>
      </c>
      <c r="K971" s="25" t="s">
        <v>172</v>
      </c>
      <c r="L971" s="25" t="s">
        <v>173</v>
      </c>
      <c r="M971" s="25" t="s">
        <v>8</v>
      </c>
      <c r="N971" s="25" t="s">
        <v>174</v>
      </c>
      <c r="O971" s="26" t="s">
        <v>96</v>
      </c>
      <c r="P971" s="31"/>
      <c r="Q971" s="28">
        <v>10.78</v>
      </c>
      <c r="R971" s="31"/>
      <c r="S971" s="31"/>
      <c r="T971" s="32">
        <v>10.78</v>
      </c>
      <c r="U971" s="38">
        <v>1</v>
      </c>
      <c r="V971" s="38"/>
      <c r="W971" s="41">
        <v>1</v>
      </c>
    </row>
    <row r="972" spans="1:23" x14ac:dyDescent="0.2">
      <c r="A972" s="24" t="s">
        <v>160</v>
      </c>
      <c r="B972" s="25" t="s">
        <v>373</v>
      </c>
      <c r="C972" s="25" t="s">
        <v>996</v>
      </c>
      <c r="D972" s="25" t="s">
        <v>601</v>
      </c>
      <c r="E972" s="25" t="s">
        <v>602</v>
      </c>
      <c r="F972" s="25" t="s">
        <v>1091</v>
      </c>
      <c r="G972" s="25" t="s">
        <v>1011</v>
      </c>
      <c r="H972" s="25" t="s">
        <v>1092</v>
      </c>
      <c r="I972" s="25" t="s">
        <v>628</v>
      </c>
      <c r="J972" s="25" t="s">
        <v>629</v>
      </c>
      <c r="K972" s="25" t="s">
        <v>172</v>
      </c>
      <c r="L972" s="25" t="s">
        <v>173</v>
      </c>
      <c r="M972" s="25" t="s">
        <v>8</v>
      </c>
      <c r="N972" s="25" t="s">
        <v>174</v>
      </c>
      <c r="O972" s="26" t="s">
        <v>96</v>
      </c>
      <c r="P972" s="31"/>
      <c r="Q972" s="28">
        <v>10.78</v>
      </c>
      <c r="R972" s="31"/>
      <c r="S972" s="31"/>
      <c r="T972" s="32">
        <v>10.78</v>
      </c>
      <c r="U972" s="38">
        <v>1</v>
      </c>
      <c r="V972" s="38"/>
      <c r="W972" s="41">
        <v>1</v>
      </c>
    </row>
    <row r="973" spans="1:23" x14ac:dyDescent="0.2">
      <c r="A973" s="24" t="s">
        <v>160</v>
      </c>
      <c r="B973" s="25" t="s">
        <v>373</v>
      </c>
      <c r="C973" s="25" t="s">
        <v>996</v>
      </c>
      <c r="D973" s="25" t="s">
        <v>601</v>
      </c>
      <c r="E973" s="25" t="s">
        <v>602</v>
      </c>
      <c r="F973" s="25" t="s">
        <v>1091</v>
      </c>
      <c r="G973" s="25" t="s">
        <v>1011</v>
      </c>
      <c r="H973" s="25" t="s">
        <v>1092</v>
      </c>
      <c r="I973" s="25" t="s">
        <v>170</v>
      </c>
      <c r="J973" s="25" t="s">
        <v>171</v>
      </c>
      <c r="K973" s="25" t="s">
        <v>172</v>
      </c>
      <c r="L973" s="25" t="s">
        <v>173</v>
      </c>
      <c r="M973" s="25" t="s">
        <v>8</v>
      </c>
      <c r="N973" s="25" t="s">
        <v>174</v>
      </c>
      <c r="O973" s="26" t="s">
        <v>96</v>
      </c>
      <c r="P973" s="31"/>
      <c r="Q973" s="28">
        <v>754.6</v>
      </c>
      <c r="R973" s="31"/>
      <c r="S973" s="31"/>
      <c r="T973" s="32">
        <v>754.6</v>
      </c>
      <c r="U973" s="38">
        <v>70</v>
      </c>
      <c r="V973" s="38"/>
      <c r="W973" s="41">
        <v>70</v>
      </c>
    </row>
    <row r="974" spans="1:23" x14ac:dyDescent="0.2">
      <c r="A974" s="24" t="s">
        <v>160</v>
      </c>
      <c r="B974" s="25" t="s">
        <v>373</v>
      </c>
      <c r="C974" s="25" t="s">
        <v>996</v>
      </c>
      <c r="D974" s="25" t="s">
        <v>601</v>
      </c>
      <c r="E974" s="25" t="s">
        <v>602</v>
      </c>
      <c r="F974" s="25" t="s">
        <v>1091</v>
      </c>
      <c r="G974" s="25" t="s">
        <v>1011</v>
      </c>
      <c r="H974" s="25" t="s">
        <v>1092</v>
      </c>
      <c r="I974" s="25" t="s">
        <v>508</v>
      </c>
      <c r="J974" s="25" t="s">
        <v>509</v>
      </c>
      <c r="K974" s="25" t="s">
        <v>172</v>
      </c>
      <c r="L974" s="25" t="s">
        <v>173</v>
      </c>
      <c r="M974" s="25" t="s">
        <v>8</v>
      </c>
      <c r="N974" s="25" t="s">
        <v>174</v>
      </c>
      <c r="O974" s="26" t="s">
        <v>96</v>
      </c>
      <c r="P974" s="31"/>
      <c r="Q974" s="28">
        <v>21.56</v>
      </c>
      <c r="R974" s="31"/>
      <c r="S974" s="31"/>
      <c r="T974" s="32">
        <v>21.56</v>
      </c>
      <c r="U974" s="38">
        <v>2</v>
      </c>
      <c r="V974" s="38"/>
      <c r="W974" s="41">
        <v>2</v>
      </c>
    </row>
    <row r="975" spans="1:23" x14ac:dyDescent="0.2">
      <c r="A975" s="24" t="s">
        <v>160</v>
      </c>
      <c r="B975" s="25" t="s">
        <v>373</v>
      </c>
      <c r="C975" s="25" t="s">
        <v>996</v>
      </c>
      <c r="D975" s="25" t="s">
        <v>601</v>
      </c>
      <c r="E975" s="25" t="s">
        <v>602</v>
      </c>
      <c r="F975" s="25" t="s">
        <v>1091</v>
      </c>
      <c r="G975" s="25" t="s">
        <v>1011</v>
      </c>
      <c r="H975" s="25" t="s">
        <v>1092</v>
      </c>
      <c r="I975" s="25" t="s">
        <v>196</v>
      </c>
      <c r="J975" s="25" t="s">
        <v>197</v>
      </c>
      <c r="K975" s="25" t="s">
        <v>172</v>
      </c>
      <c r="L975" s="25" t="s">
        <v>173</v>
      </c>
      <c r="M975" s="25" t="s">
        <v>8</v>
      </c>
      <c r="N975" s="25" t="s">
        <v>174</v>
      </c>
      <c r="O975" s="26" t="s">
        <v>96</v>
      </c>
      <c r="P975" s="31"/>
      <c r="Q975" s="28">
        <v>53.9</v>
      </c>
      <c r="R975" s="31"/>
      <c r="S975" s="31"/>
      <c r="T975" s="32">
        <v>53.9</v>
      </c>
      <c r="U975" s="38">
        <v>5</v>
      </c>
      <c r="V975" s="38"/>
      <c r="W975" s="41">
        <v>5</v>
      </c>
    </row>
    <row r="976" spans="1:23" x14ac:dyDescent="0.2">
      <c r="A976" s="24" t="s">
        <v>160</v>
      </c>
      <c r="B976" s="25" t="s">
        <v>373</v>
      </c>
      <c r="C976" s="25" t="s">
        <v>996</v>
      </c>
      <c r="D976" s="25" t="s">
        <v>601</v>
      </c>
      <c r="E976" s="25" t="s">
        <v>602</v>
      </c>
      <c r="F976" s="25" t="s">
        <v>1091</v>
      </c>
      <c r="G976" s="25" t="s">
        <v>1011</v>
      </c>
      <c r="H976" s="25" t="s">
        <v>1092</v>
      </c>
      <c r="I976" s="25" t="s">
        <v>206</v>
      </c>
      <c r="J976" s="25" t="s">
        <v>207</v>
      </c>
      <c r="K976" s="25" t="s">
        <v>172</v>
      </c>
      <c r="L976" s="25" t="s">
        <v>173</v>
      </c>
      <c r="M976" s="25" t="s">
        <v>8</v>
      </c>
      <c r="N976" s="25" t="s">
        <v>174</v>
      </c>
      <c r="O976" s="26" t="s">
        <v>96</v>
      </c>
      <c r="P976" s="31"/>
      <c r="Q976" s="28">
        <v>10.78</v>
      </c>
      <c r="R976" s="31"/>
      <c r="S976" s="31"/>
      <c r="T976" s="32">
        <v>10.78</v>
      </c>
      <c r="U976" s="38">
        <v>1</v>
      </c>
      <c r="V976" s="38"/>
      <c r="W976" s="41">
        <v>1</v>
      </c>
    </row>
    <row r="977" spans="1:23" x14ac:dyDescent="0.2">
      <c r="A977" s="24" t="s">
        <v>160</v>
      </c>
      <c r="B977" s="25" t="s">
        <v>373</v>
      </c>
      <c r="C977" s="25" t="s">
        <v>996</v>
      </c>
      <c r="D977" s="25" t="s">
        <v>601</v>
      </c>
      <c r="E977" s="25" t="s">
        <v>602</v>
      </c>
      <c r="F977" s="25" t="s">
        <v>1091</v>
      </c>
      <c r="G977" s="25" t="s">
        <v>1011</v>
      </c>
      <c r="H977" s="25" t="s">
        <v>1092</v>
      </c>
      <c r="I977" s="25" t="s">
        <v>190</v>
      </c>
      <c r="J977" s="25" t="s">
        <v>191</v>
      </c>
      <c r="K977" s="25" t="s">
        <v>172</v>
      </c>
      <c r="L977" s="25" t="s">
        <v>173</v>
      </c>
      <c r="M977" s="25" t="s">
        <v>8</v>
      </c>
      <c r="N977" s="25" t="s">
        <v>174</v>
      </c>
      <c r="O977" s="26" t="s">
        <v>96</v>
      </c>
      <c r="P977" s="31"/>
      <c r="Q977" s="28">
        <v>10.78</v>
      </c>
      <c r="R977" s="31"/>
      <c r="S977" s="31"/>
      <c r="T977" s="32">
        <v>10.78</v>
      </c>
      <c r="U977" s="38">
        <v>1</v>
      </c>
      <c r="V977" s="38"/>
      <c r="W977" s="41">
        <v>1</v>
      </c>
    </row>
    <row r="978" spans="1:23" x14ac:dyDescent="0.2">
      <c r="A978" s="24" t="s">
        <v>160</v>
      </c>
      <c r="B978" s="25" t="s">
        <v>373</v>
      </c>
      <c r="C978" s="25" t="s">
        <v>996</v>
      </c>
      <c r="D978" s="25" t="s">
        <v>601</v>
      </c>
      <c r="E978" s="25" t="s">
        <v>602</v>
      </c>
      <c r="F978" s="25" t="s">
        <v>1091</v>
      </c>
      <c r="G978" s="25" t="s">
        <v>1011</v>
      </c>
      <c r="H978" s="25" t="s">
        <v>1092</v>
      </c>
      <c r="I978" s="25" t="s">
        <v>228</v>
      </c>
      <c r="J978" s="25" t="s">
        <v>229</v>
      </c>
      <c r="K978" s="25" t="s">
        <v>172</v>
      </c>
      <c r="L978" s="25" t="s">
        <v>173</v>
      </c>
      <c r="M978" s="25" t="s">
        <v>8</v>
      </c>
      <c r="N978" s="25" t="s">
        <v>174</v>
      </c>
      <c r="O978" s="26" t="s">
        <v>96</v>
      </c>
      <c r="P978" s="31"/>
      <c r="Q978" s="28">
        <v>10.78</v>
      </c>
      <c r="R978" s="31"/>
      <c r="S978" s="31"/>
      <c r="T978" s="32">
        <v>10.78</v>
      </c>
      <c r="U978" s="38">
        <v>1</v>
      </c>
      <c r="V978" s="38"/>
      <c r="W978" s="41">
        <v>1</v>
      </c>
    </row>
    <row r="979" spans="1:23" x14ac:dyDescent="0.2">
      <c r="A979" s="24" t="s">
        <v>160</v>
      </c>
      <c r="B979" s="25" t="s">
        <v>373</v>
      </c>
      <c r="C979" s="25" t="s">
        <v>996</v>
      </c>
      <c r="D979" s="25" t="s">
        <v>601</v>
      </c>
      <c r="E979" s="25" t="s">
        <v>602</v>
      </c>
      <c r="F979" s="25" t="s">
        <v>1091</v>
      </c>
      <c r="G979" s="25" t="s">
        <v>1011</v>
      </c>
      <c r="H979" s="25" t="s">
        <v>1092</v>
      </c>
      <c r="I979" s="25" t="s">
        <v>238</v>
      </c>
      <c r="J979" s="25" t="s">
        <v>239</v>
      </c>
      <c r="K979" s="25" t="s">
        <v>172</v>
      </c>
      <c r="L979" s="25" t="s">
        <v>173</v>
      </c>
      <c r="M979" s="25" t="s">
        <v>8</v>
      </c>
      <c r="N979" s="25" t="s">
        <v>174</v>
      </c>
      <c r="O979" s="26" t="s">
        <v>96</v>
      </c>
      <c r="P979" s="31"/>
      <c r="Q979" s="28">
        <v>21.56</v>
      </c>
      <c r="R979" s="31"/>
      <c r="S979" s="31"/>
      <c r="T979" s="32">
        <v>21.56</v>
      </c>
      <c r="U979" s="38">
        <v>2</v>
      </c>
      <c r="V979" s="38"/>
      <c r="W979" s="41">
        <v>2</v>
      </c>
    </row>
    <row r="980" spans="1:23" x14ac:dyDescent="0.2">
      <c r="A980" s="24" t="s">
        <v>160</v>
      </c>
      <c r="B980" s="25" t="s">
        <v>373</v>
      </c>
      <c r="C980" s="25" t="s">
        <v>996</v>
      </c>
      <c r="D980" s="25" t="s">
        <v>601</v>
      </c>
      <c r="E980" s="25" t="s">
        <v>602</v>
      </c>
      <c r="F980" s="25" t="s">
        <v>1091</v>
      </c>
      <c r="G980" s="25" t="s">
        <v>1011</v>
      </c>
      <c r="H980" s="25" t="s">
        <v>1092</v>
      </c>
      <c r="I980" s="25" t="s">
        <v>179</v>
      </c>
      <c r="J980" s="25" t="s">
        <v>180</v>
      </c>
      <c r="K980" s="25" t="s">
        <v>172</v>
      </c>
      <c r="L980" s="25" t="s">
        <v>173</v>
      </c>
      <c r="M980" s="25" t="s">
        <v>8</v>
      </c>
      <c r="N980" s="25" t="s">
        <v>174</v>
      </c>
      <c r="O980" s="26" t="s">
        <v>96</v>
      </c>
      <c r="P980" s="31"/>
      <c r="Q980" s="28">
        <v>204.82</v>
      </c>
      <c r="R980" s="31"/>
      <c r="S980" s="28">
        <v>-36.86</v>
      </c>
      <c r="T980" s="32">
        <v>167.96</v>
      </c>
      <c r="U980" s="38">
        <v>19</v>
      </c>
      <c r="V980" s="38"/>
      <c r="W980" s="41">
        <v>19</v>
      </c>
    </row>
    <row r="981" spans="1:23" x14ac:dyDescent="0.2">
      <c r="A981" s="24" t="s">
        <v>160</v>
      </c>
      <c r="B981" s="25" t="s">
        <v>373</v>
      </c>
      <c r="C981" s="25" t="s">
        <v>996</v>
      </c>
      <c r="D981" s="25" t="s">
        <v>601</v>
      </c>
      <c r="E981" s="25" t="s">
        <v>602</v>
      </c>
      <c r="F981" s="25" t="s">
        <v>1091</v>
      </c>
      <c r="G981" s="25" t="s">
        <v>1011</v>
      </c>
      <c r="H981" s="25" t="s">
        <v>1092</v>
      </c>
      <c r="I981" s="25" t="s">
        <v>240</v>
      </c>
      <c r="J981" s="25" t="s">
        <v>241</v>
      </c>
      <c r="K981" s="25" t="s">
        <v>172</v>
      </c>
      <c r="L981" s="25" t="s">
        <v>173</v>
      </c>
      <c r="M981" s="25" t="s">
        <v>8</v>
      </c>
      <c r="N981" s="25" t="s">
        <v>174</v>
      </c>
      <c r="O981" s="26" t="s">
        <v>96</v>
      </c>
      <c r="P981" s="31"/>
      <c r="Q981" s="28">
        <v>10.78</v>
      </c>
      <c r="R981" s="31"/>
      <c r="S981" s="31"/>
      <c r="T981" s="32">
        <v>10.78</v>
      </c>
      <c r="U981" s="38">
        <v>1</v>
      </c>
      <c r="V981" s="38"/>
      <c r="W981" s="41">
        <v>1</v>
      </c>
    </row>
    <row r="982" spans="1:23" x14ac:dyDescent="0.2">
      <c r="A982" s="24" t="s">
        <v>160</v>
      </c>
      <c r="B982" s="25" t="s">
        <v>373</v>
      </c>
      <c r="C982" s="25" t="s">
        <v>996</v>
      </c>
      <c r="D982" s="25" t="s">
        <v>601</v>
      </c>
      <c r="E982" s="25" t="s">
        <v>602</v>
      </c>
      <c r="F982" s="25" t="s">
        <v>1091</v>
      </c>
      <c r="G982" s="25" t="s">
        <v>1011</v>
      </c>
      <c r="H982" s="25" t="s">
        <v>1092</v>
      </c>
      <c r="I982" s="25" t="s">
        <v>210</v>
      </c>
      <c r="J982" s="25" t="s">
        <v>211</v>
      </c>
      <c r="K982" s="25" t="s">
        <v>172</v>
      </c>
      <c r="L982" s="25" t="s">
        <v>173</v>
      </c>
      <c r="M982" s="25" t="s">
        <v>8</v>
      </c>
      <c r="N982" s="25" t="s">
        <v>174</v>
      </c>
      <c r="O982" s="26" t="s">
        <v>96</v>
      </c>
      <c r="P982" s="31"/>
      <c r="Q982" s="28">
        <v>10.78</v>
      </c>
      <c r="R982" s="31"/>
      <c r="S982" s="31"/>
      <c r="T982" s="32">
        <v>10.78</v>
      </c>
      <c r="U982" s="38">
        <v>1</v>
      </c>
      <c r="V982" s="38"/>
      <c r="W982" s="41">
        <v>1</v>
      </c>
    </row>
    <row r="983" spans="1:23" x14ac:dyDescent="0.2">
      <c r="A983" s="24" t="s">
        <v>160</v>
      </c>
      <c r="B983" s="25" t="s">
        <v>373</v>
      </c>
      <c r="C983" s="25" t="s">
        <v>996</v>
      </c>
      <c r="D983" s="25" t="s">
        <v>601</v>
      </c>
      <c r="E983" s="25" t="s">
        <v>602</v>
      </c>
      <c r="F983" s="25" t="s">
        <v>1091</v>
      </c>
      <c r="G983" s="25" t="s">
        <v>1011</v>
      </c>
      <c r="H983" s="25" t="s">
        <v>1092</v>
      </c>
      <c r="I983" s="25" t="s">
        <v>188</v>
      </c>
      <c r="J983" s="25" t="s">
        <v>189</v>
      </c>
      <c r="K983" s="25" t="s">
        <v>172</v>
      </c>
      <c r="L983" s="25" t="s">
        <v>173</v>
      </c>
      <c r="M983" s="25" t="s">
        <v>8</v>
      </c>
      <c r="N983" s="25" t="s">
        <v>174</v>
      </c>
      <c r="O983" s="26" t="s">
        <v>96</v>
      </c>
      <c r="P983" s="31"/>
      <c r="Q983" s="28">
        <v>32.340000000000003</v>
      </c>
      <c r="R983" s="31"/>
      <c r="S983" s="31"/>
      <c r="T983" s="32">
        <v>32.340000000000003</v>
      </c>
      <c r="U983" s="38">
        <v>3</v>
      </c>
      <c r="V983" s="38"/>
      <c r="W983" s="41">
        <v>3</v>
      </c>
    </row>
    <row r="984" spans="1:23" x14ac:dyDescent="0.2">
      <c r="A984" s="24" t="s">
        <v>160</v>
      </c>
      <c r="B984" s="25" t="s">
        <v>373</v>
      </c>
      <c r="C984" s="25" t="s">
        <v>996</v>
      </c>
      <c r="D984" s="25" t="s">
        <v>601</v>
      </c>
      <c r="E984" s="25" t="s">
        <v>602</v>
      </c>
      <c r="F984" s="25" t="s">
        <v>1091</v>
      </c>
      <c r="G984" s="25" t="s">
        <v>1011</v>
      </c>
      <c r="H984" s="25" t="s">
        <v>1092</v>
      </c>
      <c r="I984" s="25" t="s">
        <v>634</v>
      </c>
      <c r="J984" s="25" t="s">
        <v>635</v>
      </c>
      <c r="K984" s="25" t="s">
        <v>172</v>
      </c>
      <c r="L984" s="25" t="s">
        <v>173</v>
      </c>
      <c r="M984" s="25" t="s">
        <v>8</v>
      </c>
      <c r="N984" s="25" t="s">
        <v>174</v>
      </c>
      <c r="O984" s="26" t="s">
        <v>96</v>
      </c>
      <c r="P984" s="31"/>
      <c r="Q984" s="28">
        <v>-10.78</v>
      </c>
      <c r="R984" s="31"/>
      <c r="S984" s="31"/>
      <c r="T984" s="32">
        <v>-10.78</v>
      </c>
      <c r="U984" s="38">
        <v>-1</v>
      </c>
      <c r="V984" s="38"/>
      <c r="W984" s="41">
        <v>-1</v>
      </c>
    </row>
    <row r="985" spans="1:23" x14ac:dyDescent="0.2">
      <c r="A985" s="24" t="s">
        <v>160</v>
      </c>
      <c r="B985" s="25" t="s">
        <v>373</v>
      </c>
      <c r="C985" s="25" t="s">
        <v>996</v>
      </c>
      <c r="D985" s="25" t="s">
        <v>601</v>
      </c>
      <c r="E985" s="25" t="s">
        <v>602</v>
      </c>
      <c r="F985" s="25" t="s">
        <v>1091</v>
      </c>
      <c r="G985" s="25" t="s">
        <v>1011</v>
      </c>
      <c r="H985" s="25" t="s">
        <v>1092</v>
      </c>
      <c r="I985" s="25" t="s">
        <v>81</v>
      </c>
      <c r="J985" s="25" t="s">
        <v>81</v>
      </c>
      <c r="K985" s="25" t="s">
        <v>172</v>
      </c>
      <c r="L985" s="25" t="s">
        <v>173</v>
      </c>
      <c r="M985" s="25" t="s">
        <v>8</v>
      </c>
      <c r="N985" s="25" t="s">
        <v>174</v>
      </c>
      <c r="O985" s="26" t="s">
        <v>337</v>
      </c>
      <c r="P985" s="31"/>
      <c r="Q985" s="31"/>
      <c r="R985" s="31"/>
      <c r="S985" s="31"/>
      <c r="T985" s="32">
        <v>-3.02</v>
      </c>
      <c r="U985" s="38"/>
      <c r="V985" s="38"/>
      <c r="W985" s="178">
        <v>-1</v>
      </c>
    </row>
    <row r="986" spans="1:23" x14ac:dyDescent="0.2">
      <c r="A986" s="24" t="s">
        <v>160</v>
      </c>
      <c r="B986" s="25" t="s">
        <v>373</v>
      </c>
      <c r="C986" s="25" t="s">
        <v>996</v>
      </c>
      <c r="D986" s="25" t="s">
        <v>556</v>
      </c>
      <c r="E986" s="25" t="s">
        <v>557</v>
      </c>
      <c r="F986" s="25" t="s">
        <v>1093</v>
      </c>
      <c r="G986" s="25" t="s">
        <v>1006</v>
      </c>
      <c r="H986" s="25" t="s">
        <v>559</v>
      </c>
      <c r="I986" s="25" t="s">
        <v>202</v>
      </c>
      <c r="J986" s="25" t="s">
        <v>203</v>
      </c>
      <c r="K986" s="25" t="s">
        <v>172</v>
      </c>
      <c r="L986" s="25" t="s">
        <v>173</v>
      </c>
      <c r="M986" s="25" t="s">
        <v>186</v>
      </c>
      <c r="N986" s="25" t="s">
        <v>187</v>
      </c>
      <c r="O986" s="26" t="s">
        <v>96</v>
      </c>
      <c r="P986" s="31"/>
      <c r="Q986" s="28">
        <v>46.47</v>
      </c>
      <c r="R986" s="31"/>
      <c r="S986" s="31"/>
      <c r="T986" s="32">
        <v>46.47</v>
      </c>
      <c r="U986" s="38">
        <v>3</v>
      </c>
      <c r="V986" s="38"/>
      <c r="W986" s="41">
        <v>3</v>
      </c>
    </row>
    <row r="987" spans="1:23" x14ac:dyDescent="0.2">
      <c r="A987" s="24" t="s">
        <v>160</v>
      </c>
      <c r="B987" s="25" t="s">
        <v>373</v>
      </c>
      <c r="C987" s="25" t="s">
        <v>996</v>
      </c>
      <c r="D987" s="25" t="s">
        <v>556</v>
      </c>
      <c r="E987" s="25" t="s">
        <v>557</v>
      </c>
      <c r="F987" s="25" t="s">
        <v>1093</v>
      </c>
      <c r="G987" s="25" t="s">
        <v>1006</v>
      </c>
      <c r="H987" s="25" t="s">
        <v>559</v>
      </c>
      <c r="I987" s="25" t="s">
        <v>192</v>
      </c>
      <c r="J987" s="25" t="s">
        <v>193</v>
      </c>
      <c r="K987" s="25" t="s">
        <v>172</v>
      </c>
      <c r="L987" s="25" t="s">
        <v>173</v>
      </c>
      <c r="M987" s="25" t="s">
        <v>186</v>
      </c>
      <c r="N987" s="25" t="s">
        <v>187</v>
      </c>
      <c r="O987" s="26" t="s">
        <v>96</v>
      </c>
      <c r="P987" s="31"/>
      <c r="Q987" s="28">
        <v>402.74</v>
      </c>
      <c r="R987" s="31"/>
      <c r="S987" s="31"/>
      <c r="T987" s="32">
        <v>402.74</v>
      </c>
      <c r="U987" s="38">
        <v>26</v>
      </c>
      <c r="V987" s="38"/>
      <c r="W987" s="41">
        <v>26</v>
      </c>
    </row>
    <row r="988" spans="1:23" x14ac:dyDescent="0.2">
      <c r="A988" s="24" t="s">
        <v>160</v>
      </c>
      <c r="B988" s="25" t="s">
        <v>373</v>
      </c>
      <c r="C988" s="25" t="s">
        <v>996</v>
      </c>
      <c r="D988" s="25" t="s">
        <v>556</v>
      </c>
      <c r="E988" s="25" t="s">
        <v>557</v>
      </c>
      <c r="F988" s="25" t="s">
        <v>1093</v>
      </c>
      <c r="G988" s="25" t="s">
        <v>1006</v>
      </c>
      <c r="H988" s="25" t="s">
        <v>559</v>
      </c>
      <c r="I988" s="25" t="s">
        <v>506</v>
      </c>
      <c r="J988" s="25" t="s">
        <v>507</v>
      </c>
      <c r="K988" s="25" t="s">
        <v>172</v>
      </c>
      <c r="L988" s="25" t="s">
        <v>173</v>
      </c>
      <c r="M988" s="25" t="s">
        <v>186</v>
      </c>
      <c r="N988" s="25" t="s">
        <v>187</v>
      </c>
      <c r="O988" s="26" t="s">
        <v>96</v>
      </c>
      <c r="P988" s="31"/>
      <c r="Q988" s="28">
        <v>232.35</v>
      </c>
      <c r="R988" s="31"/>
      <c r="S988" s="31"/>
      <c r="T988" s="32">
        <v>232.35</v>
      </c>
      <c r="U988" s="38">
        <v>15</v>
      </c>
      <c r="V988" s="38"/>
      <c r="W988" s="41">
        <v>15</v>
      </c>
    </row>
    <row r="989" spans="1:23" x14ac:dyDescent="0.2">
      <c r="A989" s="24" t="s">
        <v>160</v>
      </c>
      <c r="B989" s="25" t="s">
        <v>373</v>
      </c>
      <c r="C989" s="25" t="s">
        <v>996</v>
      </c>
      <c r="D989" s="25" t="s">
        <v>556</v>
      </c>
      <c r="E989" s="25" t="s">
        <v>557</v>
      </c>
      <c r="F989" s="25" t="s">
        <v>1093</v>
      </c>
      <c r="G989" s="25" t="s">
        <v>1006</v>
      </c>
      <c r="H989" s="25" t="s">
        <v>559</v>
      </c>
      <c r="I989" s="25" t="s">
        <v>746</v>
      </c>
      <c r="J989" s="25" t="s">
        <v>747</v>
      </c>
      <c r="K989" s="25" t="s">
        <v>172</v>
      </c>
      <c r="L989" s="25" t="s">
        <v>173</v>
      </c>
      <c r="M989" s="25" t="s">
        <v>186</v>
      </c>
      <c r="N989" s="25" t="s">
        <v>187</v>
      </c>
      <c r="O989" s="26" t="s">
        <v>96</v>
      </c>
      <c r="P989" s="31"/>
      <c r="Q989" s="28">
        <v>15.49</v>
      </c>
      <c r="R989" s="31"/>
      <c r="S989" s="31"/>
      <c r="T989" s="32">
        <v>15.49</v>
      </c>
      <c r="U989" s="38">
        <v>1</v>
      </c>
      <c r="V989" s="38"/>
      <c r="W989" s="41">
        <v>1</v>
      </c>
    </row>
    <row r="990" spans="1:23" x14ac:dyDescent="0.2">
      <c r="A990" s="24" t="s">
        <v>160</v>
      </c>
      <c r="B990" s="25" t="s">
        <v>373</v>
      </c>
      <c r="C990" s="25" t="s">
        <v>996</v>
      </c>
      <c r="D990" s="25" t="s">
        <v>556</v>
      </c>
      <c r="E990" s="25" t="s">
        <v>557</v>
      </c>
      <c r="F990" s="25" t="s">
        <v>1093</v>
      </c>
      <c r="G990" s="25" t="s">
        <v>1006</v>
      </c>
      <c r="H990" s="25" t="s">
        <v>559</v>
      </c>
      <c r="I990" s="25" t="s">
        <v>222</v>
      </c>
      <c r="J990" s="25" t="s">
        <v>223</v>
      </c>
      <c r="K990" s="25" t="s">
        <v>172</v>
      </c>
      <c r="L990" s="25" t="s">
        <v>173</v>
      </c>
      <c r="M990" s="25" t="s">
        <v>186</v>
      </c>
      <c r="N990" s="25" t="s">
        <v>187</v>
      </c>
      <c r="O990" s="26" t="s">
        <v>96</v>
      </c>
      <c r="P990" s="31"/>
      <c r="Q990" s="28">
        <v>15.49</v>
      </c>
      <c r="R990" s="31"/>
      <c r="S990" s="31"/>
      <c r="T990" s="32">
        <v>15.49</v>
      </c>
      <c r="U990" s="38">
        <v>1</v>
      </c>
      <c r="V990" s="38"/>
      <c r="W990" s="41">
        <v>1</v>
      </c>
    </row>
    <row r="991" spans="1:23" x14ac:dyDescent="0.2">
      <c r="A991" s="24" t="s">
        <v>160</v>
      </c>
      <c r="B991" s="25" t="s">
        <v>373</v>
      </c>
      <c r="C991" s="25" t="s">
        <v>996</v>
      </c>
      <c r="D991" s="25" t="s">
        <v>556</v>
      </c>
      <c r="E991" s="25" t="s">
        <v>557</v>
      </c>
      <c r="F991" s="25" t="s">
        <v>1093</v>
      </c>
      <c r="G991" s="25" t="s">
        <v>1006</v>
      </c>
      <c r="H991" s="25" t="s">
        <v>559</v>
      </c>
      <c r="I991" s="25" t="s">
        <v>170</v>
      </c>
      <c r="J991" s="25" t="s">
        <v>171</v>
      </c>
      <c r="K991" s="25" t="s">
        <v>172</v>
      </c>
      <c r="L991" s="25" t="s">
        <v>173</v>
      </c>
      <c r="M991" s="25" t="s">
        <v>186</v>
      </c>
      <c r="N991" s="25" t="s">
        <v>187</v>
      </c>
      <c r="O991" s="26" t="s">
        <v>96</v>
      </c>
      <c r="P991" s="31"/>
      <c r="Q991" s="28">
        <v>712.54</v>
      </c>
      <c r="R991" s="31"/>
      <c r="S991" s="31"/>
      <c r="T991" s="32">
        <v>712.54</v>
      </c>
      <c r="U991" s="38">
        <v>46</v>
      </c>
      <c r="V991" s="38"/>
      <c r="W991" s="41">
        <v>46</v>
      </c>
    </row>
    <row r="992" spans="1:23" x14ac:dyDescent="0.2">
      <c r="A992" s="24" t="s">
        <v>160</v>
      </c>
      <c r="B992" s="25" t="s">
        <v>373</v>
      </c>
      <c r="C992" s="25" t="s">
        <v>996</v>
      </c>
      <c r="D992" s="25" t="s">
        <v>556</v>
      </c>
      <c r="E992" s="25" t="s">
        <v>557</v>
      </c>
      <c r="F992" s="25" t="s">
        <v>1093</v>
      </c>
      <c r="G992" s="25" t="s">
        <v>1006</v>
      </c>
      <c r="H992" s="25" t="s">
        <v>559</v>
      </c>
      <c r="I992" s="25" t="s">
        <v>508</v>
      </c>
      <c r="J992" s="25" t="s">
        <v>509</v>
      </c>
      <c r="K992" s="25" t="s">
        <v>172</v>
      </c>
      <c r="L992" s="25" t="s">
        <v>173</v>
      </c>
      <c r="M992" s="25" t="s">
        <v>186</v>
      </c>
      <c r="N992" s="25" t="s">
        <v>187</v>
      </c>
      <c r="O992" s="26" t="s">
        <v>96</v>
      </c>
      <c r="P992" s="31"/>
      <c r="Q992" s="28">
        <v>15.49</v>
      </c>
      <c r="R992" s="31"/>
      <c r="S992" s="31"/>
      <c r="T992" s="32">
        <v>15.49</v>
      </c>
      <c r="U992" s="38">
        <v>1</v>
      </c>
      <c r="V992" s="38"/>
      <c r="W992" s="41">
        <v>1</v>
      </c>
    </row>
    <row r="993" spans="1:23" x14ac:dyDescent="0.2">
      <c r="A993" s="24" t="s">
        <v>160</v>
      </c>
      <c r="B993" s="25" t="s">
        <v>373</v>
      </c>
      <c r="C993" s="25" t="s">
        <v>996</v>
      </c>
      <c r="D993" s="25" t="s">
        <v>556</v>
      </c>
      <c r="E993" s="25" t="s">
        <v>557</v>
      </c>
      <c r="F993" s="25" t="s">
        <v>1093</v>
      </c>
      <c r="G993" s="25" t="s">
        <v>1006</v>
      </c>
      <c r="H993" s="25" t="s">
        <v>559</v>
      </c>
      <c r="I993" s="25" t="s">
        <v>510</v>
      </c>
      <c r="J993" s="25" t="s">
        <v>511</v>
      </c>
      <c r="K993" s="25" t="s">
        <v>172</v>
      </c>
      <c r="L993" s="25" t="s">
        <v>173</v>
      </c>
      <c r="M993" s="25" t="s">
        <v>186</v>
      </c>
      <c r="N993" s="25" t="s">
        <v>187</v>
      </c>
      <c r="O993" s="26" t="s">
        <v>96</v>
      </c>
      <c r="P993" s="31"/>
      <c r="Q993" s="28">
        <v>15.49</v>
      </c>
      <c r="R993" s="31"/>
      <c r="S993" s="31"/>
      <c r="T993" s="32">
        <v>15.49</v>
      </c>
      <c r="U993" s="38">
        <v>1</v>
      </c>
      <c r="V993" s="38"/>
      <c r="W993" s="41">
        <v>1</v>
      </c>
    </row>
    <row r="994" spans="1:23" x14ac:dyDescent="0.2">
      <c r="A994" s="24" t="s">
        <v>160</v>
      </c>
      <c r="B994" s="25" t="s">
        <v>373</v>
      </c>
      <c r="C994" s="25" t="s">
        <v>996</v>
      </c>
      <c r="D994" s="25" t="s">
        <v>556</v>
      </c>
      <c r="E994" s="25" t="s">
        <v>557</v>
      </c>
      <c r="F994" s="25" t="s">
        <v>1093</v>
      </c>
      <c r="G994" s="25" t="s">
        <v>1006</v>
      </c>
      <c r="H994" s="25" t="s">
        <v>559</v>
      </c>
      <c r="I994" s="25" t="s">
        <v>514</v>
      </c>
      <c r="J994" s="25" t="s">
        <v>515</v>
      </c>
      <c r="K994" s="25" t="s">
        <v>172</v>
      </c>
      <c r="L994" s="25" t="s">
        <v>173</v>
      </c>
      <c r="M994" s="25" t="s">
        <v>186</v>
      </c>
      <c r="N994" s="25" t="s">
        <v>187</v>
      </c>
      <c r="O994" s="26" t="s">
        <v>96</v>
      </c>
      <c r="P994" s="31"/>
      <c r="Q994" s="28">
        <v>30.98</v>
      </c>
      <c r="R994" s="31"/>
      <c r="S994" s="31"/>
      <c r="T994" s="32">
        <v>30.98</v>
      </c>
      <c r="U994" s="38">
        <v>2</v>
      </c>
      <c r="V994" s="38"/>
      <c r="W994" s="41">
        <v>2</v>
      </c>
    </row>
    <row r="995" spans="1:23" x14ac:dyDescent="0.2">
      <c r="A995" s="24" t="s">
        <v>160</v>
      </c>
      <c r="B995" s="25" t="s">
        <v>373</v>
      </c>
      <c r="C995" s="25" t="s">
        <v>996</v>
      </c>
      <c r="D995" s="25" t="s">
        <v>556</v>
      </c>
      <c r="E995" s="25" t="s">
        <v>557</v>
      </c>
      <c r="F995" s="25" t="s">
        <v>1093</v>
      </c>
      <c r="G995" s="25" t="s">
        <v>1006</v>
      </c>
      <c r="H995" s="25" t="s">
        <v>559</v>
      </c>
      <c r="I995" s="25" t="s">
        <v>196</v>
      </c>
      <c r="J995" s="25" t="s">
        <v>197</v>
      </c>
      <c r="K995" s="25" t="s">
        <v>172</v>
      </c>
      <c r="L995" s="25" t="s">
        <v>173</v>
      </c>
      <c r="M995" s="25" t="s">
        <v>186</v>
      </c>
      <c r="N995" s="25" t="s">
        <v>187</v>
      </c>
      <c r="O995" s="26" t="s">
        <v>96</v>
      </c>
      <c r="P995" s="31"/>
      <c r="Q995" s="28">
        <v>201.37</v>
      </c>
      <c r="R995" s="31"/>
      <c r="S995" s="31"/>
      <c r="T995" s="32">
        <v>201.37</v>
      </c>
      <c r="U995" s="38">
        <v>13</v>
      </c>
      <c r="V995" s="38"/>
      <c r="W995" s="41">
        <v>13</v>
      </c>
    </row>
    <row r="996" spans="1:23" x14ac:dyDescent="0.2">
      <c r="A996" s="24" t="s">
        <v>160</v>
      </c>
      <c r="B996" s="25" t="s">
        <v>373</v>
      </c>
      <c r="C996" s="25" t="s">
        <v>996</v>
      </c>
      <c r="D996" s="25" t="s">
        <v>556</v>
      </c>
      <c r="E996" s="25" t="s">
        <v>557</v>
      </c>
      <c r="F996" s="25" t="s">
        <v>1093</v>
      </c>
      <c r="G996" s="25" t="s">
        <v>1006</v>
      </c>
      <c r="H996" s="25" t="s">
        <v>559</v>
      </c>
      <c r="I996" s="25" t="s">
        <v>206</v>
      </c>
      <c r="J996" s="25" t="s">
        <v>207</v>
      </c>
      <c r="K996" s="25" t="s">
        <v>172</v>
      </c>
      <c r="L996" s="25" t="s">
        <v>173</v>
      </c>
      <c r="M996" s="25" t="s">
        <v>186</v>
      </c>
      <c r="N996" s="25" t="s">
        <v>187</v>
      </c>
      <c r="O996" s="26" t="s">
        <v>96</v>
      </c>
      <c r="P996" s="31"/>
      <c r="Q996" s="28">
        <v>15.49</v>
      </c>
      <c r="R996" s="31"/>
      <c r="S996" s="31"/>
      <c r="T996" s="32">
        <v>15.49</v>
      </c>
      <c r="U996" s="38">
        <v>1</v>
      </c>
      <c r="V996" s="38"/>
      <c r="W996" s="41">
        <v>1</v>
      </c>
    </row>
    <row r="997" spans="1:23" x14ac:dyDescent="0.2">
      <c r="A997" s="24" t="s">
        <v>160</v>
      </c>
      <c r="B997" s="25" t="s">
        <v>373</v>
      </c>
      <c r="C997" s="25" t="s">
        <v>996</v>
      </c>
      <c r="D997" s="25" t="s">
        <v>556</v>
      </c>
      <c r="E997" s="25" t="s">
        <v>557</v>
      </c>
      <c r="F997" s="25" t="s">
        <v>1093</v>
      </c>
      <c r="G997" s="25" t="s">
        <v>1006</v>
      </c>
      <c r="H997" s="25" t="s">
        <v>559</v>
      </c>
      <c r="I997" s="25" t="s">
        <v>190</v>
      </c>
      <c r="J997" s="25" t="s">
        <v>191</v>
      </c>
      <c r="K997" s="25" t="s">
        <v>172</v>
      </c>
      <c r="L997" s="25" t="s">
        <v>173</v>
      </c>
      <c r="M997" s="25" t="s">
        <v>186</v>
      </c>
      <c r="N997" s="25" t="s">
        <v>187</v>
      </c>
      <c r="O997" s="26" t="s">
        <v>96</v>
      </c>
      <c r="P997" s="31"/>
      <c r="Q997" s="28">
        <v>15.49</v>
      </c>
      <c r="R997" s="31"/>
      <c r="S997" s="31"/>
      <c r="T997" s="32">
        <v>15.49</v>
      </c>
      <c r="U997" s="38">
        <v>1</v>
      </c>
      <c r="V997" s="38"/>
      <c r="W997" s="41">
        <v>1</v>
      </c>
    </row>
    <row r="998" spans="1:23" x14ac:dyDescent="0.2">
      <c r="A998" s="24" t="s">
        <v>160</v>
      </c>
      <c r="B998" s="25" t="s">
        <v>373</v>
      </c>
      <c r="C998" s="25" t="s">
        <v>996</v>
      </c>
      <c r="D998" s="25" t="s">
        <v>556</v>
      </c>
      <c r="E998" s="25" t="s">
        <v>557</v>
      </c>
      <c r="F998" s="25" t="s">
        <v>1093</v>
      </c>
      <c r="G998" s="25" t="s">
        <v>1006</v>
      </c>
      <c r="H998" s="25" t="s">
        <v>559</v>
      </c>
      <c r="I998" s="25" t="s">
        <v>228</v>
      </c>
      <c r="J998" s="25" t="s">
        <v>229</v>
      </c>
      <c r="K998" s="25" t="s">
        <v>172</v>
      </c>
      <c r="L998" s="25" t="s">
        <v>173</v>
      </c>
      <c r="M998" s="25" t="s">
        <v>186</v>
      </c>
      <c r="N998" s="25" t="s">
        <v>187</v>
      </c>
      <c r="O998" s="26" t="s">
        <v>96</v>
      </c>
      <c r="P998" s="31"/>
      <c r="Q998" s="28">
        <v>15.49</v>
      </c>
      <c r="R998" s="31"/>
      <c r="S998" s="31"/>
      <c r="T998" s="32">
        <v>15.49</v>
      </c>
      <c r="U998" s="38">
        <v>1</v>
      </c>
      <c r="V998" s="38"/>
      <c r="W998" s="41">
        <v>1</v>
      </c>
    </row>
    <row r="999" spans="1:23" x14ac:dyDescent="0.2">
      <c r="A999" s="24" t="s">
        <v>160</v>
      </c>
      <c r="B999" s="25" t="s">
        <v>373</v>
      </c>
      <c r="C999" s="25" t="s">
        <v>996</v>
      </c>
      <c r="D999" s="25" t="s">
        <v>556</v>
      </c>
      <c r="E999" s="25" t="s">
        <v>557</v>
      </c>
      <c r="F999" s="25" t="s">
        <v>1093</v>
      </c>
      <c r="G999" s="25" t="s">
        <v>1006</v>
      </c>
      <c r="H999" s="25" t="s">
        <v>559</v>
      </c>
      <c r="I999" s="25" t="s">
        <v>630</v>
      </c>
      <c r="J999" s="25" t="s">
        <v>631</v>
      </c>
      <c r="K999" s="25" t="s">
        <v>172</v>
      </c>
      <c r="L999" s="25" t="s">
        <v>173</v>
      </c>
      <c r="M999" s="25" t="s">
        <v>186</v>
      </c>
      <c r="N999" s="25" t="s">
        <v>187</v>
      </c>
      <c r="O999" s="26" t="s">
        <v>96</v>
      </c>
      <c r="P999" s="31"/>
      <c r="Q999" s="28">
        <v>15.49</v>
      </c>
      <c r="R999" s="31"/>
      <c r="S999" s="31"/>
      <c r="T999" s="32">
        <v>15.49</v>
      </c>
      <c r="U999" s="38">
        <v>1</v>
      </c>
      <c r="V999" s="38"/>
      <c r="W999" s="41">
        <v>1</v>
      </c>
    </row>
    <row r="1000" spans="1:23" x14ac:dyDescent="0.2">
      <c r="A1000" s="24" t="s">
        <v>160</v>
      </c>
      <c r="B1000" s="25" t="s">
        <v>373</v>
      </c>
      <c r="C1000" s="25" t="s">
        <v>996</v>
      </c>
      <c r="D1000" s="25" t="s">
        <v>556</v>
      </c>
      <c r="E1000" s="25" t="s">
        <v>557</v>
      </c>
      <c r="F1000" s="25" t="s">
        <v>1093</v>
      </c>
      <c r="G1000" s="25" t="s">
        <v>1006</v>
      </c>
      <c r="H1000" s="25" t="s">
        <v>559</v>
      </c>
      <c r="I1000" s="25" t="s">
        <v>198</v>
      </c>
      <c r="J1000" s="25" t="s">
        <v>199</v>
      </c>
      <c r="K1000" s="25" t="s">
        <v>172</v>
      </c>
      <c r="L1000" s="25" t="s">
        <v>173</v>
      </c>
      <c r="M1000" s="25" t="s">
        <v>186</v>
      </c>
      <c r="N1000" s="25" t="s">
        <v>187</v>
      </c>
      <c r="O1000" s="26" t="s">
        <v>96</v>
      </c>
      <c r="P1000" s="31"/>
      <c r="Q1000" s="28">
        <v>15.49</v>
      </c>
      <c r="R1000" s="31"/>
      <c r="S1000" s="31"/>
      <c r="T1000" s="32">
        <v>15.49</v>
      </c>
      <c r="U1000" s="38">
        <v>1</v>
      </c>
      <c r="V1000" s="38"/>
      <c r="W1000" s="41">
        <v>1</v>
      </c>
    </row>
    <row r="1001" spans="1:23" x14ac:dyDescent="0.2">
      <c r="A1001" s="24" t="s">
        <v>160</v>
      </c>
      <c r="B1001" s="25" t="s">
        <v>373</v>
      </c>
      <c r="C1001" s="25" t="s">
        <v>996</v>
      </c>
      <c r="D1001" s="25" t="s">
        <v>556</v>
      </c>
      <c r="E1001" s="25" t="s">
        <v>557</v>
      </c>
      <c r="F1001" s="25" t="s">
        <v>1093</v>
      </c>
      <c r="G1001" s="25" t="s">
        <v>1006</v>
      </c>
      <c r="H1001" s="25" t="s">
        <v>559</v>
      </c>
      <c r="I1001" s="25" t="s">
        <v>520</v>
      </c>
      <c r="J1001" s="25" t="s">
        <v>521</v>
      </c>
      <c r="K1001" s="25" t="s">
        <v>172</v>
      </c>
      <c r="L1001" s="25" t="s">
        <v>173</v>
      </c>
      <c r="M1001" s="25" t="s">
        <v>186</v>
      </c>
      <c r="N1001" s="25" t="s">
        <v>187</v>
      </c>
      <c r="O1001" s="26" t="s">
        <v>96</v>
      </c>
      <c r="P1001" s="31"/>
      <c r="Q1001" s="28">
        <v>61.96</v>
      </c>
      <c r="R1001" s="31"/>
      <c r="S1001" s="31"/>
      <c r="T1001" s="32">
        <v>61.96</v>
      </c>
      <c r="U1001" s="38">
        <v>4</v>
      </c>
      <c r="V1001" s="38"/>
      <c r="W1001" s="41">
        <v>4</v>
      </c>
    </row>
    <row r="1002" spans="1:23" x14ac:dyDescent="0.2">
      <c r="A1002" s="24" t="s">
        <v>160</v>
      </c>
      <c r="B1002" s="25" t="s">
        <v>373</v>
      </c>
      <c r="C1002" s="25" t="s">
        <v>996</v>
      </c>
      <c r="D1002" s="25" t="s">
        <v>556</v>
      </c>
      <c r="E1002" s="25" t="s">
        <v>557</v>
      </c>
      <c r="F1002" s="25" t="s">
        <v>1093</v>
      </c>
      <c r="G1002" s="25" t="s">
        <v>1006</v>
      </c>
      <c r="H1002" s="25" t="s">
        <v>559</v>
      </c>
      <c r="I1002" s="25" t="s">
        <v>553</v>
      </c>
      <c r="J1002" s="25" t="s">
        <v>554</v>
      </c>
      <c r="K1002" s="25" t="s">
        <v>172</v>
      </c>
      <c r="L1002" s="25" t="s">
        <v>173</v>
      </c>
      <c r="M1002" s="25" t="s">
        <v>186</v>
      </c>
      <c r="N1002" s="25" t="s">
        <v>187</v>
      </c>
      <c r="O1002" s="26" t="s">
        <v>96</v>
      </c>
      <c r="P1002" s="31"/>
      <c r="Q1002" s="28">
        <v>30.98</v>
      </c>
      <c r="R1002" s="31"/>
      <c r="S1002" s="31"/>
      <c r="T1002" s="32">
        <v>30.98</v>
      </c>
      <c r="U1002" s="38">
        <v>2</v>
      </c>
      <c r="V1002" s="38"/>
      <c r="W1002" s="41">
        <v>2</v>
      </c>
    </row>
    <row r="1003" spans="1:23" x14ac:dyDescent="0.2">
      <c r="A1003" s="24" t="s">
        <v>160</v>
      </c>
      <c r="B1003" s="25" t="s">
        <v>373</v>
      </c>
      <c r="C1003" s="25" t="s">
        <v>996</v>
      </c>
      <c r="D1003" s="25" t="s">
        <v>556</v>
      </c>
      <c r="E1003" s="25" t="s">
        <v>557</v>
      </c>
      <c r="F1003" s="25" t="s">
        <v>1093</v>
      </c>
      <c r="G1003" s="25" t="s">
        <v>1006</v>
      </c>
      <c r="H1003" s="25" t="s">
        <v>559</v>
      </c>
      <c r="I1003" s="25" t="s">
        <v>238</v>
      </c>
      <c r="J1003" s="25" t="s">
        <v>239</v>
      </c>
      <c r="K1003" s="25" t="s">
        <v>172</v>
      </c>
      <c r="L1003" s="25" t="s">
        <v>173</v>
      </c>
      <c r="M1003" s="25" t="s">
        <v>186</v>
      </c>
      <c r="N1003" s="25" t="s">
        <v>187</v>
      </c>
      <c r="O1003" s="26" t="s">
        <v>96</v>
      </c>
      <c r="P1003" s="31"/>
      <c r="Q1003" s="28">
        <v>30.98</v>
      </c>
      <c r="R1003" s="31"/>
      <c r="S1003" s="31"/>
      <c r="T1003" s="32">
        <v>30.98</v>
      </c>
      <c r="U1003" s="38">
        <v>2</v>
      </c>
      <c r="V1003" s="38"/>
      <c r="W1003" s="41">
        <v>2</v>
      </c>
    </row>
    <row r="1004" spans="1:23" x14ac:dyDescent="0.2">
      <c r="A1004" s="24" t="s">
        <v>160</v>
      </c>
      <c r="B1004" s="25" t="s">
        <v>373</v>
      </c>
      <c r="C1004" s="25" t="s">
        <v>996</v>
      </c>
      <c r="D1004" s="25" t="s">
        <v>556</v>
      </c>
      <c r="E1004" s="25" t="s">
        <v>557</v>
      </c>
      <c r="F1004" s="25" t="s">
        <v>1093</v>
      </c>
      <c r="G1004" s="25" t="s">
        <v>1006</v>
      </c>
      <c r="H1004" s="25" t="s">
        <v>559</v>
      </c>
      <c r="I1004" s="25" t="s">
        <v>392</v>
      </c>
      <c r="J1004" s="25" t="s">
        <v>393</v>
      </c>
      <c r="K1004" s="25" t="s">
        <v>172</v>
      </c>
      <c r="L1004" s="25" t="s">
        <v>173</v>
      </c>
      <c r="M1004" s="25" t="s">
        <v>186</v>
      </c>
      <c r="N1004" s="25" t="s">
        <v>187</v>
      </c>
      <c r="O1004" s="26" t="s">
        <v>96</v>
      </c>
      <c r="P1004" s="31"/>
      <c r="Q1004" s="28">
        <v>15.49</v>
      </c>
      <c r="R1004" s="31"/>
      <c r="S1004" s="31"/>
      <c r="T1004" s="32">
        <v>15.49</v>
      </c>
      <c r="U1004" s="38">
        <v>1</v>
      </c>
      <c r="V1004" s="38"/>
      <c r="W1004" s="41">
        <v>1</v>
      </c>
    </row>
    <row r="1005" spans="1:23" x14ac:dyDescent="0.2">
      <c r="A1005" s="24" t="s">
        <v>160</v>
      </c>
      <c r="B1005" s="25" t="s">
        <v>373</v>
      </c>
      <c r="C1005" s="25" t="s">
        <v>996</v>
      </c>
      <c r="D1005" s="25" t="s">
        <v>556</v>
      </c>
      <c r="E1005" s="25" t="s">
        <v>557</v>
      </c>
      <c r="F1005" s="25" t="s">
        <v>1093</v>
      </c>
      <c r="G1005" s="25" t="s">
        <v>1006</v>
      </c>
      <c r="H1005" s="25" t="s">
        <v>559</v>
      </c>
      <c r="I1005" s="25" t="s">
        <v>760</v>
      </c>
      <c r="J1005" s="25" t="s">
        <v>761</v>
      </c>
      <c r="K1005" s="25" t="s">
        <v>172</v>
      </c>
      <c r="L1005" s="25" t="s">
        <v>173</v>
      </c>
      <c r="M1005" s="25" t="s">
        <v>186</v>
      </c>
      <c r="N1005" s="25" t="s">
        <v>187</v>
      </c>
      <c r="O1005" s="26" t="s">
        <v>96</v>
      </c>
      <c r="P1005" s="31"/>
      <c r="Q1005" s="28">
        <v>30.98</v>
      </c>
      <c r="R1005" s="31"/>
      <c r="S1005" s="31"/>
      <c r="T1005" s="32">
        <v>30.98</v>
      </c>
      <c r="U1005" s="38">
        <v>2</v>
      </c>
      <c r="V1005" s="38"/>
      <c r="W1005" s="41">
        <v>2</v>
      </c>
    </row>
    <row r="1006" spans="1:23" x14ac:dyDescent="0.2">
      <c r="A1006" s="24" t="s">
        <v>160</v>
      </c>
      <c r="B1006" s="25" t="s">
        <v>373</v>
      </c>
      <c r="C1006" s="25" t="s">
        <v>996</v>
      </c>
      <c r="D1006" s="25" t="s">
        <v>556</v>
      </c>
      <c r="E1006" s="25" t="s">
        <v>557</v>
      </c>
      <c r="F1006" s="25" t="s">
        <v>1093</v>
      </c>
      <c r="G1006" s="25" t="s">
        <v>1006</v>
      </c>
      <c r="H1006" s="25" t="s">
        <v>559</v>
      </c>
      <c r="I1006" s="25" t="s">
        <v>210</v>
      </c>
      <c r="J1006" s="25" t="s">
        <v>211</v>
      </c>
      <c r="K1006" s="25" t="s">
        <v>172</v>
      </c>
      <c r="L1006" s="25" t="s">
        <v>173</v>
      </c>
      <c r="M1006" s="25" t="s">
        <v>186</v>
      </c>
      <c r="N1006" s="25" t="s">
        <v>187</v>
      </c>
      <c r="O1006" s="26" t="s">
        <v>96</v>
      </c>
      <c r="P1006" s="31"/>
      <c r="Q1006" s="28">
        <v>30.98</v>
      </c>
      <c r="R1006" s="31"/>
      <c r="S1006" s="31"/>
      <c r="T1006" s="32">
        <v>30.98</v>
      </c>
      <c r="U1006" s="38">
        <v>2</v>
      </c>
      <c r="V1006" s="38"/>
      <c r="W1006" s="41">
        <v>2</v>
      </c>
    </row>
    <row r="1007" spans="1:23" x14ac:dyDescent="0.2">
      <c r="A1007" s="24" t="s">
        <v>160</v>
      </c>
      <c r="B1007" s="25" t="s">
        <v>373</v>
      </c>
      <c r="C1007" s="25" t="s">
        <v>996</v>
      </c>
      <c r="D1007" s="25" t="s">
        <v>556</v>
      </c>
      <c r="E1007" s="25" t="s">
        <v>557</v>
      </c>
      <c r="F1007" s="25" t="s">
        <v>1093</v>
      </c>
      <c r="G1007" s="25" t="s">
        <v>1006</v>
      </c>
      <c r="H1007" s="25" t="s">
        <v>559</v>
      </c>
      <c r="I1007" s="25" t="s">
        <v>547</v>
      </c>
      <c r="J1007" s="25" t="s">
        <v>548</v>
      </c>
      <c r="K1007" s="25" t="s">
        <v>172</v>
      </c>
      <c r="L1007" s="25" t="s">
        <v>173</v>
      </c>
      <c r="M1007" s="25" t="s">
        <v>186</v>
      </c>
      <c r="N1007" s="25" t="s">
        <v>187</v>
      </c>
      <c r="O1007" s="26" t="s">
        <v>96</v>
      </c>
      <c r="P1007" s="31"/>
      <c r="Q1007" s="28">
        <v>77.45</v>
      </c>
      <c r="R1007" s="31"/>
      <c r="S1007" s="31"/>
      <c r="T1007" s="32">
        <v>77.45</v>
      </c>
      <c r="U1007" s="38">
        <v>5</v>
      </c>
      <c r="V1007" s="38"/>
      <c r="W1007" s="41">
        <v>5</v>
      </c>
    </row>
    <row r="1008" spans="1:23" x14ac:dyDescent="0.2">
      <c r="A1008" s="24" t="s">
        <v>160</v>
      </c>
      <c r="B1008" s="25" t="s">
        <v>373</v>
      </c>
      <c r="C1008" s="25" t="s">
        <v>996</v>
      </c>
      <c r="D1008" s="25" t="s">
        <v>556</v>
      </c>
      <c r="E1008" s="25" t="s">
        <v>557</v>
      </c>
      <c r="F1008" s="25" t="s">
        <v>1093</v>
      </c>
      <c r="G1008" s="25" t="s">
        <v>1006</v>
      </c>
      <c r="H1008" s="25" t="s">
        <v>559</v>
      </c>
      <c r="I1008" s="25" t="s">
        <v>528</v>
      </c>
      <c r="J1008" s="25" t="s">
        <v>529</v>
      </c>
      <c r="K1008" s="25" t="s">
        <v>172</v>
      </c>
      <c r="L1008" s="25" t="s">
        <v>173</v>
      </c>
      <c r="M1008" s="25" t="s">
        <v>186</v>
      </c>
      <c r="N1008" s="25" t="s">
        <v>187</v>
      </c>
      <c r="O1008" s="26" t="s">
        <v>96</v>
      </c>
      <c r="P1008" s="31"/>
      <c r="Q1008" s="28">
        <v>15.49</v>
      </c>
      <c r="R1008" s="31"/>
      <c r="S1008" s="31"/>
      <c r="T1008" s="32">
        <v>15.49</v>
      </c>
      <c r="U1008" s="38">
        <v>1</v>
      </c>
      <c r="V1008" s="38"/>
      <c r="W1008" s="41">
        <v>1</v>
      </c>
    </row>
    <row r="1009" spans="1:23" x14ac:dyDescent="0.2">
      <c r="A1009" s="24" t="s">
        <v>160</v>
      </c>
      <c r="B1009" s="25" t="s">
        <v>373</v>
      </c>
      <c r="C1009" s="25" t="s">
        <v>996</v>
      </c>
      <c r="D1009" s="25" t="s">
        <v>556</v>
      </c>
      <c r="E1009" s="25" t="s">
        <v>557</v>
      </c>
      <c r="F1009" s="25" t="s">
        <v>1093</v>
      </c>
      <c r="G1009" s="25" t="s">
        <v>1006</v>
      </c>
      <c r="H1009" s="25" t="s">
        <v>559</v>
      </c>
      <c r="I1009" s="25" t="s">
        <v>499</v>
      </c>
      <c r="J1009" s="25" t="s">
        <v>500</v>
      </c>
      <c r="K1009" s="25" t="s">
        <v>172</v>
      </c>
      <c r="L1009" s="25" t="s">
        <v>173</v>
      </c>
      <c r="M1009" s="25" t="s">
        <v>186</v>
      </c>
      <c r="N1009" s="25" t="s">
        <v>187</v>
      </c>
      <c r="O1009" s="26" t="s">
        <v>96</v>
      </c>
      <c r="P1009" s="31"/>
      <c r="Q1009" s="28">
        <v>30.98</v>
      </c>
      <c r="R1009" s="31"/>
      <c r="S1009" s="31"/>
      <c r="T1009" s="32">
        <v>30.98</v>
      </c>
      <c r="U1009" s="38">
        <v>2</v>
      </c>
      <c r="V1009" s="38"/>
      <c r="W1009" s="41">
        <v>2</v>
      </c>
    </row>
    <row r="1010" spans="1:23" x14ac:dyDescent="0.2">
      <c r="A1010" s="24" t="s">
        <v>160</v>
      </c>
      <c r="B1010" s="25" t="s">
        <v>373</v>
      </c>
      <c r="C1010" s="25" t="s">
        <v>996</v>
      </c>
      <c r="D1010" s="25" t="s">
        <v>556</v>
      </c>
      <c r="E1010" s="25" t="s">
        <v>557</v>
      </c>
      <c r="F1010" s="25" t="s">
        <v>1093</v>
      </c>
      <c r="G1010" s="25" t="s">
        <v>1006</v>
      </c>
      <c r="H1010" s="25" t="s">
        <v>559</v>
      </c>
      <c r="I1010" s="25" t="s">
        <v>212</v>
      </c>
      <c r="J1010" s="25" t="s">
        <v>213</v>
      </c>
      <c r="K1010" s="25" t="s">
        <v>172</v>
      </c>
      <c r="L1010" s="25" t="s">
        <v>173</v>
      </c>
      <c r="M1010" s="25" t="s">
        <v>186</v>
      </c>
      <c r="N1010" s="25" t="s">
        <v>187</v>
      </c>
      <c r="O1010" s="26" t="s">
        <v>96</v>
      </c>
      <c r="P1010" s="31"/>
      <c r="Q1010" s="28">
        <v>15.49</v>
      </c>
      <c r="R1010" s="31"/>
      <c r="S1010" s="31"/>
      <c r="T1010" s="32">
        <v>15.49</v>
      </c>
      <c r="U1010" s="38">
        <v>1</v>
      </c>
      <c r="V1010" s="38"/>
      <c r="W1010" s="41">
        <v>1</v>
      </c>
    </row>
    <row r="1011" spans="1:23" x14ac:dyDescent="0.2">
      <c r="A1011" s="24" t="s">
        <v>160</v>
      </c>
      <c r="B1011" s="25" t="s">
        <v>373</v>
      </c>
      <c r="C1011" s="25" t="s">
        <v>996</v>
      </c>
      <c r="D1011" s="25" t="s">
        <v>556</v>
      </c>
      <c r="E1011" s="25" t="s">
        <v>557</v>
      </c>
      <c r="F1011" s="25" t="s">
        <v>1093</v>
      </c>
      <c r="G1011" s="25" t="s">
        <v>1006</v>
      </c>
      <c r="H1011" s="25" t="s">
        <v>559</v>
      </c>
      <c r="I1011" s="25" t="s">
        <v>188</v>
      </c>
      <c r="J1011" s="25" t="s">
        <v>189</v>
      </c>
      <c r="K1011" s="25" t="s">
        <v>172</v>
      </c>
      <c r="L1011" s="25" t="s">
        <v>173</v>
      </c>
      <c r="M1011" s="25" t="s">
        <v>186</v>
      </c>
      <c r="N1011" s="25" t="s">
        <v>187</v>
      </c>
      <c r="O1011" s="26" t="s">
        <v>96</v>
      </c>
      <c r="P1011" s="31"/>
      <c r="Q1011" s="28">
        <v>619.6</v>
      </c>
      <c r="R1011" s="31"/>
      <c r="S1011" s="31"/>
      <c r="T1011" s="32">
        <v>619.6</v>
      </c>
      <c r="U1011" s="38">
        <v>40</v>
      </c>
      <c r="V1011" s="38"/>
      <c r="W1011" s="41">
        <v>40</v>
      </c>
    </row>
    <row r="1012" spans="1:23" x14ac:dyDescent="0.2">
      <c r="A1012" s="24" t="s">
        <v>160</v>
      </c>
      <c r="B1012" s="25" t="s">
        <v>373</v>
      </c>
      <c r="C1012" s="25" t="s">
        <v>996</v>
      </c>
      <c r="D1012" s="25" t="s">
        <v>556</v>
      </c>
      <c r="E1012" s="25" t="s">
        <v>557</v>
      </c>
      <c r="F1012" s="25" t="s">
        <v>1093</v>
      </c>
      <c r="G1012" s="25" t="s">
        <v>1006</v>
      </c>
      <c r="H1012" s="25" t="s">
        <v>559</v>
      </c>
      <c r="I1012" s="25" t="s">
        <v>634</v>
      </c>
      <c r="J1012" s="25" t="s">
        <v>635</v>
      </c>
      <c r="K1012" s="25" t="s">
        <v>172</v>
      </c>
      <c r="L1012" s="25" t="s">
        <v>173</v>
      </c>
      <c r="M1012" s="25" t="s">
        <v>186</v>
      </c>
      <c r="N1012" s="25" t="s">
        <v>187</v>
      </c>
      <c r="O1012" s="26" t="s">
        <v>96</v>
      </c>
      <c r="P1012" s="31"/>
      <c r="Q1012" s="28">
        <v>30.98</v>
      </c>
      <c r="R1012" s="31"/>
      <c r="S1012" s="31"/>
      <c r="T1012" s="32">
        <v>30.98</v>
      </c>
      <c r="U1012" s="38">
        <v>2</v>
      </c>
      <c r="V1012" s="38"/>
      <c r="W1012" s="41">
        <v>2</v>
      </c>
    </row>
    <row r="1013" spans="1:23" x14ac:dyDescent="0.2">
      <c r="A1013" s="24" t="s">
        <v>160</v>
      </c>
      <c r="B1013" s="25" t="s">
        <v>373</v>
      </c>
      <c r="C1013" s="25" t="s">
        <v>996</v>
      </c>
      <c r="D1013" s="25" t="s">
        <v>556</v>
      </c>
      <c r="E1013" s="25" t="s">
        <v>557</v>
      </c>
      <c r="F1013" s="25" t="s">
        <v>1093</v>
      </c>
      <c r="G1013" s="25" t="s">
        <v>1006</v>
      </c>
      <c r="H1013" s="25" t="s">
        <v>559</v>
      </c>
      <c r="I1013" s="25" t="s">
        <v>1008</v>
      </c>
      <c r="J1013" s="25" t="s">
        <v>1009</v>
      </c>
      <c r="K1013" s="25" t="s">
        <v>183</v>
      </c>
      <c r="L1013" s="25" t="s">
        <v>184</v>
      </c>
      <c r="M1013" s="25" t="s">
        <v>186</v>
      </c>
      <c r="N1013" s="25" t="s">
        <v>187</v>
      </c>
      <c r="O1013" s="26" t="s">
        <v>436</v>
      </c>
      <c r="P1013" s="31"/>
      <c r="Q1013" s="28">
        <v>400</v>
      </c>
      <c r="R1013" s="31"/>
      <c r="S1013" s="31"/>
      <c r="T1013" s="32">
        <v>400</v>
      </c>
      <c r="U1013" s="38">
        <v>16</v>
      </c>
      <c r="V1013" s="38"/>
      <c r="W1013" s="41">
        <v>16</v>
      </c>
    </row>
    <row r="1014" spans="1:23" x14ac:dyDescent="0.2">
      <c r="A1014" s="24" t="s">
        <v>160</v>
      </c>
      <c r="B1014" s="25" t="s">
        <v>373</v>
      </c>
      <c r="C1014" s="25" t="s">
        <v>996</v>
      </c>
      <c r="D1014" s="25" t="s">
        <v>556</v>
      </c>
      <c r="E1014" s="25" t="s">
        <v>557</v>
      </c>
      <c r="F1014" s="25" t="s">
        <v>1094</v>
      </c>
      <c r="G1014" s="25" t="s">
        <v>1034</v>
      </c>
      <c r="H1014" s="25" t="s">
        <v>559</v>
      </c>
      <c r="I1014" s="25" t="s">
        <v>202</v>
      </c>
      <c r="J1014" s="25" t="s">
        <v>203</v>
      </c>
      <c r="K1014" s="25" t="s">
        <v>172</v>
      </c>
      <c r="L1014" s="25" t="s">
        <v>173</v>
      </c>
      <c r="M1014" s="25" t="s">
        <v>186</v>
      </c>
      <c r="N1014" s="25" t="s">
        <v>187</v>
      </c>
      <c r="O1014" s="26" t="s">
        <v>96</v>
      </c>
      <c r="P1014" s="31"/>
      <c r="Q1014" s="28">
        <v>46.47</v>
      </c>
      <c r="R1014" s="31"/>
      <c r="S1014" s="31"/>
      <c r="T1014" s="32">
        <v>46.47</v>
      </c>
      <c r="U1014" s="38">
        <v>3</v>
      </c>
      <c r="V1014" s="38"/>
      <c r="W1014" s="41">
        <v>3</v>
      </c>
    </row>
    <row r="1015" spans="1:23" x14ac:dyDescent="0.2">
      <c r="A1015" s="24" t="s">
        <v>160</v>
      </c>
      <c r="B1015" s="25" t="s">
        <v>373</v>
      </c>
      <c r="C1015" s="25" t="s">
        <v>996</v>
      </c>
      <c r="D1015" s="25" t="s">
        <v>556</v>
      </c>
      <c r="E1015" s="25" t="s">
        <v>557</v>
      </c>
      <c r="F1015" s="25" t="s">
        <v>1094</v>
      </c>
      <c r="G1015" s="25" t="s">
        <v>1034</v>
      </c>
      <c r="H1015" s="25" t="s">
        <v>559</v>
      </c>
      <c r="I1015" s="25" t="s">
        <v>192</v>
      </c>
      <c r="J1015" s="25" t="s">
        <v>193</v>
      </c>
      <c r="K1015" s="25" t="s">
        <v>172</v>
      </c>
      <c r="L1015" s="25" t="s">
        <v>173</v>
      </c>
      <c r="M1015" s="25" t="s">
        <v>186</v>
      </c>
      <c r="N1015" s="25" t="s">
        <v>187</v>
      </c>
      <c r="O1015" s="26" t="s">
        <v>96</v>
      </c>
      <c r="P1015" s="31"/>
      <c r="Q1015" s="28">
        <v>30.98</v>
      </c>
      <c r="R1015" s="31"/>
      <c r="S1015" s="31"/>
      <c r="T1015" s="32">
        <v>30.98</v>
      </c>
      <c r="U1015" s="38">
        <v>2</v>
      </c>
      <c r="V1015" s="38"/>
      <c r="W1015" s="41">
        <v>2</v>
      </c>
    </row>
    <row r="1016" spans="1:23" x14ac:dyDescent="0.2">
      <c r="A1016" s="24" t="s">
        <v>160</v>
      </c>
      <c r="B1016" s="25" t="s">
        <v>373</v>
      </c>
      <c r="C1016" s="25" t="s">
        <v>996</v>
      </c>
      <c r="D1016" s="25" t="s">
        <v>556</v>
      </c>
      <c r="E1016" s="25" t="s">
        <v>557</v>
      </c>
      <c r="F1016" s="25" t="s">
        <v>1094</v>
      </c>
      <c r="G1016" s="25" t="s">
        <v>1034</v>
      </c>
      <c r="H1016" s="25" t="s">
        <v>559</v>
      </c>
      <c r="I1016" s="25" t="s">
        <v>1095</v>
      </c>
      <c r="J1016" s="25" t="s">
        <v>1096</v>
      </c>
      <c r="K1016" s="25" t="s">
        <v>172</v>
      </c>
      <c r="L1016" s="25" t="s">
        <v>173</v>
      </c>
      <c r="M1016" s="25" t="s">
        <v>186</v>
      </c>
      <c r="N1016" s="25" t="s">
        <v>187</v>
      </c>
      <c r="O1016" s="26" t="s">
        <v>96</v>
      </c>
      <c r="P1016" s="31"/>
      <c r="Q1016" s="28">
        <v>30.98</v>
      </c>
      <c r="R1016" s="31"/>
      <c r="S1016" s="31"/>
      <c r="T1016" s="32">
        <v>30.98</v>
      </c>
      <c r="U1016" s="38">
        <v>2</v>
      </c>
      <c r="V1016" s="38"/>
      <c r="W1016" s="41">
        <v>2</v>
      </c>
    </row>
    <row r="1017" spans="1:23" x14ac:dyDescent="0.2">
      <c r="A1017" s="24" t="s">
        <v>160</v>
      </c>
      <c r="B1017" s="25" t="s">
        <v>373</v>
      </c>
      <c r="C1017" s="25" t="s">
        <v>996</v>
      </c>
      <c r="D1017" s="25" t="s">
        <v>556</v>
      </c>
      <c r="E1017" s="25" t="s">
        <v>557</v>
      </c>
      <c r="F1017" s="25" t="s">
        <v>1094</v>
      </c>
      <c r="G1017" s="25" t="s">
        <v>1034</v>
      </c>
      <c r="H1017" s="25" t="s">
        <v>559</v>
      </c>
      <c r="I1017" s="25" t="s">
        <v>480</v>
      </c>
      <c r="J1017" s="25" t="s">
        <v>481</v>
      </c>
      <c r="K1017" s="25" t="s">
        <v>172</v>
      </c>
      <c r="L1017" s="25" t="s">
        <v>173</v>
      </c>
      <c r="M1017" s="25" t="s">
        <v>186</v>
      </c>
      <c r="N1017" s="25" t="s">
        <v>187</v>
      </c>
      <c r="O1017" s="26" t="s">
        <v>96</v>
      </c>
      <c r="P1017" s="31"/>
      <c r="Q1017" s="28">
        <v>46.47</v>
      </c>
      <c r="R1017" s="31"/>
      <c r="S1017" s="31"/>
      <c r="T1017" s="32">
        <v>46.47</v>
      </c>
      <c r="U1017" s="38">
        <v>3</v>
      </c>
      <c r="V1017" s="38"/>
      <c r="W1017" s="41">
        <v>3</v>
      </c>
    </row>
    <row r="1018" spans="1:23" x14ac:dyDescent="0.2">
      <c r="A1018" s="24" t="s">
        <v>160</v>
      </c>
      <c r="B1018" s="25" t="s">
        <v>373</v>
      </c>
      <c r="C1018" s="25" t="s">
        <v>996</v>
      </c>
      <c r="D1018" s="25" t="s">
        <v>556</v>
      </c>
      <c r="E1018" s="25" t="s">
        <v>557</v>
      </c>
      <c r="F1018" s="25" t="s">
        <v>1094</v>
      </c>
      <c r="G1018" s="25" t="s">
        <v>1034</v>
      </c>
      <c r="H1018" s="25" t="s">
        <v>559</v>
      </c>
      <c r="I1018" s="25" t="s">
        <v>220</v>
      </c>
      <c r="J1018" s="25" t="s">
        <v>221</v>
      </c>
      <c r="K1018" s="25" t="s">
        <v>172</v>
      </c>
      <c r="L1018" s="25" t="s">
        <v>173</v>
      </c>
      <c r="M1018" s="25" t="s">
        <v>186</v>
      </c>
      <c r="N1018" s="25" t="s">
        <v>187</v>
      </c>
      <c r="O1018" s="26" t="s">
        <v>96</v>
      </c>
      <c r="P1018" s="31"/>
      <c r="Q1018" s="28">
        <v>15.49</v>
      </c>
      <c r="R1018" s="31"/>
      <c r="S1018" s="31"/>
      <c r="T1018" s="32">
        <v>15.49</v>
      </c>
      <c r="U1018" s="38">
        <v>1</v>
      </c>
      <c r="V1018" s="38"/>
      <c r="W1018" s="41">
        <v>1</v>
      </c>
    </row>
    <row r="1019" spans="1:23" x14ac:dyDescent="0.2">
      <c r="A1019" s="24" t="s">
        <v>160</v>
      </c>
      <c r="B1019" s="25" t="s">
        <v>373</v>
      </c>
      <c r="C1019" s="25" t="s">
        <v>996</v>
      </c>
      <c r="D1019" s="25" t="s">
        <v>556</v>
      </c>
      <c r="E1019" s="25" t="s">
        <v>557</v>
      </c>
      <c r="F1019" s="25" t="s">
        <v>1094</v>
      </c>
      <c r="G1019" s="25" t="s">
        <v>1034</v>
      </c>
      <c r="H1019" s="25" t="s">
        <v>559</v>
      </c>
      <c r="I1019" s="25" t="s">
        <v>628</v>
      </c>
      <c r="J1019" s="25" t="s">
        <v>629</v>
      </c>
      <c r="K1019" s="25" t="s">
        <v>172</v>
      </c>
      <c r="L1019" s="25" t="s">
        <v>173</v>
      </c>
      <c r="M1019" s="25" t="s">
        <v>186</v>
      </c>
      <c r="N1019" s="25" t="s">
        <v>187</v>
      </c>
      <c r="O1019" s="26" t="s">
        <v>96</v>
      </c>
      <c r="P1019" s="31"/>
      <c r="Q1019" s="28">
        <v>30.98</v>
      </c>
      <c r="R1019" s="31"/>
      <c r="S1019" s="31"/>
      <c r="T1019" s="32">
        <v>30.98</v>
      </c>
      <c r="U1019" s="38">
        <v>2</v>
      </c>
      <c r="V1019" s="38"/>
      <c r="W1019" s="41">
        <v>2</v>
      </c>
    </row>
    <row r="1020" spans="1:23" x14ac:dyDescent="0.2">
      <c r="A1020" s="24" t="s">
        <v>160</v>
      </c>
      <c r="B1020" s="25" t="s">
        <v>373</v>
      </c>
      <c r="C1020" s="25" t="s">
        <v>996</v>
      </c>
      <c r="D1020" s="25" t="s">
        <v>556</v>
      </c>
      <c r="E1020" s="25" t="s">
        <v>557</v>
      </c>
      <c r="F1020" s="25" t="s">
        <v>1094</v>
      </c>
      <c r="G1020" s="25" t="s">
        <v>1034</v>
      </c>
      <c r="H1020" s="25" t="s">
        <v>559</v>
      </c>
      <c r="I1020" s="25" t="s">
        <v>222</v>
      </c>
      <c r="J1020" s="25" t="s">
        <v>223</v>
      </c>
      <c r="K1020" s="25" t="s">
        <v>172</v>
      </c>
      <c r="L1020" s="25" t="s">
        <v>173</v>
      </c>
      <c r="M1020" s="25" t="s">
        <v>186</v>
      </c>
      <c r="N1020" s="25" t="s">
        <v>187</v>
      </c>
      <c r="O1020" s="26" t="s">
        <v>96</v>
      </c>
      <c r="P1020" s="31"/>
      <c r="Q1020" s="28">
        <v>15.49</v>
      </c>
      <c r="R1020" s="31"/>
      <c r="S1020" s="31"/>
      <c r="T1020" s="32">
        <v>15.49</v>
      </c>
      <c r="U1020" s="38">
        <v>1</v>
      </c>
      <c r="V1020" s="38"/>
      <c r="W1020" s="41">
        <v>1</v>
      </c>
    </row>
    <row r="1021" spans="1:23" x14ac:dyDescent="0.2">
      <c r="A1021" s="24" t="s">
        <v>160</v>
      </c>
      <c r="B1021" s="25" t="s">
        <v>373</v>
      </c>
      <c r="C1021" s="25" t="s">
        <v>996</v>
      </c>
      <c r="D1021" s="25" t="s">
        <v>556</v>
      </c>
      <c r="E1021" s="25" t="s">
        <v>557</v>
      </c>
      <c r="F1021" s="25" t="s">
        <v>1094</v>
      </c>
      <c r="G1021" s="25" t="s">
        <v>1034</v>
      </c>
      <c r="H1021" s="25" t="s">
        <v>559</v>
      </c>
      <c r="I1021" s="25" t="s">
        <v>170</v>
      </c>
      <c r="J1021" s="25" t="s">
        <v>171</v>
      </c>
      <c r="K1021" s="25" t="s">
        <v>172</v>
      </c>
      <c r="L1021" s="25" t="s">
        <v>173</v>
      </c>
      <c r="M1021" s="25" t="s">
        <v>186</v>
      </c>
      <c r="N1021" s="25" t="s">
        <v>187</v>
      </c>
      <c r="O1021" s="26" t="s">
        <v>96</v>
      </c>
      <c r="P1021" s="31"/>
      <c r="Q1021" s="28">
        <v>464.7</v>
      </c>
      <c r="R1021" s="31"/>
      <c r="S1021" s="31"/>
      <c r="T1021" s="32">
        <v>464.7</v>
      </c>
      <c r="U1021" s="38">
        <v>30</v>
      </c>
      <c r="V1021" s="38"/>
      <c r="W1021" s="41">
        <v>30</v>
      </c>
    </row>
    <row r="1022" spans="1:23" x14ac:dyDescent="0.2">
      <c r="A1022" s="24" t="s">
        <v>160</v>
      </c>
      <c r="B1022" s="25" t="s">
        <v>373</v>
      </c>
      <c r="C1022" s="25" t="s">
        <v>996</v>
      </c>
      <c r="D1022" s="25" t="s">
        <v>556</v>
      </c>
      <c r="E1022" s="25" t="s">
        <v>557</v>
      </c>
      <c r="F1022" s="25" t="s">
        <v>1094</v>
      </c>
      <c r="G1022" s="25" t="s">
        <v>1034</v>
      </c>
      <c r="H1022" s="25" t="s">
        <v>559</v>
      </c>
      <c r="I1022" s="25" t="s">
        <v>1097</v>
      </c>
      <c r="J1022" s="25" t="s">
        <v>1098</v>
      </c>
      <c r="K1022" s="25" t="s">
        <v>172</v>
      </c>
      <c r="L1022" s="25" t="s">
        <v>173</v>
      </c>
      <c r="M1022" s="25" t="s">
        <v>186</v>
      </c>
      <c r="N1022" s="25" t="s">
        <v>187</v>
      </c>
      <c r="O1022" s="26" t="s">
        <v>96</v>
      </c>
      <c r="P1022" s="31"/>
      <c r="Q1022" s="28">
        <v>15.49</v>
      </c>
      <c r="R1022" s="31"/>
      <c r="S1022" s="31"/>
      <c r="T1022" s="32">
        <v>15.49</v>
      </c>
      <c r="U1022" s="38">
        <v>1</v>
      </c>
      <c r="V1022" s="38"/>
      <c r="W1022" s="41">
        <v>1</v>
      </c>
    </row>
    <row r="1023" spans="1:23" x14ac:dyDescent="0.2">
      <c r="A1023" s="24" t="s">
        <v>160</v>
      </c>
      <c r="B1023" s="25" t="s">
        <v>373</v>
      </c>
      <c r="C1023" s="25" t="s">
        <v>996</v>
      </c>
      <c r="D1023" s="25" t="s">
        <v>556</v>
      </c>
      <c r="E1023" s="25" t="s">
        <v>557</v>
      </c>
      <c r="F1023" s="25" t="s">
        <v>1094</v>
      </c>
      <c r="G1023" s="25" t="s">
        <v>1034</v>
      </c>
      <c r="H1023" s="25" t="s">
        <v>559</v>
      </c>
      <c r="I1023" s="25" t="s">
        <v>196</v>
      </c>
      <c r="J1023" s="25" t="s">
        <v>197</v>
      </c>
      <c r="K1023" s="25" t="s">
        <v>172</v>
      </c>
      <c r="L1023" s="25" t="s">
        <v>173</v>
      </c>
      <c r="M1023" s="25" t="s">
        <v>186</v>
      </c>
      <c r="N1023" s="25" t="s">
        <v>187</v>
      </c>
      <c r="O1023" s="26" t="s">
        <v>96</v>
      </c>
      <c r="P1023" s="31"/>
      <c r="Q1023" s="28">
        <v>15.49</v>
      </c>
      <c r="R1023" s="31"/>
      <c r="S1023" s="31"/>
      <c r="T1023" s="32">
        <v>15.49</v>
      </c>
      <c r="U1023" s="38">
        <v>1</v>
      </c>
      <c r="V1023" s="38"/>
      <c r="W1023" s="41">
        <v>1</v>
      </c>
    </row>
    <row r="1024" spans="1:23" x14ac:dyDescent="0.2">
      <c r="A1024" s="24" t="s">
        <v>160</v>
      </c>
      <c r="B1024" s="25" t="s">
        <v>373</v>
      </c>
      <c r="C1024" s="25" t="s">
        <v>996</v>
      </c>
      <c r="D1024" s="25" t="s">
        <v>556</v>
      </c>
      <c r="E1024" s="25" t="s">
        <v>557</v>
      </c>
      <c r="F1024" s="25" t="s">
        <v>1094</v>
      </c>
      <c r="G1024" s="25" t="s">
        <v>1034</v>
      </c>
      <c r="H1024" s="25" t="s">
        <v>559</v>
      </c>
      <c r="I1024" s="25" t="s">
        <v>537</v>
      </c>
      <c r="J1024" s="25" t="s">
        <v>538</v>
      </c>
      <c r="K1024" s="25" t="s">
        <v>172</v>
      </c>
      <c r="L1024" s="25" t="s">
        <v>173</v>
      </c>
      <c r="M1024" s="25" t="s">
        <v>186</v>
      </c>
      <c r="N1024" s="25" t="s">
        <v>187</v>
      </c>
      <c r="O1024" s="26" t="s">
        <v>96</v>
      </c>
      <c r="P1024" s="31"/>
      <c r="Q1024" s="28">
        <v>30.98</v>
      </c>
      <c r="R1024" s="31"/>
      <c r="S1024" s="31"/>
      <c r="T1024" s="32">
        <v>30.98</v>
      </c>
      <c r="U1024" s="38">
        <v>2</v>
      </c>
      <c r="V1024" s="38"/>
      <c r="W1024" s="41">
        <v>2</v>
      </c>
    </row>
    <row r="1025" spans="1:23" x14ac:dyDescent="0.2">
      <c r="A1025" s="24" t="s">
        <v>160</v>
      </c>
      <c r="B1025" s="25" t="s">
        <v>373</v>
      </c>
      <c r="C1025" s="25" t="s">
        <v>996</v>
      </c>
      <c r="D1025" s="25" t="s">
        <v>556</v>
      </c>
      <c r="E1025" s="25" t="s">
        <v>557</v>
      </c>
      <c r="F1025" s="25" t="s">
        <v>1094</v>
      </c>
      <c r="G1025" s="25" t="s">
        <v>1034</v>
      </c>
      <c r="H1025" s="25" t="s">
        <v>559</v>
      </c>
      <c r="I1025" s="25" t="s">
        <v>516</v>
      </c>
      <c r="J1025" s="25" t="s">
        <v>517</v>
      </c>
      <c r="K1025" s="25" t="s">
        <v>172</v>
      </c>
      <c r="L1025" s="25" t="s">
        <v>173</v>
      </c>
      <c r="M1025" s="25" t="s">
        <v>186</v>
      </c>
      <c r="N1025" s="25" t="s">
        <v>187</v>
      </c>
      <c r="O1025" s="26" t="s">
        <v>96</v>
      </c>
      <c r="P1025" s="31"/>
      <c r="Q1025" s="28">
        <v>15.49</v>
      </c>
      <c r="R1025" s="31"/>
      <c r="S1025" s="31"/>
      <c r="T1025" s="32">
        <v>15.49</v>
      </c>
      <c r="U1025" s="38">
        <v>1</v>
      </c>
      <c r="V1025" s="38"/>
      <c r="W1025" s="41">
        <v>1</v>
      </c>
    </row>
    <row r="1026" spans="1:23" x14ac:dyDescent="0.2">
      <c r="A1026" s="24" t="s">
        <v>160</v>
      </c>
      <c r="B1026" s="25" t="s">
        <v>373</v>
      </c>
      <c r="C1026" s="25" t="s">
        <v>996</v>
      </c>
      <c r="D1026" s="25" t="s">
        <v>556</v>
      </c>
      <c r="E1026" s="25" t="s">
        <v>557</v>
      </c>
      <c r="F1026" s="25" t="s">
        <v>1094</v>
      </c>
      <c r="G1026" s="25" t="s">
        <v>1034</v>
      </c>
      <c r="H1026" s="25" t="s">
        <v>559</v>
      </c>
      <c r="I1026" s="25" t="s">
        <v>226</v>
      </c>
      <c r="J1026" s="25" t="s">
        <v>227</v>
      </c>
      <c r="K1026" s="25" t="s">
        <v>172</v>
      </c>
      <c r="L1026" s="25" t="s">
        <v>173</v>
      </c>
      <c r="M1026" s="25" t="s">
        <v>186</v>
      </c>
      <c r="N1026" s="25" t="s">
        <v>187</v>
      </c>
      <c r="O1026" s="26" t="s">
        <v>96</v>
      </c>
      <c r="P1026" s="31"/>
      <c r="Q1026" s="28">
        <v>15.49</v>
      </c>
      <c r="R1026" s="31"/>
      <c r="S1026" s="31"/>
      <c r="T1026" s="32">
        <v>15.49</v>
      </c>
      <c r="U1026" s="38">
        <v>1</v>
      </c>
      <c r="V1026" s="38"/>
      <c r="W1026" s="41">
        <v>1</v>
      </c>
    </row>
    <row r="1027" spans="1:23" x14ac:dyDescent="0.2">
      <c r="A1027" s="24" t="s">
        <v>160</v>
      </c>
      <c r="B1027" s="25" t="s">
        <v>373</v>
      </c>
      <c r="C1027" s="25" t="s">
        <v>996</v>
      </c>
      <c r="D1027" s="25" t="s">
        <v>556</v>
      </c>
      <c r="E1027" s="25" t="s">
        <v>557</v>
      </c>
      <c r="F1027" s="25" t="s">
        <v>1094</v>
      </c>
      <c r="G1027" s="25" t="s">
        <v>1034</v>
      </c>
      <c r="H1027" s="25" t="s">
        <v>559</v>
      </c>
      <c r="I1027" s="25" t="s">
        <v>539</v>
      </c>
      <c r="J1027" s="25" t="s">
        <v>540</v>
      </c>
      <c r="K1027" s="25" t="s">
        <v>172</v>
      </c>
      <c r="L1027" s="25" t="s">
        <v>173</v>
      </c>
      <c r="M1027" s="25" t="s">
        <v>186</v>
      </c>
      <c r="N1027" s="25" t="s">
        <v>187</v>
      </c>
      <c r="O1027" s="26" t="s">
        <v>96</v>
      </c>
      <c r="P1027" s="31"/>
      <c r="Q1027" s="28">
        <v>30.98</v>
      </c>
      <c r="R1027" s="31"/>
      <c r="S1027" s="31"/>
      <c r="T1027" s="32">
        <v>30.98</v>
      </c>
      <c r="U1027" s="38">
        <v>2</v>
      </c>
      <c r="V1027" s="38"/>
      <c r="W1027" s="41">
        <v>2</v>
      </c>
    </row>
    <row r="1028" spans="1:23" x14ac:dyDescent="0.2">
      <c r="A1028" s="24" t="s">
        <v>160</v>
      </c>
      <c r="B1028" s="25" t="s">
        <v>373</v>
      </c>
      <c r="C1028" s="25" t="s">
        <v>996</v>
      </c>
      <c r="D1028" s="25" t="s">
        <v>556</v>
      </c>
      <c r="E1028" s="25" t="s">
        <v>557</v>
      </c>
      <c r="F1028" s="25" t="s">
        <v>1094</v>
      </c>
      <c r="G1028" s="25" t="s">
        <v>1034</v>
      </c>
      <c r="H1028" s="25" t="s">
        <v>559</v>
      </c>
      <c r="I1028" s="25" t="s">
        <v>482</v>
      </c>
      <c r="J1028" s="25" t="s">
        <v>483</v>
      </c>
      <c r="K1028" s="25" t="s">
        <v>172</v>
      </c>
      <c r="L1028" s="25" t="s">
        <v>173</v>
      </c>
      <c r="M1028" s="25" t="s">
        <v>186</v>
      </c>
      <c r="N1028" s="25" t="s">
        <v>187</v>
      </c>
      <c r="O1028" s="26" t="s">
        <v>96</v>
      </c>
      <c r="P1028" s="31"/>
      <c r="Q1028" s="28">
        <v>77.45</v>
      </c>
      <c r="R1028" s="31"/>
      <c r="S1028" s="31"/>
      <c r="T1028" s="32">
        <v>77.45</v>
      </c>
      <c r="U1028" s="38">
        <v>5</v>
      </c>
      <c r="V1028" s="38"/>
      <c r="W1028" s="41">
        <v>5</v>
      </c>
    </row>
    <row r="1029" spans="1:23" x14ac:dyDescent="0.2">
      <c r="A1029" s="24" t="s">
        <v>160</v>
      </c>
      <c r="B1029" s="25" t="s">
        <v>373</v>
      </c>
      <c r="C1029" s="25" t="s">
        <v>996</v>
      </c>
      <c r="D1029" s="25" t="s">
        <v>556</v>
      </c>
      <c r="E1029" s="25" t="s">
        <v>557</v>
      </c>
      <c r="F1029" s="25" t="s">
        <v>1094</v>
      </c>
      <c r="G1029" s="25" t="s">
        <v>1034</v>
      </c>
      <c r="H1029" s="25" t="s">
        <v>559</v>
      </c>
      <c r="I1029" s="25" t="s">
        <v>1099</v>
      </c>
      <c r="J1029" s="25" t="s">
        <v>1100</v>
      </c>
      <c r="K1029" s="25" t="s">
        <v>172</v>
      </c>
      <c r="L1029" s="25" t="s">
        <v>173</v>
      </c>
      <c r="M1029" s="25" t="s">
        <v>186</v>
      </c>
      <c r="N1029" s="25" t="s">
        <v>187</v>
      </c>
      <c r="O1029" s="26" t="s">
        <v>96</v>
      </c>
      <c r="P1029" s="31"/>
      <c r="Q1029" s="28">
        <v>15.49</v>
      </c>
      <c r="R1029" s="31"/>
      <c r="S1029" s="31"/>
      <c r="T1029" s="32">
        <v>15.49</v>
      </c>
      <c r="U1029" s="38">
        <v>1</v>
      </c>
      <c r="V1029" s="38"/>
      <c r="W1029" s="41">
        <v>1</v>
      </c>
    </row>
    <row r="1030" spans="1:23" x14ac:dyDescent="0.2">
      <c r="A1030" s="24" t="s">
        <v>160</v>
      </c>
      <c r="B1030" s="25" t="s">
        <v>373</v>
      </c>
      <c r="C1030" s="25" t="s">
        <v>996</v>
      </c>
      <c r="D1030" s="25" t="s">
        <v>556</v>
      </c>
      <c r="E1030" s="25" t="s">
        <v>557</v>
      </c>
      <c r="F1030" s="25" t="s">
        <v>1094</v>
      </c>
      <c r="G1030" s="25" t="s">
        <v>1034</v>
      </c>
      <c r="H1030" s="25" t="s">
        <v>559</v>
      </c>
      <c r="I1030" s="25" t="s">
        <v>520</v>
      </c>
      <c r="J1030" s="25" t="s">
        <v>521</v>
      </c>
      <c r="K1030" s="25" t="s">
        <v>172</v>
      </c>
      <c r="L1030" s="25" t="s">
        <v>173</v>
      </c>
      <c r="M1030" s="25" t="s">
        <v>186</v>
      </c>
      <c r="N1030" s="25" t="s">
        <v>187</v>
      </c>
      <c r="O1030" s="26" t="s">
        <v>96</v>
      </c>
      <c r="P1030" s="31"/>
      <c r="Q1030" s="28">
        <v>30.98</v>
      </c>
      <c r="R1030" s="31"/>
      <c r="S1030" s="31"/>
      <c r="T1030" s="32">
        <v>30.98</v>
      </c>
      <c r="U1030" s="38">
        <v>2</v>
      </c>
      <c r="V1030" s="38"/>
      <c r="W1030" s="41">
        <v>2</v>
      </c>
    </row>
    <row r="1031" spans="1:23" x14ac:dyDescent="0.2">
      <c r="A1031" s="24" t="s">
        <v>160</v>
      </c>
      <c r="B1031" s="25" t="s">
        <v>373</v>
      </c>
      <c r="C1031" s="25" t="s">
        <v>996</v>
      </c>
      <c r="D1031" s="25" t="s">
        <v>556</v>
      </c>
      <c r="E1031" s="25" t="s">
        <v>557</v>
      </c>
      <c r="F1031" s="25" t="s">
        <v>1094</v>
      </c>
      <c r="G1031" s="25" t="s">
        <v>1034</v>
      </c>
      <c r="H1031" s="25" t="s">
        <v>559</v>
      </c>
      <c r="I1031" s="25" t="s">
        <v>524</v>
      </c>
      <c r="J1031" s="25" t="s">
        <v>525</v>
      </c>
      <c r="K1031" s="25" t="s">
        <v>172</v>
      </c>
      <c r="L1031" s="25" t="s">
        <v>173</v>
      </c>
      <c r="M1031" s="25" t="s">
        <v>186</v>
      </c>
      <c r="N1031" s="25" t="s">
        <v>187</v>
      </c>
      <c r="O1031" s="26" t="s">
        <v>96</v>
      </c>
      <c r="P1031" s="31"/>
      <c r="Q1031" s="28">
        <v>15.49</v>
      </c>
      <c r="R1031" s="31"/>
      <c r="S1031" s="31"/>
      <c r="T1031" s="32">
        <v>15.49</v>
      </c>
      <c r="U1031" s="38">
        <v>1</v>
      </c>
      <c r="V1031" s="38"/>
      <c r="W1031" s="41">
        <v>1</v>
      </c>
    </row>
    <row r="1032" spans="1:23" x14ac:dyDescent="0.2">
      <c r="A1032" s="24" t="s">
        <v>160</v>
      </c>
      <c r="B1032" s="25" t="s">
        <v>373</v>
      </c>
      <c r="C1032" s="25" t="s">
        <v>996</v>
      </c>
      <c r="D1032" s="25" t="s">
        <v>556</v>
      </c>
      <c r="E1032" s="25" t="s">
        <v>557</v>
      </c>
      <c r="F1032" s="25" t="s">
        <v>1094</v>
      </c>
      <c r="G1032" s="25" t="s">
        <v>1034</v>
      </c>
      <c r="H1032" s="25" t="s">
        <v>559</v>
      </c>
      <c r="I1032" s="25" t="s">
        <v>238</v>
      </c>
      <c r="J1032" s="25" t="s">
        <v>239</v>
      </c>
      <c r="K1032" s="25" t="s">
        <v>172</v>
      </c>
      <c r="L1032" s="25" t="s">
        <v>173</v>
      </c>
      <c r="M1032" s="25" t="s">
        <v>186</v>
      </c>
      <c r="N1032" s="25" t="s">
        <v>187</v>
      </c>
      <c r="O1032" s="26" t="s">
        <v>96</v>
      </c>
      <c r="P1032" s="31"/>
      <c r="Q1032" s="28">
        <v>46.47</v>
      </c>
      <c r="R1032" s="31"/>
      <c r="S1032" s="31"/>
      <c r="T1032" s="32">
        <v>46.47</v>
      </c>
      <c r="U1032" s="38">
        <v>3</v>
      </c>
      <c r="V1032" s="38"/>
      <c r="W1032" s="41">
        <v>3</v>
      </c>
    </row>
    <row r="1033" spans="1:23" x14ac:dyDescent="0.2">
      <c r="A1033" s="24" t="s">
        <v>160</v>
      </c>
      <c r="B1033" s="25" t="s">
        <v>373</v>
      </c>
      <c r="C1033" s="25" t="s">
        <v>996</v>
      </c>
      <c r="D1033" s="25" t="s">
        <v>556</v>
      </c>
      <c r="E1033" s="25" t="s">
        <v>557</v>
      </c>
      <c r="F1033" s="25" t="s">
        <v>1094</v>
      </c>
      <c r="G1033" s="25" t="s">
        <v>1034</v>
      </c>
      <c r="H1033" s="25" t="s">
        <v>559</v>
      </c>
      <c r="I1033" s="25" t="s">
        <v>545</v>
      </c>
      <c r="J1033" s="25" t="s">
        <v>546</v>
      </c>
      <c r="K1033" s="25" t="s">
        <v>172</v>
      </c>
      <c r="L1033" s="25" t="s">
        <v>173</v>
      </c>
      <c r="M1033" s="25" t="s">
        <v>186</v>
      </c>
      <c r="N1033" s="25" t="s">
        <v>187</v>
      </c>
      <c r="O1033" s="26" t="s">
        <v>96</v>
      </c>
      <c r="P1033" s="31"/>
      <c r="Q1033" s="28">
        <v>15.49</v>
      </c>
      <c r="R1033" s="31"/>
      <c r="S1033" s="31"/>
      <c r="T1033" s="32">
        <v>15.49</v>
      </c>
      <c r="U1033" s="38">
        <v>1</v>
      </c>
      <c r="V1033" s="38"/>
      <c r="W1033" s="41">
        <v>1</v>
      </c>
    </row>
    <row r="1034" spans="1:23" x14ac:dyDescent="0.2">
      <c r="A1034" s="24" t="s">
        <v>160</v>
      </c>
      <c r="B1034" s="25" t="s">
        <v>373</v>
      </c>
      <c r="C1034" s="25" t="s">
        <v>996</v>
      </c>
      <c r="D1034" s="25" t="s">
        <v>556</v>
      </c>
      <c r="E1034" s="25" t="s">
        <v>557</v>
      </c>
      <c r="F1034" s="25" t="s">
        <v>1094</v>
      </c>
      <c r="G1034" s="25" t="s">
        <v>1034</v>
      </c>
      <c r="H1034" s="25" t="s">
        <v>559</v>
      </c>
      <c r="I1034" s="25" t="s">
        <v>179</v>
      </c>
      <c r="J1034" s="25" t="s">
        <v>180</v>
      </c>
      <c r="K1034" s="25" t="s">
        <v>172</v>
      </c>
      <c r="L1034" s="25" t="s">
        <v>173</v>
      </c>
      <c r="M1034" s="25" t="s">
        <v>186</v>
      </c>
      <c r="N1034" s="25" t="s">
        <v>187</v>
      </c>
      <c r="O1034" s="26" t="s">
        <v>96</v>
      </c>
      <c r="P1034" s="31"/>
      <c r="Q1034" s="28">
        <v>728.03</v>
      </c>
      <c r="R1034" s="31"/>
      <c r="S1034" s="28">
        <v>-43.71</v>
      </c>
      <c r="T1034" s="32">
        <v>684.32</v>
      </c>
      <c r="U1034" s="38">
        <v>47</v>
      </c>
      <c r="V1034" s="38"/>
      <c r="W1034" s="41">
        <v>47</v>
      </c>
    </row>
    <row r="1035" spans="1:23" x14ac:dyDescent="0.2">
      <c r="A1035" s="24" t="s">
        <v>160</v>
      </c>
      <c r="B1035" s="25" t="s">
        <v>373</v>
      </c>
      <c r="C1035" s="25" t="s">
        <v>996</v>
      </c>
      <c r="D1035" s="25" t="s">
        <v>556</v>
      </c>
      <c r="E1035" s="25" t="s">
        <v>557</v>
      </c>
      <c r="F1035" s="25" t="s">
        <v>1094</v>
      </c>
      <c r="G1035" s="25" t="s">
        <v>1034</v>
      </c>
      <c r="H1035" s="25" t="s">
        <v>559</v>
      </c>
      <c r="I1035" s="25" t="s">
        <v>210</v>
      </c>
      <c r="J1035" s="25" t="s">
        <v>211</v>
      </c>
      <c r="K1035" s="25" t="s">
        <v>172</v>
      </c>
      <c r="L1035" s="25" t="s">
        <v>173</v>
      </c>
      <c r="M1035" s="25" t="s">
        <v>186</v>
      </c>
      <c r="N1035" s="25" t="s">
        <v>187</v>
      </c>
      <c r="O1035" s="26" t="s">
        <v>96</v>
      </c>
      <c r="P1035" s="31"/>
      <c r="Q1035" s="28">
        <v>46.47</v>
      </c>
      <c r="R1035" s="31"/>
      <c r="S1035" s="31"/>
      <c r="T1035" s="32">
        <v>46.47</v>
      </c>
      <c r="U1035" s="38">
        <v>3</v>
      </c>
      <c r="V1035" s="38"/>
      <c r="W1035" s="41">
        <v>3</v>
      </c>
    </row>
    <row r="1036" spans="1:23" x14ac:dyDescent="0.2">
      <c r="A1036" s="24" t="s">
        <v>160</v>
      </c>
      <c r="B1036" s="25" t="s">
        <v>373</v>
      </c>
      <c r="C1036" s="25" t="s">
        <v>996</v>
      </c>
      <c r="D1036" s="25" t="s">
        <v>556</v>
      </c>
      <c r="E1036" s="25" t="s">
        <v>557</v>
      </c>
      <c r="F1036" s="25" t="s">
        <v>1094</v>
      </c>
      <c r="G1036" s="25" t="s">
        <v>1034</v>
      </c>
      <c r="H1036" s="25" t="s">
        <v>559</v>
      </c>
      <c r="I1036" s="25" t="s">
        <v>499</v>
      </c>
      <c r="J1036" s="25" t="s">
        <v>500</v>
      </c>
      <c r="K1036" s="25" t="s">
        <v>172</v>
      </c>
      <c r="L1036" s="25" t="s">
        <v>173</v>
      </c>
      <c r="M1036" s="25" t="s">
        <v>186</v>
      </c>
      <c r="N1036" s="25" t="s">
        <v>187</v>
      </c>
      <c r="O1036" s="26" t="s">
        <v>96</v>
      </c>
      <c r="P1036" s="31"/>
      <c r="Q1036" s="28">
        <v>46.47</v>
      </c>
      <c r="R1036" s="31"/>
      <c r="S1036" s="31"/>
      <c r="T1036" s="32">
        <v>46.47</v>
      </c>
      <c r="U1036" s="38">
        <v>3</v>
      </c>
      <c r="V1036" s="38"/>
      <c r="W1036" s="41">
        <v>3</v>
      </c>
    </row>
    <row r="1037" spans="1:23" x14ac:dyDescent="0.2">
      <c r="A1037" s="24" t="s">
        <v>160</v>
      </c>
      <c r="B1037" s="25" t="s">
        <v>373</v>
      </c>
      <c r="C1037" s="25" t="s">
        <v>996</v>
      </c>
      <c r="D1037" s="25" t="s">
        <v>556</v>
      </c>
      <c r="E1037" s="25" t="s">
        <v>557</v>
      </c>
      <c r="F1037" s="25" t="s">
        <v>1094</v>
      </c>
      <c r="G1037" s="25" t="s">
        <v>1034</v>
      </c>
      <c r="H1037" s="25" t="s">
        <v>559</v>
      </c>
      <c r="I1037" s="25" t="s">
        <v>188</v>
      </c>
      <c r="J1037" s="25" t="s">
        <v>189</v>
      </c>
      <c r="K1037" s="25" t="s">
        <v>172</v>
      </c>
      <c r="L1037" s="25" t="s">
        <v>173</v>
      </c>
      <c r="M1037" s="25" t="s">
        <v>186</v>
      </c>
      <c r="N1037" s="25" t="s">
        <v>187</v>
      </c>
      <c r="O1037" s="26" t="s">
        <v>96</v>
      </c>
      <c r="P1037" s="31"/>
      <c r="Q1037" s="28">
        <v>309.8</v>
      </c>
      <c r="R1037" s="31"/>
      <c r="S1037" s="31"/>
      <c r="T1037" s="32">
        <v>309.8</v>
      </c>
      <c r="U1037" s="38">
        <v>20</v>
      </c>
      <c r="V1037" s="38"/>
      <c r="W1037" s="41">
        <v>20</v>
      </c>
    </row>
    <row r="1038" spans="1:23" x14ac:dyDescent="0.2">
      <c r="A1038" s="24" t="s">
        <v>160</v>
      </c>
      <c r="B1038" s="25" t="s">
        <v>373</v>
      </c>
      <c r="C1038" s="25" t="s">
        <v>996</v>
      </c>
      <c r="D1038" s="25" t="s">
        <v>556</v>
      </c>
      <c r="E1038" s="25" t="s">
        <v>557</v>
      </c>
      <c r="F1038" s="25" t="s">
        <v>1094</v>
      </c>
      <c r="G1038" s="25" t="s">
        <v>1034</v>
      </c>
      <c r="H1038" s="25" t="s">
        <v>559</v>
      </c>
      <c r="I1038" s="25" t="s">
        <v>1008</v>
      </c>
      <c r="J1038" s="25" t="s">
        <v>1009</v>
      </c>
      <c r="K1038" s="25" t="s">
        <v>183</v>
      </c>
      <c r="L1038" s="25" t="s">
        <v>184</v>
      </c>
      <c r="M1038" s="25" t="s">
        <v>186</v>
      </c>
      <c r="N1038" s="25" t="s">
        <v>187</v>
      </c>
      <c r="O1038" s="26" t="s">
        <v>436</v>
      </c>
      <c r="P1038" s="28">
        <v>24.98</v>
      </c>
      <c r="Q1038" s="28">
        <v>349.72</v>
      </c>
      <c r="R1038" s="31"/>
      <c r="S1038" s="31"/>
      <c r="T1038" s="32">
        <v>374.7</v>
      </c>
      <c r="U1038" s="38">
        <v>15</v>
      </c>
      <c r="V1038" s="38"/>
      <c r="W1038" s="41">
        <v>15</v>
      </c>
    </row>
    <row r="1039" spans="1:23" x14ac:dyDescent="0.2">
      <c r="A1039" s="24" t="s">
        <v>160</v>
      </c>
      <c r="B1039" s="25" t="s">
        <v>373</v>
      </c>
      <c r="C1039" s="25" t="s">
        <v>996</v>
      </c>
      <c r="D1039" s="25" t="s">
        <v>556</v>
      </c>
      <c r="E1039" s="25" t="s">
        <v>557</v>
      </c>
      <c r="F1039" s="25" t="s">
        <v>1094</v>
      </c>
      <c r="G1039" s="25" t="s">
        <v>1034</v>
      </c>
      <c r="H1039" s="25" t="s">
        <v>559</v>
      </c>
      <c r="I1039" s="25" t="s">
        <v>1008</v>
      </c>
      <c r="J1039" s="25" t="s">
        <v>1009</v>
      </c>
      <c r="K1039" s="25" t="s">
        <v>183</v>
      </c>
      <c r="L1039" s="25" t="s">
        <v>184</v>
      </c>
      <c r="M1039" s="25" t="s">
        <v>186</v>
      </c>
      <c r="N1039" s="25" t="s">
        <v>187</v>
      </c>
      <c r="O1039" s="26" t="s">
        <v>185</v>
      </c>
      <c r="P1039" s="31"/>
      <c r="Q1039" s="31"/>
      <c r="R1039" s="28">
        <v>-24.98</v>
      </c>
      <c r="S1039" s="31"/>
      <c r="T1039" s="32">
        <v>-24.98</v>
      </c>
      <c r="U1039" s="38"/>
      <c r="V1039" s="38">
        <v>-1</v>
      </c>
      <c r="W1039" s="41">
        <v>-1</v>
      </c>
    </row>
    <row r="1040" spans="1:23" x14ac:dyDescent="0.2">
      <c r="A1040" s="24" t="s">
        <v>160</v>
      </c>
      <c r="B1040" s="25" t="s">
        <v>373</v>
      </c>
      <c r="C1040" s="25" t="s">
        <v>996</v>
      </c>
      <c r="D1040" s="25" t="s">
        <v>556</v>
      </c>
      <c r="E1040" s="25" t="s">
        <v>557</v>
      </c>
      <c r="F1040" s="25" t="s">
        <v>1101</v>
      </c>
      <c r="G1040" s="25" t="s">
        <v>1040</v>
      </c>
      <c r="H1040" s="25" t="s">
        <v>559</v>
      </c>
      <c r="I1040" s="25" t="s">
        <v>642</v>
      </c>
      <c r="J1040" s="25" t="s">
        <v>643</v>
      </c>
      <c r="K1040" s="25" t="s">
        <v>172</v>
      </c>
      <c r="L1040" s="25" t="s">
        <v>173</v>
      </c>
      <c r="M1040" s="25" t="s">
        <v>186</v>
      </c>
      <c r="N1040" s="25" t="s">
        <v>187</v>
      </c>
      <c r="O1040" s="26" t="s">
        <v>96</v>
      </c>
      <c r="P1040" s="31"/>
      <c r="Q1040" s="28">
        <v>79.02</v>
      </c>
      <c r="R1040" s="31"/>
      <c r="S1040" s="31"/>
      <c r="T1040" s="32">
        <v>79.02</v>
      </c>
      <c r="U1040" s="38">
        <v>6</v>
      </c>
      <c r="V1040" s="38"/>
      <c r="W1040" s="41">
        <v>6</v>
      </c>
    </row>
    <row r="1041" spans="1:23" x14ac:dyDescent="0.2">
      <c r="A1041" s="24" t="s">
        <v>160</v>
      </c>
      <c r="B1041" s="25" t="s">
        <v>373</v>
      </c>
      <c r="C1041" s="25" t="s">
        <v>996</v>
      </c>
      <c r="D1041" s="25" t="s">
        <v>556</v>
      </c>
      <c r="E1041" s="25" t="s">
        <v>557</v>
      </c>
      <c r="F1041" s="25" t="s">
        <v>1101</v>
      </c>
      <c r="G1041" s="25" t="s">
        <v>1040</v>
      </c>
      <c r="H1041" s="25" t="s">
        <v>559</v>
      </c>
      <c r="I1041" s="25" t="s">
        <v>216</v>
      </c>
      <c r="J1041" s="25" t="s">
        <v>217</v>
      </c>
      <c r="K1041" s="25" t="s">
        <v>172</v>
      </c>
      <c r="L1041" s="25" t="s">
        <v>173</v>
      </c>
      <c r="M1041" s="25" t="s">
        <v>186</v>
      </c>
      <c r="N1041" s="25" t="s">
        <v>187</v>
      </c>
      <c r="O1041" s="26" t="s">
        <v>96</v>
      </c>
      <c r="P1041" s="31"/>
      <c r="Q1041" s="28">
        <v>30.98</v>
      </c>
      <c r="R1041" s="31"/>
      <c r="S1041" s="31"/>
      <c r="T1041" s="32">
        <v>30.98</v>
      </c>
      <c r="U1041" s="38">
        <v>2</v>
      </c>
      <c r="V1041" s="38"/>
      <c r="W1041" s="41">
        <v>2</v>
      </c>
    </row>
    <row r="1042" spans="1:23" x14ac:dyDescent="0.2">
      <c r="A1042" s="24" t="s">
        <v>160</v>
      </c>
      <c r="B1042" s="25" t="s">
        <v>373</v>
      </c>
      <c r="C1042" s="25" t="s">
        <v>996</v>
      </c>
      <c r="D1042" s="25" t="s">
        <v>556</v>
      </c>
      <c r="E1042" s="25" t="s">
        <v>557</v>
      </c>
      <c r="F1042" s="25" t="s">
        <v>1101</v>
      </c>
      <c r="G1042" s="25" t="s">
        <v>1040</v>
      </c>
      <c r="H1042" s="25" t="s">
        <v>559</v>
      </c>
      <c r="I1042" s="25" t="s">
        <v>628</v>
      </c>
      <c r="J1042" s="25" t="s">
        <v>629</v>
      </c>
      <c r="K1042" s="25" t="s">
        <v>172</v>
      </c>
      <c r="L1042" s="25" t="s">
        <v>173</v>
      </c>
      <c r="M1042" s="25" t="s">
        <v>186</v>
      </c>
      <c r="N1042" s="25" t="s">
        <v>187</v>
      </c>
      <c r="O1042" s="26" t="s">
        <v>96</v>
      </c>
      <c r="P1042" s="31"/>
      <c r="Q1042" s="28">
        <v>15.49</v>
      </c>
      <c r="R1042" s="31"/>
      <c r="S1042" s="31"/>
      <c r="T1042" s="32">
        <v>15.49</v>
      </c>
      <c r="U1042" s="38">
        <v>1</v>
      </c>
      <c r="V1042" s="38"/>
      <c r="W1042" s="41">
        <v>1</v>
      </c>
    </row>
    <row r="1043" spans="1:23" x14ac:dyDescent="0.2">
      <c r="A1043" s="24" t="s">
        <v>160</v>
      </c>
      <c r="B1043" s="25" t="s">
        <v>373</v>
      </c>
      <c r="C1043" s="25" t="s">
        <v>996</v>
      </c>
      <c r="D1043" s="25" t="s">
        <v>556</v>
      </c>
      <c r="E1043" s="25" t="s">
        <v>557</v>
      </c>
      <c r="F1043" s="25" t="s">
        <v>1101</v>
      </c>
      <c r="G1043" s="25" t="s">
        <v>1040</v>
      </c>
      <c r="H1043" s="25" t="s">
        <v>559</v>
      </c>
      <c r="I1043" s="25" t="s">
        <v>222</v>
      </c>
      <c r="J1043" s="25" t="s">
        <v>223</v>
      </c>
      <c r="K1043" s="25" t="s">
        <v>172</v>
      </c>
      <c r="L1043" s="25" t="s">
        <v>173</v>
      </c>
      <c r="M1043" s="25" t="s">
        <v>186</v>
      </c>
      <c r="N1043" s="25" t="s">
        <v>187</v>
      </c>
      <c r="O1043" s="26" t="s">
        <v>96</v>
      </c>
      <c r="P1043" s="31"/>
      <c r="Q1043" s="28">
        <v>30.98</v>
      </c>
      <c r="R1043" s="31"/>
      <c r="S1043" s="31"/>
      <c r="T1043" s="32">
        <v>30.98</v>
      </c>
      <c r="U1043" s="38">
        <v>2</v>
      </c>
      <c r="V1043" s="38"/>
      <c r="W1043" s="41">
        <v>2</v>
      </c>
    </row>
    <row r="1044" spans="1:23" x14ac:dyDescent="0.2">
      <c r="A1044" s="24" t="s">
        <v>160</v>
      </c>
      <c r="B1044" s="25" t="s">
        <v>373</v>
      </c>
      <c r="C1044" s="25" t="s">
        <v>996</v>
      </c>
      <c r="D1044" s="25" t="s">
        <v>556</v>
      </c>
      <c r="E1044" s="25" t="s">
        <v>557</v>
      </c>
      <c r="F1044" s="25" t="s">
        <v>1101</v>
      </c>
      <c r="G1044" s="25" t="s">
        <v>1040</v>
      </c>
      <c r="H1044" s="25" t="s">
        <v>559</v>
      </c>
      <c r="I1044" s="25" t="s">
        <v>170</v>
      </c>
      <c r="J1044" s="25" t="s">
        <v>171</v>
      </c>
      <c r="K1044" s="25" t="s">
        <v>172</v>
      </c>
      <c r="L1044" s="25" t="s">
        <v>173</v>
      </c>
      <c r="M1044" s="25" t="s">
        <v>186</v>
      </c>
      <c r="N1044" s="25" t="s">
        <v>187</v>
      </c>
      <c r="O1044" s="26" t="s">
        <v>96</v>
      </c>
      <c r="P1044" s="31"/>
      <c r="Q1044" s="28">
        <v>309.8</v>
      </c>
      <c r="R1044" s="31"/>
      <c r="S1044" s="31"/>
      <c r="T1044" s="32">
        <v>309.8</v>
      </c>
      <c r="U1044" s="38">
        <v>20</v>
      </c>
      <c r="V1044" s="38"/>
      <c r="W1044" s="41">
        <v>20</v>
      </c>
    </row>
    <row r="1045" spans="1:23" x14ac:dyDescent="0.2">
      <c r="A1045" s="24" t="s">
        <v>160</v>
      </c>
      <c r="B1045" s="25" t="s">
        <v>373</v>
      </c>
      <c r="C1045" s="25" t="s">
        <v>996</v>
      </c>
      <c r="D1045" s="25" t="s">
        <v>556</v>
      </c>
      <c r="E1045" s="25" t="s">
        <v>557</v>
      </c>
      <c r="F1045" s="25" t="s">
        <v>1101</v>
      </c>
      <c r="G1045" s="25" t="s">
        <v>1040</v>
      </c>
      <c r="H1045" s="25" t="s">
        <v>559</v>
      </c>
      <c r="I1045" s="25" t="s">
        <v>508</v>
      </c>
      <c r="J1045" s="25" t="s">
        <v>509</v>
      </c>
      <c r="K1045" s="25" t="s">
        <v>172</v>
      </c>
      <c r="L1045" s="25" t="s">
        <v>173</v>
      </c>
      <c r="M1045" s="25" t="s">
        <v>186</v>
      </c>
      <c r="N1045" s="25" t="s">
        <v>187</v>
      </c>
      <c r="O1045" s="26" t="s">
        <v>96</v>
      </c>
      <c r="P1045" s="31"/>
      <c r="Q1045" s="28">
        <v>15.49</v>
      </c>
      <c r="R1045" s="31"/>
      <c r="S1045" s="31"/>
      <c r="T1045" s="32">
        <v>15.49</v>
      </c>
      <c r="U1045" s="38">
        <v>1</v>
      </c>
      <c r="V1045" s="38"/>
      <c r="W1045" s="41">
        <v>1</v>
      </c>
    </row>
    <row r="1046" spans="1:23" x14ac:dyDescent="0.2">
      <c r="A1046" s="24" t="s">
        <v>160</v>
      </c>
      <c r="B1046" s="25" t="s">
        <v>373</v>
      </c>
      <c r="C1046" s="25" t="s">
        <v>996</v>
      </c>
      <c r="D1046" s="25" t="s">
        <v>556</v>
      </c>
      <c r="E1046" s="25" t="s">
        <v>557</v>
      </c>
      <c r="F1046" s="25" t="s">
        <v>1101</v>
      </c>
      <c r="G1046" s="25" t="s">
        <v>1040</v>
      </c>
      <c r="H1046" s="25" t="s">
        <v>559</v>
      </c>
      <c r="I1046" s="25" t="s">
        <v>196</v>
      </c>
      <c r="J1046" s="25" t="s">
        <v>197</v>
      </c>
      <c r="K1046" s="25" t="s">
        <v>172</v>
      </c>
      <c r="L1046" s="25" t="s">
        <v>173</v>
      </c>
      <c r="M1046" s="25" t="s">
        <v>186</v>
      </c>
      <c r="N1046" s="25" t="s">
        <v>187</v>
      </c>
      <c r="O1046" s="26" t="s">
        <v>96</v>
      </c>
      <c r="P1046" s="31"/>
      <c r="Q1046" s="28">
        <v>30.98</v>
      </c>
      <c r="R1046" s="31"/>
      <c r="S1046" s="31"/>
      <c r="T1046" s="32">
        <v>30.98</v>
      </c>
      <c r="U1046" s="38">
        <v>2</v>
      </c>
      <c r="V1046" s="38"/>
      <c r="W1046" s="41">
        <v>2</v>
      </c>
    </row>
    <row r="1047" spans="1:23" x14ac:dyDescent="0.2">
      <c r="A1047" s="24" t="s">
        <v>160</v>
      </c>
      <c r="B1047" s="25" t="s">
        <v>373</v>
      </c>
      <c r="C1047" s="25" t="s">
        <v>996</v>
      </c>
      <c r="D1047" s="25" t="s">
        <v>556</v>
      </c>
      <c r="E1047" s="25" t="s">
        <v>557</v>
      </c>
      <c r="F1047" s="25" t="s">
        <v>1101</v>
      </c>
      <c r="G1047" s="25" t="s">
        <v>1040</v>
      </c>
      <c r="H1047" s="25" t="s">
        <v>559</v>
      </c>
      <c r="I1047" s="25" t="s">
        <v>206</v>
      </c>
      <c r="J1047" s="25" t="s">
        <v>207</v>
      </c>
      <c r="K1047" s="25" t="s">
        <v>172</v>
      </c>
      <c r="L1047" s="25" t="s">
        <v>173</v>
      </c>
      <c r="M1047" s="25" t="s">
        <v>186</v>
      </c>
      <c r="N1047" s="25" t="s">
        <v>187</v>
      </c>
      <c r="O1047" s="26" t="s">
        <v>96</v>
      </c>
      <c r="P1047" s="31"/>
      <c r="Q1047" s="28">
        <v>15.49</v>
      </c>
      <c r="R1047" s="31"/>
      <c r="S1047" s="31"/>
      <c r="T1047" s="32">
        <v>15.49</v>
      </c>
      <c r="U1047" s="38">
        <v>1</v>
      </c>
      <c r="V1047" s="38"/>
      <c r="W1047" s="41">
        <v>1</v>
      </c>
    </row>
    <row r="1048" spans="1:23" x14ac:dyDescent="0.2">
      <c r="A1048" s="24" t="s">
        <v>160</v>
      </c>
      <c r="B1048" s="25" t="s">
        <v>373</v>
      </c>
      <c r="C1048" s="25" t="s">
        <v>996</v>
      </c>
      <c r="D1048" s="25" t="s">
        <v>556</v>
      </c>
      <c r="E1048" s="25" t="s">
        <v>557</v>
      </c>
      <c r="F1048" s="25" t="s">
        <v>1101</v>
      </c>
      <c r="G1048" s="25" t="s">
        <v>1040</v>
      </c>
      <c r="H1048" s="25" t="s">
        <v>559</v>
      </c>
      <c r="I1048" s="25" t="s">
        <v>226</v>
      </c>
      <c r="J1048" s="25" t="s">
        <v>227</v>
      </c>
      <c r="K1048" s="25" t="s">
        <v>172</v>
      </c>
      <c r="L1048" s="25" t="s">
        <v>173</v>
      </c>
      <c r="M1048" s="25" t="s">
        <v>186</v>
      </c>
      <c r="N1048" s="25" t="s">
        <v>187</v>
      </c>
      <c r="O1048" s="26" t="s">
        <v>96</v>
      </c>
      <c r="P1048" s="31"/>
      <c r="Q1048" s="28">
        <v>15.49</v>
      </c>
      <c r="R1048" s="31"/>
      <c r="S1048" s="31"/>
      <c r="T1048" s="32">
        <v>15.49</v>
      </c>
      <c r="U1048" s="38">
        <v>1</v>
      </c>
      <c r="V1048" s="38"/>
      <c r="W1048" s="41">
        <v>1</v>
      </c>
    </row>
    <row r="1049" spans="1:23" x14ac:dyDescent="0.2">
      <c r="A1049" s="24" t="s">
        <v>160</v>
      </c>
      <c r="B1049" s="25" t="s">
        <v>373</v>
      </c>
      <c r="C1049" s="25" t="s">
        <v>996</v>
      </c>
      <c r="D1049" s="25" t="s">
        <v>556</v>
      </c>
      <c r="E1049" s="25" t="s">
        <v>557</v>
      </c>
      <c r="F1049" s="25" t="s">
        <v>1101</v>
      </c>
      <c r="G1049" s="25" t="s">
        <v>1040</v>
      </c>
      <c r="H1049" s="25" t="s">
        <v>559</v>
      </c>
      <c r="I1049" s="25" t="s">
        <v>539</v>
      </c>
      <c r="J1049" s="25" t="s">
        <v>540</v>
      </c>
      <c r="K1049" s="25" t="s">
        <v>172</v>
      </c>
      <c r="L1049" s="25" t="s">
        <v>173</v>
      </c>
      <c r="M1049" s="25" t="s">
        <v>186</v>
      </c>
      <c r="N1049" s="25" t="s">
        <v>187</v>
      </c>
      <c r="O1049" s="26" t="s">
        <v>96</v>
      </c>
      <c r="P1049" s="31"/>
      <c r="Q1049" s="28">
        <v>30.98</v>
      </c>
      <c r="R1049" s="31"/>
      <c r="S1049" s="31"/>
      <c r="T1049" s="32">
        <v>30.98</v>
      </c>
      <c r="U1049" s="38">
        <v>2</v>
      </c>
      <c r="V1049" s="38"/>
      <c r="W1049" s="41">
        <v>2</v>
      </c>
    </row>
    <row r="1050" spans="1:23" x14ac:dyDescent="0.2">
      <c r="A1050" s="24" t="s">
        <v>160</v>
      </c>
      <c r="B1050" s="25" t="s">
        <v>373</v>
      </c>
      <c r="C1050" s="25" t="s">
        <v>996</v>
      </c>
      <c r="D1050" s="25" t="s">
        <v>556</v>
      </c>
      <c r="E1050" s="25" t="s">
        <v>557</v>
      </c>
      <c r="F1050" s="25" t="s">
        <v>1101</v>
      </c>
      <c r="G1050" s="25" t="s">
        <v>1040</v>
      </c>
      <c r="H1050" s="25" t="s">
        <v>559</v>
      </c>
      <c r="I1050" s="25" t="s">
        <v>482</v>
      </c>
      <c r="J1050" s="25" t="s">
        <v>483</v>
      </c>
      <c r="K1050" s="25" t="s">
        <v>172</v>
      </c>
      <c r="L1050" s="25" t="s">
        <v>173</v>
      </c>
      <c r="M1050" s="25" t="s">
        <v>186</v>
      </c>
      <c r="N1050" s="25" t="s">
        <v>187</v>
      </c>
      <c r="O1050" s="26" t="s">
        <v>96</v>
      </c>
      <c r="P1050" s="31"/>
      <c r="Q1050" s="28">
        <v>77.45</v>
      </c>
      <c r="R1050" s="31"/>
      <c r="S1050" s="31"/>
      <c r="T1050" s="32">
        <v>77.45</v>
      </c>
      <c r="U1050" s="38">
        <v>5</v>
      </c>
      <c r="V1050" s="38"/>
      <c r="W1050" s="41">
        <v>5</v>
      </c>
    </row>
    <row r="1051" spans="1:23" x14ac:dyDescent="0.2">
      <c r="A1051" s="24" t="s">
        <v>160</v>
      </c>
      <c r="B1051" s="25" t="s">
        <v>373</v>
      </c>
      <c r="C1051" s="25" t="s">
        <v>996</v>
      </c>
      <c r="D1051" s="25" t="s">
        <v>556</v>
      </c>
      <c r="E1051" s="25" t="s">
        <v>557</v>
      </c>
      <c r="F1051" s="25" t="s">
        <v>1101</v>
      </c>
      <c r="G1051" s="25" t="s">
        <v>1040</v>
      </c>
      <c r="H1051" s="25" t="s">
        <v>559</v>
      </c>
      <c r="I1051" s="25" t="s">
        <v>520</v>
      </c>
      <c r="J1051" s="25" t="s">
        <v>521</v>
      </c>
      <c r="K1051" s="25" t="s">
        <v>172</v>
      </c>
      <c r="L1051" s="25" t="s">
        <v>173</v>
      </c>
      <c r="M1051" s="25" t="s">
        <v>186</v>
      </c>
      <c r="N1051" s="25" t="s">
        <v>187</v>
      </c>
      <c r="O1051" s="26" t="s">
        <v>96</v>
      </c>
      <c r="P1051" s="31"/>
      <c r="Q1051" s="28">
        <v>15.49</v>
      </c>
      <c r="R1051" s="31"/>
      <c r="S1051" s="31"/>
      <c r="T1051" s="32">
        <v>15.49</v>
      </c>
      <c r="U1051" s="38">
        <v>1</v>
      </c>
      <c r="V1051" s="38"/>
      <c r="W1051" s="41">
        <v>1</v>
      </c>
    </row>
    <row r="1052" spans="1:23" x14ac:dyDescent="0.2">
      <c r="A1052" s="24" t="s">
        <v>160</v>
      </c>
      <c r="B1052" s="25" t="s">
        <v>373</v>
      </c>
      <c r="C1052" s="25" t="s">
        <v>996</v>
      </c>
      <c r="D1052" s="25" t="s">
        <v>556</v>
      </c>
      <c r="E1052" s="25" t="s">
        <v>557</v>
      </c>
      <c r="F1052" s="25" t="s">
        <v>1101</v>
      </c>
      <c r="G1052" s="25" t="s">
        <v>1040</v>
      </c>
      <c r="H1052" s="25" t="s">
        <v>559</v>
      </c>
      <c r="I1052" s="25" t="s">
        <v>234</v>
      </c>
      <c r="J1052" s="25" t="s">
        <v>235</v>
      </c>
      <c r="K1052" s="25" t="s">
        <v>172</v>
      </c>
      <c r="L1052" s="25" t="s">
        <v>173</v>
      </c>
      <c r="M1052" s="25" t="s">
        <v>186</v>
      </c>
      <c r="N1052" s="25" t="s">
        <v>187</v>
      </c>
      <c r="O1052" s="26" t="s">
        <v>96</v>
      </c>
      <c r="P1052" s="31"/>
      <c r="Q1052" s="28">
        <v>15.49</v>
      </c>
      <c r="R1052" s="31"/>
      <c r="S1052" s="31"/>
      <c r="T1052" s="32">
        <v>15.49</v>
      </c>
      <c r="U1052" s="38">
        <v>1</v>
      </c>
      <c r="V1052" s="38"/>
      <c r="W1052" s="41">
        <v>1</v>
      </c>
    </row>
    <row r="1053" spans="1:23" x14ac:dyDescent="0.2">
      <c r="A1053" s="24" t="s">
        <v>160</v>
      </c>
      <c r="B1053" s="25" t="s">
        <v>373</v>
      </c>
      <c r="C1053" s="25" t="s">
        <v>996</v>
      </c>
      <c r="D1053" s="25" t="s">
        <v>556</v>
      </c>
      <c r="E1053" s="25" t="s">
        <v>557</v>
      </c>
      <c r="F1053" s="25" t="s">
        <v>1101</v>
      </c>
      <c r="G1053" s="25" t="s">
        <v>1040</v>
      </c>
      <c r="H1053" s="25" t="s">
        <v>559</v>
      </c>
      <c r="I1053" s="25" t="s">
        <v>524</v>
      </c>
      <c r="J1053" s="25" t="s">
        <v>525</v>
      </c>
      <c r="K1053" s="25" t="s">
        <v>172</v>
      </c>
      <c r="L1053" s="25" t="s">
        <v>173</v>
      </c>
      <c r="M1053" s="25" t="s">
        <v>186</v>
      </c>
      <c r="N1053" s="25" t="s">
        <v>187</v>
      </c>
      <c r="O1053" s="26" t="s">
        <v>96</v>
      </c>
      <c r="P1053" s="31"/>
      <c r="Q1053" s="28">
        <v>15.49</v>
      </c>
      <c r="R1053" s="31"/>
      <c r="S1053" s="31"/>
      <c r="T1053" s="32">
        <v>15.49</v>
      </c>
      <c r="U1053" s="38">
        <v>1</v>
      </c>
      <c r="V1053" s="38"/>
      <c r="W1053" s="41">
        <v>1</v>
      </c>
    </row>
    <row r="1054" spans="1:23" x14ac:dyDescent="0.2">
      <c r="A1054" s="24" t="s">
        <v>160</v>
      </c>
      <c r="B1054" s="25" t="s">
        <v>373</v>
      </c>
      <c r="C1054" s="25" t="s">
        <v>996</v>
      </c>
      <c r="D1054" s="25" t="s">
        <v>556</v>
      </c>
      <c r="E1054" s="25" t="s">
        <v>557</v>
      </c>
      <c r="F1054" s="25" t="s">
        <v>1101</v>
      </c>
      <c r="G1054" s="25" t="s">
        <v>1040</v>
      </c>
      <c r="H1054" s="25" t="s">
        <v>559</v>
      </c>
      <c r="I1054" s="25" t="s">
        <v>545</v>
      </c>
      <c r="J1054" s="25" t="s">
        <v>546</v>
      </c>
      <c r="K1054" s="25" t="s">
        <v>172</v>
      </c>
      <c r="L1054" s="25" t="s">
        <v>173</v>
      </c>
      <c r="M1054" s="25" t="s">
        <v>186</v>
      </c>
      <c r="N1054" s="25" t="s">
        <v>187</v>
      </c>
      <c r="O1054" s="26" t="s">
        <v>96</v>
      </c>
      <c r="P1054" s="31"/>
      <c r="Q1054" s="28">
        <v>15.49</v>
      </c>
      <c r="R1054" s="31"/>
      <c r="S1054" s="31"/>
      <c r="T1054" s="32">
        <v>15.49</v>
      </c>
      <c r="U1054" s="38">
        <v>1</v>
      </c>
      <c r="V1054" s="38"/>
      <c r="W1054" s="41">
        <v>1</v>
      </c>
    </row>
    <row r="1055" spans="1:23" x14ac:dyDescent="0.2">
      <c r="A1055" s="24" t="s">
        <v>160</v>
      </c>
      <c r="B1055" s="25" t="s">
        <v>373</v>
      </c>
      <c r="C1055" s="25" t="s">
        <v>996</v>
      </c>
      <c r="D1055" s="25" t="s">
        <v>556</v>
      </c>
      <c r="E1055" s="25" t="s">
        <v>557</v>
      </c>
      <c r="F1055" s="25" t="s">
        <v>1101</v>
      </c>
      <c r="G1055" s="25" t="s">
        <v>1040</v>
      </c>
      <c r="H1055" s="25" t="s">
        <v>559</v>
      </c>
      <c r="I1055" s="25" t="s">
        <v>210</v>
      </c>
      <c r="J1055" s="25" t="s">
        <v>211</v>
      </c>
      <c r="K1055" s="25" t="s">
        <v>172</v>
      </c>
      <c r="L1055" s="25" t="s">
        <v>173</v>
      </c>
      <c r="M1055" s="25" t="s">
        <v>186</v>
      </c>
      <c r="N1055" s="25" t="s">
        <v>187</v>
      </c>
      <c r="O1055" s="26" t="s">
        <v>96</v>
      </c>
      <c r="P1055" s="31"/>
      <c r="Q1055" s="28">
        <v>15.49</v>
      </c>
      <c r="R1055" s="31"/>
      <c r="S1055" s="31"/>
      <c r="T1055" s="32">
        <v>15.49</v>
      </c>
      <c r="U1055" s="38">
        <v>1</v>
      </c>
      <c r="V1055" s="38"/>
      <c r="W1055" s="41">
        <v>1</v>
      </c>
    </row>
    <row r="1056" spans="1:23" x14ac:dyDescent="0.2">
      <c r="A1056" s="24" t="s">
        <v>160</v>
      </c>
      <c r="B1056" s="25" t="s">
        <v>373</v>
      </c>
      <c r="C1056" s="25" t="s">
        <v>996</v>
      </c>
      <c r="D1056" s="25" t="s">
        <v>556</v>
      </c>
      <c r="E1056" s="25" t="s">
        <v>557</v>
      </c>
      <c r="F1056" s="25" t="s">
        <v>1101</v>
      </c>
      <c r="G1056" s="25" t="s">
        <v>1040</v>
      </c>
      <c r="H1056" s="25" t="s">
        <v>559</v>
      </c>
      <c r="I1056" s="25" t="s">
        <v>547</v>
      </c>
      <c r="J1056" s="25" t="s">
        <v>548</v>
      </c>
      <c r="K1056" s="25" t="s">
        <v>172</v>
      </c>
      <c r="L1056" s="25" t="s">
        <v>173</v>
      </c>
      <c r="M1056" s="25" t="s">
        <v>186</v>
      </c>
      <c r="N1056" s="25" t="s">
        <v>187</v>
      </c>
      <c r="O1056" s="26" t="s">
        <v>96</v>
      </c>
      <c r="P1056" s="31"/>
      <c r="Q1056" s="28">
        <v>15.49</v>
      </c>
      <c r="R1056" s="31"/>
      <c r="S1056" s="31"/>
      <c r="T1056" s="32">
        <v>15.49</v>
      </c>
      <c r="U1056" s="38">
        <v>1</v>
      </c>
      <c r="V1056" s="38"/>
      <c r="W1056" s="41">
        <v>1</v>
      </c>
    </row>
    <row r="1057" spans="1:23" x14ac:dyDescent="0.2">
      <c r="A1057" s="24" t="s">
        <v>160</v>
      </c>
      <c r="B1057" s="25" t="s">
        <v>373</v>
      </c>
      <c r="C1057" s="25" t="s">
        <v>996</v>
      </c>
      <c r="D1057" s="25" t="s">
        <v>556</v>
      </c>
      <c r="E1057" s="25" t="s">
        <v>557</v>
      </c>
      <c r="F1057" s="25" t="s">
        <v>1101</v>
      </c>
      <c r="G1057" s="25" t="s">
        <v>1040</v>
      </c>
      <c r="H1057" s="25" t="s">
        <v>559</v>
      </c>
      <c r="I1057" s="25" t="s">
        <v>212</v>
      </c>
      <c r="J1057" s="25" t="s">
        <v>213</v>
      </c>
      <c r="K1057" s="25" t="s">
        <v>172</v>
      </c>
      <c r="L1057" s="25" t="s">
        <v>173</v>
      </c>
      <c r="M1057" s="25" t="s">
        <v>186</v>
      </c>
      <c r="N1057" s="25" t="s">
        <v>187</v>
      </c>
      <c r="O1057" s="26" t="s">
        <v>96</v>
      </c>
      <c r="P1057" s="31"/>
      <c r="Q1057" s="28">
        <v>15.49</v>
      </c>
      <c r="R1057" s="31"/>
      <c r="S1057" s="31"/>
      <c r="T1057" s="32">
        <v>15.49</v>
      </c>
      <c r="U1057" s="38">
        <v>1</v>
      </c>
      <c r="V1057" s="38"/>
      <c r="W1057" s="41">
        <v>1</v>
      </c>
    </row>
    <row r="1058" spans="1:23" x14ac:dyDescent="0.2">
      <c r="A1058" s="24" t="s">
        <v>160</v>
      </c>
      <c r="B1058" s="25" t="s">
        <v>373</v>
      </c>
      <c r="C1058" s="25" t="s">
        <v>996</v>
      </c>
      <c r="D1058" s="25" t="s">
        <v>556</v>
      </c>
      <c r="E1058" s="25" t="s">
        <v>557</v>
      </c>
      <c r="F1058" s="25" t="s">
        <v>1101</v>
      </c>
      <c r="G1058" s="25" t="s">
        <v>1040</v>
      </c>
      <c r="H1058" s="25" t="s">
        <v>559</v>
      </c>
      <c r="I1058" s="25" t="s">
        <v>188</v>
      </c>
      <c r="J1058" s="25" t="s">
        <v>189</v>
      </c>
      <c r="K1058" s="25" t="s">
        <v>172</v>
      </c>
      <c r="L1058" s="25" t="s">
        <v>173</v>
      </c>
      <c r="M1058" s="25" t="s">
        <v>186</v>
      </c>
      <c r="N1058" s="25" t="s">
        <v>187</v>
      </c>
      <c r="O1058" s="26" t="s">
        <v>96</v>
      </c>
      <c r="P1058" s="31"/>
      <c r="Q1058" s="28">
        <v>464.7</v>
      </c>
      <c r="R1058" s="31"/>
      <c r="S1058" s="31"/>
      <c r="T1058" s="32">
        <v>464.7</v>
      </c>
      <c r="U1058" s="38">
        <v>30</v>
      </c>
      <c r="V1058" s="38"/>
      <c r="W1058" s="41">
        <v>30</v>
      </c>
    </row>
    <row r="1059" spans="1:23" x14ac:dyDescent="0.2">
      <c r="A1059" s="24" t="s">
        <v>160</v>
      </c>
      <c r="B1059" s="25" t="s">
        <v>373</v>
      </c>
      <c r="C1059" s="25" t="s">
        <v>996</v>
      </c>
      <c r="D1059" s="25" t="s">
        <v>556</v>
      </c>
      <c r="E1059" s="25" t="s">
        <v>557</v>
      </c>
      <c r="F1059" s="25" t="s">
        <v>1101</v>
      </c>
      <c r="G1059" s="25" t="s">
        <v>1040</v>
      </c>
      <c r="H1059" s="25" t="s">
        <v>559</v>
      </c>
      <c r="I1059" s="25" t="s">
        <v>634</v>
      </c>
      <c r="J1059" s="25" t="s">
        <v>635</v>
      </c>
      <c r="K1059" s="25" t="s">
        <v>172</v>
      </c>
      <c r="L1059" s="25" t="s">
        <v>173</v>
      </c>
      <c r="M1059" s="25" t="s">
        <v>186</v>
      </c>
      <c r="N1059" s="25" t="s">
        <v>187</v>
      </c>
      <c r="O1059" s="26" t="s">
        <v>96</v>
      </c>
      <c r="P1059" s="31"/>
      <c r="Q1059" s="28">
        <v>15.49</v>
      </c>
      <c r="R1059" s="31"/>
      <c r="S1059" s="31"/>
      <c r="T1059" s="32">
        <v>15.49</v>
      </c>
      <c r="U1059" s="38">
        <v>1</v>
      </c>
      <c r="V1059" s="38"/>
      <c r="W1059" s="41">
        <v>1</v>
      </c>
    </row>
    <row r="1060" spans="1:23" x14ac:dyDescent="0.2">
      <c r="A1060" s="24" t="s">
        <v>160</v>
      </c>
      <c r="B1060" s="25" t="s">
        <v>373</v>
      </c>
      <c r="C1060" s="25" t="s">
        <v>996</v>
      </c>
      <c r="D1060" s="25" t="s">
        <v>556</v>
      </c>
      <c r="E1060" s="25" t="s">
        <v>557</v>
      </c>
      <c r="F1060" s="25" t="s">
        <v>1101</v>
      </c>
      <c r="G1060" s="25" t="s">
        <v>1040</v>
      </c>
      <c r="H1060" s="25" t="s">
        <v>559</v>
      </c>
      <c r="I1060" s="25" t="s">
        <v>1008</v>
      </c>
      <c r="J1060" s="25" t="s">
        <v>1009</v>
      </c>
      <c r="K1060" s="25" t="s">
        <v>183</v>
      </c>
      <c r="L1060" s="25" t="s">
        <v>184</v>
      </c>
      <c r="M1060" s="25" t="s">
        <v>186</v>
      </c>
      <c r="N1060" s="25" t="s">
        <v>187</v>
      </c>
      <c r="O1060" s="26" t="s">
        <v>436</v>
      </c>
      <c r="P1060" s="31"/>
      <c r="Q1060" s="28">
        <v>225</v>
      </c>
      <c r="R1060" s="31"/>
      <c r="S1060" s="31"/>
      <c r="T1060" s="32">
        <v>225</v>
      </c>
      <c r="U1060" s="38">
        <v>9</v>
      </c>
      <c r="V1060" s="38"/>
      <c r="W1060" s="41">
        <v>9</v>
      </c>
    </row>
    <row r="1061" spans="1:23" x14ac:dyDescent="0.2">
      <c r="A1061" s="24" t="s">
        <v>160</v>
      </c>
      <c r="B1061" s="25" t="s">
        <v>373</v>
      </c>
      <c r="C1061" s="25" t="s">
        <v>1102</v>
      </c>
      <c r="D1061" s="25" t="s">
        <v>770</v>
      </c>
      <c r="E1061" s="25" t="s">
        <v>418</v>
      </c>
      <c r="F1061" s="25" t="s">
        <v>1103</v>
      </c>
      <c r="G1061" s="25" t="s">
        <v>1104</v>
      </c>
      <c r="H1061" s="25" t="s">
        <v>440</v>
      </c>
      <c r="I1061" s="25" t="s">
        <v>179</v>
      </c>
      <c r="J1061" s="25" t="s">
        <v>180</v>
      </c>
      <c r="K1061" s="25" t="s">
        <v>172</v>
      </c>
      <c r="L1061" s="25" t="s">
        <v>173</v>
      </c>
      <c r="M1061" s="25" t="s">
        <v>8</v>
      </c>
      <c r="N1061" s="25" t="s">
        <v>174</v>
      </c>
      <c r="O1061" s="26" t="s">
        <v>96</v>
      </c>
      <c r="P1061" s="31"/>
      <c r="Q1061" s="28">
        <v>9.07</v>
      </c>
      <c r="R1061" s="28">
        <v>-7.67</v>
      </c>
      <c r="S1061" s="28">
        <v>-1.63</v>
      </c>
      <c r="T1061" s="32">
        <v>-0.23</v>
      </c>
      <c r="U1061" s="38">
        <v>1</v>
      </c>
      <c r="V1061" s="38">
        <v>-1</v>
      </c>
      <c r="W1061" s="178">
        <v>-1</v>
      </c>
    </row>
    <row r="1062" spans="1:23" x14ac:dyDescent="0.2">
      <c r="A1062" s="24" t="s">
        <v>160</v>
      </c>
      <c r="B1062" s="25" t="s">
        <v>373</v>
      </c>
      <c r="C1062" s="25" t="s">
        <v>1105</v>
      </c>
      <c r="D1062" s="25" t="s">
        <v>1106</v>
      </c>
      <c r="E1062" s="25" t="s">
        <v>1107</v>
      </c>
      <c r="F1062" s="25" t="s">
        <v>1108</v>
      </c>
      <c r="G1062" s="25" t="s">
        <v>1107</v>
      </c>
      <c r="H1062" s="25" t="s">
        <v>1109</v>
      </c>
      <c r="I1062" s="25" t="s">
        <v>212</v>
      </c>
      <c r="J1062" s="25" t="s">
        <v>213</v>
      </c>
      <c r="K1062" s="25" t="s">
        <v>172</v>
      </c>
      <c r="L1062" s="25" t="s">
        <v>173</v>
      </c>
      <c r="M1062" s="25" t="s">
        <v>8</v>
      </c>
      <c r="N1062" s="25" t="s">
        <v>174</v>
      </c>
      <c r="O1062" s="26" t="s">
        <v>96</v>
      </c>
      <c r="P1062" s="31"/>
      <c r="Q1062" s="31"/>
      <c r="R1062" s="28">
        <v>-7.51</v>
      </c>
      <c r="S1062" s="31"/>
      <c r="T1062" s="32">
        <v>-7.51</v>
      </c>
      <c r="U1062" s="38"/>
      <c r="V1062" s="38">
        <v>-1</v>
      </c>
      <c r="W1062" s="41">
        <v>-1</v>
      </c>
    </row>
    <row r="1063" spans="1:23" x14ac:dyDescent="0.2">
      <c r="A1063" s="24" t="s">
        <v>160</v>
      </c>
      <c r="B1063" s="25" t="s">
        <v>373</v>
      </c>
      <c r="C1063" s="25" t="s">
        <v>1110</v>
      </c>
      <c r="D1063" s="25" t="s">
        <v>1111</v>
      </c>
      <c r="E1063" s="25" t="s">
        <v>1112</v>
      </c>
      <c r="F1063" s="25" t="s">
        <v>1113</v>
      </c>
      <c r="G1063" s="25" t="s">
        <v>1114</v>
      </c>
      <c r="H1063" s="25" t="s">
        <v>430</v>
      </c>
      <c r="I1063" s="25" t="s">
        <v>179</v>
      </c>
      <c r="J1063" s="25" t="s">
        <v>180</v>
      </c>
      <c r="K1063" s="25" t="s">
        <v>172</v>
      </c>
      <c r="L1063" s="25" t="s">
        <v>173</v>
      </c>
      <c r="M1063" s="25" t="s">
        <v>186</v>
      </c>
      <c r="N1063" s="25" t="s">
        <v>187</v>
      </c>
      <c r="O1063" s="26" t="s">
        <v>96</v>
      </c>
      <c r="P1063" s="31"/>
      <c r="Q1063" s="28">
        <v>30.38</v>
      </c>
      <c r="R1063" s="31"/>
      <c r="S1063" s="28">
        <v>-1.82</v>
      </c>
      <c r="T1063" s="32">
        <v>28.56</v>
      </c>
      <c r="U1063" s="38">
        <v>2</v>
      </c>
      <c r="V1063" s="38"/>
      <c r="W1063" s="41">
        <v>2</v>
      </c>
    </row>
    <row r="1064" spans="1:23" x14ac:dyDescent="0.2">
      <c r="A1064" s="24" t="s">
        <v>160</v>
      </c>
      <c r="B1064" s="25" t="s">
        <v>373</v>
      </c>
      <c r="C1064" s="25" t="s">
        <v>1110</v>
      </c>
      <c r="D1064" s="25" t="s">
        <v>1111</v>
      </c>
      <c r="E1064" s="25" t="s">
        <v>1112</v>
      </c>
      <c r="F1064" s="25" t="s">
        <v>1113</v>
      </c>
      <c r="G1064" s="25" t="s">
        <v>1114</v>
      </c>
      <c r="H1064" s="25" t="s">
        <v>430</v>
      </c>
      <c r="I1064" s="25" t="s">
        <v>639</v>
      </c>
      <c r="J1064" s="25" t="s">
        <v>640</v>
      </c>
      <c r="K1064" s="25" t="s">
        <v>172</v>
      </c>
      <c r="L1064" s="25" t="s">
        <v>173</v>
      </c>
      <c r="M1064" s="25" t="s">
        <v>186</v>
      </c>
      <c r="N1064" s="25" t="s">
        <v>187</v>
      </c>
      <c r="O1064" s="26" t="s">
        <v>96</v>
      </c>
      <c r="P1064" s="31"/>
      <c r="Q1064" s="28">
        <v>15.19</v>
      </c>
      <c r="R1064" s="31"/>
      <c r="S1064" s="31"/>
      <c r="T1064" s="32">
        <v>15.19</v>
      </c>
      <c r="U1064" s="38">
        <v>1</v>
      </c>
      <c r="V1064" s="38"/>
      <c r="W1064" s="41">
        <v>1</v>
      </c>
    </row>
    <row r="1065" spans="1:23" x14ac:dyDescent="0.2">
      <c r="A1065" s="24" t="s">
        <v>160</v>
      </c>
      <c r="B1065" s="25" t="s">
        <v>373</v>
      </c>
      <c r="C1065" s="25" t="s">
        <v>1110</v>
      </c>
      <c r="D1065" s="25" t="s">
        <v>1111</v>
      </c>
      <c r="E1065" s="25" t="s">
        <v>1112</v>
      </c>
      <c r="F1065" s="25" t="s">
        <v>1115</v>
      </c>
      <c r="G1065" s="25" t="s">
        <v>1114</v>
      </c>
      <c r="H1065" s="25" t="s">
        <v>430</v>
      </c>
      <c r="I1065" s="25" t="s">
        <v>170</v>
      </c>
      <c r="J1065" s="25" t="s">
        <v>171</v>
      </c>
      <c r="K1065" s="25" t="s">
        <v>172</v>
      </c>
      <c r="L1065" s="25" t="s">
        <v>173</v>
      </c>
      <c r="M1065" s="25" t="s">
        <v>8</v>
      </c>
      <c r="N1065" s="25" t="s">
        <v>174</v>
      </c>
      <c r="O1065" s="26" t="s">
        <v>96</v>
      </c>
      <c r="P1065" s="31"/>
      <c r="Q1065" s="31"/>
      <c r="R1065" s="28">
        <v>-8.84</v>
      </c>
      <c r="S1065" s="31"/>
      <c r="T1065" s="32">
        <v>-8.84</v>
      </c>
      <c r="U1065" s="38"/>
      <c r="V1065" s="38">
        <v>-1</v>
      </c>
      <c r="W1065" s="41">
        <v>-1</v>
      </c>
    </row>
    <row r="1066" spans="1:23" x14ac:dyDescent="0.2">
      <c r="A1066" s="24" t="s">
        <v>160</v>
      </c>
      <c r="B1066" s="25" t="s">
        <v>373</v>
      </c>
      <c r="C1066" s="25" t="s">
        <v>1110</v>
      </c>
      <c r="D1066" s="25" t="s">
        <v>1111</v>
      </c>
      <c r="E1066" s="25" t="s">
        <v>1112</v>
      </c>
      <c r="F1066" s="25" t="s">
        <v>1115</v>
      </c>
      <c r="G1066" s="25" t="s">
        <v>1114</v>
      </c>
      <c r="H1066" s="25" t="s">
        <v>430</v>
      </c>
      <c r="I1066" s="25" t="s">
        <v>236</v>
      </c>
      <c r="J1066" s="25" t="s">
        <v>237</v>
      </c>
      <c r="K1066" s="25" t="s">
        <v>172</v>
      </c>
      <c r="L1066" s="25" t="s">
        <v>173</v>
      </c>
      <c r="M1066" s="25" t="s">
        <v>8</v>
      </c>
      <c r="N1066" s="25" t="s">
        <v>174</v>
      </c>
      <c r="O1066" s="26" t="s">
        <v>96</v>
      </c>
      <c r="P1066" s="31"/>
      <c r="Q1066" s="31"/>
      <c r="R1066" s="28">
        <v>-8.56</v>
      </c>
      <c r="S1066" s="31"/>
      <c r="T1066" s="32">
        <v>-8.56</v>
      </c>
      <c r="U1066" s="38"/>
      <c r="V1066" s="38">
        <v>-1</v>
      </c>
      <c r="W1066" s="41">
        <v>-1</v>
      </c>
    </row>
    <row r="1067" spans="1:23" x14ac:dyDescent="0.2">
      <c r="A1067" s="24" t="s">
        <v>160</v>
      </c>
      <c r="B1067" s="25" t="s">
        <v>373</v>
      </c>
      <c r="C1067" s="25" t="s">
        <v>1110</v>
      </c>
      <c r="D1067" s="25" t="s">
        <v>1111</v>
      </c>
      <c r="E1067" s="25" t="s">
        <v>1112</v>
      </c>
      <c r="F1067" s="25" t="s">
        <v>1115</v>
      </c>
      <c r="G1067" s="25" t="s">
        <v>1114</v>
      </c>
      <c r="H1067" s="25" t="s">
        <v>430</v>
      </c>
      <c r="I1067" s="25" t="s">
        <v>179</v>
      </c>
      <c r="J1067" s="25" t="s">
        <v>180</v>
      </c>
      <c r="K1067" s="25" t="s">
        <v>172</v>
      </c>
      <c r="L1067" s="25" t="s">
        <v>173</v>
      </c>
      <c r="M1067" s="25" t="s">
        <v>8</v>
      </c>
      <c r="N1067" s="25" t="s">
        <v>174</v>
      </c>
      <c r="O1067" s="26" t="s">
        <v>96</v>
      </c>
      <c r="P1067" s="31"/>
      <c r="Q1067" s="28">
        <v>9.07</v>
      </c>
      <c r="R1067" s="31"/>
      <c r="S1067" s="28">
        <v>-1.63</v>
      </c>
      <c r="T1067" s="32">
        <v>7.44</v>
      </c>
      <c r="U1067" s="38">
        <v>1</v>
      </c>
      <c r="V1067" s="38"/>
      <c r="W1067" s="41">
        <v>1</v>
      </c>
    </row>
    <row r="1068" spans="1:23" x14ac:dyDescent="0.2">
      <c r="A1068" s="24" t="s">
        <v>160</v>
      </c>
      <c r="B1068" s="25" t="s">
        <v>373</v>
      </c>
      <c r="C1068" s="25" t="s">
        <v>1116</v>
      </c>
      <c r="D1068" s="25" t="s">
        <v>576</v>
      </c>
      <c r="E1068" s="25" t="s">
        <v>577</v>
      </c>
      <c r="F1068" s="25" t="s">
        <v>1117</v>
      </c>
      <c r="G1068" s="25" t="s">
        <v>1118</v>
      </c>
      <c r="H1068" s="25" t="s">
        <v>675</v>
      </c>
      <c r="I1068" s="25" t="s">
        <v>170</v>
      </c>
      <c r="J1068" s="25" t="s">
        <v>171</v>
      </c>
      <c r="K1068" s="25" t="s">
        <v>172</v>
      </c>
      <c r="L1068" s="25" t="s">
        <v>173</v>
      </c>
      <c r="M1068" s="25" t="s">
        <v>186</v>
      </c>
      <c r="N1068" s="25" t="s">
        <v>187</v>
      </c>
      <c r="O1068" s="26" t="s">
        <v>96</v>
      </c>
      <c r="P1068" s="31"/>
      <c r="Q1068" s="28">
        <v>570</v>
      </c>
      <c r="R1068" s="31"/>
      <c r="S1068" s="31"/>
      <c r="T1068" s="32">
        <v>570</v>
      </c>
      <c r="U1068" s="38">
        <v>30</v>
      </c>
      <c r="V1068" s="38"/>
      <c r="W1068" s="41">
        <v>30</v>
      </c>
    </row>
    <row r="1069" spans="1:23" x14ac:dyDescent="0.2">
      <c r="A1069" s="24" t="s">
        <v>160</v>
      </c>
      <c r="B1069" s="25" t="s">
        <v>373</v>
      </c>
      <c r="C1069" s="25" t="s">
        <v>1116</v>
      </c>
      <c r="D1069" s="25" t="s">
        <v>576</v>
      </c>
      <c r="E1069" s="25" t="s">
        <v>577</v>
      </c>
      <c r="F1069" s="25" t="s">
        <v>1117</v>
      </c>
      <c r="G1069" s="25" t="s">
        <v>1118</v>
      </c>
      <c r="H1069" s="25" t="s">
        <v>675</v>
      </c>
      <c r="I1069" s="25" t="s">
        <v>226</v>
      </c>
      <c r="J1069" s="25" t="s">
        <v>227</v>
      </c>
      <c r="K1069" s="25" t="s">
        <v>172</v>
      </c>
      <c r="L1069" s="25" t="s">
        <v>173</v>
      </c>
      <c r="M1069" s="25" t="s">
        <v>186</v>
      </c>
      <c r="N1069" s="25" t="s">
        <v>187</v>
      </c>
      <c r="O1069" s="26" t="s">
        <v>96</v>
      </c>
      <c r="P1069" s="31"/>
      <c r="Q1069" s="28">
        <v>19</v>
      </c>
      <c r="R1069" s="31"/>
      <c r="S1069" s="31"/>
      <c r="T1069" s="32">
        <v>19</v>
      </c>
      <c r="U1069" s="38">
        <v>1</v>
      </c>
      <c r="V1069" s="38"/>
      <c r="W1069" s="41">
        <v>1</v>
      </c>
    </row>
    <row r="1070" spans="1:23" x14ac:dyDescent="0.2">
      <c r="A1070" s="24" t="s">
        <v>160</v>
      </c>
      <c r="B1070" s="25" t="s">
        <v>373</v>
      </c>
      <c r="C1070" s="25" t="s">
        <v>1116</v>
      </c>
      <c r="D1070" s="25" t="s">
        <v>576</v>
      </c>
      <c r="E1070" s="25" t="s">
        <v>577</v>
      </c>
      <c r="F1070" s="25" t="s">
        <v>1117</v>
      </c>
      <c r="G1070" s="25" t="s">
        <v>1118</v>
      </c>
      <c r="H1070" s="25" t="s">
        <v>675</v>
      </c>
      <c r="I1070" s="25" t="s">
        <v>179</v>
      </c>
      <c r="J1070" s="25" t="s">
        <v>180</v>
      </c>
      <c r="K1070" s="25" t="s">
        <v>172</v>
      </c>
      <c r="L1070" s="25" t="s">
        <v>173</v>
      </c>
      <c r="M1070" s="25" t="s">
        <v>186</v>
      </c>
      <c r="N1070" s="25" t="s">
        <v>187</v>
      </c>
      <c r="O1070" s="26" t="s">
        <v>96</v>
      </c>
      <c r="P1070" s="31"/>
      <c r="Q1070" s="28">
        <v>133</v>
      </c>
      <c r="R1070" s="31"/>
      <c r="S1070" s="28">
        <v>-7.98</v>
      </c>
      <c r="T1070" s="32">
        <v>125.02</v>
      </c>
      <c r="U1070" s="38">
        <v>7</v>
      </c>
      <c r="V1070" s="38"/>
      <c r="W1070" s="41">
        <v>7</v>
      </c>
    </row>
    <row r="1071" spans="1:23" x14ac:dyDescent="0.2">
      <c r="A1071" s="24" t="s">
        <v>160</v>
      </c>
      <c r="B1071" s="25" t="s">
        <v>373</v>
      </c>
      <c r="C1071" s="25" t="s">
        <v>1116</v>
      </c>
      <c r="D1071" s="25" t="s">
        <v>576</v>
      </c>
      <c r="E1071" s="25" t="s">
        <v>577</v>
      </c>
      <c r="F1071" s="25" t="s">
        <v>1117</v>
      </c>
      <c r="G1071" s="25" t="s">
        <v>1118</v>
      </c>
      <c r="H1071" s="25" t="s">
        <v>675</v>
      </c>
      <c r="I1071" s="25" t="s">
        <v>188</v>
      </c>
      <c r="J1071" s="25" t="s">
        <v>189</v>
      </c>
      <c r="K1071" s="25" t="s">
        <v>172</v>
      </c>
      <c r="L1071" s="25" t="s">
        <v>173</v>
      </c>
      <c r="M1071" s="25" t="s">
        <v>186</v>
      </c>
      <c r="N1071" s="25" t="s">
        <v>187</v>
      </c>
      <c r="O1071" s="26" t="s">
        <v>96</v>
      </c>
      <c r="P1071" s="31"/>
      <c r="Q1071" s="28">
        <v>95</v>
      </c>
      <c r="R1071" s="31"/>
      <c r="S1071" s="31"/>
      <c r="T1071" s="32">
        <v>95</v>
      </c>
      <c r="U1071" s="38">
        <v>5</v>
      </c>
      <c r="V1071" s="38"/>
      <c r="W1071" s="41">
        <v>5</v>
      </c>
    </row>
    <row r="1072" spans="1:23" x14ac:dyDescent="0.2">
      <c r="A1072" s="24" t="s">
        <v>160</v>
      </c>
      <c r="B1072" s="25" t="s">
        <v>373</v>
      </c>
      <c r="C1072" s="25" t="s">
        <v>1116</v>
      </c>
      <c r="D1072" s="25" t="s">
        <v>576</v>
      </c>
      <c r="E1072" s="25" t="s">
        <v>577</v>
      </c>
      <c r="F1072" s="25" t="s">
        <v>1117</v>
      </c>
      <c r="G1072" s="25" t="s">
        <v>1118</v>
      </c>
      <c r="H1072" s="25" t="s">
        <v>675</v>
      </c>
      <c r="I1072" s="25" t="s">
        <v>81</v>
      </c>
      <c r="J1072" s="25" t="s">
        <v>81</v>
      </c>
      <c r="K1072" s="25" t="s">
        <v>172</v>
      </c>
      <c r="L1072" s="25" t="s">
        <v>173</v>
      </c>
      <c r="M1072" s="25" t="s">
        <v>186</v>
      </c>
      <c r="N1072" s="25" t="s">
        <v>187</v>
      </c>
      <c r="O1072" s="26" t="s">
        <v>337</v>
      </c>
      <c r="P1072" s="31"/>
      <c r="Q1072" s="31"/>
      <c r="R1072" s="31"/>
      <c r="S1072" s="31"/>
      <c r="T1072" s="32">
        <v>-5.32</v>
      </c>
      <c r="U1072" s="38"/>
      <c r="V1072" s="38"/>
      <c r="W1072" s="178">
        <v>-1</v>
      </c>
    </row>
    <row r="1073" spans="1:23" x14ac:dyDescent="0.2">
      <c r="A1073" s="24" t="s">
        <v>160</v>
      </c>
      <c r="B1073" s="25" t="s">
        <v>373</v>
      </c>
      <c r="C1073" s="25" t="s">
        <v>1119</v>
      </c>
      <c r="D1073" s="25" t="s">
        <v>466</v>
      </c>
      <c r="E1073" s="25" t="s">
        <v>422</v>
      </c>
      <c r="F1073" s="25" t="s">
        <v>1120</v>
      </c>
      <c r="G1073" s="25" t="s">
        <v>1121</v>
      </c>
      <c r="H1073" s="25" t="s">
        <v>1122</v>
      </c>
      <c r="I1073" s="25" t="s">
        <v>179</v>
      </c>
      <c r="J1073" s="25" t="s">
        <v>180</v>
      </c>
      <c r="K1073" s="25" t="s">
        <v>172</v>
      </c>
      <c r="L1073" s="25" t="s">
        <v>173</v>
      </c>
      <c r="M1073" s="25" t="s">
        <v>8</v>
      </c>
      <c r="N1073" s="25" t="s">
        <v>174</v>
      </c>
      <c r="O1073" s="26" t="s">
        <v>96</v>
      </c>
      <c r="P1073" s="31"/>
      <c r="Q1073" s="28">
        <v>18.14</v>
      </c>
      <c r="R1073" s="31"/>
      <c r="S1073" s="28">
        <v>-3.26</v>
      </c>
      <c r="T1073" s="32">
        <v>14.88</v>
      </c>
      <c r="U1073" s="38">
        <v>2</v>
      </c>
      <c r="V1073" s="38"/>
      <c r="W1073" s="41">
        <v>2</v>
      </c>
    </row>
    <row r="1074" spans="1:23" x14ac:dyDescent="0.2">
      <c r="A1074" s="24" t="s">
        <v>160</v>
      </c>
      <c r="B1074" s="25" t="s">
        <v>373</v>
      </c>
      <c r="C1074" s="25" t="s">
        <v>1119</v>
      </c>
      <c r="D1074" s="25" t="s">
        <v>466</v>
      </c>
      <c r="E1074" s="25" t="s">
        <v>422</v>
      </c>
      <c r="F1074" s="25" t="s">
        <v>1123</v>
      </c>
      <c r="G1074" s="25" t="s">
        <v>1124</v>
      </c>
      <c r="H1074" s="25" t="s">
        <v>1125</v>
      </c>
      <c r="I1074" s="25" t="s">
        <v>170</v>
      </c>
      <c r="J1074" s="25" t="s">
        <v>171</v>
      </c>
      <c r="K1074" s="25" t="s">
        <v>172</v>
      </c>
      <c r="L1074" s="25" t="s">
        <v>173</v>
      </c>
      <c r="M1074" s="25" t="s">
        <v>8</v>
      </c>
      <c r="N1074" s="25" t="s">
        <v>174</v>
      </c>
      <c r="O1074" s="26" t="s">
        <v>96</v>
      </c>
      <c r="P1074" s="31"/>
      <c r="Q1074" s="28">
        <v>9.07</v>
      </c>
      <c r="R1074" s="31"/>
      <c r="S1074" s="31"/>
      <c r="T1074" s="32">
        <v>9.07</v>
      </c>
      <c r="U1074" s="38">
        <v>1</v>
      </c>
      <c r="V1074" s="38"/>
      <c r="W1074" s="41">
        <v>1</v>
      </c>
    </row>
    <row r="1075" spans="1:23" x14ac:dyDescent="0.2">
      <c r="A1075" s="24" t="s">
        <v>160</v>
      </c>
      <c r="B1075" s="25" t="s">
        <v>373</v>
      </c>
      <c r="C1075" s="25" t="s">
        <v>1119</v>
      </c>
      <c r="D1075" s="25" t="s">
        <v>1126</v>
      </c>
      <c r="E1075" s="25" t="s">
        <v>1127</v>
      </c>
      <c r="F1075" s="25" t="s">
        <v>1128</v>
      </c>
      <c r="G1075" s="25" t="s">
        <v>1129</v>
      </c>
      <c r="H1075" s="25" t="s">
        <v>1130</v>
      </c>
      <c r="I1075" s="25" t="s">
        <v>170</v>
      </c>
      <c r="J1075" s="25" t="s">
        <v>171</v>
      </c>
      <c r="K1075" s="25" t="s">
        <v>172</v>
      </c>
      <c r="L1075" s="25" t="s">
        <v>173</v>
      </c>
      <c r="M1075" s="25" t="s">
        <v>186</v>
      </c>
      <c r="N1075" s="25" t="s">
        <v>187</v>
      </c>
      <c r="O1075" s="26" t="s">
        <v>96</v>
      </c>
      <c r="P1075" s="31"/>
      <c r="Q1075" s="28">
        <v>23.18</v>
      </c>
      <c r="R1075" s="31"/>
      <c r="S1075" s="31"/>
      <c r="T1075" s="32">
        <v>23.18</v>
      </c>
      <c r="U1075" s="38">
        <v>2</v>
      </c>
      <c r="V1075" s="38"/>
      <c r="W1075" s="41">
        <v>2</v>
      </c>
    </row>
    <row r="1076" spans="1:23" x14ac:dyDescent="0.2">
      <c r="A1076" s="24" t="s">
        <v>160</v>
      </c>
      <c r="B1076" s="25" t="s">
        <v>373</v>
      </c>
      <c r="C1076" s="25" t="s">
        <v>1119</v>
      </c>
      <c r="D1076" s="25" t="s">
        <v>1126</v>
      </c>
      <c r="E1076" s="25" t="s">
        <v>1127</v>
      </c>
      <c r="F1076" s="25" t="s">
        <v>1128</v>
      </c>
      <c r="G1076" s="25" t="s">
        <v>1129</v>
      </c>
      <c r="H1076" s="25" t="s">
        <v>1130</v>
      </c>
      <c r="I1076" s="25" t="s">
        <v>179</v>
      </c>
      <c r="J1076" s="25" t="s">
        <v>180</v>
      </c>
      <c r="K1076" s="25" t="s">
        <v>172</v>
      </c>
      <c r="L1076" s="25" t="s">
        <v>173</v>
      </c>
      <c r="M1076" s="25" t="s">
        <v>186</v>
      </c>
      <c r="N1076" s="25" t="s">
        <v>187</v>
      </c>
      <c r="O1076" s="26" t="s">
        <v>96</v>
      </c>
      <c r="P1076" s="31"/>
      <c r="Q1076" s="28">
        <v>23.18</v>
      </c>
      <c r="R1076" s="31"/>
      <c r="S1076" s="28">
        <v>-1.4</v>
      </c>
      <c r="T1076" s="32">
        <v>21.78</v>
      </c>
      <c r="U1076" s="38">
        <v>2</v>
      </c>
      <c r="V1076" s="38"/>
      <c r="W1076" s="41">
        <v>2</v>
      </c>
    </row>
    <row r="1077" spans="1:23" x14ac:dyDescent="0.2">
      <c r="A1077" s="24" t="s">
        <v>160</v>
      </c>
      <c r="B1077" s="25" t="s">
        <v>373</v>
      </c>
      <c r="C1077" s="25" t="s">
        <v>1119</v>
      </c>
      <c r="D1077" s="25" t="s">
        <v>1126</v>
      </c>
      <c r="E1077" s="25" t="s">
        <v>1127</v>
      </c>
      <c r="F1077" s="25" t="s">
        <v>1128</v>
      </c>
      <c r="G1077" s="25" t="s">
        <v>1129</v>
      </c>
      <c r="H1077" s="25" t="s">
        <v>1130</v>
      </c>
      <c r="I1077" s="25" t="s">
        <v>249</v>
      </c>
      <c r="J1077" s="25" t="s">
        <v>250</v>
      </c>
      <c r="K1077" s="25" t="s">
        <v>172</v>
      </c>
      <c r="L1077" s="25" t="s">
        <v>173</v>
      </c>
      <c r="M1077" s="25" t="s">
        <v>186</v>
      </c>
      <c r="N1077" s="25" t="s">
        <v>187</v>
      </c>
      <c r="O1077" s="26" t="s">
        <v>96</v>
      </c>
      <c r="P1077" s="31"/>
      <c r="Q1077" s="28">
        <v>11.59</v>
      </c>
      <c r="R1077" s="31"/>
      <c r="S1077" s="31"/>
      <c r="T1077" s="32">
        <v>11.59</v>
      </c>
      <c r="U1077" s="38">
        <v>1</v>
      </c>
      <c r="V1077" s="38"/>
      <c r="W1077" s="41">
        <v>1</v>
      </c>
    </row>
    <row r="1078" spans="1:23" x14ac:dyDescent="0.2">
      <c r="A1078" s="24" t="s">
        <v>160</v>
      </c>
      <c r="B1078" s="25" t="s">
        <v>373</v>
      </c>
      <c r="C1078" s="25" t="s">
        <v>1119</v>
      </c>
      <c r="D1078" s="25" t="s">
        <v>1126</v>
      </c>
      <c r="E1078" s="25" t="s">
        <v>1127</v>
      </c>
      <c r="F1078" s="25" t="s">
        <v>1128</v>
      </c>
      <c r="G1078" s="25" t="s">
        <v>1129</v>
      </c>
      <c r="H1078" s="25" t="s">
        <v>1130</v>
      </c>
      <c r="I1078" s="25" t="s">
        <v>188</v>
      </c>
      <c r="J1078" s="25" t="s">
        <v>189</v>
      </c>
      <c r="K1078" s="25" t="s">
        <v>172</v>
      </c>
      <c r="L1078" s="25" t="s">
        <v>173</v>
      </c>
      <c r="M1078" s="25" t="s">
        <v>186</v>
      </c>
      <c r="N1078" s="25" t="s">
        <v>187</v>
      </c>
      <c r="O1078" s="26" t="s">
        <v>96</v>
      </c>
      <c r="P1078" s="31"/>
      <c r="Q1078" s="28">
        <v>46.36</v>
      </c>
      <c r="R1078" s="31"/>
      <c r="S1078" s="31"/>
      <c r="T1078" s="32">
        <v>46.36</v>
      </c>
      <c r="U1078" s="38">
        <v>4</v>
      </c>
      <c r="V1078" s="38"/>
      <c r="W1078" s="41">
        <v>4</v>
      </c>
    </row>
    <row r="1079" spans="1:23" x14ac:dyDescent="0.2">
      <c r="A1079" s="24" t="s">
        <v>160</v>
      </c>
      <c r="B1079" s="25" t="s">
        <v>373</v>
      </c>
      <c r="C1079" s="25" t="s">
        <v>1119</v>
      </c>
      <c r="D1079" s="25" t="s">
        <v>1126</v>
      </c>
      <c r="E1079" s="25" t="s">
        <v>1127</v>
      </c>
      <c r="F1079" s="25" t="s">
        <v>1131</v>
      </c>
      <c r="G1079" s="25" t="s">
        <v>1129</v>
      </c>
      <c r="H1079" s="25" t="s">
        <v>1130</v>
      </c>
      <c r="I1079" s="25" t="s">
        <v>170</v>
      </c>
      <c r="J1079" s="25" t="s">
        <v>171</v>
      </c>
      <c r="K1079" s="25" t="s">
        <v>172</v>
      </c>
      <c r="L1079" s="25" t="s">
        <v>173</v>
      </c>
      <c r="M1079" s="25" t="s">
        <v>8</v>
      </c>
      <c r="N1079" s="25" t="s">
        <v>174</v>
      </c>
      <c r="O1079" s="26" t="s">
        <v>96</v>
      </c>
      <c r="P1079" s="31"/>
      <c r="Q1079" s="28">
        <v>16</v>
      </c>
      <c r="R1079" s="31"/>
      <c r="S1079" s="31"/>
      <c r="T1079" s="32">
        <v>16</v>
      </c>
      <c r="U1079" s="38">
        <v>2</v>
      </c>
      <c r="V1079" s="38"/>
      <c r="W1079" s="41">
        <v>2</v>
      </c>
    </row>
    <row r="1080" spans="1:23" x14ac:dyDescent="0.2">
      <c r="A1080" s="24" t="s">
        <v>160</v>
      </c>
      <c r="B1080" s="25" t="s">
        <v>373</v>
      </c>
      <c r="C1080" s="25" t="s">
        <v>1119</v>
      </c>
      <c r="D1080" s="25" t="s">
        <v>1126</v>
      </c>
      <c r="E1080" s="25" t="s">
        <v>1127</v>
      </c>
      <c r="F1080" s="25" t="s">
        <v>1131</v>
      </c>
      <c r="G1080" s="25" t="s">
        <v>1129</v>
      </c>
      <c r="H1080" s="25" t="s">
        <v>1130</v>
      </c>
      <c r="I1080" s="25" t="s">
        <v>179</v>
      </c>
      <c r="J1080" s="25" t="s">
        <v>180</v>
      </c>
      <c r="K1080" s="25" t="s">
        <v>172</v>
      </c>
      <c r="L1080" s="25" t="s">
        <v>173</v>
      </c>
      <c r="M1080" s="25" t="s">
        <v>8</v>
      </c>
      <c r="N1080" s="25" t="s">
        <v>174</v>
      </c>
      <c r="O1080" s="26" t="s">
        <v>96</v>
      </c>
      <c r="P1080" s="31"/>
      <c r="Q1080" s="28">
        <v>64</v>
      </c>
      <c r="R1080" s="31"/>
      <c r="S1080" s="28">
        <v>-11.52</v>
      </c>
      <c r="T1080" s="32">
        <v>52.48</v>
      </c>
      <c r="U1080" s="38">
        <v>8</v>
      </c>
      <c r="V1080" s="38"/>
      <c r="W1080" s="41">
        <v>8</v>
      </c>
    </row>
    <row r="1081" spans="1:23" x14ac:dyDescent="0.2">
      <c r="A1081" s="24" t="s">
        <v>160</v>
      </c>
      <c r="B1081" s="25" t="s">
        <v>373</v>
      </c>
      <c r="C1081" s="25" t="s">
        <v>1132</v>
      </c>
      <c r="D1081" s="25" t="s">
        <v>1133</v>
      </c>
      <c r="E1081" s="25" t="s">
        <v>1134</v>
      </c>
      <c r="F1081" s="25" t="s">
        <v>1135</v>
      </c>
      <c r="G1081" s="25" t="s">
        <v>1136</v>
      </c>
      <c r="H1081" s="25" t="s">
        <v>1137</v>
      </c>
      <c r="I1081" s="25" t="s">
        <v>179</v>
      </c>
      <c r="J1081" s="25" t="s">
        <v>180</v>
      </c>
      <c r="K1081" s="25" t="s">
        <v>172</v>
      </c>
      <c r="L1081" s="25" t="s">
        <v>173</v>
      </c>
      <c r="M1081" s="25" t="s">
        <v>8</v>
      </c>
      <c r="N1081" s="25" t="s">
        <v>174</v>
      </c>
      <c r="O1081" s="26" t="s">
        <v>96</v>
      </c>
      <c r="P1081" s="31"/>
      <c r="Q1081" s="28">
        <v>15</v>
      </c>
      <c r="R1081" s="31"/>
      <c r="S1081" s="28">
        <v>-7.2</v>
      </c>
      <c r="T1081" s="32">
        <v>7.8</v>
      </c>
      <c r="U1081" s="38">
        <v>2</v>
      </c>
      <c r="V1081" s="38"/>
      <c r="W1081" s="41">
        <v>2</v>
      </c>
    </row>
    <row r="1082" spans="1:23" x14ac:dyDescent="0.2">
      <c r="A1082" s="24" t="s">
        <v>160</v>
      </c>
      <c r="B1082" s="25" t="s">
        <v>373</v>
      </c>
      <c r="C1082" s="25" t="s">
        <v>1138</v>
      </c>
      <c r="D1082" s="25" t="s">
        <v>1139</v>
      </c>
      <c r="E1082" s="25" t="s">
        <v>1140</v>
      </c>
      <c r="F1082" s="25" t="s">
        <v>1141</v>
      </c>
      <c r="G1082" s="25" t="s">
        <v>1142</v>
      </c>
      <c r="H1082" s="25" t="s">
        <v>1143</v>
      </c>
      <c r="I1082" s="25" t="s">
        <v>179</v>
      </c>
      <c r="J1082" s="25" t="s">
        <v>180</v>
      </c>
      <c r="K1082" s="25" t="s">
        <v>172</v>
      </c>
      <c r="L1082" s="25" t="s">
        <v>173</v>
      </c>
      <c r="M1082" s="25" t="s">
        <v>8</v>
      </c>
      <c r="N1082" s="25" t="s">
        <v>174</v>
      </c>
      <c r="O1082" s="26" t="s">
        <v>96</v>
      </c>
      <c r="P1082" s="31"/>
      <c r="Q1082" s="31"/>
      <c r="R1082" s="28">
        <v>-13.28</v>
      </c>
      <c r="S1082" s="31"/>
      <c r="T1082" s="32">
        <v>-13.28</v>
      </c>
      <c r="U1082" s="38"/>
      <c r="V1082" s="38">
        <v>-2</v>
      </c>
      <c r="W1082" s="41">
        <v>-2</v>
      </c>
    </row>
    <row r="1083" spans="1:23" x14ac:dyDescent="0.2">
      <c r="A1083" s="24" t="s">
        <v>160</v>
      </c>
      <c r="B1083" s="25" t="s">
        <v>373</v>
      </c>
      <c r="C1083" s="25" t="s">
        <v>1138</v>
      </c>
      <c r="D1083" s="25" t="s">
        <v>601</v>
      </c>
      <c r="E1083" s="25" t="s">
        <v>602</v>
      </c>
      <c r="F1083" s="25" t="s">
        <v>1144</v>
      </c>
      <c r="G1083" s="25" t="s">
        <v>1145</v>
      </c>
      <c r="H1083" s="25" t="s">
        <v>369</v>
      </c>
      <c r="I1083" s="25" t="s">
        <v>170</v>
      </c>
      <c r="J1083" s="25" t="s">
        <v>171</v>
      </c>
      <c r="K1083" s="25" t="s">
        <v>172</v>
      </c>
      <c r="L1083" s="25" t="s">
        <v>173</v>
      </c>
      <c r="M1083" s="25" t="s">
        <v>8</v>
      </c>
      <c r="N1083" s="25" t="s">
        <v>174</v>
      </c>
      <c r="O1083" s="26" t="s">
        <v>96</v>
      </c>
      <c r="P1083" s="31"/>
      <c r="Q1083" s="31"/>
      <c r="R1083" s="28">
        <v>-7.94</v>
      </c>
      <c r="S1083" s="31"/>
      <c r="T1083" s="32">
        <v>-7.94</v>
      </c>
      <c r="U1083" s="38"/>
      <c r="V1083" s="38">
        <v>-1</v>
      </c>
      <c r="W1083" s="41">
        <v>-1</v>
      </c>
    </row>
    <row r="1084" spans="1:23" x14ac:dyDescent="0.2">
      <c r="A1084" s="24" t="s">
        <v>160</v>
      </c>
      <c r="B1084" s="25" t="s">
        <v>373</v>
      </c>
      <c r="C1084" s="25" t="s">
        <v>1138</v>
      </c>
      <c r="D1084" s="25" t="s">
        <v>601</v>
      </c>
      <c r="E1084" s="25" t="s">
        <v>602</v>
      </c>
      <c r="F1084" s="25" t="s">
        <v>1144</v>
      </c>
      <c r="G1084" s="25" t="s">
        <v>1145</v>
      </c>
      <c r="H1084" s="25" t="s">
        <v>369</v>
      </c>
      <c r="I1084" s="25" t="s">
        <v>1146</v>
      </c>
      <c r="J1084" s="25" t="s">
        <v>1147</v>
      </c>
      <c r="K1084" s="25" t="s">
        <v>172</v>
      </c>
      <c r="L1084" s="25" t="s">
        <v>173</v>
      </c>
      <c r="M1084" s="25" t="s">
        <v>8</v>
      </c>
      <c r="N1084" s="25" t="s">
        <v>174</v>
      </c>
      <c r="O1084" s="26" t="s">
        <v>96</v>
      </c>
      <c r="P1084" s="31"/>
      <c r="Q1084" s="28">
        <v>8</v>
      </c>
      <c r="R1084" s="31"/>
      <c r="S1084" s="31"/>
      <c r="T1084" s="32">
        <v>8</v>
      </c>
      <c r="U1084" s="38">
        <v>1</v>
      </c>
      <c r="V1084" s="38"/>
      <c r="W1084" s="41">
        <v>1</v>
      </c>
    </row>
    <row r="1085" spans="1:23" x14ac:dyDescent="0.2">
      <c r="A1085" s="24" t="s">
        <v>160</v>
      </c>
      <c r="B1085" s="25" t="s">
        <v>373</v>
      </c>
      <c r="C1085" s="25" t="s">
        <v>1138</v>
      </c>
      <c r="D1085" s="25" t="s">
        <v>601</v>
      </c>
      <c r="E1085" s="25" t="s">
        <v>602</v>
      </c>
      <c r="F1085" s="25" t="s">
        <v>1144</v>
      </c>
      <c r="G1085" s="25" t="s">
        <v>1145</v>
      </c>
      <c r="H1085" s="25" t="s">
        <v>369</v>
      </c>
      <c r="I1085" s="25" t="s">
        <v>236</v>
      </c>
      <c r="J1085" s="25" t="s">
        <v>237</v>
      </c>
      <c r="K1085" s="25" t="s">
        <v>172</v>
      </c>
      <c r="L1085" s="25" t="s">
        <v>173</v>
      </c>
      <c r="M1085" s="25" t="s">
        <v>8</v>
      </c>
      <c r="N1085" s="25" t="s">
        <v>174</v>
      </c>
      <c r="O1085" s="26" t="s">
        <v>96</v>
      </c>
      <c r="P1085" s="31"/>
      <c r="Q1085" s="31"/>
      <c r="R1085" s="28">
        <v>-7.65</v>
      </c>
      <c r="S1085" s="31"/>
      <c r="T1085" s="32">
        <v>-7.65</v>
      </c>
      <c r="U1085" s="38"/>
      <c r="V1085" s="38">
        <v>-1</v>
      </c>
      <c r="W1085" s="41">
        <v>-1</v>
      </c>
    </row>
    <row r="1086" spans="1:23" x14ac:dyDescent="0.2">
      <c r="A1086" s="24" t="s">
        <v>160</v>
      </c>
      <c r="B1086" s="25" t="s">
        <v>373</v>
      </c>
      <c r="C1086" s="25" t="s">
        <v>1138</v>
      </c>
      <c r="D1086" s="25" t="s">
        <v>601</v>
      </c>
      <c r="E1086" s="25" t="s">
        <v>602</v>
      </c>
      <c r="F1086" s="25" t="s">
        <v>1144</v>
      </c>
      <c r="G1086" s="25" t="s">
        <v>1145</v>
      </c>
      <c r="H1086" s="25" t="s">
        <v>369</v>
      </c>
      <c r="I1086" s="25" t="s">
        <v>210</v>
      </c>
      <c r="J1086" s="25" t="s">
        <v>211</v>
      </c>
      <c r="K1086" s="25" t="s">
        <v>172</v>
      </c>
      <c r="L1086" s="25" t="s">
        <v>173</v>
      </c>
      <c r="M1086" s="25" t="s">
        <v>8</v>
      </c>
      <c r="N1086" s="25" t="s">
        <v>174</v>
      </c>
      <c r="O1086" s="26" t="s">
        <v>96</v>
      </c>
      <c r="P1086" s="31"/>
      <c r="Q1086" s="31"/>
      <c r="R1086" s="28">
        <v>-35.9</v>
      </c>
      <c r="S1086" s="31"/>
      <c r="T1086" s="32">
        <v>-35.9</v>
      </c>
      <c r="U1086" s="38"/>
      <c r="V1086" s="38">
        <v>-6</v>
      </c>
      <c r="W1086" s="41">
        <v>-6</v>
      </c>
    </row>
    <row r="1087" spans="1:23" x14ac:dyDescent="0.2">
      <c r="A1087" s="24" t="s">
        <v>160</v>
      </c>
      <c r="B1087" s="25" t="s">
        <v>373</v>
      </c>
      <c r="C1087" s="25" t="s">
        <v>1138</v>
      </c>
      <c r="D1087" s="25" t="s">
        <v>1148</v>
      </c>
      <c r="E1087" s="25" t="s">
        <v>1149</v>
      </c>
      <c r="F1087" s="25" t="s">
        <v>1150</v>
      </c>
      <c r="G1087" s="25" t="s">
        <v>1151</v>
      </c>
      <c r="H1087" s="25" t="s">
        <v>1152</v>
      </c>
      <c r="I1087" s="25" t="s">
        <v>179</v>
      </c>
      <c r="J1087" s="25" t="s">
        <v>180</v>
      </c>
      <c r="K1087" s="25" t="s">
        <v>172</v>
      </c>
      <c r="L1087" s="25" t="s">
        <v>173</v>
      </c>
      <c r="M1087" s="25" t="s">
        <v>186</v>
      </c>
      <c r="N1087" s="25" t="s">
        <v>187</v>
      </c>
      <c r="O1087" s="26" t="s">
        <v>96</v>
      </c>
      <c r="P1087" s="31"/>
      <c r="Q1087" s="28">
        <v>29.62</v>
      </c>
      <c r="R1087" s="31"/>
      <c r="S1087" s="28">
        <v>-1.78</v>
      </c>
      <c r="T1087" s="32">
        <v>27.84</v>
      </c>
      <c r="U1087" s="38">
        <v>2</v>
      </c>
      <c r="V1087" s="38"/>
      <c r="W1087" s="41">
        <v>2</v>
      </c>
    </row>
    <row r="1088" spans="1:23" x14ac:dyDescent="0.2">
      <c r="A1088" s="24" t="s">
        <v>160</v>
      </c>
      <c r="B1088" s="25" t="s">
        <v>373</v>
      </c>
      <c r="C1088" s="25" t="s">
        <v>1153</v>
      </c>
      <c r="D1088" s="25" t="s">
        <v>1154</v>
      </c>
      <c r="E1088" s="25" t="s">
        <v>1155</v>
      </c>
      <c r="F1088" s="25" t="s">
        <v>1156</v>
      </c>
      <c r="G1088" s="25" t="s">
        <v>1153</v>
      </c>
      <c r="H1088" s="25" t="s">
        <v>1157</v>
      </c>
      <c r="I1088" s="25" t="s">
        <v>179</v>
      </c>
      <c r="J1088" s="25" t="s">
        <v>180</v>
      </c>
      <c r="K1088" s="25" t="s">
        <v>172</v>
      </c>
      <c r="L1088" s="25" t="s">
        <v>173</v>
      </c>
      <c r="M1088" s="25" t="s">
        <v>8</v>
      </c>
      <c r="N1088" s="25" t="s">
        <v>174</v>
      </c>
      <c r="O1088" s="26" t="s">
        <v>96</v>
      </c>
      <c r="P1088" s="31"/>
      <c r="Q1088" s="28">
        <v>22.5</v>
      </c>
      <c r="R1088" s="31"/>
      <c r="S1088" s="28">
        <v>-10.8</v>
      </c>
      <c r="T1088" s="32">
        <v>11.7</v>
      </c>
      <c r="U1088" s="38">
        <v>3</v>
      </c>
      <c r="V1088" s="38"/>
      <c r="W1088" s="41">
        <v>3</v>
      </c>
    </row>
    <row r="1089" spans="1:23" x14ac:dyDescent="0.2">
      <c r="A1089" s="24" t="s">
        <v>160</v>
      </c>
      <c r="B1089" s="25" t="s">
        <v>373</v>
      </c>
      <c r="C1089" s="25" t="s">
        <v>1158</v>
      </c>
      <c r="D1089" s="25" t="s">
        <v>576</v>
      </c>
      <c r="E1089" s="25" t="s">
        <v>577</v>
      </c>
      <c r="F1089" s="25" t="s">
        <v>1159</v>
      </c>
      <c r="G1089" s="25" t="s">
        <v>1160</v>
      </c>
      <c r="H1089" s="25" t="s">
        <v>1161</v>
      </c>
      <c r="I1089" s="25" t="s">
        <v>179</v>
      </c>
      <c r="J1089" s="25" t="s">
        <v>180</v>
      </c>
      <c r="K1089" s="25" t="s">
        <v>172</v>
      </c>
      <c r="L1089" s="25" t="s">
        <v>173</v>
      </c>
      <c r="M1089" s="25" t="s">
        <v>8</v>
      </c>
      <c r="N1089" s="25" t="s">
        <v>174</v>
      </c>
      <c r="O1089" s="26" t="s">
        <v>96</v>
      </c>
      <c r="P1089" s="31"/>
      <c r="Q1089" s="28">
        <v>8</v>
      </c>
      <c r="R1089" s="31"/>
      <c r="S1089" s="28">
        <v>-1.44</v>
      </c>
      <c r="T1089" s="32">
        <v>6.56</v>
      </c>
      <c r="U1089" s="38">
        <v>1</v>
      </c>
      <c r="V1089" s="38"/>
      <c r="W1089" s="41">
        <v>1</v>
      </c>
    </row>
    <row r="1090" spans="1:23" x14ac:dyDescent="0.2">
      <c r="A1090" s="24" t="s">
        <v>160</v>
      </c>
      <c r="B1090" s="25" t="s">
        <v>373</v>
      </c>
      <c r="C1090" s="25" t="s">
        <v>1158</v>
      </c>
      <c r="D1090" s="25" t="s">
        <v>576</v>
      </c>
      <c r="E1090" s="25" t="s">
        <v>577</v>
      </c>
      <c r="F1090" s="25" t="s">
        <v>1159</v>
      </c>
      <c r="G1090" s="25" t="s">
        <v>1160</v>
      </c>
      <c r="H1090" s="25" t="s">
        <v>1161</v>
      </c>
      <c r="I1090" s="25" t="s">
        <v>212</v>
      </c>
      <c r="J1090" s="25" t="s">
        <v>213</v>
      </c>
      <c r="K1090" s="25" t="s">
        <v>172</v>
      </c>
      <c r="L1090" s="25" t="s">
        <v>173</v>
      </c>
      <c r="M1090" s="25" t="s">
        <v>8</v>
      </c>
      <c r="N1090" s="25" t="s">
        <v>174</v>
      </c>
      <c r="O1090" s="26" t="s">
        <v>96</v>
      </c>
      <c r="P1090" s="31"/>
      <c r="Q1090" s="31"/>
      <c r="R1090" s="28">
        <v>-16</v>
      </c>
      <c r="S1090" s="31"/>
      <c r="T1090" s="32">
        <v>-16</v>
      </c>
      <c r="U1090" s="38"/>
      <c r="V1090" s="38">
        <v>-2</v>
      </c>
      <c r="W1090" s="41">
        <v>-2</v>
      </c>
    </row>
    <row r="1091" spans="1:23" x14ac:dyDescent="0.2">
      <c r="A1091" s="24" t="s">
        <v>160</v>
      </c>
      <c r="B1091" s="25" t="s">
        <v>373</v>
      </c>
      <c r="C1091" s="25" t="s">
        <v>1162</v>
      </c>
      <c r="D1091" s="25" t="s">
        <v>770</v>
      </c>
      <c r="E1091" s="25" t="s">
        <v>418</v>
      </c>
      <c r="F1091" s="25" t="s">
        <v>1163</v>
      </c>
      <c r="G1091" s="25" t="s">
        <v>1164</v>
      </c>
      <c r="H1091" s="25" t="s">
        <v>440</v>
      </c>
      <c r="I1091" s="25" t="s">
        <v>179</v>
      </c>
      <c r="J1091" s="25" t="s">
        <v>180</v>
      </c>
      <c r="K1091" s="25" t="s">
        <v>172</v>
      </c>
      <c r="L1091" s="25" t="s">
        <v>173</v>
      </c>
      <c r="M1091" s="25" t="s">
        <v>8</v>
      </c>
      <c r="N1091" s="25" t="s">
        <v>174</v>
      </c>
      <c r="O1091" s="26" t="s">
        <v>96</v>
      </c>
      <c r="P1091" s="31"/>
      <c r="Q1091" s="28">
        <v>7.5</v>
      </c>
      <c r="R1091" s="31"/>
      <c r="S1091" s="28">
        <v>-3.6</v>
      </c>
      <c r="T1091" s="32">
        <v>3.9</v>
      </c>
      <c r="U1091" s="38">
        <v>1</v>
      </c>
      <c r="V1091" s="38"/>
      <c r="W1091" s="41">
        <v>1</v>
      </c>
    </row>
    <row r="1092" spans="1:23" x14ac:dyDescent="0.2">
      <c r="A1092" s="24" t="s">
        <v>160</v>
      </c>
      <c r="B1092" s="25" t="s">
        <v>373</v>
      </c>
      <c r="C1092" s="25" t="s">
        <v>1162</v>
      </c>
      <c r="D1092" s="25" t="s">
        <v>770</v>
      </c>
      <c r="E1092" s="25" t="s">
        <v>418</v>
      </c>
      <c r="F1092" s="25" t="s">
        <v>1165</v>
      </c>
      <c r="G1092" s="25" t="s">
        <v>1166</v>
      </c>
      <c r="H1092" s="25" t="s">
        <v>1161</v>
      </c>
      <c r="I1092" s="25" t="s">
        <v>170</v>
      </c>
      <c r="J1092" s="25" t="s">
        <v>171</v>
      </c>
      <c r="K1092" s="25" t="s">
        <v>172</v>
      </c>
      <c r="L1092" s="25" t="s">
        <v>173</v>
      </c>
      <c r="M1092" s="25" t="s">
        <v>8</v>
      </c>
      <c r="N1092" s="25" t="s">
        <v>174</v>
      </c>
      <c r="O1092" s="26" t="s">
        <v>96</v>
      </c>
      <c r="P1092" s="31"/>
      <c r="Q1092" s="31"/>
      <c r="R1092" s="28">
        <v>-7.81</v>
      </c>
      <c r="S1092" s="31"/>
      <c r="T1092" s="32">
        <v>-7.81</v>
      </c>
      <c r="U1092" s="38"/>
      <c r="V1092" s="38">
        <v>-1</v>
      </c>
      <c r="W1092" s="41">
        <v>-1</v>
      </c>
    </row>
    <row r="1093" spans="1:23" x14ac:dyDescent="0.2">
      <c r="A1093" s="24" t="s">
        <v>160</v>
      </c>
      <c r="B1093" s="25" t="s">
        <v>373</v>
      </c>
      <c r="C1093" s="25" t="s">
        <v>1162</v>
      </c>
      <c r="D1093" s="25" t="s">
        <v>770</v>
      </c>
      <c r="E1093" s="25" t="s">
        <v>418</v>
      </c>
      <c r="F1093" s="25" t="s">
        <v>1165</v>
      </c>
      <c r="G1093" s="25" t="s">
        <v>1166</v>
      </c>
      <c r="H1093" s="25" t="s">
        <v>1161</v>
      </c>
      <c r="I1093" s="25" t="s">
        <v>179</v>
      </c>
      <c r="J1093" s="25" t="s">
        <v>180</v>
      </c>
      <c r="K1093" s="25" t="s">
        <v>172</v>
      </c>
      <c r="L1093" s="25" t="s">
        <v>173</v>
      </c>
      <c r="M1093" s="25" t="s">
        <v>8</v>
      </c>
      <c r="N1093" s="25" t="s">
        <v>174</v>
      </c>
      <c r="O1093" s="26" t="s">
        <v>96</v>
      </c>
      <c r="P1093" s="31"/>
      <c r="Q1093" s="28">
        <v>8</v>
      </c>
      <c r="R1093" s="31"/>
      <c r="S1093" s="28">
        <v>-1.44</v>
      </c>
      <c r="T1093" s="32">
        <v>6.56</v>
      </c>
      <c r="U1093" s="38">
        <v>1</v>
      </c>
      <c r="V1093" s="38"/>
      <c r="W1093" s="41">
        <v>1</v>
      </c>
    </row>
    <row r="1094" spans="1:23" x14ac:dyDescent="0.2">
      <c r="A1094" s="24" t="s">
        <v>160</v>
      </c>
      <c r="B1094" s="25" t="s">
        <v>373</v>
      </c>
      <c r="C1094" s="25" t="s">
        <v>1162</v>
      </c>
      <c r="D1094" s="25" t="s">
        <v>770</v>
      </c>
      <c r="E1094" s="25" t="s">
        <v>418</v>
      </c>
      <c r="F1094" s="25" t="s">
        <v>1167</v>
      </c>
      <c r="G1094" s="25" t="s">
        <v>1166</v>
      </c>
      <c r="H1094" s="25" t="s">
        <v>1161</v>
      </c>
      <c r="I1094" s="25" t="s">
        <v>177</v>
      </c>
      <c r="J1094" s="25" t="s">
        <v>178</v>
      </c>
      <c r="K1094" s="25" t="s">
        <v>172</v>
      </c>
      <c r="L1094" s="25" t="s">
        <v>173</v>
      </c>
      <c r="M1094" s="25" t="s">
        <v>186</v>
      </c>
      <c r="N1094" s="25" t="s">
        <v>187</v>
      </c>
      <c r="O1094" s="26" t="s">
        <v>96</v>
      </c>
      <c r="P1094" s="31"/>
      <c r="Q1094" s="28">
        <v>14.81</v>
      </c>
      <c r="R1094" s="31"/>
      <c r="S1094" s="31"/>
      <c r="T1094" s="32">
        <v>14.81</v>
      </c>
      <c r="U1094" s="38">
        <v>1</v>
      </c>
      <c r="V1094" s="38"/>
      <c r="W1094" s="41">
        <v>1</v>
      </c>
    </row>
    <row r="1095" spans="1:23" x14ac:dyDescent="0.2">
      <c r="A1095" s="24" t="s">
        <v>160</v>
      </c>
      <c r="B1095" s="25" t="s">
        <v>373</v>
      </c>
      <c r="C1095" s="25" t="s">
        <v>1162</v>
      </c>
      <c r="D1095" s="25" t="s">
        <v>770</v>
      </c>
      <c r="E1095" s="25" t="s">
        <v>418</v>
      </c>
      <c r="F1095" s="25" t="s">
        <v>1167</v>
      </c>
      <c r="G1095" s="25" t="s">
        <v>1166</v>
      </c>
      <c r="H1095" s="25" t="s">
        <v>1161</v>
      </c>
      <c r="I1095" s="25" t="s">
        <v>179</v>
      </c>
      <c r="J1095" s="25" t="s">
        <v>180</v>
      </c>
      <c r="K1095" s="25" t="s">
        <v>172</v>
      </c>
      <c r="L1095" s="25" t="s">
        <v>173</v>
      </c>
      <c r="M1095" s="25" t="s">
        <v>186</v>
      </c>
      <c r="N1095" s="25" t="s">
        <v>187</v>
      </c>
      <c r="O1095" s="26" t="s">
        <v>96</v>
      </c>
      <c r="P1095" s="31"/>
      <c r="Q1095" s="28">
        <v>14.81</v>
      </c>
      <c r="R1095" s="31"/>
      <c r="S1095" s="28">
        <v>-0.89</v>
      </c>
      <c r="T1095" s="32">
        <v>13.92</v>
      </c>
      <c r="U1095" s="38">
        <v>1</v>
      </c>
      <c r="V1095" s="38"/>
      <c r="W1095" s="41">
        <v>1</v>
      </c>
    </row>
    <row r="1096" spans="1:23" x14ac:dyDescent="0.2">
      <c r="A1096" s="24" t="s">
        <v>160</v>
      </c>
      <c r="B1096" s="25" t="s">
        <v>373</v>
      </c>
      <c r="C1096" s="25" t="s">
        <v>1162</v>
      </c>
      <c r="D1096" s="25" t="s">
        <v>770</v>
      </c>
      <c r="E1096" s="25" t="s">
        <v>418</v>
      </c>
      <c r="F1096" s="25" t="s">
        <v>1168</v>
      </c>
      <c r="G1096" s="25" t="s">
        <v>1164</v>
      </c>
      <c r="H1096" s="25" t="s">
        <v>605</v>
      </c>
      <c r="I1096" s="25" t="s">
        <v>81</v>
      </c>
      <c r="J1096" s="25" t="s">
        <v>81</v>
      </c>
      <c r="K1096" s="25" t="s">
        <v>172</v>
      </c>
      <c r="L1096" s="25" t="s">
        <v>173</v>
      </c>
      <c r="M1096" s="25" t="s">
        <v>186</v>
      </c>
      <c r="N1096" s="25" t="s">
        <v>187</v>
      </c>
      <c r="O1096" s="26" t="s">
        <v>337</v>
      </c>
      <c r="P1096" s="31"/>
      <c r="Q1096" s="31"/>
      <c r="R1096" s="31"/>
      <c r="S1096" s="31"/>
      <c r="T1096" s="32">
        <v>-4.72</v>
      </c>
      <c r="U1096" s="38"/>
      <c r="V1096" s="38"/>
      <c r="W1096" s="178">
        <v>-1</v>
      </c>
    </row>
    <row r="1097" spans="1:23" x14ac:dyDescent="0.2">
      <c r="A1097" s="24" t="s">
        <v>160</v>
      </c>
      <c r="B1097" s="25" t="s">
        <v>373</v>
      </c>
      <c r="C1097" s="25" t="s">
        <v>1162</v>
      </c>
      <c r="D1097" s="25" t="s">
        <v>472</v>
      </c>
      <c r="E1097" s="25" t="s">
        <v>473</v>
      </c>
      <c r="F1097" s="25" t="s">
        <v>1169</v>
      </c>
      <c r="G1097" s="25" t="s">
        <v>1170</v>
      </c>
      <c r="H1097" s="25" t="s">
        <v>394</v>
      </c>
      <c r="I1097" s="25" t="s">
        <v>760</v>
      </c>
      <c r="J1097" s="25" t="s">
        <v>761</v>
      </c>
      <c r="K1097" s="25" t="s">
        <v>172</v>
      </c>
      <c r="L1097" s="25" t="s">
        <v>173</v>
      </c>
      <c r="M1097" s="25" t="s">
        <v>186</v>
      </c>
      <c r="N1097" s="25" t="s">
        <v>187</v>
      </c>
      <c r="O1097" s="26" t="s">
        <v>96</v>
      </c>
      <c r="P1097" s="31"/>
      <c r="Q1097" s="28">
        <v>45</v>
      </c>
      <c r="R1097" s="31"/>
      <c r="S1097" s="31"/>
      <c r="T1097" s="32">
        <v>45</v>
      </c>
      <c r="U1097" s="38">
        <v>2</v>
      </c>
      <c r="V1097" s="38"/>
      <c r="W1097" s="41">
        <v>2</v>
      </c>
    </row>
    <row r="1098" spans="1:23" x14ac:dyDescent="0.2">
      <c r="A1098" s="24" t="s">
        <v>160</v>
      </c>
      <c r="B1098" s="25" t="s">
        <v>373</v>
      </c>
      <c r="C1098" s="25" t="s">
        <v>1171</v>
      </c>
      <c r="D1098" s="25" t="s">
        <v>1172</v>
      </c>
      <c r="E1098" s="25" t="s">
        <v>1173</v>
      </c>
      <c r="F1098" s="25" t="s">
        <v>1174</v>
      </c>
      <c r="G1098" s="25" t="s">
        <v>1173</v>
      </c>
      <c r="H1098" s="25" t="s">
        <v>1175</v>
      </c>
      <c r="I1098" s="25" t="s">
        <v>179</v>
      </c>
      <c r="J1098" s="25" t="s">
        <v>180</v>
      </c>
      <c r="K1098" s="25" t="s">
        <v>172</v>
      </c>
      <c r="L1098" s="25" t="s">
        <v>173</v>
      </c>
      <c r="M1098" s="25" t="s">
        <v>8</v>
      </c>
      <c r="N1098" s="25" t="s">
        <v>174</v>
      </c>
      <c r="O1098" s="26" t="s">
        <v>96</v>
      </c>
      <c r="P1098" s="31"/>
      <c r="Q1098" s="31"/>
      <c r="R1098" s="28">
        <v>-5.35</v>
      </c>
      <c r="S1098" s="31"/>
      <c r="T1098" s="32">
        <v>-5.35</v>
      </c>
      <c r="U1098" s="38"/>
      <c r="V1098" s="38">
        <v>-1</v>
      </c>
      <c r="W1098" s="41">
        <v>-1</v>
      </c>
    </row>
    <row r="1099" spans="1:23" x14ac:dyDescent="0.2">
      <c r="A1099" s="24" t="s">
        <v>160</v>
      </c>
      <c r="B1099" s="25" t="s">
        <v>373</v>
      </c>
      <c r="C1099" s="25" t="s">
        <v>1171</v>
      </c>
      <c r="D1099" s="25" t="s">
        <v>1176</v>
      </c>
      <c r="E1099" s="25" t="s">
        <v>1177</v>
      </c>
      <c r="F1099" s="25" t="s">
        <v>1178</v>
      </c>
      <c r="G1099" s="25" t="s">
        <v>1179</v>
      </c>
      <c r="H1099" s="25" t="s">
        <v>1180</v>
      </c>
      <c r="I1099" s="25" t="s">
        <v>170</v>
      </c>
      <c r="J1099" s="25" t="s">
        <v>171</v>
      </c>
      <c r="K1099" s="25" t="s">
        <v>172</v>
      </c>
      <c r="L1099" s="25" t="s">
        <v>173</v>
      </c>
      <c r="M1099" s="25" t="s">
        <v>8</v>
      </c>
      <c r="N1099" s="25" t="s">
        <v>174</v>
      </c>
      <c r="O1099" s="26" t="s">
        <v>96</v>
      </c>
      <c r="P1099" s="31"/>
      <c r="Q1099" s="31"/>
      <c r="R1099" s="28">
        <v>-7.31</v>
      </c>
      <c r="S1099" s="31"/>
      <c r="T1099" s="32">
        <v>-7.31</v>
      </c>
      <c r="U1099" s="38"/>
      <c r="V1099" s="38">
        <v>-1</v>
      </c>
      <c r="W1099" s="41">
        <v>-1</v>
      </c>
    </row>
    <row r="1100" spans="1:23" x14ac:dyDescent="0.2">
      <c r="A1100" s="24" t="s">
        <v>160</v>
      </c>
      <c r="B1100" s="25" t="s">
        <v>373</v>
      </c>
      <c r="C1100" s="25" t="s">
        <v>1171</v>
      </c>
      <c r="D1100" s="25" t="s">
        <v>1176</v>
      </c>
      <c r="E1100" s="25" t="s">
        <v>1177</v>
      </c>
      <c r="F1100" s="25" t="s">
        <v>1178</v>
      </c>
      <c r="G1100" s="25" t="s">
        <v>1179</v>
      </c>
      <c r="H1100" s="25" t="s">
        <v>1180</v>
      </c>
      <c r="I1100" s="25" t="s">
        <v>179</v>
      </c>
      <c r="J1100" s="25" t="s">
        <v>180</v>
      </c>
      <c r="K1100" s="25" t="s">
        <v>172</v>
      </c>
      <c r="L1100" s="25" t="s">
        <v>173</v>
      </c>
      <c r="M1100" s="25" t="s">
        <v>8</v>
      </c>
      <c r="N1100" s="25" t="s">
        <v>174</v>
      </c>
      <c r="O1100" s="26" t="s">
        <v>96</v>
      </c>
      <c r="P1100" s="31"/>
      <c r="Q1100" s="28">
        <v>7.5</v>
      </c>
      <c r="R1100" s="31"/>
      <c r="S1100" s="28">
        <v>-3.6</v>
      </c>
      <c r="T1100" s="32">
        <v>3.9</v>
      </c>
      <c r="U1100" s="38">
        <v>1</v>
      </c>
      <c r="V1100" s="38"/>
      <c r="W1100" s="41">
        <v>1</v>
      </c>
    </row>
    <row r="1101" spans="1:23" x14ac:dyDescent="0.2">
      <c r="A1101" s="24" t="s">
        <v>160</v>
      </c>
      <c r="B1101" s="25" t="s">
        <v>373</v>
      </c>
      <c r="C1101" s="25" t="s">
        <v>1181</v>
      </c>
      <c r="D1101" s="25" t="s">
        <v>601</v>
      </c>
      <c r="E1101" s="25" t="s">
        <v>602</v>
      </c>
      <c r="F1101" s="25" t="s">
        <v>1182</v>
      </c>
      <c r="G1101" s="25" t="s">
        <v>1183</v>
      </c>
      <c r="H1101" s="25" t="s">
        <v>1184</v>
      </c>
      <c r="I1101" s="25" t="s">
        <v>170</v>
      </c>
      <c r="J1101" s="25" t="s">
        <v>171</v>
      </c>
      <c r="K1101" s="25" t="s">
        <v>172</v>
      </c>
      <c r="L1101" s="25" t="s">
        <v>173</v>
      </c>
      <c r="M1101" s="25" t="s">
        <v>8</v>
      </c>
      <c r="N1101" s="25" t="s">
        <v>174</v>
      </c>
      <c r="O1101" s="26" t="s">
        <v>96</v>
      </c>
      <c r="P1101" s="31"/>
      <c r="Q1101" s="31"/>
      <c r="R1101" s="28">
        <v>-7.78</v>
      </c>
      <c r="S1101" s="31"/>
      <c r="T1101" s="32">
        <v>-7.78</v>
      </c>
      <c r="U1101" s="38"/>
      <c r="V1101" s="38">
        <v>-1</v>
      </c>
      <c r="W1101" s="41">
        <v>-1</v>
      </c>
    </row>
    <row r="1102" spans="1:23" x14ac:dyDescent="0.2">
      <c r="A1102" s="24" t="s">
        <v>160</v>
      </c>
      <c r="B1102" s="25" t="s">
        <v>373</v>
      </c>
      <c r="C1102" s="25" t="s">
        <v>1181</v>
      </c>
      <c r="D1102" s="25" t="s">
        <v>601</v>
      </c>
      <c r="E1102" s="25" t="s">
        <v>602</v>
      </c>
      <c r="F1102" s="25" t="s">
        <v>1182</v>
      </c>
      <c r="G1102" s="25" t="s">
        <v>1183</v>
      </c>
      <c r="H1102" s="25" t="s">
        <v>1184</v>
      </c>
      <c r="I1102" s="25" t="s">
        <v>236</v>
      </c>
      <c r="J1102" s="25" t="s">
        <v>237</v>
      </c>
      <c r="K1102" s="25" t="s">
        <v>172</v>
      </c>
      <c r="L1102" s="25" t="s">
        <v>173</v>
      </c>
      <c r="M1102" s="25" t="s">
        <v>8</v>
      </c>
      <c r="N1102" s="25" t="s">
        <v>174</v>
      </c>
      <c r="O1102" s="26" t="s">
        <v>96</v>
      </c>
      <c r="P1102" s="31"/>
      <c r="Q1102" s="31"/>
      <c r="R1102" s="28">
        <v>-7.41</v>
      </c>
      <c r="S1102" s="31"/>
      <c r="T1102" s="32">
        <v>-7.41</v>
      </c>
      <c r="U1102" s="38"/>
      <c r="V1102" s="38">
        <v>-1</v>
      </c>
      <c r="W1102" s="41">
        <v>-1</v>
      </c>
    </row>
    <row r="1103" spans="1:23" x14ac:dyDescent="0.2">
      <c r="A1103" s="24" t="s">
        <v>160</v>
      </c>
      <c r="B1103" s="25" t="s">
        <v>373</v>
      </c>
      <c r="C1103" s="25" t="s">
        <v>1185</v>
      </c>
      <c r="D1103" s="25" t="s">
        <v>556</v>
      </c>
      <c r="E1103" s="25" t="s">
        <v>557</v>
      </c>
      <c r="F1103" s="25" t="s">
        <v>1186</v>
      </c>
      <c r="G1103" s="25" t="s">
        <v>1187</v>
      </c>
      <c r="H1103" s="25" t="s">
        <v>1188</v>
      </c>
      <c r="I1103" s="25" t="s">
        <v>170</v>
      </c>
      <c r="J1103" s="25" t="s">
        <v>171</v>
      </c>
      <c r="K1103" s="25" t="s">
        <v>172</v>
      </c>
      <c r="L1103" s="25" t="s">
        <v>173</v>
      </c>
      <c r="M1103" s="25" t="s">
        <v>186</v>
      </c>
      <c r="N1103" s="25" t="s">
        <v>187</v>
      </c>
      <c r="O1103" s="26" t="s">
        <v>96</v>
      </c>
      <c r="P1103" s="31"/>
      <c r="Q1103" s="28">
        <v>45</v>
      </c>
      <c r="R1103" s="31"/>
      <c r="S1103" s="31"/>
      <c r="T1103" s="32">
        <v>45</v>
      </c>
      <c r="U1103" s="38">
        <v>2</v>
      </c>
      <c r="V1103" s="38"/>
      <c r="W1103" s="41">
        <v>2</v>
      </c>
    </row>
    <row r="1104" spans="1:23" x14ac:dyDescent="0.2">
      <c r="A1104" s="24" t="s">
        <v>160</v>
      </c>
      <c r="B1104" s="25" t="s">
        <v>373</v>
      </c>
      <c r="C1104" s="25" t="s">
        <v>1185</v>
      </c>
      <c r="D1104" s="25" t="s">
        <v>556</v>
      </c>
      <c r="E1104" s="25" t="s">
        <v>557</v>
      </c>
      <c r="F1104" s="25" t="s">
        <v>1186</v>
      </c>
      <c r="G1104" s="25" t="s">
        <v>1187</v>
      </c>
      <c r="H1104" s="25" t="s">
        <v>1188</v>
      </c>
      <c r="I1104" s="25" t="s">
        <v>210</v>
      </c>
      <c r="J1104" s="25" t="s">
        <v>211</v>
      </c>
      <c r="K1104" s="25" t="s">
        <v>172</v>
      </c>
      <c r="L1104" s="25" t="s">
        <v>173</v>
      </c>
      <c r="M1104" s="25" t="s">
        <v>186</v>
      </c>
      <c r="N1104" s="25" t="s">
        <v>187</v>
      </c>
      <c r="O1104" s="26" t="s">
        <v>96</v>
      </c>
      <c r="P1104" s="31"/>
      <c r="Q1104" s="28">
        <v>22.5</v>
      </c>
      <c r="R1104" s="31"/>
      <c r="S1104" s="31"/>
      <c r="T1104" s="32">
        <v>22.5</v>
      </c>
      <c r="U1104" s="38">
        <v>1</v>
      </c>
      <c r="V1104" s="38"/>
      <c r="W1104" s="41">
        <v>1</v>
      </c>
    </row>
    <row r="1105" spans="1:23" x14ac:dyDescent="0.2">
      <c r="A1105" s="24" t="s">
        <v>160</v>
      </c>
      <c r="B1105" s="25" t="s">
        <v>373</v>
      </c>
      <c r="C1105" s="25" t="s">
        <v>1185</v>
      </c>
      <c r="D1105" s="25" t="s">
        <v>556</v>
      </c>
      <c r="E1105" s="25" t="s">
        <v>557</v>
      </c>
      <c r="F1105" s="25" t="s">
        <v>1186</v>
      </c>
      <c r="G1105" s="25" t="s">
        <v>1187</v>
      </c>
      <c r="H1105" s="25" t="s">
        <v>1188</v>
      </c>
      <c r="I1105" s="25" t="s">
        <v>499</v>
      </c>
      <c r="J1105" s="25" t="s">
        <v>500</v>
      </c>
      <c r="K1105" s="25" t="s">
        <v>172</v>
      </c>
      <c r="L1105" s="25" t="s">
        <v>173</v>
      </c>
      <c r="M1105" s="25" t="s">
        <v>186</v>
      </c>
      <c r="N1105" s="25" t="s">
        <v>187</v>
      </c>
      <c r="O1105" s="26" t="s">
        <v>96</v>
      </c>
      <c r="P1105" s="31"/>
      <c r="Q1105" s="28">
        <v>22.5</v>
      </c>
      <c r="R1105" s="31"/>
      <c r="S1105" s="31"/>
      <c r="T1105" s="32">
        <v>22.5</v>
      </c>
      <c r="U1105" s="38">
        <v>1</v>
      </c>
      <c r="V1105" s="38"/>
      <c r="W1105" s="41">
        <v>1</v>
      </c>
    </row>
    <row r="1106" spans="1:23" x14ac:dyDescent="0.2">
      <c r="A1106" s="24" t="s">
        <v>160</v>
      </c>
      <c r="B1106" s="25" t="s">
        <v>373</v>
      </c>
      <c r="C1106" s="25" t="s">
        <v>1185</v>
      </c>
      <c r="D1106" s="25" t="s">
        <v>556</v>
      </c>
      <c r="E1106" s="25" t="s">
        <v>557</v>
      </c>
      <c r="F1106" s="25" t="s">
        <v>1189</v>
      </c>
      <c r="G1106" s="25" t="s">
        <v>1187</v>
      </c>
      <c r="H1106" s="25" t="s">
        <v>1188</v>
      </c>
      <c r="I1106" s="25" t="s">
        <v>192</v>
      </c>
      <c r="J1106" s="25" t="s">
        <v>193</v>
      </c>
      <c r="K1106" s="25" t="s">
        <v>172</v>
      </c>
      <c r="L1106" s="25" t="s">
        <v>173</v>
      </c>
      <c r="M1106" s="25" t="s">
        <v>8</v>
      </c>
      <c r="N1106" s="25" t="s">
        <v>174</v>
      </c>
      <c r="O1106" s="26" t="s">
        <v>96</v>
      </c>
      <c r="P1106" s="31"/>
      <c r="Q1106" s="28">
        <v>9.07</v>
      </c>
      <c r="R1106" s="31"/>
      <c r="S1106" s="31"/>
      <c r="T1106" s="32">
        <v>9.07</v>
      </c>
      <c r="U1106" s="38">
        <v>1</v>
      </c>
      <c r="V1106" s="38"/>
      <c r="W1106" s="41">
        <v>1</v>
      </c>
    </row>
    <row r="1107" spans="1:23" x14ac:dyDescent="0.2">
      <c r="A1107" s="24" t="s">
        <v>160</v>
      </c>
      <c r="B1107" s="25" t="s">
        <v>373</v>
      </c>
      <c r="C1107" s="25" t="s">
        <v>1185</v>
      </c>
      <c r="D1107" s="25" t="s">
        <v>556</v>
      </c>
      <c r="E1107" s="25" t="s">
        <v>557</v>
      </c>
      <c r="F1107" s="25" t="s">
        <v>1189</v>
      </c>
      <c r="G1107" s="25" t="s">
        <v>1187</v>
      </c>
      <c r="H1107" s="25" t="s">
        <v>1188</v>
      </c>
      <c r="I1107" s="25" t="s">
        <v>179</v>
      </c>
      <c r="J1107" s="25" t="s">
        <v>180</v>
      </c>
      <c r="K1107" s="25" t="s">
        <v>172</v>
      </c>
      <c r="L1107" s="25" t="s">
        <v>173</v>
      </c>
      <c r="M1107" s="25" t="s">
        <v>8</v>
      </c>
      <c r="N1107" s="25" t="s">
        <v>174</v>
      </c>
      <c r="O1107" s="26" t="s">
        <v>96</v>
      </c>
      <c r="P1107" s="31"/>
      <c r="Q1107" s="31"/>
      <c r="R1107" s="28">
        <v>-7.44</v>
      </c>
      <c r="S1107" s="31"/>
      <c r="T1107" s="32">
        <v>-7.44</v>
      </c>
      <c r="U1107" s="38"/>
      <c r="V1107" s="38">
        <v>-1</v>
      </c>
      <c r="W1107" s="41">
        <v>-1</v>
      </c>
    </row>
    <row r="1108" spans="1:23" x14ac:dyDescent="0.2">
      <c r="A1108" s="24" t="s">
        <v>160</v>
      </c>
      <c r="B1108" s="25" t="s">
        <v>373</v>
      </c>
      <c r="C1108" s="25" t="s">
        <v>1190</v>
      </c>
      <c r="D1108" s="25" t="s">
        <v>770</v>
      </c>
      <c r="E1108" s="25" t="s">
        <v>418</v>
      </c>
      <c r="F1108" s="25" t="s">
        <v>1191</v>
      </c>
      <c r="G1108" s="25" t="s">
        <v>1192</v>
      </c>
      <c r="H1108" s="25" t="s">
        <v>1193</v>
      </c>
      <c r="I1108" s="25" t="s">
        <v>200</v>
      </c>
      <c r="J1108" s="25" t="s">
        <v>201</v>
      </c>
      <c r="K1108" s="25" t="s">
        <v>172</v>
      </c>
      <c r="L1108" s="25" t="s">
        <v>173</v>
      </c>
      <c r="M1108" s="25" t="s">
        <v>186</v>
      </c>
      <c r="N1108" s="25" t="s">
        <v>187</v>
      </c>
      <c r="O1108" s="26" t="s">
        <v>96</v>
      </c>
      <c r="P1108" s="31"/>
      <c r="Q1108" s="28">
        <v>18.25</v>
      </c>
      <c r="R1108" s="31"/>
      <c r="S1108" s="31"/>
      <c r="T1108" s="32">
        <v>18.25</v>
      </c>
      <c r="U1108" s="38">
        <v>1</v>
      </c>
      <c r="V1108" s="38"/>
      <c r="W1108" s="41">
        <v>1</v>
      </c>
    </row>
    <row r="1109" spans="1:23" x14ac:dyDescent="0.2">
      <c r="A1109" s="24" t="s">
        <v>160</v>
      </c>
      <c r="B1109" s="25" t="s">
        <v>373</v>
      </c>
      <c r="C1109" s="25" t="s">
        <v>1190</v>
      </c>
      <c r="D1109" s="25" t="s">
        <v>770</v>
      </c>
      <c r="E1109" s="25" t="s">
        <v>418</v>
      </c>
      <c r="F1109" s="25" t="s">
        <v>1191</v>
      </c>
      <c r="G1109" s="25" t="s">
        <v>1192</v>
      </c>
      <c r="H1109" s="25" t="s">
        <v>1193</v>
      </c>
      <c r="I1109" s="25" t="s">
        <v>216</v>
      </c>
      <c r="J1109" s="25" t="s">
        <v>217</v>
      </c>
      <c r="K1109" s="25" t="s">
        <v>172</v>
      </c>
      <c r="L1109" s="25" t="s">
        <v>173</v>
      </c>
      <c r="M1109" s="25" t="s">
        <v>186</v>
      </c>
      <c r="N1109" s="25" t="s">
        <v>187</v>
      </c>
      <c r="O1109" s="26" t="s">
        <v>96</v>
      </c>
      <c r="P1109" s="31"/>
      <c r="Q1109" s="28">
        <v>73</v>
      </c>
      <c r="R1109" s="31"/>
      <c r="S1109" s="31"/>
      <c r="T1109" s="32">
        <v>73</v>
      </c>
      <c r="U1109" s="38">
        <v>4</v>
      </c>
      <c r="V1109" s="38"/>
      <c r="W1109" s="41">
        <v>4</v>
      </c>
    </row>
    <row r="1110" spans="1:23" x14ac:dyDescent="0.2">
      <c r="A1110" s="24" t="s">
        <v>160</v>
      </c>
      <c r="B1110" s="25" t="s">
        <v>373</v>
      </c>
      <c r="C1110" s="25" t="s">
        <v>1190</v>
      </c>
      <c r="D1110" s="25" t="s">
        <v>770</v>
      </c>
      <c r="E1110" s="25" t="s">
        <v>418</v>
      </c>
      <c r="F1110" s="25" t="s">
        <v>1191</v>
      </c>
      <c r="G1110" s="25" t="s">
        <v>1192</v>
      </c>
      <c r="H1110" s="25" t="s">
        <v>1193</v>
      </c>
      <c r="I1110" s="25" t="s">
        <v>480</v>
      </c>
      <c r="J1110" s="25" t="s">
        <v>481</v>
      </c>
      <c r="K1110" s="25" t="s">
        <v>172</v>
      </c>
      <c r="L1110" s="25" t="s">
        <v>173</v>
      </c>
      <c r="M1110" s="25" t="s">
        <v>186</v>
      </c>
      <c r="N1110" s="25" t="s">
        <v>187</v>
      </c>
      <c r="O1110" s="26" t="s">
        <v>96</v>
      </c>
      <c r="P1110" s="31"/>
      <c r="Q1110" s="28">
        <v>36.5</v>
      </c>
      <c r="R1110" s="31"/>
      <c r="S1110" s="31"/>
      <c r="T1110" s="32">
        <v>36.5</v>
      </c>
      <c r="U1110" s="38">
        <v>2</v>
      </c>
      <c r="V1110" s="38"/>
      <c r="W1110" s="41">
        <v>2</v>
      </c>
    </row>
    <row r="1111" spans="1:23" x14ac:dyDescent="0.2">
      <c r="A1111" s="24" t="s">
        <v>160</v>
      </c>
      <c r="B1111" s="25" t="s">
        <v>373</v>
      </c>
      <c r="C1111" s="25" t="s">
        <v>1190</v>
      </c>
      <c r="D1111" s="25" t="s">
        <v>770</v>
      </c>
      <c r="E1111" s="25" t="s">
        <v>418</v>
      </c>
      <c r="F1111" s="25" t="s">
        <v>1191</v>
      </c>
      <c r="G1111" s="25" t="s">
        <v>1192</v>
      </c>
      <c r="H1111" s="25" t="s">
        <v>1193</v>
      </c>
      <c r="I1111" s="25" t="s">
        <v>222</v>
      </c>
      <c r="J1111" s="25" t="s">
        <v>223</v>
      </c>
      <c r="K1111" s="25" t="s">
        <v>172</v>
      </c>
      <c r="L1111" s="25" t="s">
        <v>173</v>
      </c>
      <c r="M1111" s="25" t="s">
        <v>186</v>
      </c>
      <c r="N1111" s="25" t="s">
        <v>187</v>
      </c>
      <c r="O1111" s="26" t="s">
        <v>96</v>
      </c>
      <c r="P1111" s="31"/>
      <c r="Q1111" s="28">
        <v>18.25</v>
      </c>
      <c r="R1111" s="31"/>
      <c r="S1111" s="31"/>
      <c r="T1111" s="32">
        <v>18.25</v>
      </c>
      <c r="U1111" s="38">
        <v>1</v>
      </c>
      <c r="V1111" s="38"/>
      <c r="W1111" s="41">
        <v>1</v>
      </c>
    </row>
    <row r="1112" spans="1:23" x14ac:dyDescent="0.2">
      <c r="A1112" s="24" t="s">
        <v>160</v>
      </c>
      <c r="B1112" s="25" t="s">
        <v>373</v>
      </c>
      <c r="C1112" s="25" t="s">
        <v>1190</v>
      </c>
      <c r="D1112" s="25" t="s">
        <v>770</v>
      </c>
      <c r="E1112" s="25" t="s">
        <v>418</v>
      </c>
      <c r="F1112" s="25" t="s">
        <v>1191</v>
      </c>
      <c r="G1112" s="25" t="s">
        <v>1192</v>
      </c>
      <c r="H1112" s="25" t="s">
        <v>1193</v>
      </c>
      <c r="I1112" s="25" t="s">
        <v>170</v>
      </c>
      <c r="J1112" s="25" t="s">
        <v>171</v>
      </c>
      <c r="K1112" s="25" t="s">
        <v>172</v>
      </c>
      <c r="L1112" s="25" t="s">
        <v>173</v>
      </c>
      <c r="M1112" s="25" t="s">
        <v>186</v>
      </c>
      <c r="N1112" s="25" t="s">
        <v>187</v>
      </c>
      <c r="O1112" s="26" t="s">
        <v>96</v>
      </c>
      <c r="P1112" s="31"/>
      <c r="Q1112" s="28">
        <v>876</v>
      </c>
      <c r="R1112" s="31"/>
      <c r="S1112" s="31"/>
      <c r="T1112" s="32">
        <v>876</v>
      </c>
      <c r="U1112" s="38">
        <v>48</v>
      </c>
      <c r="V1112" s="38"/>
      <c r="W1112" s="41">
        <v>48</v>
      </c>
    </row>
    <row r="1113" spans="1:23" x14ac:dyDescent="0.2">
      <c r="A1113" s="24" t="s">
        <v>160</v>
      </c>
      <c r="B1113" s="25" t="s">
        <v>373</v>
      </c>
      <c r="C1113" s="25" t="s">
        <v>1190</v>
      </c>
      <c r="D1113" s="25" t="s">
        <v>770</v>
      </c>
      <c r="E1113" s="25" t="s">
        <v>418</v>
      </c>
      <c r="F1113" s="25" t="s">
        <v>1191</v>
      </c>
      <c r="G1113" s="25" t="s">
        <v>1192</v>
      </c>
      <c r="H1113" s="25" t="s">
        <v>1193</v>
      </c>
      <c r="I1113" s="25" t="s">
        <v>194</v>
      </c>
      <c r="J1113" s="25" t="s">
        <v>195</v>
      </c>
      <c r="K1113" s="25" t="s">
        <v>172</v>
      </c>
      <c r="L1113" s="25" t="s">
        <v>173</v>
      </c>
      <c r="M1113" s="25" t="s">
        <v>186</v>
      </c>
      <c r="N1113" s="25" t="s">
        <v>187</v>
      </c>
      <c r="O1113" s="26" t="s">
        <v>96</v>
      </c>
      <c r="P1113" s="31"/>
      <c r="Q1113" s="28">
        <v>18.25</v>
      </c>
      <c r="R1113" s="31"/>
      <c r="S1113" s="31"/>
      <c r="T1113" s="32">
        <v>18.25</v>
      </c>
      <c r="U1113" s="38">
        <v>1</v>
      </c>
      <c r="V1113" s="38"/>
      <c r="W1113" s="41">
        <v>1</v>
      </c>
    </row>
    <row r="1114" spans="1:23" x14ac:dyDescent="0.2">
      <c r="A1114" s="24" t="s">
        <v>160</v>
      </c>
      <c r="B1114" s="25" t="s">
        <v>373</v>
      </c>
      <c r="C1114" s="25" t="s">
        <v>1190</v>
      </c>
      <c r="D1114" s="25" t="s">
        <v>770</v>
      </c>
      <c r="E1114" s="25" t="s">
        <v>418</v>
      </c>
      <c r="F1114" s="25" t="s">
        <v>1191</v>
      </c>
      <c r="G1114" s="25" t="s">
        <v>1192</v>
      </c>
      <c r="H1114" s="25" t="s">
        <v>1193</v>
      </c>
      <c r="I1114" s="25" t="s">
        <v>539</v>
      </c>
      <c r="J1114" s="25" t="s">
        <v>540</v>
      </c>
      <c r="K1114" s="25" t="s">
        <v>172</v>
      </c>
      <c r="L1114" s="25" t="s">
        <v>173</v>
      </c>
      <c r="M1114" s="25" t="s">
        <v>186</v>
      </c>
      <c r="N1114" s="25" t="s">
        <v>187</v>
      </c>
      <c r="O1114" s="26" t="s">
        <v>96</v>
      </c>
      <c r="P1114" s="31"/>
      <c r="Q1114" s="28">
        <v>18.25</v>
      </c>
      <c r="R1114" s="31"/>
      <c r="S1114" s="31"/>
      <c r="T1114" s="32">
        <v>18.25</v>
      </c>
      <c r="U1114" s="38">
        <v>1</v>
      </c>
      <c r="V1114" s="38"/>
      <c r="W1114" s="41">
        <v>1</v>
      </c>
    </row>
    <row r="1115" spans="1:23" x14ac:dyDescent="0.2">
      <c r="A1115" s="24" t="s">
        <v>160</v>
      </c>
      <c r="B1115" s="25" t="s">
        <v>373</v>
      </c>
      <c r="C1115" s="25" t="s">
        <v>1190</v>
      </c>
      <c r="D1115" s="25" t="s">
        <v>770</v>
      </c>
      <c r="E1115" s="25" t="s">
        <v>418</v>
      </c>
      <c r="F1115" s="25" t="s">
        <v>1191</v>
      </c>
      <c r="G1115" s="25" t="s">
        <v>1192</v>
      </c>
      <c r="H1115" s="25" t="s">
        <v>1193</v>
      </c>
      <c r="I1115" s="25" t="s">
        <v>238</v>
      </c>
      <c r="J1115" s="25" t="s">
        <v>239</v>
      </c>
      <c r="K1115" s="25" t="s">
        <v>172</v>
      </c>
      <c r="L1115" s="25" t="s">
        <v>173</v>
      </c>
      <c r="M1115" s="25" t="s">
        <v>186</v>
      </c>
      <c r="N1115" s="25" t="s">
        <v>187</v>
      </c>
      <c r="O1115" s="26" t="s">
        <v>96</v>
      </c>
      <c r="P1115" s="31"/>
      <c r="Q1115" s="28">
        <v>18.25</v>
      </c>
      <c r="R1115" s="31"/>
      <c r="S1115" s="31"/>
      <c r="T1115" s="32">
        <v>18.25</v>
      </c>
      <c r="U1115" s="38">
        <v>1</v>
      </c>
      <c r="V1115" s="38"/>
      <c r="W1115" s="41">
        <v>1</v>
      </c>
    </row>
    <row r="1116" spans="1:23" x14ac:dyDescent="0.2">
      <c r="A1116" s="24" t="s">
        <v>160</v>
      </c>
      <c r="B1116" s="25" t="s">
        <v>373</v>
      </c>
      <c r="C1116" s="25" t="s">
        <v>1190</v>
      </c>
      <c r="D1116" s="25" t="s">
        <v>770</v>
      </c>
      <c r="E1116" s="25" t="s">
        <v>418</v>
      </c>
      <c r="F1116" s="25" t="s">
        <v>1191</v>
      </c>
      <c r="G1116" s="25" t="s">
        <v>1192</v>
      </c>
      <c r="H1116" s="25" t="s">
        <v>1193</v>
      </c>
      <c r="I1116" s="25" t="s">
        <v>177</v>
      </c>
      <c r="J1116" s="25" t="s">
        <v>178</v>
      </c>
      <c r="K1116" s="25" t="s">
        <v>172</v>
      </c>
      <c r="L1116" s="25" t="s">
        <v>173</v>
      </c>
      <c r="M1116" s="25" t="s">
        <v>186</v>
      </c>
      <c r="N1116" s="25" t="s">
        <v>187</v>
      </c>
      <c r="O1116" s="26" t="s">
        <v>96</v>
      </c>
      <c r="P1116" s="31"/>
      <c r="Q1116" s="28">
        <v>18.25</v>
      </c>
      <c r="R1116" s="31"/>
      <c r="S1116" s="31"/>
      <c r="T1116" s="32">
        <v>18.25</v>
      </c>
      <c r="U1116" s="38">
        <v>1</v>
      </c>
      <c r="V1116" s="38"/>
      <c r="W1116" s="41">
        <v>1</v>
      </c>
    </row>
    <row r="1117" spans="1:23" x14ac:dyDescent="0.2">
      <c r="A1117" s="24" t="s">
        <v>160</v>
      </c>
      <c r="B1117" s="25" t="s">
        <v>373</v>
      </c>
      <c r="C1117" s="25" t="s">
        <v>1190</v>
      </c>
      <c r="D1117" s="25" t="s">
        <v>770</v>
      </c>
      <c r="E1117" s="25" t="s">
        <v>418</v>
      </c>
      <c r="F1117" s="25" t="s">
        <v>1191</v>
      </c>
      <c r="G1117" s="25" t="s">
        <v>1192</v>
      </c>
      <c r="H1117" s="25" t="s">
        <v>1193</v>
      </c>
      <c r="I1117" s="25" t="s">
        <v>179</v>
      </c>
      <c r="J1117" s="25" t="s">
        <v>180</v>
      </c>
      <c r="K1117" s="25" t="s">
        <v>172</v>
      </c>
      <c r="L1117" s="25" t="s">
        <v>173</v>
      </c>
      <c r="M1117" s="25" t="s">
        <v>186</v>
      </c>
      <c r="N1117" s="25" t="s">
        <v>187</v>
      </c>
      <c r="O1117" s="26" t="s">
        <v>96</v>
      </c>
      <c r="P1117" s="31"/>
      <c r="Q1117" s="28">
        <v>584</v>
      </c>
      <c r="R1117" s="31"/>
      <c r="S1117" s="28">
        <v>-34.880000000000003</v>
      </c>
      <c r="T1117" s="32">
        <v>549.12</v>
      </c>
      <c r="U1117" s="38">
        <v>32</v>
      </c>
      <c r="V1117" s="38"/>
      <c r="W1117" s="41">
        <v>32</v>
      </c>
    </row>
    <row r="1118" spans="1:23" x14ac:dyDescent="0.2">
      <c r="A1118" s="24" t="s">
        <v>160</v>
      </c>
      <c r="B1118" s="25" t="s">
        <v>373</v>
      </c>
      <c r="C1118" s="25" t="s">
        <v>1190</v>
      </c>
      <c r="D1118" s="25" t="s">
        <v>770</v>
      </c>
      <c r="E1118" s="25" t="s">
        <v>418</v>
      </c>
      <c r="F1118" s="25" t="s">
        <v>1191</v>
      </c>
      <c r="G1118" s="25" t="s">
        <v>1192</v>
      </c>
      <c r="H1118" s="25" t="s">
        <v>1193</v>
      </c>
      <c r="I1118" s="25" t="s">
        <v>639</v>
      </c>
      <c r="J1118" s="25" t="s">
        <v>640</v>
      </c>
      <c r="K1118" s="25" t="s">
        <v>172</v>
      </c>
      <c r="L1118" s="25" t="s">
        <v>173</v>
      </c>
      <c r="M1118" s="25" t="s">
        <v>186</v>
      </c>
      <c r="N1118" s="25" t="s">
        <v>187</v>
      </c>
      <c r="O1118" s="26" t="s">
        <v>96</v>
      </c>
      <c r="P1118" s="31"/>
      <c r="Q1118" s="28">
        <v>18.25</v>
      </c>
      <c r="R1118" s="31"/>
      <c r="S1118" s="31"/>
      <c r="T1118" s="32">
        <v>18.25</v>
      </c>
      <c r="U1118" s="38">
        <v>1</v>
      </c>
      <c r="V1118" s="38"/>
      <c r="W1118" s="41">
        <v>1</v>
      </c>
    </row>
    <row r="1119" spans="1:23" x14ac:dyDescent="0.2">
      <c r="A1119" s="24" t="s">
        <v>160</v>
      </c>
      <c r="B1119" s="25" t="s">
        <v>373</v>
      </c>
      <c r="C1119" s="25" t="s">
        <v>1190</v>
      </c>
      <c r="D1119" s="25" t="s">
        <v>770</v>
      </c>
      <c r="E1119" s="25" t="s">
        <v>418</v>
      </c>
      <c r="F1119" s="25" t="s">
        <v>1191</v>
      </c>
      <c r="G1119" s="25" t="s">
        <v>1192</v>
      </c>
      <c r="H1119" s="25" t="s">
        <v>1193</v>
      </c>
      <c r="I1119" s="25" t="s">
        <v>760</v>
      </c>
      <c r="J1119" s="25" t="s">
        <v>761</v>
      </c>
      <c r="K1119" s="25" t="s">
        <v>172</v>
      </c>
      <c r="L1119" s="25" t="s">
        <v>173</v>
      </c>
      <c r="M1119" s="25" t="s">
        <v>186</v>
      </c>
      <c r="N1119" s="25" t="s">
        <v>187</v>
      </c>
      <c r="O1119" s="26" t="s">
        <v>96</v>
      </c>
      <c r="P1119" s="31"/>
      <c r="Q1119" s="28">
        <v>36.5</v>
      </c>
      <c r="R1119" s="31"/>
      <c r="S1119" s="31"/>
      <c r="T1119" s="32">
        <v>36.5</v>
      </c>
      <c r="U1119" s="38">
        <v>2</v>
      </c>
      <c r="V1119" s="38"/>
      <c r="W1119" s="41">
        <v>2</v>
      </c>
    </row>
    <row r="1120" spans="1:23" x14ac:dyDescent="0.2">
      <c r="A1120" s="24" t="s">
        <v>160</v>
      </c>
      <c r="B1120" s="25" t="s">
        <v>373</v>
      </c>
      <c r="C1120" s="25" t="s">
        <v>1190</v>
      </c>
      <c r="D1120" s="25" t="s">
        <v>770</v>
      </c>
      <c r="E1120" s="25" t="s">
        <v>418</v>
      </c>
      <c r="F1120" s="25" t="s">
        <v>1191</v>
      </c>
      <c r="G1120" s="25" t="s">
        <v>1192</v>
      </c>
      <c r="H1120" s="25" t="s">
        <v>1193</v>
      </c>
      <c r="I1120" s="25" t="s">
        <v>210</v>
      </c>
      <c r="J1120" s="25" t="s">
        <v>211</v>
      </c>
      <c r="K1120" s="25" t="s">
        <v>172</v>
      </c>
      <c r="L1120" s="25" t="s">
        <v>173</v>
      </c>
      <c r="M1120" s="25" t="s">
        <v>186</v>
      </c>
      <c r="N1120" s="25" t="s">
        <v>187</v>
      </c>
      <c r="O1120" s="26" t="s">
        <v>96</v>
      </c>
      <c r="P1120" s="31"/>
      <c r="Q1120" s="28">
        <v>18.25</v>
      </c>
      <c r="R1120" s="31"/>
      <c r="S1120" s="31"/>
      <c r="T1120" s="32">
        <v>18.25</v>
      </c>
      <c r="U1120" s="38">
        <v>1</v>
      </c>
      <c r="V1120" s="38"/>
      <c r="W1120" s="41">
        <v>1</v>
      </c>
    </row>
    <row r="1121" spans="1:23" x14ac:dyDescent="0.2">
      <c r="A1121" s="24" t="s">
        <v>160</v>
      </c>
      <c r="B1121" s="25" t="s">
        <v>373</v>
      </c>
      <c r="C1121" s="25" t="s">
        <v>1190</v>
      </c>
      <c r="D1121" s="25" t="s">
        <v>770</v>
      </c>
      <c r="E1121" s="25" t="s">
        <v>418</v>
      </c>
      <c r="F1121" s="25" t="s">
        <v>1191</v>
      </c>
      <c r="G1121" s="25" t="s">
        <v>1192</v>
      </c>
      <c r="H1121" s="25" t="s">
        <v>1193</v>
      </c>
      <c r="I1121" s="25" t="s">
        <v>499</v>
      </c>
      <c r="J1121" s="25" t="s">
        <v>500</v>
      </c>
      <c r="K1121" s="25" t="s">
        <v>172</v>
      </c>
      <c r="L1121" s="25" t="s">
        <v>173</v>
      </c>
      <c r="M1121" s="25" t="s">
        <v>186</v>
      </c>
      <c r="N1121" s="25" t="s">
        <v>187</v>
      </c>
      <c r="O1121" s="26" t="s">
        <v>96</v>
      </c>
      <c r="P1121" s="31"/>
      <c r="Q1121" s="28">
        <v>18.25</v>
      </c>
      <c r="R1121" s="31"/>
      <c r="S1121" s="31"/>
      <c r="T1121" s="32">
        <v>18.25</v>
      </c>
      <c r="U1121" s="38">
        <v>1</v>
      </c>
      <c r="V1121" s="38"/>
      <c r="W1121" s="41">
        <v>1</v>
      </c>
    </row>
    <row r="1122" spans="1:23" x14ac:dyDescent="0.2">
      <c r="A1122" s="24" t="s">
        <v>160</v>
      </c>
      <c r="B1122" s="25" t="s">
        <v>373</v>
      </c>
      <c r="C1122" s="25" t="s">
        <v>1190</v>
      </c>
      <c r="D1122" s="25" t="s">
        <v>770</v>
      </c>
      <c r="E1122" s="25" t="s">
        <v>418</v>
      </c>
      <c r="F1122" s="25" t="s">
        <v>1191</v>
      </c>
      <c r="G1122" s="25" t="s">
        <v>1192</v>
      </c>
      <c r="H1122" s="25" t="s">
        <v>1193</v>
      </c>
      <c r="I1122" s="25" t="s">
        <v>81</v>
      </c>
      <c r="J1122" s="25" t="s">
        <v>81</v>
      </c>
      <c r="K1122" s="25" t="s">
        <v>172</v>
      </c>
      <c r="L1122" s="25" t="s">
        <v>173</v>
      </c>
      <c r="M1122" s="25" t="s">
        <v>186</v>
      </c>
      <c r="N1122" s="25" t="s">
        <v>187</v>
      </c>
      <c r="O1122" s="26" t="s">
        <v>337</v>
      </c>
      <c r="P1122" s="31"/>
      <c r="Q1122" s="31"/>
      <c r="R1122" s="31"/>
      <c r="S1122" s="31"/>
      <c r="T1122" s="32">
        <v>-7.68</v>
      </c>
      <c r="U1122" s="38"/>
      <c r="V1122" s="38"/>
      <c r="W1122" s="178">
        <v>-1</v>
      </c>
    </row>
    <row r="1123" spans="1:23" x14ac:dyDescent="0.2">
      <c r="A1123" s="24" t="s">
        <v>160</v>
      </c>
      <c r="B1123" s="25" t="s">
        <v>373</v>
      </c>
      <c r="C1123" s="25" t="s">
        <v>1190</v>
      </c>
      <c r="D1123" s="25" t="s">
        <v>770</v>
      </c>
      <c r="E1123" s="25" t="s">
        <v>418</v>
      </c>
      <c r="F1123" s="25" t="s">
        <v>1194</v>
      </c>
      <c r="G1123" s="25" t="s">
        <v>1195</v>
      </c>
      <c r="H1123" s="25" t="s">
        <v>1196</v>
      </c>
      <c r="I1123" s="25" t="s">
        <v>192</v>
      </c>
      <c r="J1123" s="25" t="s">
        <v>193</v>
      </c>
      <c r="K1123" s="25" t="s">
        <v>172</v>
      </c>
      <c r="L1123" s="25" t="s">
        <v>173</v>
      </c>
      <c r="M1123" s="25" t="s">
        <v>186</v>
      </c>
      <c r="N1123" s="25" t="s">
        <v>187</v>
      </c>
      <c r="O1123" s="26" t="s">
        <v>96</v>
      </c>
      <c r="P1123" s="31"/>
      <c r="Q1123" s="28">
        <v>28</v>
      </c>
      <c r="R1123" s="31"/>
      <c r="S1123" s="31"/>
      <c r="T1123" s="32">
        <v>28</v>
      </c>
      <c r="U1123" s="38">
        <v>1</v>
      </c>
      <c r="V1123" s="38"/>
      <c r="W1123" s="41">
        <v>1</v>
      </c>
    </row>
    <row r="1124" spans="1:23" x14ac:dyDescent="0.2">
      <c r="A1124" s="24" t="s">
        <v>160</v>
      </c>
      <c r="B1124" s="25" t="s">
        <v>373</v>
      </c>
      <c r="C1124" s="25" t="s">
        <v>1190</v>
      </c>
      <c r="D1124" s="25" t="s">
        <v>770</v>
      </c>
      <c r="E1124" s="25" t="s">
        <v>418</v>
      </c>
      <c r="F1124" s="25" t="s">
        <v>1194</v>
      </c>
      <c r="G1124" s="25" t="s">
        <v>1195</v>
      </c>
      <c r="H1124" s="25" t="s">
        <v>1196</v>
      </c>
      <c r="I1124" s="25" t="s">
        <v>480</v>
      </c>
      <c r="J1124" s="25" t="s">
        <v>481</v>
      </c>
      <c r="K1124" s="25" t="s">
        <v>172</v>
      </c>
      <c r="L1124" s="25" t="s">
        <v>173</v>
      </c>
      <c r="M1124" s="25" t="s">
        <v>186</v>
      </c>
      <c r="N1124" s="25" t="s">
        <v>187</v>
      </c>
      <c r="O1124" s="26" t="s">
        <v>96</v>
      </c>
      <c r="P1124" s="31"/>
      <c r="Q1124" s="28">
        <v>56</v>
      </c>
      <c r="R1124" s="31"/>
      <c r="S1124" s="31"/>
      <c r="T1124" s="32">
        <v>56</v>
      </c>
      <c r="U1124" s="38">
        <v>2</v>
      </c>
      <c r="V1124" s="38"/>
      <c r="W1124" s="41">
        <v>2</v>
      </c>
    </row>
    <row r="1125" spans="1:23" x14ac:dyDescent="0.2">
      <c r="A1125" s="24" t="s">
        <v>160</v>
      </c>
      <c r="B1125" s="25" t="s">
        <v>373</v>
      </c>
      <c r="C1125" s="25" t="s">
        <v>1190</v>
      </c>
      <c r="D1125" s="25" t="s">
        <v>770</v>
      </c>
      <c r="E1125" s="25" t="s">
        <v>418</v>
      </c>
      <c r="F1125" s="25" t="s">
        <v>1194</v>
      </c>
      <c r="G1125" s="25" t="s">
        <v>1195</v>
      </c>
      <c r="H1125" s="25" t="s">
        <v>1196</v>
      </c>
      <c r="I1125" s="25" t="s">
        <v>170</v>
      </c>
      <c r="J1125" s="25" t="s">
        <v>171</v>
      </c>
      <c r="K1125" s="25" t="s">
        <v>172</v>
      </c>
      <c r="L1125" s="25" t="s">
        <v>173</v>
      </c>
      <c r="M1125" s="25" t="s">
        <v>186</v>
      </c>
      <c r="N1125" s="25" t="s">
        <v>187</v>
      </c>
      <c r="O1125" s="26" t="s">
        <v>96</v>
      </c>
      <c r="P1125" s="31"/>
      <c r="Q1125" s="28">
        <v>56</v>
      </c>
      <c r="R1125" s="31"/>
      <c r="S1125" s="31"/>
      <c r="T1125" s="32">
        <v>56</v>
      </c>
      <c r="U1125" s="38">
        <v>2</v>
      </c>
      <c r="V1125" s="38"/>
      <c r="W1125" s="41">
        <v>2</v>
      </c>
    </row>
    <row r="1126" spans="1:23" x14ac:dyDescent="0.2">
      <c r="A1126" s="24" t="s">
        <v>160</v>
      </c>
      <c r="B1126" s="25" t="s">
        <v>373</v>
      </c>
      <c r="C1126" s="25" t="s">
        <v>1190</v>
      </c>
      <c r="D1126" s="25" t="s">
        <v>770</v>
      </c>
      <c r="E1126" s="25" t="s">
        <v>418</v>
      </c>
      <c r="F1126" s="25" t="s">
        <v>1194</v>
      </c>
      <c r="G1126" s="25" t="s">
        <v>1195</v>
      </c>
      <c r="H1126" s="25" t="s">
        <v>1196</v>
      </c>
      <c r="I1126" s="25" t="s">
        <v>1197</v>
      </c>
      <c r="J1126" s="25" t="s">
        <v>1198</v>
      </c>
      <c r="K1126" s="25" t="s">
        <v>172</v>
      </c>
      <c r="L1126" s="25" t="s">
        <v>173</v>
      </c>
      <c r="M1126" s="25" t="s">
        <v>186</v>
      </c>
      <c r="N1126" s="25" t="s">
        <v>187</v>
      </c>
      <c r="O1126" s="26" t="s">
        <v>96</v>
      </c>
      <c r="P1126" s="31"/>
      <c r="Q1126" s="28">
        <v>28</v>
      </c>
      <c r="R1126" s="31"/>
      <c r="S1126" s="31"/>
      <c r="T1126" s="32">
        <v>28</v>
      </c>
      <c r="U1126" s="38">
        <v>1</v>
      </c>
      <c r="V1126" s="38"/>
      <c r="W1126" s="41">
        <v>1</v>
      </c>
    </row>
    <row r="1127" spans="1:23" x14ac:dyDescent="0.2">
      <c r="A1127" s="24" t="s">
        <v>160</v>
      </c>
      <c r="B1127" s="25" t="s">
        <v>373</v>
      </c>
      <c r="C1127" s="25" t="s">
        <v>1190</v>
      </c>
      <c r="D1127" s="25" t="s">
        <v>770</v>
      </c>
      <c r="E1127" s="25" t="s">
        <v>418</v>
      </c>
      <c r="F1127" s="25" t="s">
        <v>1194</v>
      </c>
      <c r="G1127" s="25" t="s">
        <v>1195</v>
      </c>
      <c r="H1127" s="25" t="s">
        <v>1196</v>
      </c>
      <c r="I1127" s="25" t="s">
        <v>210</v>
      </c>
      <c r="J1127" s="25" t="s">
        <v>211</v>
      </c>
      <c r="K1127" s="25" t="s">
        <v>172</v>
      </c>
      <c r="L1127" s="25" t="s">
        <v>173</v>
      </c>
      <c r="M1127" s="25" t="s">
        <v>186</v>
      </c>
      <c r="N1127" s="25" t="s">
        <v>187</v>
      </c>
      <c r="O1127" s="26" t="s">
        <v>96</v>
      </c>
      <c r="P1127" s="31"/>
      <c r="Q1127" s="28">
        <v>28</v>
      </c>
      <c r="R1127" s="31"/>
      <c r="S1127" s="31"/>
      <c r="T1127" s="32">
        <v>28</v>
      </c>
      <c r="U1127" s="38">
        <v>1</v>
      </c>
      <c r="V1127" s="38"/>
      <c r="W1127" s="41">
        <v>1</v>
      </c>
    </row>
    <row r="1128" spans="1:23" x14ac:dyDescent="0.2">
      <c r="A1128" s="24" t="s">
        <v>160</v>
      </c>
      <c r="B1128" s="25" t="s">
        <v>373</v>
      </c>
      <c r="C1128" s="25" t="s">
        <v>1190</v>
      </c>
      <c r="D1128" s="25" t="s">
        <v>770</v>
      </c>
      <c r="E1128" s="25" t="s">
        <v>418</v>
      </c>
      <c r="F1128" s="25" t="s">
        <v>1194</v>
      </c>
      <c r="G1128" s="25" t="s">
        <v>1195</v>
      </c>
      <c r="H1128" s="25" t="s">
        <v>1196</v>
      </c>
      <c r="I1128" s="25" t="s">
        <v>81</v>
      </c>
      <c r="J1128" s="25" t="s">
        <v>81</v>
      </c>
      <c r="K1128" s="25" t="s">
        <v>172</v>
      </c>
      <c r="L1128" s="25" t="s">
        <v>173</v>
      </c>
      <c r="M1128" s="25" t="s">
        <v>186</v>
      </c>
      <c r="N1128" s="25" t="s">
        <v>187</v>
      </c>
      <c r="O1128" s="26" t="s">
        <v>337</v>
      </c>
      <c r="P1128" s="31"/>
      <c r="Q1128" s="31"/>
      <c r="R1128" s="31"/>
      <c r="S1128" s="31"/>
      <c r="T1128" s="32">
        <v>-7.84</v>
      </c>
      <c r="U1128" s="38"/>
      <c r="V1128" s="38"/>
      <c r="W1128" s="178">
        <v>-1</v>
      </c>
    </row>
    <row r="1129" spans="1:23" x14ac:dyDescent="0.2">
      <c r="A1129" s="24" t="s">
        <v>160</v>
      </c>
      <c r="B1129" s="25" t="s">
        <v>373</v>
      </c>
      <c r="C1129" s="25" t="s">
        <v>1190</v>
      </c>
      <c r="D1129" s="25" t="s">
        <v>466</v>
      </c>
      <c r="E1129" s="25" t="s">
        <v>422</v>
      </c>
      <c r="F1129" s="25" t="s">
        <v>1199</v>
      </c>
      <c r="G1129" s="25" t="s">
        <v>1200</v>
      </c>
      <c r="H1129" s="25" t="s">
        <v>1201</v>
      </c>
      <c r="I1129" s="25" t="s">
        <v>644</v>
      </c>
      <c r="J1129" s="25" t="s">
        <v>645</v>
      </c>
      <c r="K1129" s="25" t="s">
        <v>172</v>
      </c>
      <c r="L1129" s="25" t="s">
        <v>173</v>
      </c>
      <c r="M1129" s="25" t="s">
        <v>8</v>
      </c>
      <c r="N1129" s="25" t="s">
        <v>174</v>
      </c>
      <c r="O1129" s="26" t="s">
        <v>96</v>
      </c>
      <c r="P1129" s="31"/>
      <c r="Q1129" s="28">
        <v>32</v>
      </c>
      <c r="R1129" s="31"/>
      <c r="S1129" s="31"/>
      <c r="T1129" s="32">
        <v>32</v>
      </c>
      <c r="U1129" s="38">
        <v>4</v>
      </c>
      <c r="V1129" s="38"/>
      <c r="W1129" s="41">
        <v>4</v>
      </c>
    </row>
    <row r="1130" spans="1:23" x14ac:dyDescent="0.2">
      <c r="A1130" s="24" t="s">
        <v>160</v>
      </c>
      <c r="B1130" s="25" t="s">
        <v>373</v>
      </c>
      <c r="C1130" s="25" t="s">
        <v>1190</v>
      </c>
      <c r="D1130" s="25" t="s">
        <v>466</v>
      </c>
      <c r="E1130" s="25" t="s">
        <v>422</v>
      </c>
      <c r="F1130" s="25" t="s">
        <v>1199</v>
      </c>
      <c r="G1130" s="25" t="s">
        <v>1200</v>
      </c>
      <c r="H1130" s="25" t="s">
        <v>1201</v>
      </c>
      <c r="I1130" s="25" t="s">
        <v>179</v>
      </c>
      <c r="J1130" s="25" t="s">
        <v>180</v>
      </c>
      <c r="K1130" s="25" t="s">
        <v>172</v>
      </c>
      <c r="L1130" s="25" t="s">
        <v>173</v>
      </c>
      <c r="M1130" s="25" t="s">
        <v>8</v>
      </c>
      <c r="N1130" s="25" t="s">
        <v>174</v>
      </c>
      <c r="O1130" s="26" t="s">
        <v>96</v>
      </c>
      <c r="P1130" s="31"/>
      <c r="Q1130" s="28">
        <v>24</v>
      </c>
      <c r="R1130" s="31"/>
      <c r="S1130" s="28">
        <v>-4.32</v>
      </c>
      <c r="T1130" s="32">
        <v>19.68</v>
      </c>
      <c r="U1130" s="38">
        <v>3</v>
      </c>
      <c r="V1130" s="38"/>
      <c r="W1130" s="41">
        <v>3</v>
      </c>
    </row>
    <row r="1131" spans="1:23" x14ac:dyDescent="0.2">
      <c r="A1131" s="24" t="s">
        <v>160</v>
      </c>
      <c r="B1131" s="25" t="s">
        <v>373</v>
      </c>
      <c r="C1131" s="25" t="s">
        <v>1190</v>
      </c>
      <c r="D1131" s="25" t="s">
        <v>466</v>
      </c>
      <c r="E1131" s="25" t="s">
        <v>422</v>
      </c>
      <c r="F1131" s="25" t="s">
        <v>1202</v>
      </c>
      <c r="G1131" s="25" t="s">
        <v>1203</v>
      </c>
      <c r="H1131" s="25" t="s">
        <v>1204</v>
      </c>
      <c r="I1131" s="25" t="s">
        <v>170</v>
      </c>
      <c r="J1131" s="25" t="s">
        <v>171</v>
      </c>
      <c r="K1131" s="25" t="s">
        <v>172</v>
      </c>
      <c r="L1131" s="25" t="s">
        <v>173</v>
      </c>
      <c r="M1131" s="25" t="s">
        <v>8</v>
      </c>
      <c r="N1131" s="25" t="s">
        <v>174</v>
      </c>
      <c r="O1131" s="26" t="s">
        <v>96</v>
      </c>
      <c r="P1131" s="31"/>
      <c r="Q1131" s="28">
        <v>18.14</v>
      </c>
      <c r="R1131" s="31"/>
      <c r="S1131" s="31"/>
      <c r="T1131" s="32">
        <v>18.14</v>
      </c>
      <c r="U1131" s="38">
        <v>2</v>
      </c>
      <c r="V1131" s="38"/>
      <c r="W1131" s="41">
        <v>2</v>
      </c>
    </row>
    <row r="1132" spans="1:23" x14ac:dyDescent="0.2">
      <c r="A1132" s="24" t="s">
        <v>160</v>
      </c>
      <c r="B1132" s="25" t="s">
        <v>373</v>
      </c>
      <c r="C1132" s="25" t="s">
        <v>1190</v>
      </c>
      <c r="D1132" s="25" t="s">
        <v>1205</v>
      </c>
      <c r="E1132" s="25" t="s">
        <v>1206</v>
      </c>
      <c r="F1132" s="25" t="s">
        <v>1207</v>
      </c>
      <c r="G1132" s="25" t="s">
        <v>1192</v>
      </c>
      <c r="H1132" s="25" t="s">
        <v>1208</v>
      </c>
      <c r="I1132" s="25" t="s">
        <v>170</v>
      </c>
      <c r="J1132" s="25" t="s">
        <v>171</v>
      </c>
      <c r="K1132" s="25" t="s">
        <v>172</v>
      </c>
      <c r="L1132" s="25" t="s">
        <v>173</v>
      </c>
      <c r="M1132" s="25" t="s">
        <v>8</v>
      </c>
      <c r="N1132" s="25" t="s">
        <v>174</v>
      </c>
      <c r="O1132" s="26" t="s">
        <v>96</v>
      </c>
      <c r="P1132" s="31"/>
      <c r="Q1132" s="28">
        <v>18.14</v>
      </c>
      <c r="R1132" s="31"/>
      <c r="S1132" s="31"/>
      <c r="T1132" s="32">
        <v>18.14</v>
      </c>
      <c r="U1132" s="38">
        <v>2</v>
      </c>
      <c r="V1132" s="38"/>
      <c r="W1132" s="41">
        <v>2</v>
      </c>
    </row>
    <row r="1133" spans="1:23" x14ac:dyDescent="0.2">
      <c r="A1133" s="24" t="s">
        <v>160</v>
      </c>
      <c r="B1133" s="25" t="s">
        <v>373</v>
      </c>
      <c r="C1133" s="25" t="s">
        <v>1190</v>
      </c>
      <c r="D1133" s="25" t="s">
        <v>1205</v>
      </c>
      <c r="E1133" s="25" t="s">
        <v>1206</v>
      </c>
      <c r="F1133" s="25" t="s">
        <v>1209</v>
      </c>
      <c r="G1133" s="25" t="s">
        <v>1203</v>
      </c>
      <c r="H1133" s="25" t="s">
        <v>1193</v>
      </c>
      <c r="I1133" s="25" t="s">
        <v>480</v>
      </c>
      <c r="J1133" s="25" t="s">
        <v>481</v>
      </c>
      <c r="K1133" s="25" t="s">
        <v>172</v>
      </c>
      <c r="L1133" s="25" t="s">
        <v>173</v>
      </c>
      <c r="M1133" s="25" t="s">
        <v>186</v>
      </c>
      <c r="N1133" s="25" t="s">
        <v>187</v>
      </c>
      <c r="O1133" s="26" t="s">
        <v>96</v>
      </c>
      <c r="P1133" s="31"/>
      <c r="Q1133" s="28">
        <v>18.25</v>
      </c>
      <c r="R1133" s="31"/>
      <c r="S1133" s="31"/>
      <c r="T1133" s="32">
        <v>18.25</v>
      </c>
      <c r="U1133" s="38">
        <v>1</v>
      </c>
      <c r="V1133" s="38"/>
      <c r="W1133" s="41">
        <v>1</v>
      </c>
    </row>
    <row r="1134" spans="1:23" x14ac:dyDescent="0.2">
      <c r="A1134" s="24" t="s">
        <v>160</v>
      </c>
      <c r="B1134" s="25" t="s">
        <v>373</v>
      </c>
      <c r="C1134" s="25" t="s">
        <v>1190</v>
      </c>
      <c r="D1134" s="25" t="s">
        <v>1205</v>
      </c>
      <c r="E1134" s="25" t="s">
        <v>1206</v>
      </c>
      <c r="F1134" s="25" t="s">
        <v>1209</v>
      </c>
      <c r="G1134" s="25" t="s">
        <v>1203</v>
      </c>
      <c r="H1134" s="25" t="s">
        <v>1193</v>
      </c>
      <c r="I1134" s="25" t="s">
        <v>170</v>
      </c>
      <c r="J1134" s="25" t="s">
        <v>171</v>
      </c>
      <c r="K1134" s="25" t="s">
        <v>172</v>
      </c>
      <c r="L1134" s="25" t="s">
        <v>173</v>
      </c>
      <c r="M1134" s="25" t="s">
        <v>186</v>
      </c>
      <c r="N1134" s="25" t="s">
        <v>187</v>
      </c>
      <c r="O1134" s="26" t="s">
        <v>96</v>
      </c>
      <c r="P1134" s="31"/>
      <c r="Q1134" s="28">
        <v>182.5</v>
      </c>
      <c r="R1134" s="31"/>
      <c r="S1134" s="31"/>
      <c r="T1134" s="32">
        <v>182.5</v>
      </c>
      <c r="U1134" s="38">
        <v>10</v>
      </c>
      <c r="V1134" s="38"/>
      <c r="W1134" s="41">
        <v>10</v>
      </c>
    </row>
    <row r="1135" spans="1:23" x14ac:dyDescent="0.2">
      <c r="A1135" s="24" t="s">
        <v>160</v>
      </c>
      <c r="B1135" s="25" t="s">
        <v>373</v>
      </c>
      <c r="C1135" s="25" t="s">
        <v>1190</v>
      </c>
      <c r="D1135" s="25" t="s">
        <v>1205</v>
      </c>
      <c r="E1135" s="25" t="s">
        <v>1206</v>
      </c>
      <c r="F1135" s="25" t="s">
        <v>1209</v>
      </c>
      <c r="G1135" s="25" t="s">
        <v>1203</v>
      </c>
      <c r="H1135" s="25" t="s">
        <v>1193</v>
      </c>
      <c r="I1135" s="25" t="s">
        <v>510</v>
      </c>
      <c r="J1135" s="25" t="s">
        <v>511</v>
      </c>
      <c r="K1135" s="25" t="s">
        <v>172</v>
      </c>
      <c r="L1135" s="25" t="s">
        <v>173</v>
      </c>
      <c r="M1135" s="25" t="s">
        <v>186</v>
      </c>
      <c r="N1135" s="25" t="s">
        <v>187</v>
      </c>
      <c r="O1135" s="26" t="s">
        <v>96</v>
      </c>
      <c r="P1135" s="31"/>
      <c r="Q1135" s="28">
        <v>18.25</v>
      </c>
      <c r="R1135" s="31"/>
      <c r="S1135" s="31"/>
      <c r="T1135" s="32">
        <v>18.25</v>
      </c>
      <c r="U1135" s="38">
        <v>1</v>
      </c>
      <c r="V1135" s="38"/>
      <c r="W1135" s="41">
        <v>1</v>
      </c>
    </row>
    <row r="1136" spans="1:23" x14ac:dyDescent="0.2">
      <c r="A1136" s="24" t="s">
        <v>160</v>
      </c>
      <c r="B1136" s="25" t="s">
        <v>373</v>
      </c>
      <c r="C1136" s="25" t="s">
        <v>1190</v>
      </c>
      <c r="D1136" s="25" t="s">
        <v>1205</v>
      </c>
      <c r="E1136" s="25" t="s">
        <v>1206</v>
      </c>
      <c r="F1136" s="25" t="s">
        <v>1209</v>
      </c>
      <c r="G1136" s="25" t="s">
        <v>1203</v>
      </c>
      <c r="H1136" s="25" t="s">
        <v>1193</v>
      </c>
      <c r="I1136" s="25" t="s">
        <v>1031</v>
      </c>
      <c r="J1136" s="25" t="s">
        <v>1032</v>
      </c>
      <c r="K1136" s="25" t="s">
        <v>172</v>
      </c>
      <c r="L1136" s="25" t="s">
        <v>173</v>
      </c>
      <c r="M1136" s="25" t="s">
        <v>186</v>
      </c>
      <c r="N1136" s="25" t="s">
        <v>187</v>
      </c>
      <c r="O1136" s="26" t="s">
        <v>96</v>
      </c>
      <c r="P1136" s="31"/>
      <c r="Q1136" s="28">
        <v>18.25</v>
      </c>
      <c r="R1136" s="31"/>
      <c r="S1136" s="31"/>
      <c r="T1136" s="32">
        <v>18.25</v>
      </c>
      <c r="U1136" s="38">
        <v>1</v>
      </c>
      <c r="V1136" s="38"/>
      <c r="W1136" s="41">
        <v>1</v>
      </c>
    </row>
    <row r="1137" spans="1:23" x14ac:dyDescent="0.2">
      <c r="A1137" s="24" t="s">
        <v>160</v>
      </c>
      <c r="B1137" s="25" t="s">
        <v>373</v>
      </c>
      <c r="C1137" s="25" t="s">
        <v>1190</v>
      </c>
      <c r="D1137" s="25" t="s">
        <v>1205</v>
      </c>
      <c r="E1137" s="25" t="s">
        <v>1206</v>
      </c>
      <c r="F1137" s="25" t="s">
        <v>1209</v>
      </c>
      <c r="G1137" s="25" t="s">
        <v>1203</v>
      </c>
      <c r="H1137" s="25" t="s">
        <v>1193</v>
      </c>
      <c r="I1137" s="25" t="s">
        <v>539</v>
      </c>
      <c r="J1137" s="25" t="s">
        <v>540</v>
      </c>
      <c r="K1137" s="25" t="s">
        <v>172</v>
      </c>
      <c r="L1137" s="25" t="s">
        <v>173</v>
      </c>
      <c r="M1137" s="25" t="s">
        <v>186</v>
      </c>
      <c r="N1137" s="25" t="s">
        <v>187</v>
      </c>
      <c r="O1137" s="26" t="s">
        <v>96</v>
      </c>
      <c r="P1137" s="31"/>
      <c r="Q1137" s="28">
        <v>36.5</v>
      </c>
      <c r="R1137" s="31"/>
      <c r="S1137" s="31"/>
      <c r="T1137" s="32">
        <v>36.5</v>
      </c>
      <c r="U1137" s="38">
        <v>2</v>
      </c>
      <c r="V1137" s="38"/>
      <c r="W1137" s="41">
        <v>2</v>
      </c>
    </row>
    <row r="1138" spans="1:23" x14ac:dyDescent="0.2">
      <c r="A1138" s="24" t="s">
        <v>160</v>
      </c>
      <c r="B1138" s="25" t="s">
        <v>373</v>
      </c>
      <c r="C1138" s="25" t="s">
        <v>1190</v>
      </c>
      <c r="D1138" s="25" t="s">
        <v>1205</v>
      </c>
      <c r="E1138" s="25" t="s">
        <v>1206</v>
      </c>
      <c r="F1138" s="25" t="s">
        <v>1209</v>
      </c>
      <c r="G1138" s="25" t="s">
        <v>1203</v>
      </c>
      <c r="H1138" s="25" t="s">
        <v>1193</v>
      </c>
      <c r="I1138" s="25" t="s">
        <v>630</v>
      </c>
      <c r="J1138" s="25" t="s">
        <v>631</v>
      </c>
      <c r="K1138" s="25" t="s">
        <v>172</v>
      </c>
      <c r="L1138" s="25" t="s">
        <v>173</v>
      </c>
      <c r="M1138" s="25" t="s">
        <v>186</v>
      </c>
      <c r="N1138" s="25" t="s">
        <v>187</v>
      </c>
      <c r="O1138" s="26" t="s">
        <v>96</v>
      </c>
      <c r="P1138" s="31"/>
      <c r="Q1138" s="28">
        <v>18.25</v>
      </c>
      <c r="R1138" s="31"/>
      <c r="S1138" s="31"/>
      <c r="T1138" s="32">
        <v>18.25</v>
      </c>
      <c r="U1138" s="38">
        <v>1</v>
      </c>
      <c r="V1138" s="38"/>
      <c r="W1138" s="41">
        <v>1</v>
      </c>
    </row>
    <row r="1139" spans="1:23" x14ac:dyDescent="0.2">
      <c r="A1139" s="24" t="s">
        <v>160</v>
      </c>
      <c r="B1139" s="25" t="s">
        <v>373</v>
      </c>
      <c r="C1139" s="25" t="s">
        <v>1190</v>
      </c>
      <c r="D1139" s="25" t="s">
        <v>1205</v>
      </c>
      <c r="E1139" s="25" t="s">
        <v>1206</v>
      </c>
      <c r="F1139" s="25" t="s">
        <v>1209</v>
      </c>
      <c r="G1139" s="25" t="s">
        <v>1203</v>
      </c>
      <c r="H1139" s="25" t="s">
        <v>1193</v>
      </c>
      <c r="I1139" s="25" t="s">
        <v>520</v>
      </c>
      <c r="J1139" s="25" t="s">
        <v>521</v>
      </c>
      <c r="K1139" s="25" t="s">
        <v>172</v>
      </c>
      <c r="L1139" s="25" t="s">
        <v>173</v>
      </c>
      <c r="M1139" s="25" t="s">
        <v>186</v>
      </c>
      <c r="N1139" s="25" t="s">
        <v>187</v>
      </c>
      <c r="O1139" s="26" t="s">
        <v>96</v>
      </c>
      <c r="P1139" s="31"/>
      <c r="Q1139" s="28">
        <v>18.25</v>
      </c>
      <c r="R1139" s="31"/>
      <c r="S1139" s="31"/>
      <c r="T1139" s="32">
        <v>18.25</v>
      </c>
      <c r="U1139" s="38">
        <v>1</v>
      </c>
      <c r="V1139" s="38"/>
      <c r="W1139" s="41">
        <v>1</v>
      </c>
    </row>
    <row r="1140" spans="1:23" x14ac:dyDescent="0.2">
      <c r="A1140" s="24" t="s">
        <v>160</v>
      </c>
      <c r="B1140" s="25" t="s">
        <v>373</v>
      </c>
      <c r="C1140" s="25" t="s">
        <v>1190</v>
      </c>
      <c r="D1140" s="25" t="s">
        <v>1205</v>
      </c>
      <c r="E1140" s="25" t="s">
        <v>1206</v>
      </c>
      <c r="F1140" s="25" t="s">
        <v>1209</v>
      </c>
      <c r="G1140" s="25" t="s">
        <v>1203</v>
      </c>
      <c r="H1140" s="25" t="s">
        <v>1193</v>
      </c>
      <c r="I1140" s="25" t="s">
        <v>179</v>
      </c>
      <c r="J1140" s="25" t="s">
        <v>180</v>
      </c>
      <c r="K1140" s="25" t="s">
        <v>172</v>
      </c>
      <c r="L1140" s="25" t="s">
        <v>173</v>
      </c>
      <c r="M1140" s="25" t="s">
        <v>186</v>
      </c>
      <c r="N1140" s="25" t="s">
        <v>187</v>
      </c>
      <c r="O1140" s="26" t="s">
        <v>96</v>
      </c>
      <c r="P1140" s="31"/>
      <c r="Q1140" s="28">
        <v>91.25</v>
      </c>
      <c r="R1140" s="31"/>
      <c r="S1140" s="28">
        <v>-5.45</v>
      </c>
      <c r="T1140" s="32">
        <v>85.8</v>
      </c>
      <c r="U1140" s="38">
        <v>5</v>
      </c>
      <c r="V1140" s="38"/>
      <c r="W1140" s="41">
        <v>5</v>
      </c>
    </row>
    <row r="1141" spans="1:23" x14ac:dyDescent="0.2">
      <c r="A1141" s="24" t="s">
        <v>160</v>
      </c>
      <c r="B1141" s="25" t="s">
        <v>373</v>
      </c>
      <c r="C1141" s="25" t="s">
        <v>1190</v>
      </c>
      <c r="D1141" s="25" t="s">
        <v>1205</v>
      </c>
      <c r="E1141" s="25" t="s">
        <v>1206</v>
      </c>
      <c r="F1141" s="25" t="s">
        <v>1209</v>
      </c>
      <c r="G1141" s="25" t="s">
        <v>1203</v>
      </c>
      <c r="H1141" s="25" t="s">
        <v>1193</v>
      </c>
      <c r="I1141" s="25" t="s">
        <v>639</v>
      </c>
      <c r="J1141" s="25" t="s">
        <v>640</v>
      </c>
      <c r="K1141" s="25" t="s">
        <v>172</v>
      </c>
      <c r="L1141" s="25" t="s">
        <v>173</v>
      </c>
      <c r="M1141" s="25" t="s">
        <v>186</v>
      </c>
      <c r="N1141" s="25" t="s">
        <v>187</v>
      </c>
      <c r="O1141" s="26" t="s">
        <v>96</v>
      </c>
      <c r="P1141" s="31"/>
      <c r="Q1141" s="28">
        <v>18.25</v>
      </c>
      <c r="R1141" s="31"/>
      <c r="S1141" s="31"/>
      <c r="T1141" s="32">
        <v>18.25</v>
      </c>
      <c r="U1141" s="38">
        <v>1</v>
      </c>
      <c r="V1141" s="38"/>
      <c r="W1141" s="41">
        <v>1</v>
      </c>
    </row>
    <row r="1142" spans="1:23" x14ac:dyDescent="0.2">
      <c r="A1142" s="24" t="s">
        <v>160</v>
      </c>
      <c r="B1142" s="25" t="s">
        <v>373</v>
      </c>
      <c r="C1142" s="25" t="s">
        <v>1190</v>
      </c>
      <c r="D1142" s="25" t="s">
        <v>1205</v>
      </c>
      <c r="E1142" s="25" t="s">
        <v>1206</v>
      </c>
      <c r="F1142" s="25" t="s">
        <v>1209</v>
      </c>
      <c r="G1142" s="25" t="s">
        <v>1203</v>
      </c>
      <c r="H1142" s="25" t="s">
        <v>1193</v>
      </c>
      <c r="I1142" s="25" t="s">
        <v>240</v>
      </c>
      <c r="J1142" s="25" t="s">
        <v>241</v>
      </c>
      <c r="K1142" s="25" t="s">
        <v>172</v>
      </c>
      <c r="L1142" s="25" t="s">
        <v>173</v>
      </c>
      <c r="M1142" s="25" t="s">
        <v>186</v>
      </c>
      <c r="N1142" s="25" t="s">
        <v>187</v>
      </c>
      <c r="O1142" s="26" t="s">
        <v>96</v>
      </c>
      <c r="P1142" s="31"/>
      <c r="Q1142" s="28">
        <v>18.25</v>
      </c>
      <c r="R1142" s="31"/>
      <c r="S1142" s="31"/>
      <c r="T1142" s="32">
        <v>18.25</v>
      </c>
      <c r="U1142" s="38">
        <v>1</v>
      </c>
      <c r="V1142" s="38"/>
      <c r="W1142" s="41">
        <v>1</v>
      </c>
    </row>
    <row r="1143" spans="1:23" x14ac:dyDescent="0.2">
      <c r="A1143" s="24" t="s">
        <v>160</v>
      </c>
      <c r="B1143" s="25" t="s">
        <v>373</v>
      </c>
      <c r="C1143" s="25" t="s">
        <v>1190</v>
      </c>
      <c r="D1143" s="25" t="s">
        <v>1205</v>
      </c>
      <c r="E1143" s="25" t="s">
        <v>1206</v>
      </c>
      <c r="F1143" s="25" t="s">
        <v>1209</v>
      </c>
      <c r="G1143" s="25" t="s">
        <v>1203</v>
      </c>
      <c r="H1143" s="25" t="s">
        <v>1193</v>
      </c>
      <c r="I1143" s="25" t="s">
        <v>210</v>
      </c>
      <c r="J1143" s="25" t="s">
        <v>211</v>
      </c>
      <c r="K1143" s="25" t="s">
        <v>172</v>
      </c>
      <c r="L1143" s="25" t="s">
        <v>173</v>
      </c>
      <c r="M1143" s="25" t="s">
        <v>186</v>
      </c>
      <c r="N1143" s="25" t="s">
        <v>187</v>
      </c>
      <c r="O1143" s="26" t="s">
        <v>96</v>
      </c>
      <c r="P1143" s="31"/>
      <c r="Q1143" s="28">
        <v>18.25</v>
      </c>
      <c r="R1143" s="31"/>
      <c r="S1143" s="31"/>
      <c r="T1143" s="32">
        <v>18.25</v>
      </c>
      <c r="U1143" s="38">
        <v>1</v>
      </c>
      <c r="V1143" s="38"/>
      <c r="W1143" s="41">
        <v>1</v>
      </c>
    </row>
    <row r="1144" spans="1:23" x14ac:dyDescent="0.2">
      <c r="A1144" s="24" t="s">
        <v>160</v>
      </c>
      <c r="B1144" s="25" t="s">
        <v>373</v>
      </c>
      <c r="C1144" s="25" t="s">
        <v>1190</v>
      </c>
      <c r="D1144" s="25" t="s">
        <v>1205</v>
      </c>
      <c r="E1144" s="25" t="s">
        <v>1206</v>
      </c>
      <c r="F1144" s="25" t="s">
        <v>1209</v>
      </c>
      <c r="G1144" s="25" t="s">
        <v>1203</v>
      </c>
      <c r="H1144" s="25" t="s">
        <v>1193</v>
      </c>
      <c r="I1144" s="25" t="s">
        <v>81</v>
      </c>
      <c r="J1144" s="25" t="s">
        <v>81</v>
      </c>
      <c r="K1144" s="25" t="s">
        <v>172</v>
      </c>
      <c r="L1144" s="25" t="s">
        <v>173</v>
      </c>
      <c r="M1144" s="25" t="s">
        <v>186</v>
      </c>
      <c r="N1144" s="25" t="s">
        <v>187</v>
      </c>
      <c r="O1144" s="26" t="s">
        <v>337</v>
      </c>
      <c r="P1144" s="31"/>
      <c r="Q1144" s="31"/>
      <c r="R1144" s="31"/>
      <c r="S1144" s="31"/>
      <c r="T1144" s="32">
        <v>-7.68</v>
      </c>
      <c r="U1144" s="38"/>
      <c r="V1144" s="38"/>
      <c r="W1144" s="178">
        <v>-1</v>
      </c>
    </row>
    <row r="1145" spans="1:23" x14ac:dyDescent="0.2">
      <c r="A1145" s="24" t="s">
        <v>160</v>
      </c>
      <c r="B1145" s="25" t="s">
        <v>373</v>
      </c>
      <c r="C1145" s="25" t="s">
        <v>1190</v>
      </c>
      <c r="D1145" s="25" t="s">
        <v>1210</v>
      </c>
      <c r="E1145" s="25" t="s">
        <v>1211</v>
      </c>
      <c r="F1145" s="25" t="s">
        <v>1212</v>
      </c>
      <c r="G1145" s="25" t="s">
        <v>1213</v>
      </c>
      <c r="H1145" s="25" t="s">
        <v>1214</v>
      </c>
      <c r="I1145" s="25" t="s">
        <v>179</v>
      </c>
      <c r="J1145" s="25" t="s">
        <v>180</v>
      </c>
      <c r="K1145" s="25" t="s">
        <v>172</v>
      </c>
      <c r="L1145" s="25" t="s">
        <v>173</v>
      </c>
      <c r="M1145" s="25" t="s">
        <v>186</v>
      </c>
      <c r="N1145" s="25" t="s">
        <v>187</v>
      </c>
      <c r="O1145" s="26" t="s">
        <v>96</v>
      </c>
      <c r="P1145" s="31"/>
      <c r="Q1145" s="28">
        <v>106.33</v>
      </c>
      <c r="R1145" s="31"/>
      <c r="S1145" s="28">
        <v>-6.37</v>
      </c>
      <c r="T1145" s="32">
        <v>99.96</v>
      </c>
      <c r="U1145" s="38">
        <v>7</v>
      </c>
      <c r="V1145" s="38"/>
      <c r="W1145" s="41">
        <v>7</v>
      </c>
    </row>
    <row r="1146" spans="1:23" x14ac:dyDescent="0.2">
      <c r="A1146" s="24" t="s">
        <v>160</v>
      </c>
      <c r="B1146" s="25" t="s">
        <v>373</v>
      </c>
      <c r="C1146" s="25" t="s">
        <v>1190</v>
      </c>
      <c r="D1146" s="25" t="s">
        <v>1210</v>
      </c>
      <c r="E1146" s="25" t="s">
        <v>1211</v>
      </c>
      <c r="F1146" s="25" t="s">
        <v>1212</v>
      </c>
      <c r="G1146" s="25" t="s">
        <v>1213</v>
      </c>
      <c r="H1146" s="25" t="s">
        <v>1214</v>
      </c>
      <c r="I1146" s="25" t="s">
        <v>434</v>
      </c>
      <c r="J1146" s="25" t="s">
        <v>435</v>
      </c>
      <c r="K1146" s="25" t="s">
        <v>183</v>
      </c>
      <c r="L1146" s="25" t="s">
        <v>184</v>
      </c>
      <c r="M1146" s="25" t="s">
        <v>186</v>
      </c>
      <c r="N1146" s="25" t="s">
        <v>187</v>
      </c>
      <c r="O1146" s="26" t="s">
        <v>436</v>
      </c>
      <c r="P1146" s="31"/>
      <c r="Q1146" s="28">
        <v>22.98</v>
      </c>
      <c r="R1146" s="31"/>
      <c r="S1146" s="28">
        <v>-6.89</v>
      </c>
      <c r="T1146" s="32">
        <v>16.09</v>
      </c>
      <c r="U1146" s="38">
        <v>1</v>
      </c>
      <c r="V1146" s="38"/>
      <c r="W1146" s="41">
        <v>1</v>
      </c>
    </row>
    <row r="1147" spans="1:23" x14ac:dyDescent="0.2">
      <c r="A1147" s="24" t="s">
        <v>160</v>
      </c>
      <c r="B1147" s="25" t="s">
        <v>373</v>
      </c>
      <c r="C1147" s="25" t="s">
        <v>1190</v>
      </c>
      <c r="D1147" s="25" t="s">
        <v>1210</v>
      </c>
      <c r="E1147" s="25" t="s">
        <v>1211</v>
      </c>
      <c r="F1147" s="25" t="s">
        <v>1212</v>
      </c>
      <c r="G1147" s="25" t="s">
        <v>1213</v>
      </c>
      <c r="H1147" s="25" t="s">
        <v>1214</v>
      </c>
      <c r="I1147" s="25" t="s">
        <v>81</v>
      </c>
      <c r="J1147" s="25" t="s">
        <v>81</v>
      </c>
      <c r="K1147" s="25" t="s">
        <v>172</v>
      </c>
      <c r="L1147" s="25" t="s">
        <v>173</v>
      </c>
      <c r="M1147" s="25" t="s">
        <v>186</v>
      </c>
      <c r="N1147" s="25" t="s">
        <v>187</v>
      </c>
      <c r="O1147" s="26" t="s">
        <v>337</v>
      </c>
      <c r="P1147" s="31"/>
      <c r="Q1147" s="31"/>
      <c r="R1147" s="31"/>
      <c r="S1147" s="31"/>
      <c r="T1147" s="32">
        <v>-4.26</v>
      </c>
      <c r="U1147" s="38"/>
      <c r="V1147" s="38"/>
      <c r="W1147" s="178">
        <v>-1</v>
      </c>
    </row>
    <row r="1148" spans="1:23" x14ac:dyDescent="0.2">
      <c r="A1148" s="24" t="s">
        <v>160</v>
      </c>
      <c r="B1148" s="25" t="s">
        <v>373</v>
      </c>
      <c r="C1148" s="25" t="s">
        <v>1190</v>
      </c>
      <c r="D1148" s="25" t="s">
        <v>1210</v>
      </c>
      <c r="E1148" s="25" t="s">
        <v>1211</v>
      </c>
      <c r="F1148" s="25" t="s">
        <v>1215</v>
      </c>
      <c r="G1148" s="25" t="s">
        <v>1213</v>
      </c>
      <c r="H1148" s="25" t="s">
        <v>1214</v>
      </c>
      <c r="I1148" s="25" t="s">
        <v>170</v>
      </c>
      <c r="J1148" s="25" t="s">
        <v>171</v>
      </c>
      <c r="K1148" s="25" t="s">
        <v>172</v>
      </c>
      <c r="L1148" s="25" t="s">
        <v>173</v>
      </c>
      <c r="M1148" s="25" t="s">
        <v>8</v>
      </c>
      <c r="N1148" s="25" t="s">
        <v>174</v>
      </c>
      <c r="O1148" s="26" t="s">
        <v>96</v>
      </c>
      <c r="P1148" s="31"/>
      <c r="Q1148" s="31"/>
      <c r="R1148" s="28">
        <v>-8.81</v>
      </c>
      <c r="S1148" s="31"/>
      <c r="T1148" s="32">
        <v>-8.81</v>
      </c>
      <c r="U1148" s="38"/>
      <c r="V1148" s="38">
        <v>-1</v>
      </c>
      <c r="W1148" s="41">
        <v>-1</v>
      </c>
    </row>
    <row r="1149" spans="1:23" x14ac:dyDescent="0.2">
      <c r="A1149" s="24" t="s">
        <v>160</v>
      </c>
      <c r="B1149" s="25" t="s">
        <v>373</v>
      </c>
      <c r="C1149" s="25" t="s">
        <v>1190</v>
      </c>
      <c r="D1149" s="25" t="s">
        <v>1210</v>
      </c>
      <c r="E1149" s="25" t="s">
        <v>1211</v>
      </c>
      <c r="F1149" s="25" t="s">
        <v>1215</v>
      </c>
      <c r="G1149" s="25" t="s">
        <v>1213</v>
      </c>
      <c r="H1149" s="25" t="s">
        <v>1214</v>
      </c>
      <c r="I1149" s="25" t="s">
        <v>179</v>
      </c>
      <c r="J1149" s="25" t="s">
        <v>180</v>
      </c>
      <c r="K1149" s="25" t="s">
        <v>172</v>
      </c>
      <c r="L1149" s="25" t="s">
        <v>173</v>
      </c>
      <c r="M1149" s="25" t="s">
        <v>8</v>
      </c>
      <c r="N1149" s="25" t="s">
        <v>174</v>
      </c>
      <c r="O1149" s="26" t="s">
        <v>96</v>
      </c>
      <c r="P1149" s="31"/>
      <c r="Q1149" s="28">
        <v>63.49</v>
      </c>
      <c r="R1149" s="31"/>
      <c r="S1149" s="28">
        <v>-11.41</v>
      </c>
      <c r="T1149" s="32">
        <v>52.08</v>
      </c>
      <c r="U1149" s="38">
        <v>7</v>
      </c>
      <c r="V1149" s="38"/>
      <c r="W1149" s="41">
        <v>7</v>
      </c>
    </row>
    <row r="1150" spans="1:23" x14ac:dyDescent="0.2">
      <c r="A1150" s="24" t="s">
        <v>160</v>
      </c>
      <c r="B1150" s="25" t="s">
        <v>373</v>
      </c>
      <c r="C1150" s="25" t="s">
        <v>1190</v>
      </c>
      <c r="D1150" s="25" t="s">
        <v>1210</v>
      </c>
      <c r="E1150" s="25" t="s">
        <v>1211</v>
      </c>
      <c r="F1150" s="25" t="s">
        <v>1215</v>
      </c>
      <c r="G1150" s="25" t="s">
        <v>1213</v>
      </c>
      <c r="H1150" s="25" t="s">
        <v>1214</v>
      </c>
      <c r="I1150" s="25" t="s">
        <v>212</v>
      </c>
      <c r="J1150" s="25" t="s">
        <v>213</v>
      </c>
      <c r="K1150" s="25" t="s">
        <v>172</v>
      </c>
      <c r="L1150" s="25" t="s">
        <v>173</v>
      </c>
      <c r="M1150" s="25" t="s">
        <v>8</v>
      </c>
      <c r="N1150" s="25" t="s">
        <v>174</v>
      </c>
      <c r="O1150" s="26" t="s">
        <v>96</v>
      </c>
      <c r="P1150" s="31"/>
      <c r="Q1150" s="31"/>
      <c r="R1150" s="28">
        <v>-26.4</v>
      </c>
      <c r="S1150" s="31"/>
      <c r="T1150" s="32">
        <v>-26.4</v>
      </c>
      <c r="U1150" s="38"/>
      <c r="V1150" s="38">
        <v>-3</v>
      </c>
      <c r="W1150" s="41">
        <v>-3</v>
      </c>
    </row>
    <row r="1151" spans="1:23" x14ac:dyDescent="0.2">
      <c r="A1151" s="24" t="s">
        <v>160</v>
      </c>
      <c r="B1151" s="25" t="s">
        <v>373</v>
      </c>
      <c r="C1151" s="25" t="s">
        <v>1190</v>
      </c>
      <c r="D1151" s="25" t="s">
        <v>1216</v>
      </c>
      <c r="E1151" s="25" t="s">
        <v>1200</v>
      </c>
      <c r="F1151" s="25" t="s">
        <v>1217</v>
      </c>
      <c r="G1151" s="25" t="s">
        <v>1200</v>
      </c>
      <c r="H1151" s="25" t="s">
        <v>1214</v>
      </c>
      <c r="I1151" s="25" t="s">
        <v>214</v>
      </c>
      <c r="J1151" s="25" t="s">
        <v>215</v>
      </c>
      <c r="K1151" s="25" t="s">
        <v>172</v>
      </c>
      <c r="L1151" s="25" t="s">
        <v>173</v>
      </c>
      <c r="M1151" s="25" t="s">
        <v>186</v>
      </c>
      <c r="N1151" s="25" t="s">
        <v>187</v>
      </c>
      <c r="O1151" s="26" t="s">
        <v>96</v>
      </c>
      <c r="P1151" s="31"/>
      <c r="Q1151" s="28">
        <v>18.25</v>
      </c>
      <c r="R1151" s="31"/>
      <c r="S1151" s="31"/>
      <c r="T1151" s="32">
        <v>18.25</v>
      </c>
      <c r="U1151" s="38">
        <v>1</v>
      </c>
      <c r="V1151" s="38"/>
      <c r="W1151" s="41">
        <v>1</v>
      </c>
    </row>
    <row r="1152" spans="1:23" x14ac:dyDescent="0.2">
      <c r="A1152" s="24" t="s">
        <v>160</v>
      </c>
      <c r="B1152" s="25" t="s">
        <v>373</v>
      </c>
      <c r="C1152" s="25" t="s">
        <v>1190</v>
      </c>
      <c r="D1152" s="25" t="s">
        <v>1216</v>
      </c>
      <c r="E1152" s="25" t="s">
        <v>1200</v>
      </c>
      <c r="F1152" s="25" t="s">
        <v>1217</v>
      </c>
      <c r="G1152" s="25" t="s">
        <v>1200</v>
      </c>
      <c r="H1152" s="25" t="s">
        <v>1214</v>
      </c>
      <c r="I1152" s="25" t="s">
        <v>200</v>
      </c>
      <c r="J1152" s="25" t="s">
        <v>201</v>
      </c>
      <c r="K1152" s="25" t="s">
        <v>172</v>
      </c>
      <c r="L1152" s="25" t="s">
        <v>173</v>
      </c>
      <c r="M1152" s="25" t="s">
        <v>186</v>
      </c>
      <c r="N1152" s="25" t="s">
        <v>187</v>
      </c>
      <c r="O1152" s="26" t="s">
        <v>96</v>
      </c>
      <c r="P1152" s="31"/>
      <c r="Q1152" s="28">
        <v>18.25</v>
      </c>
      <c r="R1152" s="31"/>
      <c r="S1152" s="31"/>
      <c r="T1152" s="32">
        <v>18.25</v>
      </c>
      <c r="U1152" s="38">
        <v>1</v>
      </c>
      <c r="V1152" s="38"/>
      <c r="W1152" s="41">
        <v>1</v>
      </c>
    </row>
    <row r="1153" spans="1:23" x14ac:dyDescent="0.2">
      <c r="A1153" s="24" t="s">
        <v>160</v>
      </c>
      <c r="B1153" s="25" t="s">
        <v>373</v>
      </c>
      <c r="C1153" s="25" t="s">
        <v>1190</v>
      </c>
      <c r="D1153" s="25" t="s">
        <v>1216</v>
      </c>
      <c r="E1153" s="25" t="s">
        <v>1200</v>
      </c>
      <c r="F1153" s="25" t="s">
        <v>1217</v>
      </c>
      <c r="G1153" s="25" t="s">
        <v>1200</v>
      </c>
      <c r="H1153" s="25" t="s">
        <v>1214</v>
      </c>
      <c r="I1153" s="25" t="s">
        <v>480</v>
      </c>
      <c r="J1153" s="25" t="s">
        <v>481</v>
      </c>
      <c r="K1153" s="25" t="s">
        <v>172</v>
      </c>
      <c r="L1153" s="25" t="s">
        <v>173</v>
      </c>
      <c r="M1153" s="25" t="s">
        <v>186</v>
      </c>
      <c r="N1153" s="25" t="s">
        <v>187</v>
      </c>
      <c r="O1153" s="26" t="s">
        <v>96</v>
      </c>
      <c r="P1153" s="31"/>
      <c r="Q1153" s="28">
        <v>18.25</v>
      </c>
      <c r="R1153" s="31"/>
      <c r="S1153" s="31"/>
      <c r="T1153" s="32">
        <v>18.25</v>
      </c>
      <c r="U1153" s="38">
        <v>1</v>
      </c>
      <c r="V1153" s="38"/>
      <c r="W1153" s="41">
        <v>1</v>
      </c>
    </row>
    <row r="1154" spans="1:23" x14ac:dyDescent="0.2">
      <c r="A1154" s="24" t="s">
        <v>160</v>
      </c>
      <c r="B1154" s="25" t="s">
        <v>373</v>
      </c>
      <c r="C1154" s="25" t="s">
        <v>1190</v>
      </c>
      <c r="D1154" s="25" t="s">
        <v>1216</v>
      </c>
      <c r="E1154" s="25" t="s">
        <v>1200</v>
      </c>
      <c r="F1154" s="25" t="s">
        <v>1217</v>
      </c>
      <c r="G1154" s="25" t="s">
        <v>1200</v>
      </c>
      <c r="H1154" s="25" t="s">
        <v>1214</v>
      </c>
      <c r="I1154" s="25" t="s">
        <v>222</v>
      </c>
      <c r="J1154" s="25" t="s">
        <v>223</v>
      </c>
      <c r="K1154" s="25" t="s">
        <v>172</v>
      </c>
      <c r="L1154" s="25" t="s">
        <v>173</v>
      </c>
      <c r="M1154" s="25" t="s">
        <v>186</v>
      </c>
      <c r="N1154" s="25" t="s">
        <v>187</v>
      </c>
      <c r="O1154" s="26" t="s">
        <v>96</v>
      </c>
      <c r="P1154" s="31"/>
      <c r="Q1154" s="28">
        <v>18.25</v>
      </c>
      <c r="R1154" s="31"/>
      <c r="S1154" s="31"/>
      <c r="T1154" s="32">
        <v>18.25</v>
      </c>
      <c r="U1154" s="38">
        <v>1</v>
      </c>
      <c r="V1154" s="38"/>
      <c r="W1154" s="41">
        <v>1</v>
      </c>
    </row>
    <row r="1155" spans="1:23" x14ac:dyDescent="0.2">
      <c r="A1155" s="24" t="s">
        <v>160</v>
      </c>
      <c r="B1155" s="25" t="s">
        <v>373</v>
      </c>
      <c r="C1155" s="25" t="s">
        <v>1190</v>
      </c>
      <c r="D1155" s="25" t="s">
        <v>1216</v>
      </c>
      <c r="E1155" s="25" t="s">
        <v>1200</v>
      </c>
      <c r="F1155" s="25" t="s">
        <v>1217</v>
      </c>
      <c r="G1155" s="25" t="s">
        <v>1200</v>
      </c>
      <c r="H1155" s="25" t="s">
        <v>1214</v>
      </c>
      <c r="I1155" s="25" t="s">
        <v>170</v>
      </c>
      <c r="J1155" s="25" t="s">
        <v>171</v>
      </c>
      <c r="K1155" s="25" t="s">
        <v>172</v>
      </c>
      <c r="L1155" s="25" t="s">
        <v>173</v>
      </c>
      <c r="M1155" s="25" t="s">
        <v>186</v>
      </c>
      <c r="N1155" s="25" t="s">
        <v>187</v>
      </c>
      <c r="O1155" s="26" t="s">
        <v>96</v>
      </c>
      <c r="P1155" s="31"/>
      <c r="Q1155" s="28">
        <v>438</v>
      </c>
      <c r="R1155" s="31"/>
      <c r="S1155" s="31"/>
      <c r="T1155" s="32">
        <v>438</v>
      </c>
      <c r="U1155" s="38">
        <v>24</v>
      </c>
      <c r="V1155" s="38"/>
      <c r="W1155" s="41">
        <v>24</v>
      </c>
    </row>
    <row r="1156" spans="1:23" x14ac:dyDescent="0.2">
      <c r="A1156" s="24" t="s">
        <v>160</v>
      </c>
      <c r="B1156" s="25" t="s">
        <v>373</v>
      </c>
      <c r="C1156" s="25" t="s">
        <v>1190</v>
      </c>
      <c r="D1156" s="25" t="s">
        <v>1216</v>
      </c>
      <c r="E1156" s="25" t="s">
        <v>1200</v>
      </c>
      <c r="F1156" s="25" t="s">
        <v>1217</v>
      </c>
      <c r="G1156" s="25" t="s">
        <v>1200</v>
      </c>
      <c r="H1156" s="25" t="s">
        <v>1214</v>
      </c>
      <c r="I1156" s="25" t="s">
        <v>228</v>
      </c>
      <c r="J1156" s="25" t="s">
        <v>229</v>
      </c>
      <c r="K1156" s="25" t="s">
        <v>172</v>
      </c>
      <c r="L1156" s="25" t="s">
        <v>173</v>
      </c>
      <c r="M1156" s="25" t="s">
        <v>186</v>
      </c>
      <c r="N1156" s="25" t="s">
        <v>187</v>
      </c>
      <c r="O1156" s="26" t="s">
        <v>96</v>
      </c>
      <c r="P1156" s="31"/>
      <c r="Q1156" s="28">
        <v>18.25</v>
      </c>
      <c r="R1156" s="31"/>
      <c r="S1156" s="31"/>
      <c r="T1156" s="32">
        <v>18.25</v>
      </c>
      <c r="U1156" s="38">
        <v>1</v>
      </c>
      <c r="V1156" s="38"/>
      <c r="W1156" s="41">
        <v>1</v>
      </c>
    </row>
    <row r="1157" spans="1:23" x14ac:dyDescent="0.2">
      <c r="A1157" s="24" t="s">
        <v>160</v>
      </c>
      <c r="B1157" s="25" t="s">
        <v>373</v>
      </c>
      <c r="C1157" s="25" t="s">
        <v>1190</v>
      </c>
      <c r="D1157" s="25" t="s">
        <v>1216</v>
      </c>
      <c r="E1157" s="25" t="s">
        <v>1200</v>
      </c>
      <c r="F1157" s="25" t="s">
        <v>1217</v>
      </c>
      <c r="G1157" s="25" t="s">
        <v>1200</v>
      </c>
      <c r="H1157" s="25" t="s">
        <v>1214</v>
      </c>
      <c r="I1157" s="25" t="s">
        <v>230</v>
      </c>
      <c r="J1157" s="25" t="s">
        <v>231</v>
      </c>
      <c r="K1157" s="25" t="s">
        <v>172</v>
      </c>
      <c r="L1157" s="25" t="s">
        <v>173</v>
      </c>
      <c r="M1157" s="25" t="s">
        <v>186</v>
      </c>
      <c r="N1157" s="25" t="s">
        <v>187</v>
      </c>
      <c r="O1157" s="26" t="s">
        <v>96</v>
      </c>
      <c r="P1157" s="31"/>
      <c r="Q1157" s="28">
        <v>18.25</v>
      </c>
      <c r="R1157" s="31"/>
      <c r="S1157" s="31"/>
      <c r="T1157" s="32">
        <v>18.25</v>
      </c>
      <c r="U1157" s="38">
        <v>1</v>
      </c>
      <c r="V1157" s="38"/>
      <c r="W1157" s="41">
        <v>1</v>
      </c>
    </row>
    <row r="1158" spans="1:23" x14ac:dyDescent="0.2">
      <c r="A1158" s="24" t="s">
        <v>160</v>
      </c>
      <c r="B1158" s="25" t="s">
        <v>373</v>
      </c>
      <c r="C1158" s="25" t="s">
        <v>1190</v>
      </c>
      <c r="D1158" s="25" t="s">
        <v>1216</v>
      </c>
      <c r="E1158" s="25" t="s">
        <v>1200</v>
      </c>
      <c r="F1158" s="25" t="s">
        <v>1217</v>
      </c>
      <c r="G1158" s="25" t="s">
        <v>1200</v>
      </c>
      <c r="H1158" s="25" t="s">
        <v>1214</v>
      </c>
      <c r="I1158" s="25" t="s">
        <v>539</v>
      </c>
      <c r="J1158" s="25" t="s">
        <v>540</v>
      </c>
      <c r="K1158" s="25" t="s">
        <v>172</v>
      </c>
      <c r="L1158" s="25" t="s">
        <v>173</v>
      </c>
      <c r="M1158" s="25" t="s">
        <v>186</v>
      </c>
      <c r="N1158" s="25" t="s">
        <v>187</v>
      </c>
      <c r="O1158" s="26" t="s">
        <v>96</v>
      </c>
      <c r="P1158" s="31"/>
      <c r="Q1158" s="28">
        <v>36.5</v>
      </c>
      <c r="R1158" s="31"/>
      <c r="S1158" s="31"/>
      <c r="T1158" s="32">
        <v>36.5</v>
      </c>
      <c r="U1158" s="38">
        <v>2</v>
      </c>
      <c r="V1158" s="38"/>
      <c r="W1158" s="41">
        <v>2</v>
      </c>
    </row>
    <row r="1159" spans="1:23" x14ac:dyDescent="0.2">
      <c r="A1159" s="24" t="s">
        <v>160</v>
      </c>
      <c r="B1159" s="25" t="s">
        <v>373</v>
      </c>
      <c r="C1159" s="25" t="s">
        <v>1190</v>
      </c>
      <c r="D1159" s="25" t="s">
        <v>1216</v>
      </c>
      <c r="E1159" s="25" t="s">
        <v>1200</v>
      </c>
      <c r="F1159" s="25" t="s">
        <v>1217</v>
      </c>
      <c r="G1159" s="25" t="s">
        <v>1200</v>
      </c>
      <c r="H1159" s="25" t="s">
        <v>1214</v>
      </c>
      <c r="I1159" s="25" t="s">
        <v>520</v>
      </c>
      <c r="J1159" s="25" t="s">
        <v>521</v>
      </c>
      <c r="K1159" s="25" t="s">
        <v>172</v>
      </c>
      <c r="L1159" s="25" t="s">
        <v>173</v>
      </c>
      <c r="M1159" s="25" t="s">
        <v>186</v>
      </c>
      <c r="N1159" s="25" t="s">
        <v>187</v>
      </c>
      <c r="O1159" s="26" t="s">
        <v>96</v>
      </c>
      <c r="P1159" s="31"/>
      <c r="Q1159" s="28">
        <v>18.25</v>
      </c>
      <c r="R1159" s="31"/>
      <c r="S1159" s="31"/>
      <c r="T1159" s="32">
        <v>18.25</v>
      </c>
      <c r="U1159" s="38">
        <v>1</v>
      </c>
      <c r="V1159" s="38"/>
      <c r="W1159" s="41">
        <v>1</v>
      </c>
    </row>
    <row r="1160" spans="1:23" x14ac:dyDescent="0.2">
      <c r="A1160" s="24" t="s">
        <v>160</v>
      </c>
      <c r="B1160" s="25" t="s">
        <v>373</v>
      </c>
      <c r="C1160" s="25" t="s">
        <v>1190</v>
      </c>
      <c r="D1160" s="25" t="s">
        <v>1216</v>
      </c>
      <c r="E1160" s="25" t="s">
        <v>1200</v>
      </c>
      <c r="F1160" s="25" t="s">
        <v>1217</v>
      </c>
      <c r="G1160" s="25" t="s">
        <v>1200</v>
      </c>
      <c r="H1160" s="25" t="s">
        <v>1214</v>
      </c>
      <c r="I1160" s="25" t="s">
        <v>177</v>
      </c>
      <c r="J1160" s="25" t="s">
        <v>178</v>
      </c>
      <c r="K1160" s="25" t="s">
        <v>172</v>
      </c>
      <c r="L1160" s="25" t="s">
        <v>173</v>
      </c>
      <c r="M1160" s="25" t="s">
        <v>186</v>
      </c>
      <c r="N1160" s="25" t="s">
        <v>187</v>
      </c>
      <c r="O1160" s="26" t="s">
        <v>96</v>
      </c>
      <c r="P1160" s="31"/>
      <c r="Q1160" s="28">
        <v>36.5</v>
      </c>
      <c r="R1160" s="31"/>
      <c r="S1160" s="31"/>
      <c r="T1160" s="32">
        <v>36.5</v>
      </c>
      <c r="U1160" s="38">
        <v>2</v>
      </c>
      <c r="V1160" s="38"/>
      <c r="W1160" s="41">
        <v>2</v>
      </c>
    </row>
    <row r="1161" spans="1:23" x14ac:dyDescent="0.2">
      <c r="A1161" s="24" t="s">
        <v>160</v>
      </c>
      <c r="B1161" s="25" t="s">
        <v>373</v>
      </c>
      <c r="C1161" s="25" t="s">
        <v>1190</v>
      </c>
      <c r="D1161" s="25" t="s">
        <v>1216</v>
      </c>
      <c r="E1161" s="25" t="s">
        <v>1200</v>
      </c>
      <c r="F1161" s="25" t="s">
        <v>1217</v>
      </c>
      <c r="G1161" s="25" t="s">
        <v>1200</v>
      </c>
      <c r="H1161" s="25" t="s">
        <v>1214</v>
      </c>
      <c r="I1161" s="25" t="s">
        <v>179</v>
      </c>
      <c r="J1161" s="25" t="s">
        <v>180</v>
      </c>
      <c r="K1161" s="25" t="s">
        <v>172</v>
      </c>
      <c r="L1161" s="25" t="s">
        <v>173</v>
      </c>
      <c r="M1161" s="25" t="s">
        <v>186</v>
      </c>
      <c r="N1161" s="25" t="s">
        <v>187</v>
      </c>
      <c r="O1161" s="26" t="s">
        <v>96</v>
      </c>
      <c r="P1161" s="31"/>
      <c r="Q1161" s="28">
        <v>584</v>
      </c>
      <c r="R1161" s="31"/>
      <c r="S1161" s="28">
        <v>-34.880000000000003</v>
      </c>
      <c r="T1161" s="32">
        <v>549.12</v>
      </c>
      <c r="U1161" s="38">
        <v>32</v>
      </c>
      <c r="V1161" s="38"/>
      <c r="W1161" s="41">
        <v>32</v>
      </c>
    </row>
    <row r="1162" spans="1:23" x14ac:dyDescent="0.2">
      <c r="A1162" s="24" t="s">
        <v>160</v>
      </c>
      <c r="B1162" s="25" t="s">
        <v>373</v>
      </c>
      <c r="C1162" s="25" t="s">
        <v>1190</v>
      </c>
      <c r="D1162" s="25" t="s">
        <v>1216</v>
      </c>
      <c r="E1162" s="25" t="s">
        <v>1200</v>
      </c>
      <c r="F1162" s="25" t="s">
        <v>1217</v>
      </c>
      <c r="G1162" s="25" t="s">
        <v>1200</v>
      </c>
      <c r="H1162" s="25" t="s">
        <v>1214</v>
      </c>
      <c r="I1162" s="25" t="s">
        <v>639</v>
      </c>
      <c r="J1162" s="25" t="s">
        <v>640</v>
      </c>
      <c r="K1162" s="25" t="s">
        <v>172</v>
      </c>
      <c r="L1162" s="25" t="s">
        <v>173</v>
      </c>
      <c r="M1162" s="25" t="s">
        <v>186</v>
      </c>
      <c r="N1162" s="25" t="s">
        <v>187</v>
      </c>
      <c r="O1162" s="26" t="s">
        <v>96</v>
      </c>
      <c r="P1162" s="31"/>
      <c r="Q1162" s="28">
        <v>18.25</v>
      </c>
      <c r="R1162" s="31"/>
      <c r="S1162" s="31"/>
      <c r="T1162" s="32">
        <v>18.25</v>
      </c>
      <c r="U1162" s="38">
        <v>1</v>
      </c>
      <c r="V1162" s="38"/>
      <c r="W1162" s="41">
        <v>1</v>
      </c>
    </row>
    <row r="1163" spans="1:23" x14ac:dyDescent="0.2">
      <c r="A1163" s="24" t="s">
        <v>160</v>
      </c>
      <c r="B1163" s="25" t="s">
        <v>373</v>
      </c>
      <c r="C1163" s="25" t="s">
        <v>1190</v>
      </c>
      <c r="D1163" s="25" t="s">
        <v>1216</v>
      </c>
      <c r="E1163" s="25" t="s">
        <v>1200</v>
      </c>
      <c r="F1163" s="25" t="s">
        <v>1217</v>
      </c>
      <c r="G1163" s="25" t="s">
        <v>1200</v>
      </c>
      <c r="H1163" s="25" t="s">
        <v>1214</v>
      </c>
      <c r="I1163" s="25" t="s">
        <v>210</v>
      </c>
      <c r="J1163" s="25" t="s">
        <v>211</v>
      </c>
      <c r="K1163" s="25" t="s">
        <v>172</v>
      </c>
      <c r="L1163" s="25" t="s">
        <v>173</v>
      </c>
      <c r="M1163" s="25" t="s">
        <v>186</v>
      </c>
      <c r="N1163" s="25" t="s">
        <v>187</v>
      </c>
      <c r="O1163" s="26" t="s">
        <v>96</v>
      </c>
      <c r="P1163" s="31"/>
      <c r="Q1163" s="28">
        <v>36.5</v>
      </c>
      <c r="R1163" s="31"/>
      <c r="S1163" s="31"/>
      <c r="T1163" s="32">
        <v>36.5</v>
      </c>
      <c r="U1163" s="38">
        <v>2</v>
      </c>
      <c r="V1163" s="38"/>
      <c r="W1163" s="41">
        <v>2</v>
      </c>
    </row>
    <row r="1164" spans="1:23" x14ac:dyDescent="0.2">
      <c r="A1164" s="24" t="s">
        <v>160</v>
      </c>
      <c r="B1164" s="25" t="s">
        <v>373</v>
      </c>
      <c r="C1164" s="25" t="s">
        <v>1190</v>
      </c>
      <c r="D1164" s="25" t="s">
        <v>1216</v>
      </c>
      <c r="E1164" s="25" t="s">
        <v>1200</v>
      </c>
      <c r="F1164" s="25" t="s">
        <v>1217</v>
      </c>
      <c r="G1164" s="25" t="s">
        <v>1200</v>
      </c>
      <c r="H1164" s="25" t="s">
        <v>1214</v>
      </c>
      <c r="I1164" s="25" t="s">
        <v>547</v>
      </c>
      <c r="J1164" s="25" t="s">
        <v>548</v>
      </c>
      <c r="K1164" s="25" t="s">
        <v>172</v>
      </c>
      <c r="L1164" s="25" t="s">
        <v>173</v>
      </c>
      <c r="M1164" s="25" t="s">
        <v>186</v>
      </c>
      <c r="N1164" s="25" t="s">
        <v>187</v>
      </c>
      <c r="O1164" s="26" t="s">
        <v>96</v>
      </c>
      <c r="P1164" s="31"/>
      <c r="Q1164" s="28">
        <v>73</v>
      </c>
      <c r="R1164" s="31"/>
      <c r="S1164" s="31"/>
      <c r="T1164" s="32">
        <v>73</v>
      </c>
      <c r="U1164" s="38">
        <v>4</v>
      </c>
      <c r="V1164" s="38"/>
      <c r="W1164" s="41">
        <v>4</v>
      </c>
    </row>
    <row r="1165" spans="1:23" x14ac:dyDescent="0.2">
      <c r="A1165" s="24" t="s">
        <v>160</v>
      </c>
      <c r="B1165" s="25" t="s">
        <v>373</v>
      </c>
      <c r="C1165" s="25" t="s">
        <v>1190</v>
      </c>
      <c r="D1165" s="25" t="s">
        <v>1216</v>
      </c>
      <c r="E1165" s="25" t="s">
        <v>1200</v>
      </c>
      <c r="F1165" s="25" t="s">
        <v>1217</v>
      </c>
      <c r="G1165" s="25" t="s">
        <v>1200</v>
      </c>
      <c r="H1165" s="25" t="s">
        <v>1214</v>
      </c>
      <c r="I1165" s="25" t="s">
        <v>499</v>
      </c>
      <c r="J1165" s="25" t="s">
        <v>500</v>
      </c>
      <c r="K1165" s="25" t="s">
        <v>172</v>
      </c>
      <c r="L1165" s="25" t="s">
        <v>173</v>
      </c>
      <c r="M1165" s="25" t="s">
        <v>186</v>
      </c>
      <c r="N1165" s="25" t="s">
        <v>187</v>
      </c>
      <c r="O1165" s="26" t="s">
        <v>96</v>
      </c>
      <c r="P1165" s="31"/>
      <c r="Q1165" s="28">
        <v>18.25</v>
      </c>
      <c r="R1165" s="31"/>
      <c r="S1165" s="31"/>
      <c r="T1165" s="32">
        <v>18.25</v>
      </c>
      <c r="U1165" s="38">
        <v>1</v>
      </c>
      <c r="V1165" s="38"/>
      <c r="W1165" s="41">
        <v>1</v>
      </c>
    </row>
    <row r="1166" spans="1:23" x14ac:dyDescent="0.2">
      <c r="A1166" s="24" t="s">
        <v>160</v>
      </c>
      <c r="B1166" s="25" t="s">
        <v>373</v>
      </c>
      <c r="C1166" s="25" t="s">
        <v>1190</v>
      </c>
      <c r="D1166" s="25" t="s">
        <v>1216</v>
      </c>
      <c r="E1166" s="25" t="s">
        <v>1200</v>
      </c>
      <c r="F1166" s="25" t="s">
        <v>1217</v>
      </c>
      <c r="G1166" s="25" t="s">
        <v>1200</v>
      </c>
      <c r="H1166" s="25" t="s">
        <v>1214</v>
      </c>
      <c r="I1166" s="25" t="s">
        <v>212</v>
      </c>
      <c r="J1166" s="25" t="s">
        <v>213</v>
      </c>
      <c r="K1166" s="25" t="s">
        <v>172</v>
      </c>
      <c r="L1166" s="25" t="s">
        <v>173</v>
      </c>
      <c r="M1166" s="25" t="s">
        <v>186</v>
      </c>
      <c r="N1166" s="25" t="s">
        <v>187</v>
      </c>
      <c r="O1166" s="26" t="s">
        <v>96</v>
      </c>
      <c r="P1166" s="31"/>
      <c r="Q1166" s="28">
        <v>36.5</v>
      </c>
      <c r="R1166" s="31"/>
      <c r="S1166" s="31"/>
      <c r="T1166" s="32">
        <v>36.5</v>
      </c>
      <c r="U1166" s="38">
        <v>2</v>
      </c>
      <c r="V1166" s="38"/>
      <c r="W1166" s="41">
        <v>2</v>
      </c>
    </row>
    <row r="1167" spans="1:23" x14ac:dyDescent="0.2">
      <c r="A1167" s="24" t="s">
        <v>160</v>
      </c>
      <c r="B1167" s="25" t="s">
        <v>373</v>
      </c>
      <c r="C1167" s="25" t="s">
        <v>1190</v>
      </c>
      <c r="D1167" s="25" t="s">
        <v>1216</v>
      </c>
      <c r="E1167" s="25" t="s">
        <v>1200</v>
      </c>
      <c r="F1167" s="25" t="s">
        <v>1217</v>
      </c>
      <c r="G1167" s="25" t="s">
        <v>1200</v>
      </c>
      <c r="H1167" s="25" t="s">
        <v>1214</v>
      </c>
      <c r="I1167" s="25" t="s">
        <v>188</v>
      </c>
      <c r="J1167" s="25" t="s">
        <v>189</v>
      </c>
      <c r="K1167" s="25" t="s">
        <v>172</v>
      </c>
      <c r="L1167" s="25" t="s">
        <v>173</v>
      </c>
      <c r="M1167" s="25" t="s">
        <v>186</v>
      </c>
      <c r="N1167" s="25" t="s">
        <v>187</v>
      </c>
      <c r="O1167" s="26" t="s">
        <v>96</v>
      </c>
      <c r="P1167" s="31"/>
      <c r="Q1167" s="28">
        <v>182.5</v>
      </c>
      <c r="R1167" s="31"/>
      <c r="S1167" s="31"/>
      <c r="T1167" s="32">
        <v>182.5</v>
      </c>
      <c r="U1167" s="38">
        <v>10</v>
      </c>
      <c r="V1167" s="38"/>
      <c r="W1167" s="41">
        <v>10</v>
      </c>
    </row>
    <row r="1168" spans="1:23" x14ac:dyDescent="0.2">
      <c r="A1168" s="24" t="s">
        <v>160</v>
      </c>
      <c r="B1168" s="25" t="s">
        <v>373</v>
      </c>
      <c r="C1168" s="25" t="s">
        <v>1190</v>
      </c>
      <c r="D1168" s="25" t="s">
        <v>1216</v>
      </c>
      <c r="E1168" s="25" t="s">
        <v>1200</v>
      </c>
      <c r="F1168" s="25" t="s">
        <v>1217</v>
      </c>
      <c r="G1168" s="25" t="s">
        <v>1200</v>
      </c>
      <c r="H1168" s="25" t="s">
        <v>1214</v>
      </c>
      <c r="I1168" s="25" t="s">
        <v>81</v>
      </c>
      <c r="J1168" s="25" t="s">
        <v>81</v>
      </c>
      <c r="K1168" s="25" t="s">
        <v>172</v>
      </c>
      <c r="L1168" s="25" t="s">
        <v>173</v>
      </c>
      <c r="M1168" s="25" t="s">
        <v>186</v>
      </c>
      <c r="N1168" s="25" t="s">
        <v>187</v>
      </c>
      <c r="O1168" s="26" t="s">
        <v>337</v>
      </c>
      <c r="P1168" s="31"/>
      <c r="Q1168" s="31"/>
      <c r="R1168" s="31"/>
      <c r="S1168" s="31"/>
      <c r="T1168" s="32">
        <v>-15.36</v>
      </c>
      <c r="U1168" s="38"/>
      <c r="V1168" s="38"/>
      <c r="W1168" s="178">
        <v>-1</v>
      </c>
    </row>
    <row r="1169" spans="1:23" x14ac:dyDescent="0.2">
      <c r="A1169" s="24" t="s">
        <v>160</v>
      </c>
      <c r="B1169" s="25" t="s">
        <v>373</v>
      </c>
      <c r="C1169" s="25" t="s">
        <v>1190</v>
      </c>
      <c r="D1169" s="25" t="s">
        <v>576</v>
      </c>
      <c r="E1169" s="25" t="s">
        <v>577</v>
      </c>
      <c r="F1169" s="25" t="s">
        <v>1218</v>
      </c>
      <c r="G1169" s="25" t="s">
        <v>1190</v>
      </c>
      <c r="H1169" s="25" t="s">
        <v>380</v>
      </c>
      <c r="I1169" s="25" t="s">
        <v>170</v>
      </c>
      <c r="J1169" s="25" t="s">
        <v>171</v>
      </c>
      <c r="K1169" s="25" t="s">
        <v>172</v>
      </c>
      <c r="L1169" s="25" t="s">
        <v>173</v>
      </c>
      <c r="M1169" s="25" t="s">
        <v>8</v>
      </c>
      <c r="N1169" s="25" t="s">
        <v>174</v>
      </c>
      <c r="O1169" s="26" t="s">
        <v>96</v>
      </c>
      <c r="P1169" s="31"/>
      <c r="Q1169" s="28">
        <v>18.14</v>
      </c>
      <c r="R1169" s="31"/>
      <c r="S1169" s="31"/>
      <c r="T1169" s="32">
        <v>18.14</v>
      </c>
      <c r="U1169" s="38">
        <v>2</v>
      </c>
      <c r="V1169" s="38"/>
      <c r="W1169" s="41">
        <v>2</v>
      </c>
    </row>
    <row r="1170" spans="1:23" x14ac:dyDescent="0.2">
      <c r="A1170" s="24" t="s">
        <v>160</v>
      </c>
      <c r="B1170" s="25" t="s">
        <v>373</v>
      </c>
      <c r="C1170" s="25" t="s">
        <v>1190</v>
      </c>
      <c r="D1170" s="25" t="s">
        <v>576</v>
      </c>
      <c r="E1170" s="25" t="s">
        <v>577</v>
      </c>
      <c r="F1170" s="25" t="s">
        <v>1218</v>
      </c>
      <c r="G1170" s="25" t="s">
        <v>1190</v>
      </c>
      <c r="H1170" s="25" t="s">
        <v>380</v>
      </c>
      <c r="I1170" s="25" t="s">
        <v>212</v>
      </c>
      <c r="J1170" s="25" t="s">
        <v>213</v>
      </c>
      <c r="K1170" s="25" t="s">
        <v>172</v>
      </c>
      <c r="L1170" s="25" t="s">
        <v>173</v>
      </c>
      <c r="M1170" s="25" t="s">
        <v>8</v>
      </c>
      <c r="N1170" s="25" t="s">
        <v>174</v>
      </c>
      <c r="O1170" s="26" t="s">
        <v>96</v>
      </c>
      <c r="P1170" s="31"/>
      <c r="Q1170" s="31"/>
      <c r="R1170" s="28">
        <v>-17.600000000000001</v>
      </c>
      <c r="S1170" s="31"/>
      <c r="T1170" s="32">
        <v>-17.600000000000001</v>
      </c>
      <c r="U1170" s="38"/>
      <c r="V1170" s="38">
        <v>-2</v>
      </c>
      <c r="W1170" s="41">
        <v>-2</v>
      </c>
    </row>
    <row r="1171" spans="1:23" x14ac:dyDescent="0.2">
      <c r="A1171" s="24" t="s">
        <v>160</v>
      </c>
      <c r="B1171" s="25" t="s">
        <v>373</v>
      </c>
      <c r="C1171" s="25" t="s">
        <v>1190</v>
      </c>
      <c r="D1171" s="25" t="s">
        <v>576</v>
      </c>
      <c r="E1171" s="25" t="s">
        <v>577</v>
      </c>
      <c r="F1171" s="25" t="s">
        <v>1219</v>
      </c>
      <c r="G1171" s="25" t="s">
        <v>1190</v>
      </c>
      <c r="H1171" s="25" t="s">
        <v>380</v>
      </c>
      <c r="I1171" s="25" t="s">
        <v>179</v>
      </c>
      <c r="J1171" s="25" t="s">
        <v>180</v>
      </c>
      <c r="K1171" s="25" t="s">
        <v>172</v>
      </c>
      <c r="L1171" s="25" t="s">
        <v>173</v>
      </c>
      <c r="M1171" s="25" t="s">
        <v>186</v>
      </c>
      <c r="N1171" s="25" t="s">
        <v>187</v>
      </c>
      <c r="O1171" s="26" t="s">
        <v>96</v>
      </c>
      <c r="P1171" s="31"/>
      <c r="Q1171" s="28">
        <v>19</v>
      </c>
      <c r="R1171" s="31"/>
      <c r="S1171" s="28">
        <v>-1.1399999999999999</v>
      </c>
      <c r="T1171" s="32">
        <v>17.86</v>
      </c>
      <c r="U1171" s="38">
        <v>1</v>
      </c>
      <c r="V1171" s="38"/>
      <c r="W1171" s="41">
        <v>1</v>
      </c>
    </row>
    <row r="1172" spans="1:23" x14ac:dyDescent="0.2">
      <c r="A1172" s="24" t="s">
        <v>160</v>
      </c>
      <c r="B1172" s="25" t="s">
        <v>373</v>
      </c>
      <c r="C1172" s="25" t="s">
        <v>1190</v>
      </c>
      <c r="D1172" s="25" t="s">
        <v>576</v>
      </c>
      <c r="E1172" s="25" t="s">
        <v>577</v>
      </c>
      <c r="F1172" s="25" t="s">
        <v>1219</v>
      </c>
      <c r="G1172" s="25" t="s">
        <v>1190</v>
      </c>
      <c r="H1172" s="25" t="s">
        <v>380</v>
      </c>
      <c r="I1172" s="25" t="s">
        <v>81</v>
      </c>
      <c r="J1172" s="25" t="s">
        <v>81</v>
      </c>
      <c r="K1172" s="25" t="s">
        <v>172</v>
      </c>
      <c r="L1172" s="25" t="s">
        <v>173</v>
      </c>
      <c r="M1172" s="25" t="s">
        <v>186</v>
      </c>
      <c r="N1172" s="25" t="s">
        <v>187</v>
      </c>
      <c r="O1172" s="26" t="s">
        <v>337</v>
      </c>
      <c r="P1172" s="31"/>
      <c r="Q1172" s="31"/>
      <c r="R1172" s="31"/>
      <c r="S1172" s="31"/>
      <c r="T1172" s="32">
        <v>-7.98</v>
      </c>
      <c r="U1172" s="38"/>
      <c r="V1172" s="38"/>
      <c r="W1172" s="178">
        <v>-1</v>
      </c>
    </row>
    <row r="1173" spans="1:23" x14ac:dyDescent="0.2">
      <c r="A1173" s="24" t="s">
        <v>160</v>
      </c>
      <c r="B1173" s="25" t="s">
        <v>373</v>
      </c>
      <c r="C1173" s="25" t="s">
        <v>1190</v>
      </c>
      <c r="D1173" s="25" t="s">
        <v>576</v>
      </c>
      <c r="E1173" s="25" t="s">
        <v>577</v>
      </c>
      <c r="F1173" s="25" t="s">
        <v>1220</v>
      </c>
      <c r="G1173" s="25" t="s">
        <v>1221</v>
      </c>
      <c r="H1173" s="25" t="s">
        <v>1222</v>
      </c>
      <c r="I1173" s="25" t="s">
        <v>170</v>
      </c>
      <c r="J1173" s="25" t="s">
        <v>171</v>
      </c>
      <c r="K1173" s="25" t="s">
        <v>172</v>
      </c>
      <c r="L1173" s="25" t="s">
        <v>173</v>
      </c>
      <c r="M1173" s="25" t="s">
        <v>186</v>
      </c>
      <c r="N1173" s="25" t="s">
        <v>187</v>
      </c>
      <c r="O1173" s="26" t="s">
        <v>96</v>
      </c>
      <c r="P1173" s="31"/>
      <c r="Q1173" s="28">
        <v>269.5</v>
      </c>
      <c r="R1173" s="31"/>
      <c r="S1173" s="31"/>
      <c r="T1173" s="32">
        <v>269.5</v>
      </c>
      <c r="U1173" s="38">
        <v>5</v>
      </c>
      <c r="V1173" s="38"/>
      <c r="W1173" s="41">
        <v>5</v>
      </c>
    </row>
    <row r="1174" spans="1:23" x14ac:dyDescent="0.2">
      <c r="A1174" s="24" t="s">
        <v>160</v>
      </c>
      <c r="B1174" s="25" t="s">
        <v>373</v>
      </c>
      <c r="C1174" s="25" t="s">
        <v>1190</v>
      </c>
      <c r="D1174" s="25" t="s">
        <v>576</v>
      </c>
      <c r="E1174" s="25" t="s">
        <v>577</v>
      </c>
      <c r="F1174" s="25" t="s">
        <v>1220</v>
      </c>
      <c r="G1174" s="25" t="s">
        <v>1221</v>
      </c>
      <c r="H1174" s="25" t="s">
        <v>1222</v>
      </c>
      <c r="I1174" s="25" t="s">
        <v>179</v>
      </c>
      <c r="J1174" s="25" t="s">
        <v>180</v>
      </c>
      <c r="K1174" s="25" t="s">
        <v>172</v>
      </c>
      <c r="L1174" s="25" t="s">
        <v>173</v>
      </c>
      <c r="M1174" s="25" t="s">
        <v>186</v>
      </c>
      <c r="N1174" s="25" t="s">
        <v>187</v>
      </c>
      <c r="O1174" s="26" t="s">
        <v>96</v>
      </c>
      <c r="P1174" s="31"/>
      <c r="Q1174" s="28">
        <v>161.69999999999999</v>
      </c>
      <c r="R1174" s="31"/>
      <c r="S1174" s="28">
        <v>-12.93</v>
      </c>
      <c r="T1174" s="32">
        <v>148.77000000000001</v>
      </c>
      <c r="U1174" s="38">
        <v>3</v>
      </c>
      <c r="V1174" s="38"/>
      <c r="W1174" s="41">
        <v>3</v>
      </c>
    </row>
    <row r="1175" spans="1:23" x14ac:dyDescent="0.2">
      <c r="A1175" s="24" t="s">
        <v>160</v>
      </c>
      <c r="B1175" s="25" t="s">
        <v>373</v>
      </c>
      <c r="C1175" s="25" t="s">
        <v>1190</v>
      </c>
      <c r="D1175" s="25" t="s">
        <v>576</v>
      </c>
      <c r="E1175" s="25" t="s">
        <v>577</v>
      </c>
      <c r="F1175" s="25" t="s">
        <v>1220</v>
      </c>
      <c r="G1175" s="25" t="s">
        <v>1221</v>
      </c>
      <c r="H1175" s="25" t="s">
        <v>1222</v>
      </c>
      <c r="I1175" s="25" t="s">
        <v>81</v>
      </c>
      <c r="J1175" s="25" t="s">
        <v>81</v>
      </c>
      <c r="K1175" s="25" t="s">
        <v>172</v>
      </c>
      <c r="L1175" s="25" t="s">
        <v>173</v>
      </c>
      <c r="M1175" s="25" t="s">
        <v>186</v>
      </c>
      <c r="N1175" s="25" t="s">
        <v>187</v>
      </c>
      <c r="O1175" s="26" t="s">
        <v>337</v>
      </c>
      <c r="P1175" s="31"/>
      <c r="Q1175" s="31"/>
      <c r="R1175" s="31"/>
      <c r="S1175" s="31"/>
      <c r="T1175" s="32">
        <v>-7.55</v>
      </c>
      <c r="U1175" s="38"/>
      <c r="V1175" s="38"/>
      <c r="W1175" s="178">
        <v>-1</v>
      </c>
    </row>
    <row r="1176" spans="1:23" x14ac:dyDescent="0.2">
      <c r="A1176" s="24" t="s">
        <v>160</v>
      </c>
      <c r="B1176" s="25" t="s">
        <v>373</v>
      </c>
      <c r="C1176" s="25" t="s">
        <v>1190</v>
      </c>
      <c r="D1176" s="25" t="s">
        <v>576</v>
      </c>
      <c r="E1176" s="25" t="s">
        <v>577</v>
      </c>
      <c r="F1176" s="25" t="s">
        <v>1223</v>
      </c>
      <c r="G1176" s="25" t="s">
        <v>1190</v>
      </c>
      <c r="H1176" s="25" t="s">
        <v>380</v>
      </c>
      <c r="I1176" s="25" t="s">
        <v>81</v>
      </c>
      <c r="J1176" s="25" t="s">
        <v>81</v>
      </c>
      <c r="K1176" s="25" t="s">
        <v>172</v>
      </c>
      <c r="L1176" s="25" t="s">
        <v>173</v>
      </c>
      <c r="M1176" s="25" t="s">
        <v>186</v>
      </c>
      <c r="N1176" s="25" t="s">
        <v>187</v>
      </c>
      <c r="O1176" s="26" t="s">
        <v>337</v>
      </c>
      <c r="P1176" s="31"/>
      <c r="Q1176" s="31"/>
      <c r="R1176" s="31"/>
      <c r="S1176" s="31"/>
      <c r="T1176" s="32">
        <v>-5.32</v>
      </c>
      <c r="U1176" s="38"/>
      <c r="V1176" s="38"/>
      <c r="W1176" s="178">
        <v>-1</v>
      </c>
    </row>
    <row r="1177" spans="1:23" x14ac:dyDescent="0.2">
      <c r="A1177" s="24" t="s">
        <v>160</v>
      </c>
      <c r="B1177" s="25" t="s">
        <v>373</v>
      </c>
      <c r="C1177" s="25" t="s">
        <v>1190</v>
      </c>
      <c r="D1177" s="25" t="s">
        <v>472</v>
      </c>
      <c r="E1177" s="25" t="s">
        <v>473</v>
      </c>
      <c r="F1177" s="25" t="s">
        <v>1224</v>
      </c>
      <c r="G1177" s="25" t="s">
        <v>1225</v>
      </c>
      <c r="H1177" s="25" t="s">
        <v>552</v>
      </c>
      <c r="I1177" s="25" t="s">
        <v>520</v>
      </c>
      <c r="J1177" s="25" t="s">
        <v>521</v>
      </c>
      <c r="K1177" s="25" t="s">
        <v>172</v>
      </c>
      <c r="L1177" s="25" t="s">
        <v>173</v>
      </c>
      <c r="M1177" s="25" t="s">
        <v>186</v>
      </c>
      <c r="N1177" s="25" t="s">
        <v>187</v>
      </c>
      <c r="O1177" s="26" t="s">
        <v>96</v>
      </c>
      <c r="P1177" s="31"/>
      <c r="Q1177" s="28">
        <v>35</v>
      </c>
      <c r="R1177" s="31"/>
      <c r="S1177" s="31"/>
      <c r="T1177" s="32">
        <v>35</v>
      </c>
      <c r="U1177" s="38">
        <v>1</v>
      </c>
      <c r="V1177" s="38"/>
      <c r="W1177" s="41">
        <v>1</v>
      </c>
    </row>
    <row r="1178" spans="1:23" x14ac:dyDescent="0.2">
      <c r="A1178" s="24" t="s">
        <v>160</v>
      </c>
      <c r="B1178" s="25" t="s">
        <v>373</v>
      </c>
      <c r="C1178" s="25" t="s">
        <v>1190</v>
      </c>
      <c r="D1178" s="25" t="s">
        <v>472</v>
      </c>
      <c r="E1178" s="25" t="s">
        <v>473</v>
      </c>
      <c r="F1178" s="25" t="s">
        <v>1224</v>
      </c>
      <c r="G1178" s="25" t="s">
        <v>1225</v>
      </c>
      <c r="H1178" s="25" t="s">
        <v>552</v>
      </c>
      <c r="I1178" s="25" t="s">
        <v>238</v>
      </c>
      <c r="J1178" s="25" t="s">
        <v>239</v>
      </c>
      <c r="K1178" s="25" t="s">
        <v>172</v>
      </c>
      <c r="L1178" s="25" t="s">
        <v>173</v>
      </c>
      <c r="M1178" s="25" t="s">
        <v>186</v>
      </c>
      <c r="N1178" s="25" t="s">
        <v>187</v>
      </c>
      <c r="O1178" s="26" t="s">
        <v>96</v>
      </c>
      <c r="P1178" s="31"/>
      <c r="Q1178" s="28">
        <v>35</v>
      </c>
      <c r="R1178" s="31"/>
      <c r="S1178" s="31"/>
      <c r="T1178" s="32">
        <v>35</v>
      </c>
      <c r="U1178" s="38">
        <v>1</v>
      </c>
      <c r="V1178" s="38"/>
      <c r="W1178" s="41">
        <v>1</v>
      </c>
    </row>
    <row r="1179" spans="1:23" x14ac:dyDescent="0.2">
      <c r="A1179" s="24" t="s">
        <v>160</v>
      </c>
      <c r="B1179" s="25" t="s">
        <v>373</v>
      </c>
      <c r="C1179" s="25" t="s">
        <v>1190</v>
      </c>
      <c r="D1179" s="25" t="s">
        <v>472</v>
      </c>
      <c r="E1179" s="25" t="s">
        <v>473</v>
      </c>
      <c r="F1179" s="25" t="s">
        <v>1224</v>
      </c>
      <c r="G1179" s="25" t="s">
        <v>1225</v>
      </c>
      <c r="H1179" s="25" t="s">
        <v>552</v>
      </c>
      <c r="I1179" s="25" t="s">
        <v>179</v>
      </c>
      <c r="J1179" s="25" t="s">
        <v>180</v>
      </c>
      <c r="K1179" s="25" t="s">
        <v>172</v>
      </c>
      <c r="L1179" s="25" t="s">
        <v>173</v>
      </c>
      <c r="M1179" s="25" t="s">
        <v>186</v>
      </c>
      <c r="N1179" s="25" t="s">
        <v>187</v>
      </c>
      <c r="O1179" s="26" t="s">
        <v>96</v>
      </c>
      <c r="P1179" s="31"/>
      <c r="Q1179" s="28">
        <v>210</v>
      </c>
      <c r="R1179" s="31"/>
      <c r="S1179" s="28">
        <v>-16.8</v>
      </c>
      <c r="T1179" s="32">
        <v>193.2</v>
      </c>
      <c r="U1179" s="38">
        <v>6</v>
      </c>
      <c r="V1179" s="38"/>
      <c r="W1179" s="41">
        <v>6</v>
      </c>
    </row>
    <row r="1180" spans="1:23" x14ac:dyDescent="0.2">
      <c r="A1180" s="24" t="s">
        <v>160</v>
      </c>
      <c r="B1180" s="25" t="s">
        <v>373</v>
      </c>
      <c r="C1180" s="25" t="s">
        <v>1190</v>
      </c>
      <c r="D1180" s="25" t="s">
        <v>472</v>
      </c>
      <c r="E1180" s="25" t="s">
        <v>473</v>
      </c>
      <c r="F1180" s="25" t="s">
        <v>1224</v>
      </c>
      <c r="G1180" s="25" t="s">
        <v>1225</v>
      </c>
      <c r="H1180" s="25" t="s">
        <v>552</v>
      </c>
      <c r="I1180" s="25" t="s">
        <v>639</v>
      </c>
      <c r="J1180" s="25" t="s">
        <v>640</v>
      </c>
      <c r="K1180" s="25" t="s">
        <v>172</v>
      </c>
      <c r="L1180" s="25" t="s">
        <v>173</v>
      </c>
      <c r="M1180" s="25" t="s">
        <v>186</v>
      </c>
      <c r="N1180" s="25" t="s">
        <v>187</v>
      </c>
      <c r="O1180" s="26" t="s">
        <v>96</v>
      </c>
      <c r="P1180" s="31"/>
      <c r="Q1180" s="28">
        <v>35</v>
      </c>
      <c r="R1180" s="31"/>
      <c r="S1180" s="31"/>
      <c r="T1180" s="32">
        <v>35</v>
      </c>
      <c r="U1180" s="38">
        <v>1</v>
      </c>
      <c r="V1180" s="38"/>
      <c r="W1180" s="41">
        <v>1</v>
      </c>
    </row>
    <row r="1181" spans="1:23" x14ac:dyDescent="0.2">
      <c r="A1181" s="24" t="s">
        <v>160</v>
      </c>
      <c r="B1181" s="25" t="s">
        <v>373</v>
      </c>
      <c r="C1181" s="25" t="s">
        <v>1190</v>
      </c>
      <c r="D1181" s="25" t="s">
        <v>472</v>
      </c>
      <c r="E1181" s="25" t="s">
        <v>473</v>
      </c>
      <c r="F1181" s="25" t="s">
        <v>1224</v>
      </c>
      <c r="G1181" s="25" t="s">
        <v>1225</v>
      </c>
      <c r="H1181" s="25" t="s">
        <v>552</v>
      </c>
      <c r="I1181" s="25" t="s">
        <v>81</v>
      </c>
      <c r="J1181" s="25" t="s">
        <v>81</v>
      </c>
      <c r="K1181" s="25" t="s">
        <v>172</v>
      </c>
      <c r="L1181" s="25" t="s">
        <v>173</v>
      </c>
      <c r="M1181" s="25" t="s">
        <v>186</v>
      </c>
      <c r="N1181" s="25" t="s">
        <v>187</v>
      </c>
      <c r="O1181" s="26" t="s">
        <v>337</v>
      </c>
      <c r="P1181" s="31"/>
      <c r="Q1181" s="31"/>
      <c r="R1181" s="31"/>
      <c r="S1181" s="31"/>
      <c r="T1181" s="32">
        <v>-19.600000000000001</v>
      </c>
      <c r="U1181" s="38"/>
      <c r="V1181" s="38"/>
      <c r="W1181" s="178">
        <v>-1</v>
      </c>
    </row>
    <row r="1182" spans="1:23" x14ac:dyDescent="0.2">
      <c r="A1182" s="24" t="s">
        <v>160</v>
      </c>
      <c r="B1182" s="25" t="s">
        <v>373</v>
      </c>
      <c r="C1182" s="25" t="s">
        <v>1190</v>
      </c>
      <c r="D1182" s="25" t="s">
        <v>472</v>
      </c>
      <c r="E1182" s="25" t="s">
        <v>473</v>
      </c>
      <c r="F1182" s="25" t="s">
        <v>1226</v>
      </c>
      <c r="G1182" s="25" t="s">
        <v>1227</v>
      </c>
      <c r="H1182" s="25" t="s">
        <v>1228</v>
      </c>
      <c r="I1182" s="25" t="s">
        <v>179</v>
      </c>
      <c r="J1182" s="25" t="s">
        <v>180</v>
      </c>
      <c r="K1182" s="25" t="s">
        <v>172</v>
      </c>
      <c r="L1182" s="25" t="s">
        <v>173</v>
      </c>
      <c r="M1182" s="25" t="s">
        <v>186</v>
      </c>
      <c r="N1182" s="25" t="s">
        <v>187</v>
      </c>
      <c r="O1182" s="26" t="s">
        <v>96</v>
      </c>
      <c r="P1182" s="31"/>
      <c r="Q1182" s="28">
        <v>84</v>
      </c>
      <c r="R1182" s="31"/>
      <c r="S1182" s="28">
        <v>-6.72</v>
      </c>
      <c r="T1182" s="32">
        <v>77.28</v>
      </c>
      <c r="U1182" s="38">
        <v>3</v>
      </c>
      <c r="V1182" s="38"/>
      <c r="W1182" s="41">
        <v>3</v>
      </c>
    </row>
    <row r="1183" spans="1:23" x14ac:dyDescent="0.2">
      <c r="A1183" s="24" t="s">
        <v>160</v>
      </c>
      <c r="B1183" s="25" t="s">
        <v>373</v>
      </c>
      <c r="C1183" s="25" t="s">
        <v>1190</v>
      </c>
      <c r="D1183" s="25" t="s">
        <v>472</v>
      </c>
      <c r="E1183" s="25" t="s">
        <v>473</v>
      </c>
      <c r="F1183" s="25" t="s">
        <v>1229</v>
      </c>
      <c r="G1183" s="25" t="s">
        <v>1225</v>
      </c>
      <c r="H1183" s="25" t="s">
        <v>552</v>
      </c>
      <c r="I1183" s="25" t="s">
        <v>170</v>
      </c>
      <c r="J1183" s="25" t="s">
        <v>171</v>
      </c>
      <c r="K1183" s="25" t="s">
        <v>172</v>
      </c>
      <c r="L1183" s="25" t="s">
        <v>173</v>
      </c>
      <c r="M1183" s="25" t="s">
        <v>347</v>
      </c>
      <c r="N1183" s="25" t="s">
        <v>1230</v>
      </c>
      <c r="O1183" s="26" t="s">
        <v>96</v>
      </c>
      <c r="P1183" s="31"/>
      <c r="Q1183" s="31"/>
      <c r="R1183" s="28">
        <v>-10.02</v>
      </c>
      <c r="S1183" s="31"/>
      <c r="T1183" s="32">
        <v>-10.02</v>
      </c>
      <c r="U1183" s="38"/>
      <c r="V1183" s="38">
        <v>-1</v>
      </c>
      <c r="W1183" s="41">
        <v>-1</v>
      </c>
    </row>
    <row r="1184" spans="1:23" x14ac:dyDescent="0.2">
      <c r="A1184" s="24" t="s">
        <v>160</v>
      </c>
      <c r="B1184" s="25" t="s">
        <v>373</v>
      </c>
      <c r="C1184" s="25" t="s">
        <v>1190</v>
      </c>
      <c r="D1184" s="25" t="s">
        <v>601</v>
      </c>
      <c r="E1184" s="25" t="s">
        <v>602</v>
      </c>
      <c r="F1184" s="25" t="s">
        <v>1231</v>
      </c>
      <c r="G1184" s="25" t="s">
        <v>1232</v>
      </c>
      <c r="H1184" s="25" t="s">
        <v>1233</v>
      </c>
      <c r="I1184" s="25" t="s">
        <v>480</v>
      </c>
      <c r="J1184" s="25" t="s">
        <v>481</v>
      </c>
      <c r="K1184" s="25" t="s">
        <v>172</v>
      </c>
      <c r="L1184" s="25" t="s">
        <v>173</v>
      </c>
      <c r="M1184" s="25" t="s">
        <v>186</v>
      </c>
      <c r="N1184" s="25" t="s">
        <v>187</v>
      </c>
      <c r="O1184" s="26" t="s">
        <v>96</v>
      </c>
      <c r="P1184" s="31"/>
      <c r="Q1184" s="28">
        <v>43</v>
      </c>
      <c r="R1184" s="31"/>
      <c r="S1184" s="31"/>
      <c r="T1184" s="32">
        <v>43</v>
      </c>
      <c r="U1184" s="38">
        <v>2</v>
      </c>
      <c r="V1184" s="38"/>
      <c r="W1184" s="41">
        <v>2</v>
      </c>
    </row>
    <row r="1185" spans="1:23" x14ac:dyDescent="0.2">
      <c r="A1185" s="24" t="s">
        <v>160</v>
      </c>
      <c r="B1185" s="25" t="s">
        <v>373</v>
      </c>
      <c r="C1185" s="25" t="s">
        <v>1190</v>
      </c>
      <c r="D1185" s="25" t="s">
        <v>601</v>
      </c>
      <c r="E1185" s="25" t="s">
        <v>602</v>
      </c>
      <c r="F1185" s="25" t="s">
        <v>1231</v>
      </c>
      <c r="G1185" s="25" t="s">
        <v>1232</v>
      </c>
      <c r="H1185" s="25" t="s">
        <v>1233</v>
      </c>
      <c r="I1185" s="25" t="s">
        <v>520</v>
      </c>
      <c r="J1185" s="25" t="s">
        <v>521</v>
      </c>
      <c r="K1185" s="25" t="s">
        <v>172</v>
      </c>
      <c r="L1185" s="25" t="s">
        <v>173</v>
      </c>
      <c r="M1185" s="25" t="s">
        <v>186</v>
      </c>
      <c r="N1185" s="25" t="s">
        <v>187</v>
      </c>
      <c r="O1185" s="26" t="s">
        <v>96</v>
      </c>
      <c r="P1185" s="31"/>
      <c r="Q1185" s="28">
        <v>21.5</v>
      </c>
      <c r="R1185" s="31"/>
      <c r="S1185" s="31"/>
      <c r="T1185" s="32">
        <v>21.5</v>
      </c>
      <c r="U1185" s="38">
        <v>1</v>
      </c>
      <c r="V1185" s="38"/>
      <c r="W1185" s="41">
        <v>1</v>
      </c>
    </row>
    <row r="1186" spans="1:23" x14ac:dyDescent="0.2">
      <c r="A1186" s="24" t="s">
        <v>160</v>
      </c>
      <c r="B1186" s="25" t="s">
        <v>373</v>
      </c>
      <c r="C1186" s="25" t="s">
        <v>1190</v>
      </c>
      <c r="D1186" s="25" t="s">
        <v>601</v>
      </c>
      <c r="E1186" s="25" t="s">
        <v>602</v>
      </c>
      <c r="F1186" s="25" t="s">
        <v>1231</v>
      </c>
      <c r="G1186" s="25" t="s">
        <v>1232</v>
      </c>
      <c r="H1186" s="25" t="s">
        <v>1233</v>
      </c>
      <c r="I1186" s="25" t="s">
        <v>547</v>
      </c>
      <c r="J1186" s="25" t="s">
        <v>548</v>
      </c>
      <c r="K1186" s="25" t="s">
        <v>172</v>
      </c>
      <c r="L1186" s="25" t="s">
        <v>173</v>
      </c>
      <c r="M1186" s="25" t="s">
        <v>186</v>
      </c>
      <c r="N1186" s="25" t="s">
        <v>187</v>
      </c>
      <c r="O1186" s="26" t="s">
        <v>96</v>
      </c>
      <c r="P1186" s="31"/>
      <c r="Q1186" s="28">
        <v>21.5</v>
      </c>
      <c r="R1186" s="31"/>
      <c r="S1186" s="31"/>
      <c r="T1186" s="32">
        <v>21.5</v>
      </c>
      <c r="U1186" s="38">
        <v>1</v>
      </c>
      <c r="V1186" s="38"/>
      <c r="W1186" s="41">
        <v>1</v>
      </c>
    </row>
    <row r="1187" spans="1:23" x14ac:dyDescent="0.2">
      <c r="A1187" s="24" t="s">
        <v>160</v>
      </c>
      <c r="B1187" s="25" t="s">
        <v>373</v>
      </c>
      <c r="C1187" s="25" t="s">
        <v>1190</v>
      </c>
      <c r="D1187" s="25" t="s">
        <v>601</v>
      </c>
      <c r="E1187" s="25" t="s">
        <v>602</v>
      </c>
      <c r="F1187" s="25" t="s">
        <v>1234</v>
      </c>
      <c r="G1187" s="25" t="s">
        <v>1235</v>
      </c>
      <c r="H1187" s="25" t="s">
        <v>390</v>
      </c>
      <c r="I1187" s="25" t="s">
        <v>480</v>
      </c>
      <c r="J1187" s="25" t="s">
        <v>481</v>
      </c>
      <c r="K1187" s="25" t="s">
        <v>172</v>
      </c>
      <c r="L1187" s="25" t="s">
        <v>173</v>
      </c>
      <c r="M1187" s="25" t="s">
        <v>186</v>
      </c>
      <c r="N1187" s="25" t="s">
        <v>187</v>
      </c>
      <c r="O1187" s="26" t="s">
        <v>96</v>
      </c>
      <c r="P1187" s="31"/>
      <c r="Q1187" s="28">
        <v>15.19</v>
      </c>
      <c r="R1187" s="31"/>
      <c r="S1187" s="31"/>
      <c r="T1187" s="32">
        <v>15.19</v>
      </c>
      <c r="U1187" s="38">
        <v>1</v>
      </c>
      <c r="V1187" s="38"/>
      <c r="W1187" s="41">
        <v>1</v>
      </c>
    </row>
    <row r="1188" spans="1:23" x14ac:dyDescent="0.2">
      <c r="A1188" s="24" t="s">
        <v>160</v>
      </c>
      <c r="B1188" s="25" t="s">
        <v>373</v>
      </c>
      <c r="C1188" s="25" t="s">
        <v>1190</v>
      </c>
      <c r="D1188" s="25" t="s">
        <v>601</v>
      </c>
      <c r="E1188" s="25" t="s">
        <v>602</v>
      </c>
      <c r="F1188" s="25" t="s">
        <v>1234</v>
      </c>
      <c r="G1188" s="25" t="s">
        <v>1235</v>
      </c>
      <c r="H1188" s="25" t="s">
        <v>390</v>
      </c>
      <c r="I1188" s="25" t="s">
        <v>1236</v>
      </c>
      <c r="J1188" s="25" t="s">
        <v>1237</v>
      </c>
      <c r="K1188" s="25" t="s">
        <v>172</v>
      </c>
      <c r="L1188" s="25" t="s">
        <v>173</v>
      </c>
      <c r="M1188" s="25" t="s">
        <v>186</v>
      </c>
      <c r="N1188" s="25" t="s">
        <v>187</v>
      </c>
      <c r="O1188" s="26" t="s">
        <v>96</v>
      </c>
      <c r="P1188" s="31"/>
      <c r="Q1188" s="28">
        <v>15.19</v>
      </c>
      <c r="R1188" s="31"/>
      <c r="S1188" s="31"/>
      <c r="T1188" s="32">
        <v>15.19</v>
      </c>
      <c r="U1188" s="38">
        <v>1</v>
      </c>
      <c r="V1188" s="38"/>
      <c r="W1188" s="41">
        <v>1</v>
      </c>
    </row>
    <row r="1189" spans="1:23" x14ac:dyDescent="0.2">
      <c r="A1189" s="24" t="s">
        <v>160</v>
      </c>
      <c r="B1189" s="25" t="s">
        <v>373</v>
      </c>
      <c r="C1189" s="25" t="s">
        <v>1190</v>
      </c>
      <c r="D1189" s="25" t="s">
        <v>556</v>
      </c>
      <c r="E1189" s="25" t="s">
        <v>557</v>
      </c>
      <c r="F1189" s="25" t="s">
        <v>1238</v>
      </c>
      <c r="G1189" s="25" t="s">
        <v>1239</v>
      </c>
      <c r="H1189" s="25" t="s">
        <v>559</v>
      </c>
      <c r="I1189" s="25" t="s">
        <v>535</v>
      </c>
      <c r="J1189" s="25" t="s">
        <v>536</v>
      </c>
      <c r="K1189" s="25" t="s">
        <v>172</v>
      </c>
      <c r="L1189" s="25" t="s">
        <v>173</v>
      </c>
      <c r="M1189" s="25" t="s">
        <v>186</v>
      </c>
      <c r="N1189" s="25" t="s">
        <v>187</v>
      </c>
      <c r="O1189" s="26" t="s">
        <v>96</v>
      </c>
      <c r="P1189" s="31"/>
      <c r="Q1189" s="28">
        <v>32</v>
      </c>
      <c r="R1189" s="31"/>
      <c r="S1189" s="31"/>
      <c r="T1189" s="32">
        <v>32</v>
      </c>
      <c r="U1189" s="38">
        <v>1</v>
      </c>
      <c r="V1189" s="38"/>
      <c r="W1189" s="41">
        <v>1</v>
      </c>
    </row>
    <row r="1190" spans="1:23" x14ac:dyDescent="0.2">
      <c r="A1190" s="24" t="s">
        <v>160</v>
      </c>
      <c r="B1190" s="25" t="s">
        <v>373</v>
      </c>
      <c r="C1190" s="25" t="s">
        <v>1190</v>
      </c>
      <c r="D1190" s="25" t="s">
        <v>556</v>
      </c>
      <c r="E1190" s="25" t="s">
        <v>557</v>
      </c>
      <c r="F1190" s="25" t="s">
        <v>1238</v>
      </c>
      <c r="G1190" s="25" t="s">
        <v>1239</v>
      </c>
      <c r="H1190" s="25" t="s">
        <v>559</v>
      </c>
      <c r="I1190" s="25" t="s">
        <v>539</v>
      </c>
      <c r="J1190" s="25" t="s">
        <v>540</v>
      </c>
      <c r="K1190" s="25" t="s">
        <v>172</v>
      </c>
      <c r="L1190" s="25" t="s">
        <v>173</v>
      </c>
      <c r="M1190" s="25" t="s">
        <v>186</v>
      </c>
      <c r="N1190" s="25" t="s">
        <v>187</v>
      </c>
      <c r="O1190" s="26" t="s">
        <v>96</v>
      </c>
      <c r="P1190" s="31"/>
      <c r="Q1190" s="28">
        <v>32</v>
      </c>
      <c r="R1190" s="31"/>
      <c r="S1190" s="31"/>
      <c r="T1190" s="32">
        <v>32</v>
      </c>
      <c r="U1190" s="38">
        <v>1</v>
      </c>
      <c r="V1190" s="38"/>
      <c r="W1190" s="41">
        <v>1</v>
      </c>
    </row>
    <row r="1191" spans="1:23" x14ac:dyDescent="0.2">
      <c r="A1191" s="24" t="s">
        <v>160</v>
      </c>
      <c r="B1191" s="25" t="s">
        <v>373</v>
      </c>
      <c r="C1191" s="25" t="s">
        <v>1190</v>
      </c>
      <c r="D1191" s="25" t="s">
        <v>556</v>
      </c>
      <c r="E1191" s="25" t="s">
        <v>557</v>
      </c>
      <c r="F1191" s="25" t="s">
        <v>1240</v>
      </c>
      <c r="G1191" s="25" t="s">
        <v>1241</v>
      </c>
      <c r="H1191" s="25" t="s">
        <v>1242</v>
      </c>
      <c r="I1191" s="25" t="s">
        <v>192</v>
      </c>
      <c r="J1191" s="25" t="s">
        <v>193</v>
      </c>
      <c r="K1191" s="25" t="s">
        <v>172</v>
      </c>
      <c r="L1191" s="25" t="s">
        <v>173</v>
      </c>
      <c r="M1191" s="25" t="s">
        <v>8</v>
      </c>
      <c r="N1191" s="25" t="s">
        <v>174</v>
      </c>
      <c r="O1191" s="26" t="s">
        <v>96</v>
      </c>
      <c r="P1191" s="31"/>
      <c r="Q1191" s="28">
        <v>24</v>
      </c>
      <c r="R1191" s="31"/>
      <c r="S1191" s="31"/>
      <c r="T1191" s="32">
        <v>24</v>
      </c>
      <c r="U1191" s="38">
        <v>3</v>
      </c>
      <c r="V1191" s="38"/>
      <c r="W1191" s="41">
        <v>3</v>
      </c>
    </row>
    <row r="1192" spans="1:23" x14ac:dyDescent="0.2">
      <c r="A1192" s="24" t="s">
        <v>160</v>
      </c>
      <c r="B1192" s="25" t="s">
        <v>373</v>
      </c>
      <c r="C1192" s="25" t="s">
        <v>1190</v>
      </c>
      <c r="D1192" s="25" t="s">
        <v>556</v>
      </c>
      <c r="E1192" s="25" t="s">
        <v>557</v>
      </c>
      <c r="F1192" s="25" t="s">
        <v>1240</v>
      </c>
      <c r="G1192" s="25" t="s">
        <v>1241</v>
      </c>
      <c r="H1192" s="25" t="s">
        <v>1242</v>
      </c>
      <c r="I1192" s="25" t="s">
        <v>170</v>
      </c>
      <c r="J1192" s="25" t="s">
        <v>171</v>
      </c>
      <c r="K1192" s="25" t="s">
        <v>172</v>
      </c>
      <c r="L1192" s="25" t="s">
        <v>173</v>
      </c>
      <c r="M1192" s="25" t="s">
        <v>8</v>
      </c>
      <c r="N1192" s="25" t="s">
        <v>174</v>
      </c>
      <c r="O1192" s="26" t="s">
        <v>96</v>
      </c>
      <c r="P1192" s="31"/>
      <c r="Q1192" s="31"/>
      <c r="R1192" s="28">
        <v>-32</v>
      </c>
      <c r="S1192" s="31"/>
      <c r="T1192" s="32">
        <v>-32</v>
      </c>
      <c r="U1192" s="38"/>
      <c r="V1192" s="38">
        <v>-4</v>
      </c>
      <c r="W1192" s="41">
        <v>-4</v>
      </c>
    </row>
    <row r="1193" spans="1:23" x14ac:dyDescent="0.2">
      <c r="A1193" s="24" t="s">
        <v>160</v>
      </c>
      <c r="B1193" s="25" t="s">
        <v>373</v>
      </c>
      <c r="C1193" s="25" t="s">
        <v>1190</v>
      </c>
      <c r="D1193" s="25" t="s">
        <v>556</v>
      </c>
      <c r="E1193" s="25" t="s">
        <v>557</v>
      </c>
      <c r="F1193" s="25" t="s">
        <v>1240</v>
      </c>
      <c r="G1193" s="25" t="s">
        <v>1241</v>
      </c>
      <c r="H1193" s="25" t="s">
        <v>1242</v>
      </c>
      <c r="I1193" s="25" t="s">
        <v>754</v>
      </c>
      <c r="J1193" s="25" t="s">
        <v>755</v>
      </c>
      <c r="K1193" s="25" t="s">
        <v>172</v>
      </c>
      <c r="L1193" s="25" t="s">
        <v>173</v>
      </c>
      <c r="M1193" s="25" t="s">
        <v>8</v>
      </c>
      <c r="N1193" s="25" t="s">
        <v>174</v>
      </c>
      <c r="O1193" s="26" t="s">
        <v>96</v>
      </c>
      <c r="P1193" s="31"/>
      <c r="Q1193" s="28">
        <v>8</v>
      </c>
      <c r="R1193" s="31"/>
      <c r="S1193" s="31"/>
      <c r="T1193" s="32">
        <v>8</v>
      </c>
      <c r="U1193" s="38">
        <v>1</v>
      </c>
      <c r="V1193" s="38"/>
      <c r="W1193" s="41">
        <v>1</v>
      </c>
    </row>
    <row r="1194" spans="1:23" x14ac:dyDescent="0.2">
      <c r="A1194" s="24" t="s">
        <v>160</v>
      </c>
      <c r="B1194" s="25" t="s">
        <v>373</v>
      </c>
      <c r="C1194" s="25" t="s">
        <v>1190</v>
      </c>
      <c r="D1194" s="25" t="s">
        <v>556</v>
      </c>
      <c r="E1194" s="25" t="s">
        <v>557</v>
      </c>
      <c r="F1194" s="25" t="s">
        <v>1240</v>
      </c>
      <c r="G1194" s="25" t="s">
        <v>1241</v>
      </c>
      <c r="H1194" s="25" t="s">
        <v>1242</v>
      </c>
      <c r="I1194" s="25" t="s">
        <v>190</v>
      </c>
      <c r="J1194" s="25" t="s">
        <v>191</v>
      </c>
      <c r="K1194" s="25" t="s">
        <v>172</v>
      </c>
      <c r="L1194" s="25" t="s">
        <v>173</v>
      </c>
      <c r="M1194" s="25" t="s">
        <v>8</v>
      </c>
      <c r="N1194" s="25" t="s">
        <v>174</v>
      </c>
      <c r="O1194" s="26" t="s">
        <v>96</v>
      </c>
      <c r="P1194" s="31"/>
      <c r="Q1194" s="28">
        <v>8</v>
      </c>
      <c r="R1194" s="31"/>
      <c r="S1194" s="31"/>
      <c r="T1194" s="32">
        <v>8</v>
      </c>
      <c r="U1194" s="38">
        <v>1</v>
      </c>
      <c r="V1194" s="38"/>
      <c r="W1194" s="41">
        <v>1</v>
      </c>
    </row>
    <row r="1195" spans="1:23" x14ac:dyDescent="0.2">
      <c r="A1195" s="24" t="s">
        <v>160</v>
      </c>
      <c r="B1195" s="25" t="s">
        <v>373</v>
      </c>
      <c r="C1195" s="25" t="s">
        <v>1190</v>
      </c>
      <c r="D1195" s="25" t="s">
        <v>556</v>
      </c>
      <c r="E1195" s="25" t="s">
        <v>557</v>
      </c>
      <c r="F1195" s="25" t="s">
        <v>1240</v>
      </c>
      <c r="G1195" s="25" t="s">
        <v>1241</v>
      </c>
      <c r="H1195" s="25" t="s">
        <v>1242</v>
      </c>
      <c r="I1195" s="25" t="s">
        <v>234</v>
      </c>
      <c r="J1195" s="25" t="s">
        <v>235</v>
      </c>
      <c r="K1195" s="25" t="s">
        <v>172</v>
      </c>
      <c r="L1195" s="25" t="s">
        <v>173</v>
      </c>
      <c r="M1195" s="25" t="s">
        <v>8</v>
      </c>
      <c r="N1195" s="25" t="s">
        <v>174</v>
      </c>
      <c r="O1195" s="26" t="s">
        <v>96</v>
      </c>
      <c r="P1195" s="31"/>
      <c r="Q1195" s="28">
        <v>16</v>
      </c>
      <c r="R1195" s="31"/>
      <c r="S1195" s="31"/>
      <c r="T1195" s="32">
        <v>16</v>
      </c>
      <c r="U1195" s="38">
        <v>2</v>
      </c>
      <c r="V1195" s="38"/>
      <c r="W1195" s="41">
        <v>2</v>
      </c>
    </row>
    <row r="1196" spans="1:23" x14ac:dyDescent="0.2">
      <c r="A1196" s="24" t="s">
        <v>160</v>
      </c>
      <c r="B1196" s="25" t="s">
        <v>373</v>
      </c>
      <c r="C1196" s="25" t="s">
        <v>1190</v>
      </c>
      <c r="D1196" s="25" t="s">
        <v>556</v>
      </c>
      <c r="E1196" s="25" t="s">
        <v>557</v>
      </c>
      <c r="F1196" s="25" t="s">
        <v>1240</v>
      </c>
      <c r="G1196" s="25" t="s">
        <v>1241</v>
      </c>
      <c r="H1196" s="25" t="s">
        <v>1242</v>
      </c>
      <c r="I1196" s="25" t="s">
        <v>208</v>
      </c>
      <c r="J1196" s="25" t="s">
        <v>209</v>
      </c>
      <c r="K1196" s="25" t="s">
        <v>172</v>
      </c>
      <c r="L1196" s="25" t="s">
        <v>173</v>
      </c>
      <c r="M1196" s="25" t="s">
        <v>8</v>
      </c>
      <c r="N1196" s="25" t="s">
        <v>174</v>
      </c>
      <c r="O1196" s="26" t="s">
        <v>96</v>
      </c>
      <c r="P1196" s="31"/>
      <c r="Q1196" s="28">
        <v>130</v>
      </c>
      <c r="R1196" s="31"/>
      <c r="S1196" s="31"/>
      <c r="T1196" s="32">
        <v>130</v>
      </c>
      <c r="U1196" s="38">
        <v>20</v>
      </c>
      <c r="V1196" s="38"/>
      <c r="W1196" s="41">
        <v>20</v>
      </c>
    </row>
    <row r="1197" spans="1:23" x14ac:dyDescent="0.2">
      <c r="A1197" s="24" t="s">
        <v>160</v>
      </c>
      <c r="B1197" s="25" t="s">
        <v>373</v>
      </c>
      <c r="C1197" s="25" t="s">
        <v>1190</v>
      </c>
      <c r="D1197" s="25" t="s">
        <v>556</v>
      </c>
      <c r="E1197" s="25" t="s">
        <v>557</v>
      </c>
      <c r="F1197" s="25" t="s">
        <v>1240</v>
      </c>
      <c r="G1197" s="25" t="s">
        <v>1241</v>
      </c>
      <c r="H1197" s="25" t="s">
        <v>1242</v>
      </c>
      <c r="I1197" s="25" t="s">
        <v>238</v>
      </c>
      <c r="J1197" s="25" t="s">
        <v>239</v>
      </c>
      <c r="K1197" s="25" t="s">
        <v>172</v>
      </c>
      <c r="L1197" s="25" t="s">
        <v>173</v>
      </c>
      <c r="M1197" s="25" t="s">
        <v>8</v>
      </c>
      <c r="N1197" s="25" t="s">
        <v>174</v>
      </c>
      <c r="O1197" s="26" t="s">
        <v>96</v>
      </c>
      <c r="P1197" s="31"/>
      <c r="Q1197" s="28">
        <v>40</v>
      </c>
      <c r="R1197" s="31"/>
      <c r="S1197" s="31"/>
      <c r="T1197" s="32">
        <v>40</v>
      </c>
      <c r="U1197" s="38">
        <v>5</v>
      </c>
      <c r="V1197" s="38"/>
      <c r="W1197" s="41">
        <v>5</v>
      </c>
    </row>
    <row r="1198" spans="1:23" x14ac:dyDescent="0.2">
      <c r="A1198" s="24" t="s">
        <v>160</v>
      </c>
      <c r="B1198" s="25" t="s">
        <v>373</v>
      </c>
      <c r="C1198" s="25" t="s">
        <v>1190</v>
      </c>
      <c r="D1198" s="25" t="s">
        <v>556</v>
      </c>
      <c r="E1198" s="25" t="s">
        <v>557</v>
      </c>
      <c r="F1198" s="25" t="s">
        <v>1240</v>
      </c>
      <c r="G1198" s="25" t="s">
        <v>1241</v>
      </c>
      <c r="H1198" s="25" t="s">
        <v>1242</v>
      </c>
      <c r="I1198" s="25" t="s">
        <v>179</v>
      </c>
      <c r="J1198" s="25" t="s">
        <v>180</v>
      </c>
      <c r="K1198" s="25" t="s">
        <v>172</v>
      </c>
      <c r="L1198" s="25" t="s">
        <v>173</v>
      </c>
      <c r="M1198" s="25" t="s">
        <v>8</v>
      </c>
      <c r="N1198" s="25" t="s">
        <v>174</v>
      </c>
      <c r="O1198" s="26" t="s">
        <v>96</v>
      </c>
      <c r="P1198" s="31"/>
      <c r="Q1198" s="31"/>
      <c r="R1198" s="28">
        <v>-859.36</v>
      </c>
      <c r="S1198" s="31"/>
      <c r="T1198" s="32">
        <v>-859.36</v>
      </c>
      <c r="U1198" s="38"/>
      <c r="V1198" s="38">
        <v>-131</v>
      </c>
      <c r="W1198" s="41">
        <v>-131</v>
      </c>
    </row>
    <row r="1199" spans="1:23" x14ac:dyDescent="0.2">
      <c r="A1199" s="24" t="s">
        <v>160</v>
      </c>
      <c r="B1199" s="25" t="s">
        <v>373</v>
      </c>
      <c r="C1199" s="25" t="s">
        <v>1190</v>
      </c>
      <c r="D1199" s="25" t="s">
        <v>556</v>
      </c>
      <c r="E1199" s="25" t="s">
        <v>557</v>
      </c>
      <c r="F1199" s="25" t="s">
        <v>1240</v>
      </c>
      <c r="G1199" s="25" t="s">
        <v>1241</v>
      </c>
      <c r="H1199" s="25" t="s">
        <v>1242</v>
      </c>
      <c r="I1199" s="25" t="s">
        <v>499</v>
      </c>
      <c r="J1199" s="25" t="s">
        <v>500</v>
      </c>
      <c r="K1199" s="25" t="s">
        <v>172</v>
      </c>
      <c r="L1199" s="25" t="s">
        <v>173</v>
      </c>
      <c r="M1199" s="25" t="s">
        <v>8</v>
      </c>
      <c r="N1199" s="25" t="s">
        <v>174</v>
      </c>
      <c r="O1199" s="26" t="s">
        <v>96</v>
      </c>
      <c r="P1199" s="31"/>
      <c r="Q1199" s="28">
        <v>8</v>
      </c>
      <c r="R1199" s="31"/>
      <c r="S1199" s="31"/>
      <c r="T1199" s="32">
        <v>8</v>
      </c>
      <c r="U1199" s="38">
        <v>1</v>
      </c>
      <c r="V1199" s="38"/>
      <c r="W1199" s="41">
        <v>1</v>
      </c>
    </row>
    <row r="1200" spans="1:23" x14ac:dyDescent="0.2">
      <c r="A1200" s="24" t="s">
        <v>160</v>
      </c>
      <c r="B1200" s="25" t="s">
        <v>373</v>
      </c>
      <c r="C1200" s="25" t="s">
        <v>1190</v>
      </c>
      <c r="D1200" s="25" t="s">
        <v>556</v>
      </c>
      <c r="E1200" s="25" t="s">
        <v>557</v>
      </c>
      <c r="F1200" s="25" t="s">
        <v>1240</v>
      </c>
      <c r="G1200" s="25" t="s">
        <v>1241</v>
      </c>
      <c r="H1200" s="25" t="s">
        <v>1242</v>
      </c>
      <c r="I1200" s="25" t="s">
        <v>549</v>
      </c>
      <c r="J1200" s="25" t="s">
        <v>550</v>
      </c>
      <c r="K1200" s="25" t="s">
        <v>183</v>
      </c>
      <c r="L1200" s="25" t="s">
        <v>184</v>
      </c>
      <c r="M1200" s="25" t="s">
        <v>8</v>
      </c>
      <c r="N1200" s="25" t="s">
        <v>174</v>
      </c>
      <c r="O1200" s="26" t="s">
        <v>436</v>
      </c>
      <c r="P1200" s="31"/>
      <c r="Q1200" s="28">
        <v>12.98</v>
      </c>
      <c r="R1200" s="31"/>
      <c r="S1200" s="31"/>
      <c r="T1200" s="32">
        <v>12.98</v>
      </c>
      <c r="U1200" s="38">
        <v>1</v>
      </c>
      <c r="V1200" s="38"/>
      <c r="W1200" s="41">
        <v>1</v>
      </c>
    </row>
    <row r="1201" spans="1:23" x14ac:dyDescent="0.2">
      <c r="A1201" s="24" t="s">
        <v>160</v>
      </c>
      <c r="B1201" s="25" t="s">
        <v>373</v>
      </c>
      <c r="C1201" s="25" t="s">
        <v>1190</v>
      </c>
      <c r="D1201" s="25" t="s">
        <v>556</v>
      </c>
      <c r="E1201" s="25" t="s">
        <v>557</v>
      </c>
      <c r="F1201" s="25" t="s">
        <v>1240</v>
      </c>
      <c r="G1201" s="25" t="s">
        <v>1241</v>
      </c>
      <c r="H1201" s="25" t="s">
        <v>1242</v>
      </c>
      <c r="I1201" s="25" t="s">
        <v>81</v>
      </c>
      <c r="J1201" s="25" t="s">
        <v>81</v>
      </c>
      <c r="K1201" s="25" t="s">
        <v>172</v>
      </c>
      <c r="L1201" s="25" t="s">
        <v>173</v>
      </c>
      <c r="M1201" s="25" t="s">
        <v>8</v>
      </c>
      <c r="N1201" s="25" t="s">
        <v>174</v>
      </c>
      <c r="O1201" s="26" t="s">
        <v>337</v>
      </c>
      <c r="P1201" s="31"/>
      <c r="Q1201" s="31"/>
      <c r="R1201" s="31"/>
      <c r="S1201" s="31"/>
      <c r="T1201" s="32">
        <v>-48.16</v>
      </c>
      <c r="U1201" s="38"/>
      <c r="V1201" s="38"/>
      <c r="W1201" s="178">
        <v>-1</v>
      </c>
    </row>
    <row r="1202" spans="1:23" x14ac:dyDescent="0.2">
      <c r="A1202" s="24" t="s">
        <v>160</v>
      </c>
      <c r="B1202" s="25" t="s">
        <v>373</v>
      </c>
      <c r="C1202" s="25" t="s">
        <v>1190</v>
      </c>
      <c r="D1202" s="25" t="s">
        <v>556</v>
      </c>
      <c r="E1202" s="25" t="s">
        <v>557</v>
      </c>
      <c r="F1202" s="25" t="s">
        <v>1243</v>
      </c>
      <c r="G1202" s="25" t="s">
        <v>1241</v>
      </c>
      <c r="H1202" s="25" t="s">
        <v>1242</v>
      </c>
      <c r="I1202" s="25" t="s">
        <v>200</v>
      </c>
      <c r="J1202" s="25" t="s">
        <v>201</v>
      </c>
      <c r="K1202" s="25" t="s">
        <v>172</v>
      </c>
      <c r="L1202" s="25" t="s">
        <v>173</v>
      </c>
      <c r="M1202" s="25" t="s">
        <v>186</v>
      </c>
      <c r="N1202" s="25" t="s">
        <v>187</v>
      </c>
      <c r="O1202" s="26" t="s">
        <v>96</v>
      </c>
      <c r="P1202" s="31"/>
      <c r="Q1202" s="28">
        <v>50.67</v>
      </c>
      <c r="R1202" s="31"/>
      <c r="S1202" s="31"/>
      <c r="T1202" s="32">
        <v>50.67</v>
      </c>
      <c r="U1202" s="38">
        <v>3</v>
      </c>
      <c r="V1202" s="38"/>
      <c r="W1202" s="41">
        <v>3</v>
      </c>
    </row>
    <row r="1203" spans="1:23" x14ac:dyDescent="0.2">
      <c r="A1203" s="24" t="s">
        <v>160</v>
      </c>
      <c r="B1203" s="25" t="s">
        <v>373</v>
      </c>
      <c r="C1203" s="25" t="s">
        <v>1190</v>
      </c>
      <c r="D1203" s="25" t="s">
        <v>556</v>
      </c>
      <c r="E1203" s="25" t="s">
        <v>557</v>
      </c>
      <c r="F1203" s="25" t="s">
        <v>1243</v>
      </c>
      <c r="G1203" s="25" t="s">
        <v>1241</v>
      </c>
      <c r="H1203" s="25" t="s">
        <v>1242</v>
      </c>
      <c r="I1203" s="25" t="s">
        <v>216</v>
      </c>
      <c r="J1203" s="25" t="s">
        <v>217</v>
      </c>
      <c r="K1203" s="25" t="s">
        <v>172</v>
      </c>
      <c r="L1203" s="25" t="s">
        <v>173</v>
      </c>
      <c r="M1203" s="25" t="s">
        <v>186</v>
      </c>
      <c r="N1203" s="25" t="s">
        <v>187</v>
      </c>
      <c r="O1203" s="26" t="s">
        <v>96</v>
      </c>
      <c r="P1203" s="31"/>
      <c r="Q1203" s="28">
        <v>16.89</v>
      </c>
      <c r="R1203" s="31"/>
      <c r="S1203" s="31"/>
      <c r="T1203" s="32">
        <v>16.89</v>
      </c>
      <c r="U1203" s="38">
        <v>1</v>
      </c>
      <c r="V1203" s="38"/>
      <c r="W1203" s="41">
        <v>1</v>
      </c>
    </row>
    <row r="1204" spans="1:23" x14ac:dyDescent="0.2">
      <c r="A1204" s="24" t="s">
        <v>160</v>
      </c>
      <c r="B1204" s="25" t="s">
        <v>373</v>
      </c>
      <c r="C1204" s="25" t="s">
        <v>1190</v>
      </c>
      <c r="D1204" s="25" t="s">
        <v>556</v>
      </c>
      <c r="E1204" s="25" t="s">
        <v>557</v>
      </c>
      <c r="F1204" s="25" t="s">
        <v>1243</v>
      </c>
      <c r="G1204" s="25" t="s">
        <v>1241</v>
      </c>
      <c r="H1204" s="25" t="s">
        <v>1242</v>
      </c>
      <c r="I1204" s="25" t="s">
        <v>480</v>
      </c>
      <c r="J1204" s="25" t="s">
        <v>481</v>
      </c>
      <c r="K1204" s="25" t="s">
        <v>172</v>
      </c>
      <c r="L1204" s="25" t="s">
        <v>173</v>
      </c>
      <c r="M1204" s="25" t="s">
        <v>186</v>
      </c>
      <c r="N1204" s="25" t="s">
        <v>187</v>
      </c>
      <c r="O1204" s="26" t="s">
        <v>96</v>
      </c>
      <c r="P1204" s="31"/>
      <c r="Q1204" s="28">
        <v>84.45</v>
      </c>
      <c r="R1204" s="31"/>
      <c r="S1204" s="31"/>
      <c r="T1204" s="32">
        <v>84.45</v>
      </c>
      <c r="U1204" s="38">
        <v>5</v>
      </c>
      <c r="V1204" s="38"/>
      <c r="W1204" s="41">
        <v>5</v>
      </c>
    </row>
    <row r="1205" spans="1:23" x14ac:dyDescent="0.2">
      <c r="A1205" s="24" t="s">
        <v>160</v>
      </c>
      <c r="B1205" s="25" t="s">
        <v>373</v>
      </c>
      <c r="C1205" s="25" t="s">
        <v>1190</v>
      </c>
      <c r="D1205" s="25" t="s">
        <v>556</v>
      </c>
      <c r="E1205" s="25" t="s">
        <v>557</v>
      </c>
      <c r="F1205" s="25" t="s">
        <v>1243</v>
      </c>
      <c r="G1205" s="25" t="s">
        <v>1241</v>
      </c>
      <c r="H1205" s="25" t="s">
        <v>1242</v>
      </c>
      <c r="I1205" s="25" t="s">
        <v>220</v>
      </c>
      <c r="J1205" s="25" t="s">
        <v>221</v>
      </c>
      <c r="K1205" s="25" t="s">
        <v>172</v>
      </c>
      <c r="L1205" s="25" t="s">
        <v>173</v>
      </c>
      <c r="M1205" s="25" t="s">
        <v>186</v>
      </c>
      <c r="N1205" s="25" t="s">
        <v>187</v>
      </c>
      <c r="O1205" s="26" t="s">
        <v>96</v>
      </c>
      <c r="P1205" s="31"/>
      <c r="Q1205" s="28">
        <v>16.89</v>
      </c>
      <c r="R1205" s="31"/>
      <c r="S1205" s="31"/>
      <c r="T1205" s="32">
        <v>16.89</v>
      </c>
      <c r="U1205" s="38">
        <v>1</v>
      </c>
      <c r="V1205" s="38"/>
      <c r="W1205" s="41">
        <v>1</v>
      </c>
    </row>
    <row r="1206" spans="1:23" x14ac:dyDescent="0.2">
      <c r="A1206" s="24" t="s">
        <v>160</v>
      </c>
      <c r="B1206" s="25" t="s">
        <v>373</v>
      </c>
      <c r="C1206" s="25" t="s">
        <v>1190</v>
      </c>
      <c r="D1206" s="25" t="s">
        <v>556</v>
      </c>
      <c r="E1206" s="25" t="s">
        <v>557</v>
      </c>
      <c r="F1206" s="25" t="s">
        <v>1243</v>
      </c>
      <c r="G1206" s="25" t="s">
        <v>1241</v>
      </c>
      <c r="H1206" s="25" t="s">
        <v>1242</v>
      </c>
      <c r="I1206" s="25" t="s">
        <v>644</v>
      </c>
      <c r="J1206" s="25" t="s">
        <v>645</v>
      </c>
      <c r="K1206" s="25" t="s">
        <v>172</v>
      </c>
      <c r="L1206" s="25" t="s">
        <v>173</v>
      </c>
      <c r="M1206" s="25" t="s">
        <v>186</v>
      </c>
      <c r="N1206" s="25" t="s">
        <v>187</v>
      </c>
      <c r="O1206" s="26" t="s">
        <v>96</v>
      </c>
      <c r="P1206" s="31"/>
      <c r="Q1206" s="28">
        <v>33.78</v>
      </c>
      <c r="R1206" s="31"/>
      <c r="S1206" s="31"/>
      <c r="T1206" s="32">
        <v>33.78</v>
      </c>
      <c r="U1206" s="38">
        <v>2</v>
      </c>
      <c r="V1206" s="38"/>
      <c r="W1206" s="41">
        <v>2</v>
      </c>
    </row>
    <row r="1207" spans="1:23" x14ac:dyDescent="0.2">
      <c r="A1207" s="24" t="s">
        <v>160</v>
      </c>
      <c r="B1207" s="25" t="s">
        <v>373</v>
      </c>
      <c r="C1207" s="25" t="s">
        <v>1190</v>
      </c>
      <c r="D1207" s="25" t="s">
        <v>556</v>
      </c>
      <c r="E1207" s="25" t="s">
        <v>557</v>
      </c>
      <c r="F1207" s="25" t="s">
        <v>1243</v>
      </c>
      <c r="G1207" s="25" t="s">
        <v>1241</v>
      </c>
      <c r="H1207" s="25" t="s">
        <v>1242</v>
      </c>
      <c r="I1207" s="25" t="s">
        <v>1031</v>
      </c>
      <c r="J1207" s="25" t="s">
        <v>1032</v>
      </c>
      <c r="K1207" s="25" t="s">
        <v>172</v>
      </c>
      <c r="L1207" s="25" t="s">
        <v>173</v>
      </c>
      <c r="M1207" s="25" t="s">
        <v>186</v>
      </c>
      <c r="N1207" s="25" t="s">
        <v>187</v>
      </c>
      <c r="O1207" s="26" t="s">
        <v>96</v>
      </c>
      <c r="P1207" s="31"/>
      <c r="Q1207" s="28">
        <v>33.78</v>
      </c>
      <c r="R1207" s="31"/>
      <c r="S1207" s="31"/>
      <c r="T1207" s="32">
        <v>33.78</v>
      </c>
      <c r="U1207" s="38">
        <v>2</v>
      </c>
      <c r="V1207" s="38"/>
      <c r="W1207" s="41">
        <v>2</v>
      </c>
    </row>
    <row r="1208" spans="1:23" x14ac:dyDescent="0.2">
      <c r="A1208" s="24" t="s">
        <v>160</v>
      </c>
      <c r="B1208" s="25" t="s">
        <v>373</v>
      </c>
      <c r="C1208" s="25" t="s">
        <v>1190</v>
      </c>
      <c r="D1208" s="25" t="s">
        <v>556</v>
      </c>
      <c r="E1208" s="25" t="s">
        <v>557</v>
      </c>
      <c r="F1208" s="25" t="s">
        <v>1243</v>
      </c>
      <c r="G1208" s="25" t="s">
        <v>1241</v>
      </c>
      <c r="H1208" s="25" t="s">
        <v>1242</v>
      </c>
      <c r="I1208" s="25" t="s">
        <v>228</v>
      </c>
      <c r="J1208" s="25" t="s">
        <v>229</v>
      </c>
      <c r="K1208" s="25" t="s">
        <v>172</v>
      </c>
      <c r="L1208" s="25" t="s">
        <v>173</v>
      </c>
      <c r="M1208" s="25" t="s">
        <v>186</v>
      </c>
      <c r="N1208" s="25" t="s">
        <v>187</v>
      </c>
      <c r="O1208" s="26" t="s">
        <v>96</v>
      </c>
      <c r="P1208" s="31"/>
      <c r="Q1208" s="28">
        <v>16.89</v>
      </c>
      <c r="R1208" s="31"/>
      <c r="S1208" s="31"/>
      <c r="T1208" s="32">
        <v>16.89</v>
      </c>
      <c r="U1208" s="38">
        <v>1</v>
      </c>
      <c r="V1208" s="38"/>
      <c r="W1208" s="41">
        <v>1</v>
      </c>
    </row>
    <row r="1209" spans="1:23" x14ac:dyDescent="0.2">
      <c r="A1209" s="24" t="s">
        <v>160</v>
      </c>
      <c r="B1209" s="25" t="s">
        <v>373</v>
      </c>
      <c r="C1209" s="25" t="s">
        <v>1190</v>
      </c>
      <c r="D1209" s="25" t="s">
        <v>556</v>
      </c>
      <c r="E1209" s="25" t="s">
        <v>557</v>
      </c>
      <c r="F1209" s="25" t="s">
        <v>1243</v>
      </c>
      <c r="G1209" s="25" t="s">
        <v>1241</v>
      </c>
      <c r="H1209" s="25" t="s">
        <v>1242</v>
      </c>
      <c r="I1209" s="25" t="s">
        <v>520</v>
      </c>
      <c r="J1209" s="25" t="s">
        <v>521</v>
      </c>
      <c r="K1209" s="25" t="s">
        <v>172</v>
      </c>
      <c r="L1209" s="25" t="s">
        <v>173</v>
      </c>
      <c r="M1209" s="25" t="s">
        <v>186</v>
      </c>
      <c r="N1209" s="25" t="s">
        <v>187</v>
      </c>
      <c r="O1209" s="26" t="s">
        <v>96</v>
      </c>
      <c r="P1209" s="31"/>
      <c r="Q1209" s="28">
        <v>16.89</v>
      </c>
      <c r="R1209" s="31"/>
      <c r="S1209" s="31"/>
      <c r="T1209" s="32">
        <v>16.89</v>
      </c>
      <c r="U1209" s="38">
        <v>1</v>
      </c>
      <c r="V1209" s="38"/>
      <c r="W1209" s="41">
        <v>1</v>
      </c>
    </row>
    <row r="1210" spans="1:23" x14ac:dyDescent="0.2">
      <c r="A1210" s="24" t="s">
        <v>160</v>
      </c>
      <c r="B1210" s="25" t="s">
        <v>373</v>
      </c>
      <c r="C1210" s="25" t="s">
        <v>1190</v>
      </c>
      <c r="D1210" s="25" t="s">
        <v>556</v>
      </c>
      <c r="E1210" s="25" t="s">
        <v>557</v>
      </c>
      <c r="F1210" s="25" t="s">
        <v>1243</v>
      </c>
      <c r="G1210" s="25" t="s">
        <v>1241</v>
      </c>
      <c r="H1210" s="25" t="s">
        <v>1242</v>
      </c>
      <c r="I1210" s="25" t="s">
        <v>179</v>
      </c>
      <c r="J1210" s="25" t="s">
        <v>180</v>
      </c>
      <c r="K1210" s="25" t="s">
        <v>172</v>
      </c>
      <c r="L1210" s="25" t="s">
        <v>173</v>
      </c>
      <c r="M1210" s="25" t="s">
        <v>186</v>
      </c>
      <c r="N1210" s="25" t="s">
        <v>187</v>
      </c>
      <c r="O1210" s="26" t="s">
        <v>96</v>
      </c>
      <c r="P1210" s="31"/>
      <c r="Q1210" s="28">
        <v>202.68</v>
      </c>
      <c r="R1210" s="31"/>
      <c r="S1210" s="28">
        <v>-12.12</v>
      </c>
      <c r="T1210" s="32">
        <v>190.56</v>
      </c>
      <c r="U1210" s="38">
        <v>12</v>
      </c>
      <c r="V1210" s="38"/>
      <c r="W1210" s="41">
        <v>12</v>
      </c>
    </row>
    <row r="1211" spans="1:23" x14ac:dyDescent="0.2">
      <c r="A1211" s="24" t="s">
        <v>160</v>
      </c>
      <c r="B1211" s="25" t="s">
        <v>373</v>
      </c>
      <c r="C1211" s="25" t="s">
        <v>1190</v>
      </c>
      <c r="D1211" s="25" t="s">
        <v>556</v>
      </c>
      <c r="E1211" s="25" t="s">
        <v>557</v>
      </c>
      <c r="F1211" s="25" t="s">
        <v>1243</v>
      </c>
      <c r="G1211" s="25" t="s">
        <v>1241</v>
      </c>
      <c r="H1211" s="25" t="s">
        <v>1242</v>
      </c>
      <c r="I1211" s="25" t="s">
        <v>547</v>
      </c>
      <c r="J1211" s="25" t="s">
        <v>548</v>
      </c>
      <c r="K1211" s="25" t="s">
        <v>172</v>
      </c>
      <c r="L1211" s="25" t="s">
        <v>173</v>
      </c>
      <c r="M1211" s="25" t="s">
        <v>186</v>
      </c>
      <c r="N1211" s="25" t="s">
        <v>187</v>
      </c>
      <c r="O1211" s="26" t="s">
        <v>96</v>
      </c>
      <c r="P1211" s="31"/>
      <c r="Q1211" s="28">
        <v>16.89</v>
      </c>
      <c r="R1211" s="31"/>
      <c r="S1211" s="31"/>
      <c r="T1211" s="32">
        <v>16.89</v>
      </c>
      <c r="U1211" s="38">
        <v>1</v>
      </c>
      <c r="V1211" s="38"/>
      <c r="W1211" s="41">
        <v>1</v>
      </c>
    </row>
    <row r="1212" spans="1:23" x14ac:dyDescent="0.2">
      <c r="A1212" s="24" t="s">
        <v>160</v>
      </c>
      <c r="B1212" s="25" t="s">
        <v>373</v>
      </c>
      <c r="C1212" s="25" t="s">
        <v>1190</v>
      </c>
      <c r="D1212" s="25" t="s">
        <v>556</v>
      </c>
      <c r="E1212" s="25" t="s">
        <v>557</v>
      </c>
      <c r="F1212" s="25" t="s">
        <v>1243</v>
      </c>
      <c r="G1212" s="25" t="s">
        <v>1241</v>
      </c>
      <c r="H1212" s="25" t="s">
        <v>1242</v>
      </c>
      <c r="I1212" s="25" t="s">
        <v>212</v>
      </c>
      <c r="J1212" s="25" t="s">
        <v>213</v>
      </c>
      <c r="K1212" s="25" t="s">
        <v>172</v>
      </c>
      <c r="L1212" s="25" t="s">
        <v>173</v>
      </c>
      <c r="M1212" s="25" t="s">
        <v>186</v>
      </c>
      <c r="N1212" s="25" t="s">
        <v>187</v>
      </c>
      <c r="O1212" s="26" t="s">
        <v>96</v>
      </c>
      <c r="P1212" s="31"/>
      <c r="Q1212" s="28">
        <v>16.89</v>
      </c>
      <c r="R1212" s="31"/>
      <c r="S1212" s="31"/>
      <c r="T1212" s="32">
        <v>16.89</v>
      </c>
      <c r="U1212" s="38">
        <v>1</v>
      </c>
      <c r="V1212" s="38"/>
      <c r="W1212" s="41">
        <v>1</v>
      </c>
    </row>
    <row r="1213" spans="1:23" x14ac:dyDescent="0.2">
      <c r="A1213" s="24" t="s">
        <v>160</v>
      </c>
      <c r="B1213" s="25" t="s">
        <v>373</v>
      </c>
      <c r="C1213" s="25" t="s">
        <v>1190</v>
      </c>
      <c r="D1213" s="25" t="s">
        <v>556</v>
      </c>
      <c r="E1213" s="25" t="s">
        <v>557</v>
      </c>
      <c r="F1213" s="25" t="s">
        <v>1243</v>
      </c>
      <c r="G1213" s="25" t="s">
        <v>1241</v>
      </c>
      <c r="H1213" s="25" t="s">
        <v>1242</v>
      </c>
      <c r="I1213" s="25" t="s">
        <v>434</v>
      </c>
      <c r="J1213" s="25" t="s">
        <v>435</v>
      </c>
      <c r="K1213" s="25" t="s">
        <v>183</v>
      </c>
      <c r="L1213" s="25" t="s">
        <v>184</v>
      </c>
      <c r="M1213" s="25" t="s">
        <v>186</v>
      </c>
      <c r="N1213" s="25" t="s">
        <v>187</v>
      </c>
      <c r="O1213" s="26" t="s">
        <v>436</v>
      </c>
      <c r="P1213" s="31"/>
      <c r="Q1213" s="28">
        <v>25.98</v>
      </c>
      <c r="R1213" s="31"/>
      <c r="S1213" s="28">
        <v>-25.98</v>
      </c>
      <c r="T1213" s="32">
        <v>0</v>
      </c>
      <c r="U1213" s="38">
        <v>1</v>
      </c>
      <c r="V1213" s="38"/>
      <c r="W1213" s="41">
        <v>1</v>
      </c>
    </row>
    <row r="1214" spans="1:23" x14ac:dyDescent="0.2">
      <c r="A1214" s="24" t="s">
        <v>160</v>
      </c>
      <c r="B1214" s="25" t="s">
        <v>373</v>
      </c>
      <c r="C1214" s="25" t="s">
        <v>1190</v>
      </c>
      <c r="D1214" s="25" t="s">
        <v>556</v>
      </c>
      <c r="E1214" s="25" t="s">
        <v>557</v>
      </c>
      <c r="F1214" s="25" t="s">
        <v>1243</v>
      </c>
      <c r="G1214" s="25" t="s">
        <v>1241</v>
      </c>
      <c r="H1214" s="25" t="s">
        <v>1242</v>
      </c>
      <c r="I1214" s="25" t="s">
        <v>81</v>
      </c>
      <c r="J1214" s="25" t="s">
        <v>81</v>
      </c>
      <c r="K1214" s="25" t="s">
        <v>172</v>
      </c>
      <c r="L1214" s="25" t="s">
        <v>173</v>
      </c>
      <c r="M1214" s="25" t="s">
        <v>186</v>
      </c>
      <c r="N1214" s="25" t="s">
        <v>187</v>
      </c>
      <c r="O1214" s="26" t="s">
        <v>337</v>
      </c>
      <c r="P1214" s="31"/>
      <c r="Q1214" s="31"/>
      <c r="R1214" s="31"/>
      <c r="S1214" s="31"/>
      <c r="T1214" s="32">
        <v>-23.6</v>
      </c>
      <c r="U1214" s="38"/>
      <c r="V1214" s="38"/>
      <c r="W1214" s="178">
        <v>-1</v>
      </c>
    </row>
    <row r="1215" spans="1:23" x14ac:dyDescent="0.2">
      <c r="A1215" s="24" t="s">
        <v>160</v>
      </c>
      <c r="B1215" s="25" t="s">
        <v>373</v>
      </c>
      <c r="C1215" s="25" t="s">
        <v>1244</v>
      </c>
      <c r="D1215" s="25" t="s">
        <v>1245</v>
      </c>
      <c r="E1215" s="25" t="s">
        <v>1246</v>
      </c>
      <c r="F1215" s="25" t="s">
        <v>1247</v>
      </c>
      <c r="G1215" s="25" t="s">
        <v>1246</v>
      </c>
      <c r="H1215" s="25" t="s">
        <v>1248</v>
      </c>
      <c r="I1215" s="25" t="s">
        <v>179</v>
      </c>
      <c r="J1215" s="25" t="s">
        <v>180</v>
      </c>
      <c r="K1215" s="25" t="s">
        <v>172</v>
      </c>
      <c r="L1215" s="25" t="s">
        <v>173</v>
      </c>
      <c r="M1215" s="25" t="s">
        <v>186</v>
      </c>
      <c r="N1215" s="25" t="s">
        <v>187</v>
      </c>
      <c r="O1215" s="26" t="s">
        <v>96</v>
      </c>
      <c r="P1215" s="31"/>
      <c r="Q1215" s="28">
        <v>26</v>
      </c>
      <c r="R1215" s="31"/>
      <c r="S1215" s="28">
        <v>-1.56</v>
      </c>
      <c r="T1215" s="32">
        <v>24.44</v>
      </c>
      <c r="U1215" s="38">
        <v>2</v>
      </c>
      <c r="V1215" s="38"/>
      <c r="W1215" s="41">
        <v>2</v>
      </c>
    </row>
    <row r="1216" spans="1:23" x14ac:dyDescent="0.2">
      <c r="A1216" s="24" t="s">
        <v>160</v>
      </c>
      <c r="B1216" s="25" t="s">
        <v>373</v>
      </c>
      <c r="C1216" s="25" t="s">
        <v>1249</v>
      </c>
      <c r="D1216" s="25" t="s">
        <v>576</v>
      </c>
      <c r="E1216" s="25" t="s">
        <v>577</v>
      </c>
      <c r="F1216" s="25" t="s">
        <v>1250</v>
      </c>
      <c r="G1216" s="25" t="s">
        <v>1251</v>
      </c>
      <c r="H1216" s="25" t="s">
        <v>1252</v>
      </c>
      <c r="I1216" s="25" t="s">
        <v>170</v>
      </c>
      <c r="J1216" s="25" t="s">
        <v>171</v>
      </c>
      <c r="K1216" s="25" t="s">
        <v>172</v>
      </c>
      <c r="L1216" s="25" t="s">
        <v>173</v>
      </c>
      <c r="M1216" s="25" t="s">
        <v>8</v>
      </c>
      <c r="N1216" s="25" t="s">
        <v>174</v>
      </c>
      <c r="O1216" s="26" t="s">
        <v>96</v>
      </c>
      <c r="P1216" s="31"/>
      <c r="Q1216" s="28">
        <v>16</v>
      </c>
      <c r="R1216" s="31"/>
      <c r="S1216" s="28">
        <v>-3.2</v>
      </c>
      <c r="T1216" s="32">
        <v>12.8</v>
      </c>
      <c r="U1216" s="38">
        <v>2</v>
      </c>
      <c r="V1216" s="38"/>
      <c r="W1216" s="41">
        <v>2</v>
      </c>
    </row>
    <row r="1217" spans="1:23" x14ac:dyDescent="0.2">
      <c r="A1217" s="24" t="s">
        <v>160</v>
      </c>
      <c r="B1217" s="25" t="s">
        <v>373</v>
      </c>
      <c r="C1217" s="25" t="s">
        <v>1249</v>
      </c>
      <c r="D1217" s="25" t="s">
        <v>576</v>
      </c>
      <c r="E1217" s="25" t="s">
        <v>577</v>
      </c>
      <c r="F1217" s="25" t="s">
        <v>1250</v>
      </c>
      <c r="G1217" s="25" t="s">
        <v>1251</v>
      </c>
      <c r="H1217" s="25" t="s">
        <v>1252</v>
      </c>
      <c r="I1217" s="25" t="s">
        <v>236</v>
      </c>
      <c r="J1217" s="25" t="s">
        <v>237</v>
      </c>
      <c r="K1217" s="25" t="s">
        <v>172</v>
      </c>
      <c r="L1217" s="25" t="s">
        <v>173</v>
      </c>
      <c r="M1217" s="25" t="s">
        <v>8</v>
      </c>
      <c r="N1217" s="25" t="s">
        <v>174</v>
      </c>
      <c r="O1217" s="26" t="s">
        <v>96</v>
      </c>
      <c r="P1217" s="31"/>
      <c r="Q1217" s="31"/>
      <c r="R1217" s="28">
        <v>-7.41</v>
      </c>
      <c r="S1217" s="31"/>
      <c r="T1217" s="32">
        <v>-7.41</v>
      </c>
      <c r="U1217" s="38"/>
      <c r="V1217" s="38">
        <v>-1</v>
      </c>
      <c r="W1217" s="41">
        <v>-1</v>
      </c>
    </row>
    <row r="1218" spans="1:23" x14ac:dyDescent="0.2">
      <c r="A1218" s="24" t="s">
        <v>160</v>
      </c>
      <c r="B1218" s="25" t="s">
        <v>373</v>
      </c>
      <c r="C1218" s="25" t="s">
        <v>1249</v>
      </c>
      <c r="D1218" s="25" t="s">
        <v>576</v>
      </c>
      <c r="E1218" s="25" t="s">
        <v>577</v>
      </c>
      <c r="F1218" s="25" t="s">
        <v>1250</v>
      </c>
      <c r="G1218" s="25" t="s">
        <v>1251</v>
      </c>
      <c r="H1218" s="25" t="s">
        <v>1252</v>
      </c>
      <c r="I1218" s="25" t="s">
        <v>179</v>
      </c>
      <c r="J1218" s="25" t="s">
        <v>180</v>
      </c>
      <c r="K1218" s="25" t="s">
        <v>172</v>
      </c>
      <c r="L1218" s="25" t="s">
        <v>173</v>
      </c>
      <c r="M1218" s="25" t="s">
        <v>8</v>
      </c>
      <c r="N1218" s="25" t="s">
        <v>174</v>
      </c>
      <c r="O1218" s="26" t="s">
        <v>96</v>
      </c>
      <c r="P1218" s="31"/>
      <c r="Q1218" s="28">
        <v>16</v>
      </c>
      <c r="R1218" s="31"/>
      <c r="S1218" s="28">
        <v>-2.88</v>
      </c>
      <c r="T1218" s="32">
        <v>13.12</v>
      </c>
      <c r="U1218" s="38">
        <v>2</v>
      </c>
      <c r="V1218" s="38"/>
      <c r="W1218" s="41">
        <v>2</v>
      </c>
    </row>
    <row r="1219" spans="1:23" x14ac:dyDescent="0.2">
      <c r="A1219" s="24" t="s">
        <v>160</v>
      </c>
      <c r="B1219" s="25" t="s">
        <v>373</v>
      </c>
      <c r="C1219" s="25" t="s">
        <v>1249</v>
      </c>
      <c r="D1219" s="25" t="s">
        <v>576</v>
      </c>
      <c r="E1219" s="25" t="s">
        <v>577</v>
      </c>
      <c r="F1219" s="25" t="s">
        <v>1250</v>
      </c>
      <c r="G1219" s="25" t="s">
        <v>1251</v>
      </c>
      <c r="H1219" s="25" t="s">
        <v>1252</v>
      </c>
      <c r="I1219" s="25" t="s">
        <v>212</v>
      </c>
      <c r="J1219" s="25" t="s">
        <v>213</v>
      </c>
      <c r="K1219" s="25" t="s">
        <v>172</v>
      </c>
      <c r="L1219" s="25" t="s">
        <v>173</v>
      </c>
      <c r="M1219" s="25" t="s">
        <v>8</v>
      </c>
      <c r="N1219" s="25" t="s">
        <v>174</v>
      </c>
      <c r="O1219" s="26" t="s">
        <v>96</v>
      </c>
      <c r="P1219" s="31"/>
      <c r="Q1219" s="31"/>
      <c r="R1219" s="28">
        <v>-15.52</v>
      </c>
      <c r="S1219" s="31"/>
      <c r="T1219" s="32">
        <v>-15.52</v>
      </c>
      <c r="U1219" s="38"/>
      <c r="V1219" s="38">
        <v>-2</v>
      </c>
      <c r="W1219" s="41">
        <v>-2</v>
      </c>
    </row>
    <row r="1220" spans="1:23" x14ac:dyDescent="0.2">
      <c r="A1220" s="24" t="s">
        <v>160</v>
      </c>
      <c r="B1220" s="25" t="s">
        <v>373</v>
      </c>
      <c r="C1220" s="25" t="s">
        <v>1249</v>
      </c>
      <c r="D1220" s="25" t="s">
        <v>576</v>
      </c>
      <c r="E1220" s="25" t="s">
        <v>577</v>
      </c>
      <c r="F1220" s="25" t="s">
        <v>1253</v>
      </c>
      <c r="G1220" s="25" t="s">
        <v>1251</v>
      </c>
      <c r="H1220" s="25" t="s">
        <v>1252</v>
      </c>
      <c r="I1220" s="25" t="s">
        <v>170</v>
      </c>
      <c r="J1220" s="25" t="s">
        <v>171</v>
      </c>
      <c r="K1220" s="25" t="s">
        <v>172</v>
      </c>
      <c r="L1220" s="25" t="s">
        <v>173</v>
      </c>
      <c r="M1220" s="25" t="s">
        <v>186</v>
      </c>
      <c r="N1220" s="25" t="s">
        <v>187</v>
      </c>
      <c r="O1220" s="26" t="s">
        <v>96</v>
      </c>
      <c r="P1220" s="31"/>
      <c r="Q1220" s="28">
        <v>29.62</v>
      </c>
      <c r="R1220" s="31"/>
      <c r="S1220" s="28">
        <v>-4.4400000000000004</v>
      </c>
      <c r="T1220" s="32">
        <v>25.18</v>
      </c>
      <c r="U1220" s="38">
        <v>2</v>
      </c>
      <c r="V1220" s="38"/>
      <c r="W1220" s="41">
        <v>2</v>
      </c>
    </row>
    <row r="1221" spans="1:23" x14ac:dyDescent="0.2">
      <c r="A1221" s="24" t="s">
        <v>160</v>
      </c>
      <c r="B1221" s="25" t="s">
        <v>373</v>
      </c>
      <c r="C1221" s="25" t="s">
        <v>1249</v>
      </c>
      <c r="D1221" s="25" t="s">
        <v>556</v>
      </c>
      <c r="E1221" s="25" t="s">
        <v>557</v>
      </c>
      <c r="F1221" s="25" t="s">
        <v>1254</v>
      </c>
      <c r="G1221" s="25" t="s">
        <v>1255</v>
      </c>
      <c r="H1221" s="25" t="s">
        <v>1256</v>
      </c>
      <c r="I1221" s="25" t="s">
        <v>533</v>
      </c>
      <c r="J1221" s="25" t="s">
        <v>534</v>
      </c>
      <c r="K1221" s="25" t="s">
        <v>172</v>
      </c>
      <c r="L1221" s="25" t="s">
        <v>173</v>
      </c>
      <c r="M1221" s="25" t="s">
        <v>186</v>
      </c>
      <c r="N1221" s="25" t="s">
        <v>187</v>
      </c>
      <c r="O1221" s="26" t="s">
        <v>96</v>
      </c>
      <c r="P1221" s="31"/>
      <c r="Q1221" s="28">
        <v>16.89</v>
      </c>
      <c r="R1221" s="31"/>
      <c r="S1221" s="31"/>
      <c r="T1221" s="32">
        <v>16.89</v>
      </c>
      <c r="U1221" s="38">
        <v>1</v>
      </c>
      <c r="V1221" s="38"/>
      <c r="W1221" s="41">
        <v>1</v>
      </c>
    </row>
    <row r="1222" spans="1:23" x14ac:dyDescent="0.2">
      <c r="A1222" s="24" t="s">
        <v>160</v>
      </c>
      <c r="B1222" s="25" t="s">
        <v>373</v>
      </c>
      <c r="C1222" s="25" t="s">
        <v>1249</v>
      </c>
      <c r="D1222" s="25" t="s">
        <v>556</v>
      </c>
      <c r="E1222" s="25" t="s">
        <v>557</v>
      </c>
      <c r="F1222" s="25" t="s">
        <v>1254</v>
      </c>
      <c r="G1222" s="25" t="s">
        <v>1255</v>
      </c>
      <c r="H1222" s="25" t="s">
        <v>1256</v>
      </c>
      <c r="I1222" s="25" t="s">
        <v>192</v>
      </c>
      <c r="J1222" s="25" t="s">
        <v>193</v>
      </c>
      <c r="K1222" s="25" t="s">
        <v>172</v>
      </c>
      <c r="L1222" s="25" t="s">
        <v>173</v>
      </c>
      <c r="M1222" s="25" t="s">
        <v>186</v>
      </c>
      <c r="N1222" s="25" t="s">
        <v>187</v>
      </c>
      <c r="O1222" s="26" t="s">
        <v>96</v>
      </c>
      <c r="P1222" s="31"/>
      <c r="Q1222" s="28">
        <v>16.89</v>
      </c>
      <c r="R1222" s="31"/>
      <c r="S1222" s="31"/>
      <c r="T1222" s="32">
        <v>16.89</v>
      </c>
      <c r="U1222" s="38">
        <v>1</v>
      </c>
      <c r="V1222" s="38"/>
      <c r="W1222" s="41">
        <v>1</v>
      </c>
    </row>
    <row r="1223" spans="1:23" x14ac:dyDescent="0.2">
      <c r="A1223" s="24" t="s">
        <v>160</v>
      </c>
      <c r="B1223" s="25" t="s">
        <v>373</v>
      </c>
      <c r="C1223" s="25" t="s">
        <v>1249</v>
      </c>
      <c r="D1223" s="25" t="s">
        <v>556</v>
      </c>
      <c r="E1223" s="25" t="s">
        <v>557</v>
      </c>
      <c r="F1223" s="25" t="s">
        <v>1254</v>
      </c>
      <c r="G1223" s="25" t="s">
        <v>1255</v>
      </c>
      <c r="H1223" s="25" t="s">
        <v>1256</v>
      </c>
      <c r="I1223" s="25" t="s">
        <v>170</v>
      </c>
      <c r="J1223" s="25" t="s">
        <v>171</v>
      </c>
      <c r="K1223" s="25" t="s">
        <v>172</v>
      </c>
      <c r="L1223" s="25" t="s">
        <v>173</v>
      </c>
      <c r="M1223" s="25" t="s">
        <v>186</v>
      </c>
      <c r="N1223" s="25" t="s">
        <v>187</v>
      </c>
      <c r="O1223" s="26" t="s">
        <v>96</v>
      </c>
      <c r="P1223" s="31"/>
      <c r="Q1223" s="28">
        <v>168.9</v>
      </c>
      <c r="R1223" s="31"/>
      <c r="S1223" s="28">
        <v>-25.3</v>
      </c>
      <c r="T1223" s="32">
        <v>143.6</v>
      </c>
      <c r="U1223" s="38">
        <v>10</v>
      </c>
      <c r="V1223" s="38"/>
      <c r="W1223" s="41">
        <v>10</v>
      </c>
    </row>
    <row r="1224" spans="1:23" x14ac:dyDescent="0.2">
      <c r="A1224" s="24" t="s">
        <v>160</v>
      </c>
      <c r="B1224" s="25" t="s">
        <v>373</v>
      </c>
      <c r="C1224" s="25" t="s">
        <v>1249</v>
      </c>
      <c r="D1224" s="25" t="s">
        <v>556</v>
      </c>
      <c r="E1224" s="25" t="s">
        <v>557</v>
      </c>
      <c r="F1224" s="25" t="s">
        <v>1254</v>
      </c>
      <c r="G1224" s="25" t="s">
        <v>1255</v>
      </c>
      <c r="H1224" s="25" t="s">
        <v>1256</v>
      </c>
      <c r="I1224" s="25" t="s">
        <v>226</v>
      </c>
      <c r="J1224" s="25" t="s">
        <v>227</v>
      </c>
      <c r="K1224" s="25" t="s">
        <v>172</v>
      </c>
      <c r="L1224" s="25" t="s">
        <v>173</v>
      </c>
      <c r="M1224" s="25" t="s">
        <v>186</v>
      </c>
      <c r="N1224" s="25" t="s">
        <v>187</v>
      </c>
      <c r="O1224" s="26" t="s">
        <v>96</v>
      </c>
      <c r="P1224" s="31"/>
      <c r="Q1224" s="28">
        <v>16.89</v>
      </c>
      <c r="R1224" s="31"/>
      <c r="S1224" s="31"/>
      <c r="T1224" s="32">
        <v>16.89</v>
      </c>
      <c r="U1224" s="38">
        <v>1</v>
      </c>
      <c r="V1224" s="38"/>
      <c r="W1224" s="41">
        <v>1</v>
      </c>
    </row>
    <row r="1225" spans="1:23" x14ac:dyDescent="0.2">
      <c r="A1225" s="24" t="s">
        <v>160</v>
      </c>
      <c r="B1225" s="25" t="s">
        <v>373</v>
      </c>
      <c r="C1225" s="25" t="s">
        <v>1249</v>
      </c>
      <c r="D1225" s="25" t="s">
        <v>556</v>
      </c>
      <c r="E1225" s="25" t="s">
        <v>557</v>
      </c>
      <c r="F1225" s="25" t="s">
        <v>1254</v>
      </c>
      <c r="G1225" s="25" t="s">
        <v>1255</v>
      </c>
      <c r="H1225" s="25" t="s">
        <v>1256</v>
      </c>
      <c r="I1225" s="25" t="s">
        <v>520</v>
      </c>
      <c r="J1225" s="25" t="s">
        <v>521</v>
      </c>
      <c r="K1225" s="25" t="s">
        <v>172</v>
      </c>
      <c r="L1225" s="25" t="s">
        <v>173</v>
      </c>
      <c r="M1225" s="25" t="s">
        <v>186</v>
      </c>
      <c r="N1225" s="25" t="s">
        <v>187</v>
      </c>
      <c r="O1225" s="26" t="s">
        <v>96</v>
      </c>
      <c r="P1225" s="31"/>
      <c r="Q1225" s="28">
        <v>16.89</v>
      </c>
      <c r="R1225" s="31"/>
      <c r="S1225" s="31"/>
      <c r="T1225" s="32">
        <v>16.89</v>
      </c>
      <c r="U1225" s="38">
        <v>1</v>
      </c>
      <c r="V1225" s="38"/>
      <c r="W1225" s="41">
        <v>1</v>
      </c>
    </row>
    <row r="1226" spans="1:23" x14ac:dyDescent="0.2">
      <c r="A1226" s="24" t="s">
        <v>160</v>
      </c>
      <c r="B1226" s="25" t="s">
        <v>373</v>
      </c>
      <c r="C1226" s="25" t="s">
        <v>1249</v>
      </c>
      <c r="D1226" s="25" t="s">
        <v>556</v>
      </c>
      <c r="E1226" s="25" t="s">
        <v>557</v>
      </c>
      <c r="F1226" s="25" t="s">
        <v>1254</v>
      </c>
      <c r="G1226" s="25" t="s">
        <v>1255</v>
      </c>
      <c r="H1226" s="25" t="s">
        <v>1256</v>
      </c>
      <c r="I1226" s="25" t="s">
        <v>179</v>
      </c>
      <c r="J1226" s="25" t="s">
        <v>180</v>
      </c>
      <c r="K1226" s="25" t="s">
        <v>172</v>
      </c>
      <c r="L1226" s="25" t="s">
        <v>173</v>
      </c>
      <c r="M1226" s="25" t="s">
        <v>186</v>
      </c>
      <c r="N1226" s="25" t="s">
        <v>187</v>
      </c>
      <c r="O1226" s="26" t="s">
        <v>96</v>
      </c>
      <c r="P1226" s="31"/>
      <c r="Q1226" s="28">
        <v>50.67</v>
      </c>
      <c r="R1226" s="31"/>
      <c r="S1226" s="28">
        <v>-3.03</v>
      </c>
      <c r="T1226" s="32">
        <v>47.64</v>
      </c>
      <c r="U1226" s="38">
        <v>3</v>
      </c>
      <c r="V1226" s="38"/>
      <c r="W1226" s="41">
        <v>3</v>
      </c>
    </row>
    <row r="1227" spans="1:23" x14ac:dyDescent="0.2">
      <c r="A1227" s="24" t="s">
        <v>160</v>
      </c>
      <c r="B1227" s="25" t="s">
        <v>373</v>
      </c>
      <c r="C1227" s="25" t="s">
        <v>1249</v>
      </c>
      <c r="D1227" s="25" t="s">
        <v>556</v>
      </c>
      <c r="E1227" s="25" t="s">
        <v>557</v>
      </c>
      <c r="F1227" s="25" t="s">
        <v>1254</v>
      </c>
      <c r="G1227" s="25" t="s">
        <v>1255</v>
      </c>
      <c r="H1227" s="25" t="s">
        <v>1256</v>
      </c>
      <c r="I1227" s="25" t="s">
        <v>210</v>
      </c>
      <c r="J1227" s="25" t="s">
        <v>211</v>
      </c>
      <c r="K1227" s="25" t="s">
        <v>172</v>
      </c>
      <c r="L1227" s="25" t="s">
        <v>173</v>
      </c>
      <c r="M1227" s="25" t="s">
        <v>186</v>
      </c>
      <c r="N1227" s="25" t="s">
        <v>187</v>
      </c>
      <c r="O1227" s="26" t="s">
        <v>96</v>
      </c>
      <c r="P1227" s="31"/>
      <c r="Q1227" s="28">
        <v>16.89</v>
      </c>
      <c r="R1227" s="31"/>
      <c r="S1227" s="31"/>
      <c r="T1227" s="32">
        <v>16.89</v>
      </c>
      <c r="U1227" s="38">
        <v>1</v>
      </c>
      <c r="V1227" s="38"/>
      <c r="W1227" s="41">
        <v>1</v>
      </c>
    </row>
    <row r="1228" spans="1:23" x14ac:dyDescent="0.2">
      <c r="A1228" s="24" t="s">
        <v>160</v>
      </c>
      <c r="B1228" s="25" t="s">
        <v>373</v>
      </c>
      <c r="C1228" s="25" t="s">
        <v>1249</v>
      </c>
      <c r="D1228" s="25" t="s">
        <v>556</v>
      </c>
      <c r="E1228" s="25" t="s">
        <v>557</v>
      </c>
      <c r="F1228" s="25" t="s">
        <v>1257</v>
      </c>
      <c r="G1228" s="25" t="s">
        <v>1255</v>
      </c>
      <c r="H1228" s="25" t="s">
        <v>1256</v>
      </c>
      <c r="I1228" s="25" t="s">
        <v>196</v>
      </c>
      <c r="J1228" s="25" t="s">
        <v>197</v>
      </c>
      <c r="K1228" s="25" t="s">
        <v>172</v>
      </c>
      <c r="L1228" s="25" t="s">
        <v>173</v>
      </c>
      <c r="M1228" s="25" t="s">
        <v>8</v>
      </c>
      <c r="N1228" s="25" t="s">
        <v>174</v>
      </c>
      <c r="O1228" s="26" t="s">
        <v>96</v>
      </c>
      <c r="P1228" s="31"/>
      <c r="Q1228" s="28">
        <v>8</v>
      </c>
      <c r="R1228" s="31"/>
      <c r="S1228" s="31"/>
      <c r="T1228" s="32">
        <v>8</v>
      </c>
      <c r="U1228" s="38">
        <v>1</v>
      </c>
      <c r="V1228" s="38"/>
      <c r="W1228" s="41">
        <v>1</v>
      </c>
    </row>
    <row r="1229" spans="1:23" x14ac:dyDescent="0.2">
      <c r="A1229" s="24" t="s">
        <v>160</v>
      </c>
      <c r="B1229" s="25" t="s">
        <v>373</v>
      </c>
      <c r="C1229" s="25" t="s">
        <v>1249</v>
      </c>
      <c r="D1229" s="25" t="s">
        <v>556</v>
      </c>
      <c r="E1229" s="25" t="s">
        <v>557</v>
      </c>
      <c r="F1229" s="25" t="s">
        <v>1257</v>
      </c>
      <c r="G1229" s="25" t="s">
        <v>1255</v>
      </c>
      <c r="H1229" s="25" t="s">
        <v>1256</v>
      </c>
      <c r="I1229" s="25" t="s">
        <v>234</v>
      </c>
      <c r="J1229" s="25" t="s">
        <v>235</v>
      </c>
      <c r="K1229" s="25" t="s">
        <v>172</v>
      </c>
      <c r="L1229" s="25" t="s">
        <v>173</v>
      </c>
      <c r="M1229" s="25" t="s">
        <v>8</v>
      </c>
      <c r="N1229" s="25" t="s">
        <v>174</v>
      </c>
      <c r="O1229" s="26" t="s">
        <v>96</v>
      </c>
      <c r="P1229" s="31"/>
      <c r="Q1229" s="28">
        <v>8</v>
      </c>
      <c r="R1229" s="28">
        <v>-7.65</v>
      </c>
      <c r="S1229" s="31"/>
      <c r="T1229" s="32">
        <v>0.35</v>
      </c>
      <c r="U1229" s="38">
        <v>1</v>
      </c>
      <c r="V1229" s="38">
        <v>-1</v>
      </c>
      <c r="W1229" s="188">
        <v>1</v>
      </c>
    </row>
    <row r="1230" spans="1:23" x14ac:dyDescent="0.2">
      <c r="A1230" s="24" t="s">
        <v>160</v>
      </c>
      <c r="B1230" s="25" t="s">
        <v>373</v>
      </c>
      <c r="C1230" s="25" t="s">
        <v>1249</v>
      </c>
      <c r="D1230" s="25" t="s">
        <v>556</v>
      </c>
      <c r="E1230" s="25" t="s">
        <v>557</v>
      </c>
      <c r="F1230" s="25" t="s">
        <v>1257</v>
      </c>
      <c r="G1230" s="25" t="s">
        <v>1255</v>
      </c>
      <c r="H1230" s="25" t="s">
        <v>1256</v>
      </c>
      <c r="I1230" s="25" t="s">
        <v>208</v>
      </c>
      <c r="J1230" s="25" t="s">
        <v>209</v>
      </c>
      <c r="K1230" s="25" t="s">
        <v>172</v>
      </c>
      <c r="L1230" s="25" t="s">
        <v>173</v>
      </c>
      <c r="M1230" s="25" t="s">
        <v>8</v>
      </c>
      <c r="N1230" s="25" t="s">
        <v>174</v>
      </c>
      <c r="O1230" s="26" t="s">
        <v>96</v>
      </c>
      <c r="P1230" s="31"/>
      <c r="Q1230" s="28">
        <v>6.5</v>
      </c>
      <c r="R1230" s="31"/>
      <c r="S1230" s="31"/>
      <c r="T1230" s="32">
        <v>6.5</v>
      </c>
      <c r="U1230" s="38">
        <v>1</v>
      </c>
      <c r="V1230" s="38"/>
      <c r="W1230" s="41">
        <v>1</v>
      </c>
    </row>
    <row r="1231" spans="1:23" x14ac:dyDescent="0.2">
      <c r="A1231" s="24" t="s">
        <v>160</v>
      </c>
      <c r="B1231" s="25" t="s">
        <v>373</v>
      </c>
      <c r="C1231" s="25" t="s">
        <v>1249</v>
      </c>
      <c r="D1231" s="25" t="s">
        <v>556</v>
      </c>
      <c r="E1231" s="25" t="s">
        <v>557</v>
      </c>
      <c r="F1231" s="25" t="s">
        <v>1257</v>
      </c>
      <c r="G1231" s="25" t="s">
        <v>1255</v>
      </c>
      <c r="H1231" s="25" t="s">
        <v>1256</v>
      </c>
      <c r="I1231" s="25" t="s">
        <v>179</v>
      </c>
      <c r="J1231" s="25" t="s">
        <v>180</v>
      </c>
      <c r="K1231" s="25" t="s">
        <v>172</v>
      </c>
      <c r="L1231" s="25" t="s">
        <v>173</v>
      </c>
      <c r="M1231" s="25" t="s">
        <v>8</v>
      </c>
      <c r="N1231" s="25" t="s">
        <v>174</v>
      </c>
      <c r="O1231" s="26" t="s">
        <v>96</v>
      </c>
      <c r="P1231" s="31"/>
      <c r="Q1231" s="31"/>
      <c r="R1231" s="28">
        <v>-190.24</v>
      </c>
      <c r="S1231" s="31"/>
      <c r="T1231" s="32">
        <v>-190.24</v>
      </c>
      <c r="U1231" s="38"/>
      <c r="V1231" s="38">
        <v>-29</v>
      </c>
      <c r="W1231" s="41">
        <v>-29</v>
      </c>
    </row>
    <row r="1232" spans="1:23" x14ac:dyDescent="0.2">
      <c r="A1232" s="24" t="s">
        <v>160</v>
      </c>
      <c r="B1232" s="25" t="s">
        <v>373</v>
      </c>
      <c r="C1232" s="25" t="s">
        <v>1258</v>
      </c>
      <c r="D1232" s="25" t="s">
        <v>1259</v>
      </c>
      <c r="E1232" s="25" t="s">
        <v>1260</v>
      </c>
      <c r="F1232" s="25" t="s">
        <v>1261</v>
      </c>
      <c r="G1232" s="25" t="s">
        <v>1260</v>
      </c>
      <c r="H1232" s="25" t="s">
        <v>1262</v>
      </c>
      <c r="I1232" s="25" t="s">
        <v>179</v>
      </c>
      <c r="J1232" s="25" t="s">
        <v>180</v>
      </c>
      <c r="K1232" s="25" t="s">
        <v>172</v>
      </c>
      <c r="L1232" s="25" t="s">
        <v>173</v>
      </c>
      <c r="M1232" s="25" t="s">
        <v>8</v>
      </c>
      <c r="N1232" s="25" t="s">
        <v>174</v>
      </c>
      <c r="O1232" s="26" t="s">
        <v>96</v>
      </c>
      <c r="P1232" s="31"/>
      <c r="Q1232" s="28">
        <v>7.5</v>
      </c>
      <c r="R1232" s="31"/>
      <c r="S1232" s="28">
        <v>-3.6</v>
      </c>
      <c r="T1232" s="32">
        <v>3.9</v>
      </c>
      <c r="U1232" s="38">
        <v>1</v>
      </c>
      <c r="V1232" s="38"/>
      <c r="W1232" s="41">
        <v>1</v>
      </c>
    </row>
    <row r="1233" spans="1:23" x14ac:dyDescent="0.2">
      <c r="A1233" s="24" t="s">
        <v>160</v>
      </c>
      <c r="B1233" s="25" t="s">
        <v>373</v>
      </c>
      <c r="C1233" s="25" t="s">
        <v>1258</v>
      </c>
      <c r="D1233" s="25" t="s">
        <v>472</v>
      </c>
      <c r="E1233" s="25" t="s">
        <v>473</v>
      </c>
      <c r="F1233" s="25" t="s">
        <v>1263</v>
      </c>
      <c r="G1233" s="25" t="s">
        <v>1264</v>
      </c>
      <c r="H1233" s="25" t="s">
        <v>1228</v>
      </c>
      <c r="I1233" s="25" t="s">
        <v>170</v>
      </c>
      <c r="J1233" s="25" t="s">
        <v>171</v>
      </c>
      <c r="K1233" s="25" t="s">
        <v>172</v>
      </c>
      <c r="L1233" s="25" t="s">
        <v>173</v>
      </c>
      <c r="M1233" s="25" t="s">
        <v>186</v>
      </c>
      <c r="N1233" s="25" t="s">
        <v>187</v>
      </c>
      <c r="O1233" s="26" t="s">
        <v>96</v>
      </c>
      <c r="P1233" s="31"/>
      <c r="Q1233" s="28">
        <v>30.38</v>
      </c>
      <c r="R1233" s="31"/>
      <c r="S1233" s="31"/>
      <c r="T1233" s="32">
        <v>30.38</v>
      </c>
      <c r="U1233" s="38">
        <v>2</v>
      </c>
      <c r="V1233" s="38"/>
      <c r="W1233" s="41">
        <v>2</v>
      </c>
    </row>
    <row r="1234" spans="1:23" x14ac:dyDescent="0.2">
      <c r="A1234" s="24" t="s">
        <v>160</v>
      </c>
      <c r="B1234" s="25" t="s">
        <v>373</v>
      </c>
      <c r="C1234" s="25" t="s">
        <v>1265</v>
      </c>
      <c r="D1234" s="25" t="s">
        <v>1266</v>
      </c>
      <c r="E1234" s="25" t="s">
        <v>1267</v>
      </c>
      <c r="F1234" s="25" t="s">
        <v>1268</v>
      </c>
      <c r="G1234" s="25" t="s">
        <v>1269</v>
      </c>
      <c r="H1234" s="25" t="s">
        <v>1270</v>
      </c>
      <c r="I1234" s="25" t="s">
        <v>170</v>
      </c>
      <c r="J1234" s="25" t="s">
        <v>171</v>
      </c>
      <c r="K1234" s="25" t="s">
        <v>172</v>
      </c>
      <c r="L1234" s="25" t="s">
        <v>173</v>
      </c>
      <c r="M1234" s="25" t="s">
        <v>186</v>
      </c>
      <c r="N1234" s="25" t="s">
        <v>187</v>
      </c>
      <c r="O1234" s="26" t="s">
        <v>96</v>
      </c>
      <c r="P1234" s="31"/>
      <c r="Q1234" s="28">
        <v>33.78</v>
      </c>
      <c r="R1234" s="31"/>
      <c r="S1234" s="31"/>
      <c r="T1234" s="32">
        <v>33.78</v>
      </c>
      <c r="U1234" s="38">
        <v>2</v>
      </c>
      <c r="V1234" s="38"/>
      <c r="W1234" s="41">
        <v>2</v>
      </c>
    </row>
    <row r="1235" spans="1:23" x14ac:dyDescent="0.2">
      <c r="A1235" s="24" t="s">
        <v>160</v>
      </c>
      <c r="B1235" s="25" t="s">
        <v>373</v>
      </c>
      <c r="C1235" s="25" t="s">
        <v>1265</v>
      </c>
      <c r="D1235" s="25" t="s">
        <v>1266</v>
      </c>
      <c r="E1235" s="25" t="s">
        <v>1267</v>
      </c>
      <c r="F1235" s="25" t="s">
        <v>1268</v>
      </c>
      <c r="G1235" s="25" t="s">
        <v>1269</v>
      </c>
      <c r="H1235" s="25" t="s">
        <v>1270</v>
      </c>
      <c r="I1235" s="25" t="s">
        <v>179</v>
      </c>
      <c r="J1235" s="25" t="s">
        <v>180</v>
      </c>
      <c r="K1235" s="25" t="s">
        <v>172</v>
      </c>
      <c r="L1235" s="25" t="s">
        <v>173</v>
      </c>
      <c r="M1235" s="25" t="s">
        <v>186</v>
      </c>
      <c r="N1235" s="25" t="s">
        <v>187</v>
      </c>
      <c r="O1235" s="26" t="s">
        <v>96</v>
      </c>
      <c r="P1235" s="31"/>
      <c r="Q1235" s="28">
        <v>67.56</v>
      </c>
      <c r="R1235" s="31"/>
      <c r="S1235" s="28">
        <v>-4.04</v>
      </c>
      <c r="T1235" s="32">
        <v>63.52</v>
      </c>
      <c r="U1235" s="38">
        <v>4</v>
      </c>
      <c r="V1235" s="38"/>
      <c r="W1235" s="41">
        <v>4</v>
      </c>
    </row>
    <row r="1236" spans="1:23" x14ac:dyDescent="0.2">
      <c r="A1236" s="24" t="s">
        <v>160</v>
      </c>
      <c r="B1236" s="25" t="s">
        <v>373</v>
      </c>
      <c r="C1236" s="25" t="s">
        <v>1265</v>
      </c>
      <c r="D1236" s="25" t="s">
        <v>1266</v>
      </c>
      <c r="E1236" s="25" t="s">
        <v>1267</v>
      </c>
      <c r="F1236" s="25" t="s">
        <v>1268</v>
      </c>
      <c r="G1236" s="25" t="s">
        <v>1269</v>
      </c>
      <c r="H1236" s="25" t="s">
        <v>1270</v>
      </c>
      <c r="I1236" s="25" t="s">
        <v>249</v>
      </c>
      <c r="J1236" s="25" t="s">
        <v>250</v>
      </c>
      <c r="K1236" s="25" t="s">
        <v>172</v>
      </c>
      <c r="L1236" s="25" t="s">
        <v>173</v>
      </c>
      <c r="M1236" s="25" t="s">
        <v>186</v>
      </c>
      <c r="N1236" s="25" t="s">
        <v>187</v>
      </c>
      <c r="O1236" s="26" t="s">
        <v>96</v>
      </c>
      <c r="P1236" s="31"/>
      <c r="Q1236" s="28">
        <v>16.89</v>
      </c>
      <c r="R1236" s="31"/>
      <c r="S1236" s="31"/>
      <c r="T1236" s="32">
        <v>16.89</v>
      </c>
      <c r="U1236" s="38">
        <v>1</v>
      </c>
      <c r="V1236" s="38"/>
      <c r="W1236" s="41">
        <v>1</v>
      </c>
    </row>
    <row r="1237" spans="1:23" x14ac:dyDescent="0.2">
      <c r="A1237" s="24" t="s">
        <v>160</v>
      </c>
      <c r="B1237" s="25" t="s">
        <v>373</v>
      </c>
      <c r="C1237" s="25" t="s">
        <v>1265</v>
      </c>
      <c r="D1237" s="25" t="s">
        <v>1266</v>
      </c>
      <c r="E1237" s="25" t="s">
        <v>1267</v>
      </c>
      <c r="F1237" s="25" t="s">
        <v>1268</v>
      </c>
      <c r="G1237" s="25" t="s">
        <v>1269</v>
      </c>
      <c r="H1237" s="25" t="s">
        <v>1270</v>
      </c>
      <c r="I1237" s="25" t="s">
        <v>188</v>
      </c>
      <c r="J1237" s="25" t="s">
        <v>189</v>
      </c>
      <c r="K1237" s="25" t="s">
        <v>172</v>
      </c>
      <c r="L1237" s="25" t="s">
        <v>173</v>
      </c>
      <c r="M1237" s="25" t="s">
        <v>186</v>
      </c>
      <c r="N1237" s="25" t="s">
        <v>187</v>
      </c>
      <c r="O1237" s="26" t="s">
        <v>96</v>
      </c>
      <c r="P1237" s="31"/>
      <c r="Q1237" s="28">
        <v>50.67</v>
      </c>
      <c r="R1237" s="31"/>
      <c r="S1237" s="31"/>
      <c r="T1237" s="32">
        <v>50.67</v>
      </c>
      <c r="U1237" s="38">
        <v>3</v>
      </c>
      <c r="V1237" s="38"/>
      <c r="W1237" s="41">
        <v>3</v>
      </c>
    </row>
    <row r="1238" spans="1:23" x14ac:dyDescent="0.2">
      <c r="A1238" s="24" t="s">
        <v>160</v>
      </c>
      <c r="B1238" s="25" t="s">
        <v>373</v>
      </c>
      <c r="C1238" s="25" t="s">
        <v>1265</v>
      </c>
      <c r="D1238" s="25" t="s">
        <v>472</v>
      </c>
      <c r="E1238" s="25" t="s">
        <v>473</v>
      </c>
      <c r="F1238" s="25" t="s">
        <v>1271</v>
      </c>
      <c r="G1238" s="25" t="s">
        <v>1272</v>
      </c>
      <c r="H1238" s="25" t="s">
        <v>1273</v>
      </c>
      <c r="I1238" s="25" t="s">
        <v>179</v>
      </c>
      <c r="J1238" s="25" t="s">
        <v>180</v>
      </c>
      <c r="K1238" s="25" t="s">
        <v>172</v>
      </c>
      <c r="L1238" s="25" t="s">
        <v>173</v>
      </c>
      <c r="M1238" s="25" t="s">
        <v>8</v>
      </c>
      <c r="N1238" s="25" t="s">
        <v>174</v>
      </c>
      <c r="O1238" s="26" t="s">
        <v>96</v>
      </c>
      <c r="P1238" s="31"/>
      <c r="Q1238" s="28">
        <v>8</v>
      </c>
      <c r="R1238" s="31"/>
      <c r="S1238" s="28">
        <v>-1.44</v>
      </c>
      <c r="T1238" s="32">
        <v>6.56</v>
      </c>
      <c r="U1238" s="38">
        <v>1</v>
      </c>
      <c r="V1238" s="38"/>
      <c r="W1238" s="41">
        <v>1</v>
      </c>
    </row>
    <row r="1239" spans="1:23" x14ac:dyDescent="0.2">
      <c r="A1239" s="24" t="s">
        <v>160</v>
      </c>
      <c r="B1239" s="25" t="s">
        <v>373</v>
      </c>
      <c r="C1239" s="25" t="s">
        <v>1265</v>
      </c>
      <c r="D1239" s="25" t="s">
        <v>472</v>
      </c>
      <c r="E1239" s="25" t="s">
        <v>473</v>
      </c>
      <c r="F1239" s="25" t="s">
        <v>1274</v>
      </c>
      <c r="G1239" s="25" t="s">
        <v>1272</v>
      </c>
      <c r="H1239" s="25" t="s">
        <v>1273</v>
      </c>
      <c r="I1239" s="25" t="s">
        <v>170</v>
      </c>
      <c r="J1239" s="25" t="s">
        <v>171</v>
      </c>
      <c r="K1239" s="25" t="s">
        <v>172</v>
      </c>
      <c r="L1239" s="25" t="s">
        <v>173</v>
      </c>
      <c r="M1239" s="25" t="s">
        <v>186</v>
      </c>
      <c r="N1239" s="25" t="s">
        <v>187</v>
      </c>
      <c r="O1239" s="26" t="s">
        <v>96</v>
      </c>
      <c r="P1239" s="31"/>
      <c r="Q1239" s="28">
        <v>29.62</v>
      </c>
      <c r="R1239" s="31"/>
      <c r="S1239" s="31"/>
      <c r="T1239" s="32">
        <v>29.62</v>
      </c>
      <c r="U1239" s="38">
        <v>2</v>
      </c>
      <c r="V1239" s="38"/>
      <c r="W1239" s="41">
        <v>2</v>
      </c>
    </row>
    <row r="1240" spans="1:23" x14ac:dyDescent="0.2">
      <c r="A1240" s="24" t="s">
        <v>160</v>
      </c>
      <c r="B1240" s="25" t="s">
        <v>373</v>
      </c>
      <c r="C1240" s="25" t="s">
        <v>1265</v>
      </c>
      <c r="D1240" s="25" t="s">
        <v>472</v>
      </c>
      <c r="E1240" s="25" t="s">
        <v>473</v>
      </c>
      <c r="F1240" s="25" t="s">
        <v>1274</v>
      </c>
      <c r="G1240" s="25" t="s">
        <v>1272</v>
      </c>
      <c r="H1240" s="25" t="s">
        <v>1273</v>
      </c>
      <c r="I1240" s="25" t="s">
        <v>226</v>
      </c>
      <c r="J1240" s="25" t="s">
        <v>227</v>
      </c>
      <c r="K1240" s="25" t="s">
        <v>172</v>
      </c>
      <c r="L1240" s="25" t="s">
        <v>173</v>
      </c>
      <c r="M1240" s="25" t="s">
        <v>186</v>
      </c>
      <c r="N1240" s="25" t="s">
        <v>187</v>
      </c>
      <c r="O1240" s="26" t="s">
        <v>96</v>
      </c>
      <c r="P1240" s="31"/>
      <c r="Q1240" s="28">
        <v>14.81</v>
      </c>
      <c r="R1240" s="31"/>
      <c r="S1240" s="31"/>
      <c r="T1240" s="32">
        <v>14.81</v>
      </c>
      <c r="U1240" s="38">
        <v>1</v>
      </c>
      <c r="V1240" s="38"/>
      <c r="W1240" s="41">
        <v>1</v>
      </c>
    </row>
    <row r="1241" spans="1:23" x14ac:dyDescent="0.2">
      <c r="A1241" s="24" t="s">
        <v>160</v>
      </c>
      <c r="B1241" s="25" t="s">
        <v>373</v>
      </c>
      <c r="C1241" s="25" t="s">
        <v>1265</v>
      </c>
      <c r="D1241" s="25" t="s">
        <v>472</v>
      </c>
      <c r="E1241" s="25" t="s">
        <v>473</v>
      </c>
      <c r="F1241" s="25" t="s">
        <v>1274</v>
      </c>
      <c r="G1241" s="25" t="s">
        <v>1272</v>
      </c>
      <c r="H1241" s="25" t="s">
        <v>1273</v>
      </c>
      <c r="I1241" s="25" t="s">
        <v>81</v>
      </c>
      <c r="J1241" s="25" t="s">
        <v>81</v>
      </c>
      <c r="K1241" s="25" t="s">
        <v>172</v>
      </c>
      <c r="L1241" s="25" t="s">
        <v>173</v>
      </c>
      <c r="M1241" s="25" t="s">
        <v>186</v>
      </c>
      <c r="N1241" s="25" t="s">
        <v>187</v>
      </c>
      <c r="O1241" s="26" t="s">
        <v>337</v>
      </c>
      <c r="P1241" s="31"/>
      <c r="Q1241" s="31"/>
      <c r="R1241" s="31"/>
      <c r="S1241" s="31"/>
      <c r="T1241" s="32">
        <v>-8.2799999999999994</v>
      </c>
      <c r="U1241" s="38"/>
      <c r="V1241" s="38"/>
      <c r="W1241" s="178">
        <v>-1</v>
      </c>
    </row>
    <row r="1242" spans="1:23" x14ac:dyDescent="0.2">
      <c r="A1242" s="24" t="s">
        <v>160</v>
      </c>
      <c r="B1242" s="25" t="s">
        <v>373</v>
      </c>
      <c r="C1242" s="25" t="s">
        <v>1265</v>
      </c>
      <c r="D1242" s="25" t="s">
        <v>472</v>
      </c>
      <c r="E1242" s="25" t="s">
        <v>473</v>
      </c>
      <c r="F1242" s="25" t="s">
        <v>1275</v>
      </c>
      <c r="G1242" s="25" t="s">
        <v>1272</v>
      </c>
      <c r="H1242" s="25" t="s">
        <v>1273</v>
      </c>
      <c r="I1242" s="25" t="s">
        <v>170</v>
      </c>
      <c r="J1242" s="25" t="s">
        <v>171</v>
      </c>
      <c r="K1242" s="25" t="s">
        <v>172</v>
      </c>
      <c r="L1242" s="25" t="s">
        <v>173</v>
      </c>
      <c r="M1242" s="25" t="s">
        <v>186</v>
      </c>
      <c r="N1242" s="25" t="s">
        <v>187</v>
      </c>
      <c r="O1242" s="26" t="s">
        <v>96</v>
      </c>
      <c r="P1242" s="31"/>
      <c r="Q1242" s="28">
        <v>29.62</v>
      </c>
      <c r="R1242" s="31"/>
      <c r="S1242" s="31"/>
      <c r="T1242" s="32">
        <v>29.62</v>
      </c>
      <c r="U1242" s="38">
        <v>2</v>
      </c>
      <c r="V1242" s="38"/>
      <c r="W1242" s="41">
        <v>2</v>
      </c>
    </row>
    <row r="1243" spans="1:23" x14ac:dyDescent="0.2">
      <c r="A1243" s="24" t="s">
        <v>160</v>
      </c>
      <c r="B1243" s="25" t="s">
        <v>373</v>
      </c>
      <c r="C1243" s="25" t="s">
        <v>1265</v>
      </c>
      <c r="D1243" s="25" t="s">
        <v>472</v>
      </c>
      <c r="E1243" s="25" t="s">
        <v>473</v>
      </c>
      <c r="F1243" s="25" t="s">
        <v>1275</v>
      </c>
      <c r="G1243" s="25" t="s">
        <v>1272</v>
      </c>
      <c r="H1243" s="25" t="s">
        <v>1273</v>
      </c>
      <c r="I1243" s="25" t="s">
        <v>188</v>
      </c>
      <c r="J1243" s="25" t="s">
        <v>189</v>
      </c>
      <c r="K1243" s="25" t="s">
        <v>172</v>
      </c>
      <c r="L1243" s="25" t="s">
        <v>173</v>
      </c>
      <c r="M1243" s="25" t="s">
        <v>186</v>
      </c>
      <c r="N1243" s="25" t="s">
        <v>187</v>
      </c>
      <c r="O1243" s="26" t="s">
        <v>96</v>
      </c>
      <c r="P1243" s="31"/>
      <c r="Q1243" s="28">
        <v>44.43</v>
      </c>
      <c r="R1243" s="31"/>
      <c r="S1243" s="31"/>
      <c r="T1243" s="32">
        <v>44.43</v>
      </c>
      <c r="U1243" s="38">
        <v>3</v>
      </c>
      <c r="V1243" s="38"/>
      <c r="W1243" s="41">
        <v>3</v>
      </c>
    </row>
    <row r="1244" spans="1:23" x14ac:dyDescent="0.2">
      <c r="A1244" s="24" t="s">
        <v>160</v>
      </c>
      <c r="B1244" s="25" t="s">
        <v>373</v>
      </c>
      <c r="C1244" s="25" t="s">
        <v>1276</v>
      </c>
      <c r="D1244" s="25" t="s">
        <v>466</v>
      </c>
      <c r="E1244" s="25" t="s">
        <v>422</v>
      </c>
      <c r="F1244" s="25" t="s">
        <v>1277</v>
      </c>
      <c r="G1244" s="25" t="s">
        <v>1278</v>
      </c>
      <c r="H1244" s="25" t="s">
        <v>1279</v>
      </c>
      <c r="I1244" s="25" t="s">
        <v>179</v>
      </c>
      <c r="J1244" s="25" t="s">
        <v>180</v>
      </c>
      <c r="K1244" s="25" t="s">
        <v>172</v>
      </c>
      <c r="L1244" s="25" t="s">
        <v>173</v>
      </c>
      <c r="M1244" s="25" t="s">
        <v>8</v>
      </c>
      <c r="N1244" s="25" t="s">
        <v>174</v>
      </c>
      <c r="O1244" s="26" t="s">
        <v>96</v>
      </c>
      <c r="P1244" s="31"/>
      <c r="Q1244" s="31"/>
      <c r="R1244" s="28">
        <v>-5.49</v>
      </c>
      <c r="S1244" s="31"/>
      <c r="T1244" s="32">
        <v>-5.49</v>
      </c>
      <c r="U1244" s="38"/>
      <c r="V1244" s="38">
        <v>-1</v>
      </c>
      <c r="W1244" s="41">
        <v>-1</v>
      </c>
    </row>
    <row r="1245" spans="1:23" x14ac:dyDescent="0.2">
      <c r="A1245" s="24" t="s">
        <v>160</v>
      </c>
      <c r="B1245" s="25" t="s">
        <v>373</v>
      </c>
      <c r="C1245" s="25" t="s">
        <v>1280</v>
      </c>
      <c r="D1245" s="25" t="s">
        <v>601</v>
      </c>
      <c r="E1245" s="25" t="s">
        <v>602</v>
      </c>
      <c r="F1245" s="25" t="s">
        <v>1281</v>
      </c>
      <c r="G1245" s="25" t="s">
        <v>1282</v>
      </c>
      <c r="H1245" s="25" t="s">
        <v>390</v>
      </c>
      <c r="I1245" s="25" t="s">
        <v>170</v>
      </c>
      <c r="J1245" s="25" t="s">
        <v>171</v>
      </c>
      <c r="K1245" s="25" t="s">
        <v>172</v>
      </c>
      <c r="L1245" s="25" t="s">
        <v>173</v>
      </c>
      <c r="M1245" s="25" t="s">
        <v>186</v>
      </c>
      <c r="N1245" s="25" t="s">
        <v>187</v>
      </c>
      <c r="O1245" s="26" t="s">
        <v>96</v>
      </c>
      <c r="P1245" s="31"/>
      <c r="Q1245" s="28">
        <v>15.19</v>
      </c>
      <c r="R1245" s="31"/>
      <c r="S1245" s="31"/>
      <c r="T1245" s="32">
        <v>15.19</v>
      </c>
      <c r="U1245" s="38">
        <v>1</v>
      </c>
      <c r="V1245" s="38"/>
      <c r="W1245" s="41">
        <v>1</v>
      </c>
    </row>
    <row r="1246" spans="1:23" x14ac:dyDescent="0.2">
      <c r="A1246" s="24" t="s">
        <v>160</v>
      </c>
      <c r="B1246" s="25" t="s">
        <v>373</v>
      </c>
      <c r="C1246" s="25" t="s">
        <v>1283</v>
      </c>
      <c r="D1246" s="25" t="s">
        <v>1284</v>
      </c>
      <c r="E1246" s="25" t="s">
        <v>1285</v>
      </c>
      <c r="F1246" s="25" t="s">
        <v>1286</v>
      </c>
      <c r="G1246" s="25" t="s">
        <v>1287</v>
      </c>
      <c r="H1246" s="25" t="s">
        <v>1288</v>
      </c>
      <c r="I1246" s="25" t="s">
        <v>192</v>
      </c>
      <c r="J1246" s="25" t="s">
        <v>193</v>
      </c>
      <c r="K1246" s="25" t="s">
        <v>172</v>
      </c>
      <c r="L1246" s="25" t="s">
        <v>173</v>
      </c>
      <c r="M1246" s="25" t="s">
        <v>186</v>
      </c>
      <c r="N1246" s="25" t="s">
        <v>187</v>
      </c>
      <c r="O1246" s="26" t="s">
        <v>96</v>
      </c>
      <c r="P1246" s="31"/>
      <c r="Q1246" s="28">
        <v>15.19</v>
      </c>
      <c r="R1246" s="31"/>
      <c r="S1246" s="31"/>
      <c r="T1246" s="32">
        <v>15.19</v>
      </c>
      <c r="U1246" s="38">
        <v>1</v>
      </c>
      <c r="V1246" s="38"/>
      <c r="W1246" s="41">
        <v>1</v>
      </c>
    </row>
    <row r="1247" spans="1:23" x14ac:dyDescent="0.2">
      <c r="A1247" s="24" t="s">
        <v>160</v>
      </c>
      <c r="B1247" s="25" t="s">
        <v>373</v>
      </c>
      <c r="C1247" s="25" t="s">
        <v>1283</v>
      </c>
      <c r="D1247" s="25" t="s">
        <v>1289</v>
      </c>
      <c r="E1247" s="25" t="s">
        <v>1290</v>
      </c>
      <c r="F1247" s="25" t="s">
        <v>1291</v>
      </c>
      <c r="G1247" s="25" t="s">
        <v>1290</v>
      </c>
      <c r="H1247" s="25" t="s">
        <v>1292</v>
      </c>
      <c r="I1247" s="25" t="s">
        <v>179</v>
      </c>
      <c r="J1247" s="25" t="s">
        <v>180</v>
      </c>
      <c r="K1247" s="25" t="s">
        <v>172</v>
      </c>
      <c r="L1247" s="25" t="s">
        <v>173</v>
      </c>
      <c r="M1247" s="25" t="s">
        <v>8</v>
      </c>
      <c r="N1247" s="25" t="s">
        <v>174</v>
      </c>
      <c r="O1247" s="26" t="s">
        <v>96</v>
      </c>
      <c r="P1247" s="31"/>
      <c r="Q1247" s="31"/>
      <c r="R1247" s="28">
        <v>-10.34</v>
      </c>
      <c r="S1247" s="31"/>
      <c r="T1247" s="32">
        <v>-10.34</v>
      </c>
      <c r="U1247" s="38"/>
      <c r="V1247" s="38">
        <v>-2</v>
      </c>
      <c r="W1247" s="41">
        <v>-2</v>
      </c>
    </row>
    <row r="1248" spans="1:23" x14ac:dyDescent="0.2">
      <c r="A1248" s="24" t="s">
        <v>160</v>
      </c>
      <c r="B1248" s="25" t="s">
        <v>373</v>
      </c>
      <c r="C1248" s="25" t="s">
        <v>1293</v>
      </c>
      <c r="D1248" s="25" t="s">
        <v>1294</v>
      </c>
      <c r="E1248" s="25" t="s">
        <v>1295</v>
      </c>
      <c r="F1248" s="25" t="s">
        <v>1296</v>
      </c>
      <c r="G1248" s="25" t="s">
        <v>1295</v>
      </c>
      <c r="H1248" s="25" t="s">
        <v>452</v>
      </c>
      <c r="I1248" s="25" t="s">
        <v>236</v>
      </c>
      <c r="J1248" s="25" t="s">
        <v>237</v>
      </c>
      <c r="K1248" s="25" t="s">
        <v>172</v>
      </c>
      <c r="L1248" s="25" t="s">
        <v>173</v>
      </c>
      <c r="M1248" s="25" t="s">
        <v>8</v>
      </c>
      <c r="N1248" s="25" t="s">
        <v>174</v>
      </c>
      <c r="O1248" s="26" t="s">
        <v>96</v>
      </c>
      <c r="P1248" s="31"/>
      <c r="Q1248" s="31"/>
      <c r="R1248" s="28">
        <v>-7.08</v>
      </c>
      <c r="S1248" s="31"/>
      <c r="T1248" s="32">
        <v>-7.08</v>
      </c>
      <c r="U1248" s="38"/>
      <c r="V1248" s="38">
        <v>-1</v>
      </c>
      <c r="W1248" s="41">
        <v>-1</v>
      </c>
    </row>
    <row r="1249" spans="1:23" x14ac:dyDescent="0.2">
      <c r="A1249" s="24" t="s">
        <v>160</v>
      </c>
      <c r="B1249" s="25" t="s">
        <v>373</v>
      </c>
      <c r="C1249" s="25" t="s">
        <v>1293</v>
      </c>
      <c r="D1249" s="25" t="s">
        <v>1294</v>
      </c>
      <c r="E1249" s="25" t="s">
        <v>1295</v>
      </c>
      <c r="F1249" s="25" t="s">
        <v>1296</v>
      </c>
      <c r="G1249" s="25" t="s">
        <v>1295</v>
      </c>
      <c r="H1249" s="25" t="s">
        <v>452</v>
      </c>
      <c r="I1249" s="25" t="s">
        <v>179</v>
      </c>
      <c r="J1249" s="25" t="s">
        <v>180</v>
      </c>
      <c r="K1249" s="25" t="s">
        <v>172</v>
      </c>
      <c r="L1249" s="25" t="s">
        <v>173</v>
      </c>
      <c r="M1249" s="25" t="s">
        <v>8</v>
      </c>
      <c r="N1249" s="25" t="s">
        <v>174</v>
      </c>
      <c r="O1249" s="26" t="s">
        <v>96</v>
      </c>
      <c r="P1249" s="31"/>
      <c r="Q1249" s="28">
        <v>40</v>
      </c>
      <c r="R1249" s="31"/>
      <c r="S1249" s="28">
        <v>-7.2</v>
      </c>
      <c r="T1249" s="32">
        <v>32.799999999999997</v>
      </c>
      <c r="U1249" s="38">
        <v>5</v>
      </c>
      <c r="V1249" s="38"/>
      <c r="W1249" s="41">
        <v>5</v>
      </c>
    </row>
    <row r="1250" spans="1:23" x14ac:dyDescent="0.2">
      <c r="A1250" s="24" t="s">
        <v>160</v>
      </c>
      <c r="B1250" s="25" t="s">
        <v>373</v>
      </c>
      <c r="C1250" s="25" t="s">
        <v>1293</v>
      </c>
      <c r="D1250" s="25" t="s">
        <v>1297</v>
      </c>
      <c r="E1250" s="25" t="s">
        <v>1295</v>
      </c>
      <c r="F1250" s="25" t="s">
        <v>1298</v>
      </c>
      <c r="G1250" s="25" t="s">
        <v>1295</v>
      </c>
      <c r="H1250" s="25" t="s">
        <v>452</v>
      </c>
      <c r="I1250" s="25" t="s">
        <v>179</v>
      </c>
      <c r="J1250" s="25" t="s">
        <v>180</v>
      </c>
      <c r="K1250" s="25" t="s">
        <v>172</v>
      </c>
      <c r="L1250" s="25" t="s">
        <v>173</v>
      </c>
      <c r="M1250" s="25" t="s">
        <v>186</v>
      </c>
      <c r="N1250" s="25" t="s">
        <v>187</v>
      </c>
      <c r="O1250" s="26" t="s">
        <v>96</v>
      </c>
      <c r="P1250" s="31"/>
      <c r="Q1250" s="28">
        <v>11.59</v>
      </c>
      <c r="R1250" s="31"/>
      <c r="S1250" s="28">
        <v>-0.7</v>
      </c>
      <c r="T1250" s="32">
        <v>10.89</v>
      </c>
      <c r="U1250" s="38">
        <v>1</v>
      </c>
      <c r="V1250" s="38"/>
      <c r="W1250" s="41">
        <v>1</v>
      </c>
    </row>
    <row r="1251" spans="1:23" x14ac:dyDescent="0.2">
      <c r="A1251" s="24" t="s">
        <v>160</v>
      </c>
      <c r="B1251" s="25" t="s">
        <v>373</v>
      </c>
      <c r="C1251" s="25" t="s">
        <v>1293</v>
      </c>
      <c r="D1251" s="25" t="s">
        <v>1299</v>
      </c>
      <c r="E1251" s="25" t="s">
        <v>1300</v>
      </c>
      <c r="F1251" s="25" t="s">
        <v>1301</v>
      </c>
      <c r="G1251" s="25" t="s">
        <v>1300</v>
      </c>
      <c r="H1251" s="25" t="s">
        <v>1015</v>
      </c>
      <c r="I1251" s="25" t="s">
        <v>170</v>
      </c>
      <c r="J1251" s="25" t="s">
        <v>171</v>
      </c>
      <c r="K1251" s="25" t="s">
        <v>172</v>
      </c>
      <c r="L1251" s="25" t="s">
        <v>173</v>
      </c>
      <c r="M1251" s="25" t="s">
        <v>8</v>
      </c>
      <c r="N1251" s="25" t="s">
        <v>174</v>
      </c>
      <c r="O1251" s="26" t="s">
        <v>96</v>
      </c>
      <c r="P1251" s="31"/>
      <c r="Q1251" s="31"/>
      <c r="R1251" s="28">
        <v>-7.5</v>
      </c>
      <c r="S1251" s="31"/>
      <c r="T1251" s="32">
        <v>-7.5</v>
      </c>
      <c r="U1251" s="38"/>
      <c r="V1251" s="38">
        <v>-1</v>
      </c>
      <c r="W1251" s="41">
        <v>-1</v>
      </c>
    </row>
    <row r="1252" spans="1:23" x14ac:dyDescent="0.2">
      <c r="A1252" s="24" t="s">
        <v>160</v>
      </c>
      <c r="B1252" s="25" t="s">
        <v>373</v>
      </c>
      <c r="C1252" s="25" t="s">
        <v>1293</v>
      </c>
      <c r="D1252" s="25" t="s">
        <v>1302</v>
      </c>
      <c r="E1252" s="25" t="s">
        <v>1303</v>
      </c>
      <c r="F1252" s="25" t="s">
        <v>1304</v>
      </c>
      <c r="G1252" s="25" t="s">
        <v>1305</v>
      </c>
      <c r="H1252" s="25" t="s">
        <v>1306</v>
      </c>
      <c r="I1252" s="25" t="s">
        <v>177</v>
      </c>
      <c r="J1252" s="25" t="s">
        <v>178</v>
      </c>
      <c r="K1252" s="25" t="s">
        <v>172</v>
      </c>
      <c r="L1252" s="25" t="s">
        <v>173</v>
      </c>
      <c r="M1252" s="25" t="s">
        <v>186</v>
      </c>
      <c r="N1252" s="25" t="s">
        <v>187</v>
      </c>
      <c r="O1252" s="26" t="s">
        <v>96</v>
      </c>
      <c r="P1252" s="31"/>
      <c r="Q1252" s="28">
        <v>14.81</v>
      </c>
      <c r="R1252" s="31"/>
      <c r="S1252" s="31"/>
      <c r="T1252" s="32">
        <v>14.81</v>
      </c>
      <c r="U1252" s="38">
        <v>1</v>
      </c>
      <c r="V1252" s="38"/>
      <c r="W1252" s="41">
        <v>1</v>
      </c>
    </row>
    <row r="1253" spans="1:23" x14ac:dyDescent="0.2">
      <c r="A1253" s="24" t="s">
        <v>160</v>
      </c>
      <c r="B1253" s="25" t="s">
        <v>373</v>
      </c>
      <c r="C1253" s="25" t="s">
        <v>1293</v>
      </c>
      <c r="D1253" s="25" t="s">
        <v>1302</v>
      </c>
      <c r="E1253" s="25" t="s">
        <v>1303</v>
      </c>
      <c r="F1253" s="25" t="s">
        <v>1307</v>
      </c>
      <c r="G1253" s="25" t="s">
        <v>1305</v>
      </c>
      <c r="H1253" s="25" t="s">
        <v>1306</v>
      </c>
      <c r="I1253" s="25" t="s">
        <v>212</v>
      </c>
      <c r="J1253" s="25" t="s">
        <v>213</v>
      </c>
      <c r="K1253" s="25" t="s">
        <v>172</v>
      </c>
      <c r="L1253" s="25" t="s">
        <v>173</v>
      </c>
      <c r="M1253" s="25" t="s">
        <v>8</v>
      </c>
      <c r="N1253" s="25" t="s">
        <v>174</v>
      </c>
      <c r="O1253" s="26" t="s">
        <v>96</v>
      </c>
      <c r="P1253" s="31"/>
      <c r="Q1253" s="31"/>
      <c r="R1253" s="28">
        <v>-8.82</v>
      </c>
      <c r="S1253" s="31"/>
      <c r="T1253" s="32">
        <v>-8.82</v>
      </c>
      <c r="U1253" s="38"/>
      <c r="V1253" s="38">
        <v>-1</v>
      </c>
      <c r="W1253" s="41">
        <v>-1</v>
      </c>
    </row>
    <row r="1254" spans="1:23" x14ac:dyDescent="0.2">
      <c r="A1254" s="24" t="s">
        <v>160</v>
      </c>
      <c r="B1254" s="25" t="s">
        <v>373</v>
      </c>
      <c r="C1254" s="25" t="s">
        <v>1293</v>
      </c>
      <c r="D1254" s="25" t="s">
        <v>556</v>
      </c>
      <c r="E1254" s="25" t="s">
        <v>557</v>
      </c>
      <c r="F1254" s="25" t="s">
        <v>1308</v>
      </c>
      <c r="G1254" s="25" t="s">
        <v>1309</v>
      </c>
      <c r="H1254" s="25" t="s">
        <v>936</v>
      </c>
      <c r="I1254" s="25" t="s">
        <v>520</v>
      </c>
      <c r="J1254" s="25" t="s">
        <v>521</v>
      </c>
      <c r="K1254" s="25" t="s">
        <v>172</v>
      </c>
      <c r="L1254" s="25" t="s">
        <v>173</v>
      </c>
      <c r="M1254" s="25" t="s">
        <v>186</v>
      </c>
      <c r="N1254" s="25" t="s">
        <v>187</v>
      </c>
      <c r="O1254" s="26" t="s">
        <v>96</v>
      </c>
      <c r="P1254" s="31"/>
      <c r="Q1254" s="28">
        <v>15.19</v>
      </c>
      <c r="R1254" s="31"/>
      <c r="S1254" s="31"/>
      <c r="T1254" s="32">
        <v>15.19</v>
      </c>
      <c r="U1254" s="38">
        <v>1</v>
      </c>
      <c r="V1254" s="38"/>
      <c r="W1254" s="41">
        <v>1</v>
      </c>
    </row>
    <row r="1255" spans="1:23" x14ac:dyDescent="0.2">
      <c r="A1255" s="24" t="s">
        <v>160</v>
      </c>
      <c r="B1255" s="25" t="s">
        <v>373</v>
      </c>
      <c r="C1255" s="25" t="s">
        <v>1293</v>
      </c>
      <c r="D1255" s="25" t="s">
        <v>556</v>
      </c>
      <c r="E1255" s="25" t="s">
        <v>557</v>
      </c>
      <c r="F1255" s="25" t="s">
        <v>1308</v>
      </c>
      <c r="G1255" s="25" t="s">
        <v>1309</v>
      </c>
      <c r="H1255" s="25" t="s">
        <v>936</v>
      </c>
      <c r="I1255" s="25" t="s">
        <v>81</v>
      </c>
      <c r="J1255" s="25" t="s">
        <v>81</v>
      </c>
      <c r="K1255" s="25" t="s">
        <v>172</v>
      </c>
      <c r="L1255" s="25" t="s">
        <v>173</v>
      </c>
      <c r="M1255" s="25" t="s">
        <v>186</v>
      </c>
      <c r="N1255" s="25" t="s">
        <v>187</v>
      </c>
      <c r="O1255" s="26" t="s">
        <v>337</v>
      </c>
      <c r="P1255" s="31"/>
      <c r="Q1255" s="31"/>
      <c r="R1255" s="31"/>
      <c r="S1255" s="31"/>
      <c r="T1255" s="32">
        <v>-2.13</v>
      </c>
      <c r="U1255" s="38"/>
      <c r="V1255" s="38"/>
      <c r="W1255" s="178">
        <v>-1</v>
      </c>
    </row>
    <row r="1256" spans="1:23" x14ac:dyDescent="0.2">
      <c r="A1256" s="24" t="s">
        <v>160</v>
      </c>
      <c r="B1256" s="25" t="s">
        <v>373</v>
      </c>
      <c r="C1256" s="25" t="s">
        <v>1293</v>
      </c>
      <c r="D1256" s="25" t="s">
        <v>556</v>
      </c>
      <c r="E1256" s="25" t="s">
        <v>557</v>
      </c>
      <c r="F1256" s="25" t="s">
        <v>1310</v>
      </c>
      <c r="G1256" s="25" t="s">
        <v>1309</v>
      </c>
      <c r="H1256" s="25" t="s">
        <v>936</v>
      </c>
      <c r="I1256" s="25" t="s">
        <v>170</v>
      </c>
      <c r="J1256" s="25" t="s">
        <v>171</v>
      </c>
      <c r="K1256" s="25" t="s">
        <v>172</v>
      </c>
      <c r="L1256" s="25" t="s">
        <v>173</v>
      </c>
      <c r="M1256" s="25" t="s">
        <v>8</v>
      </c>
      <c r="N1256" s="25" t="s">
        <v>174</v>
      </c>
      <c r="O1256" s="26" t="s">
        <v>96</v>
      </c>
      <c r="P1256" s="31"/>
      <c r="Q1256" s="31"/>
      <c r="R1256" s="28">
        <v>-8.91</v>
      </c>
      <c r="S1256" s="31"/>
      <c r="T1256" s="32">
        <v>-8.91</v>
      </c>
      <c r="U1256" s="38"/>
      <c r="V1256" s="38">
        <v>-1</v>
      </c>
      <c r="W1256" s="41">
        <v>-1</v>
      </c>
    </row>
    <row r="1257" spans="1:23" x14ac:dyDescent="0.2">
      <c r="A1257" s="24" t="s">
        <v>160</v>
      </c>
      <c r="B1257" s="25" t="s">
        <v>373</v>
      </c>
      <c r="C1257" s="25" t="s">
        <v>1293</v>
      </c>
      <c r="D1257" s="25" t="s">
        <v>556</v>
      </c>
      <c r="E1257" s="25" t="s">
        <v>557</v>
      </c>
      <c r="F1257" s="25" t="s">
        <v>1310</v>
      </c>
      <c r="G1257" s="25" t="s">
        <v>1309</v>
      </c>
      <c r="H1257" s="25" t="s">
        <v>936</v>
      </c>
      <c r="I1257" s="25" t="s">
        <v>190</v>
      </c>
      <c r="J1257" s="25" t="s">
        <v>191</v>
      </c>
      <c r="K1257" s="25" t="s">
        <v>172</v>
      </c>
      <c r="L1257" s="25" t="s">
        <v>173</v>
      </c>
      <c r="M1257" s="25" t="s">
        <v>8</v>
      </c>
      <c r="N1257" s="25" t="s">
        <v>174</v>
      </c>
      <c r="O1257" s="26" t="s">
        <v>96</v>
      </c>
      <c r="P1257" s="31"/>
      <c r="Q1257" s="31"/>
      <c r="R1257" s="28">
        <v>-3.72</v>
      </c>
      <c r="S1257" s="31"/>
      <c r="T1257" s="32">
        <v>-3.72</v>
      </c>
      <c r="U1257" s="38"/>
      <c r="V1257" s="38">
        <v>-1</v>
      </c>
      <c r="W1257" s="41">
        <v>-1</v>
      </c>
    </row>
    <row r="1258" spans="1:23" x14ac:dyDescent="0.2">
      <c r="A1258" s="24" t="s">
        <v>160</v>
      </c>
      <c r="B1258" s="25" t="s">
        <v>373</v>
      </c>
      <c r="C1258" s="25" t="s">
        <v>1293</v>
      </c>
      <c r="D1258" s="25" t="s">
        <v>556</v>
      </c>
      <c r="E1258" s="25" t="s">
        <v>557</v>
      </c>
      <c r="F1258" s="25" t="s">
        <v>1310</v>
      </c>
      <c r="G1258" s="25" t="s">
        <v>1309</v>
      </c>
      <c r="H1258" s="25" t="s">
        <v>936</v>
      </c>
      <c r="I1258" s="25" t="s">
        <v>236</v>
      </c>
      <c r="J1258" s="25" t="s">
        <v>237</v>
      </c>
      <c r="K1258" s="25" t="s">
        <v>172</v>
      </c>
      <c r="L1258" s="25" t="s">
        <v>173</v>
      </c>
      <c r="M1258" s="25" t="s">
        <v>8</v>
      </c>
      <c r="N1258" s="25" t="s">
        <v>174</v>
      </c>
      <c r="O1258" s="26" t="s">
        <v>96</v>
      </c>
      <c r="P1258" s="31"/>
      <c r="Q1258" s="31"/>
      <c r="R1258" s="28">
        <v>-8.4499999999999993</v>
      </c>
      <c r="S1258" s="31"/>
      <c r="T1258" s="32">
        <v>-8.4499999999999993</v>
      </c>
      <c r="U1258" s="38"/>
      <c r="V1258" s="38">
        <v>-1</v>
      </c>
      <c r="W1258" s="41">
        <v>-1</v>
      </c>
    </row>
    <row r="1259" spans="1:23" x14ac:dyDescent="0.2">
      <c r="A1259" s="24" t="s">
        <v>160</v>
      </c>
      <c r="B1259" s="25" t="s">
        <v>373</v>
      </c>
      <c r="C1259" s="25" t="s">
        <v>1293</v>
      </c>
      <c r="D1259" s="25" t="s">
        <v>556</v>
      </c>
      <c r="E1259" s="25" t="s">
        <v>557</v>
      </c>
      <c r="F1259" s="25" t="s">
        <v>1310</v>
      </c>
      <c r="G1259" s="25" t="s">
        <v>1309</v>
      </c>
      <c r="H1259" s="25" t="s">
        <v>936</v>
      </c>
      <c r="I1259" s="25" t="s">
        <v>81</v>
      </c>
      <c r="J1259" s="25" t="s">
        <v>81</v>
      </c>
      <c r="K1259" s="25" t="s">
        <v>172</v>
      </c>
      <c r="L1259" s="25" t="s">
        <v>173</v>
      </c>
      <c r="M1259" s="25" t="s">
        <v>8</v>
      </c>
      <c r="N1259" s="25" t="s">
        <v>174</v>
      </c>
      <c r="O1259" s="26" t="s">
        <v>337</v>
      </c>
      <c r="P1259" s="31"/>
      <c r="Q1259" s="31"/>
      <c r="R1259" s="31"/>
      <c r="S1259" s="31"/>
      <c r="T1259" s="32">
        <v>-1.27</v>
      </c>
      <c r="U1259" s="38"/>
      <c r="V1259" s="38"/>
      <c r="W1259" s="178">
        <v>-1</v>
      </c>
    </row>
    <row r="1260" spans="1:23" x14ac:dyDescent="0.2">
      <c r="A1260" s="24" t="s">
        <v>160</v>
      </c>
      <c r="B1260" s="25" t="s">
        <v>373</v>
      </c>
      <c r="C1260" s="25" t="s">
        <v>1311</v>
      </c>
      <c r="D1260" s="25" t="s">
        <v>770</v>
      </c>
      <c r="E1260" s="25" t="s">
        <v>418</v>
      </c>
      <c r="F1260" s="25" t="s">
        <v>1312</v>
      </c>
      <c r="G1260" s="25" t="s">
        <v>1313</v>
      </c>
      <c r="H1260" s="25" t="s">
        <v>441</v>
      </c>
      <c r="I1260" s="25" t="s">
        <v>170</v>
      </c>
      <c r="J1260" s="25" t="s">
        <v>171</v>
      </c>
      <c r="K1260" s="25" t="s">
        <v>172</v>
      </c>
      <c r="L1260" s="25" t="s">
        <v>173</v>
      </c>
      <c r="M1260" s="25" t="s">
        <v>8</v>
      </c>
      <c r="N1260" s="25" t="s">
        <v>174</v>
      </c>
      <c r="O1260" s="26" t="s">
        <v>96</v>
      </c>
      <c r="P1260" s="31"/>
      <c r="Q1260" s="28">
        <v>18.14</v>
      </c>
      <c r="R1260" s="31"/>
      <c r="S1260" s="31"/>
      <c r="T1260" s="32">
        <v>18.14</v>
      </c>
      <c r="U1260" s="38">
        <v>2</v>
      </c>
      <c r="V1260" s="38"/>
      <c r="W1260" s="41">
        <v>2</v>
      </c>
    </row>
    <row r="1261" spans="1:23" x14ac:dyDescent="0.2">
      <c r="A1261" s="24" t="s">
        <v>160</v>
      </c>
      <c r="B1261" s="25" t="s">
        <v>373</v>
      </c>
      <c r="C1261" s="25" t="s">
        <v>1311</v>
      </c>
      <c r="D1261" s="25" t="s">
        <v>770</v>
      </c>
      <c r="E1261" s="25" t="s">
        <v>418</v>
      </c>
      <c r="F1261" s="25" t="s">
        <v>1312</v>
      </c>
      <c r="G1261" s="25" t="s">
        <v>1313</v>
      </c>
      <c r="H1261" s="25" t="s">
        <v>441</v>
      </c>
      <c r="I1261" s="25" t="s">
        <v>179</v>
      </c>
      <c r="J1261" s="25" t="s">
        <v>180</v>
      </c>
      <c r="K1261" s="25" t="s">
        <v>172</v>
      </c>
      <c r="L1261" s="25" t="s">
        <v>173</v>
      </c>
      <c r="M1261" s="25" t="s">
        <v>8</v>
      </c>
      <c r="N1261" s="25" t="s">
        <v>174</v>
      </c>
      <c r="O1261" s="26" t="s">
        <v>96</v>
      </c>
      <c r="P1261" s="31"/>
      <c r="Q1261" s="28">
        <v>9.07</v>
      </c>
      <c r="R1261" s="31"/>
      <c r="S1261" s="28">
        <v>-1.63</v>
      </c>
      <c r="T1261" s="32">
        <v>7.44</v>
      </c>
      <c r="U1261" s="38">
        <v>1</v>
      </c>
      <c r="V1261" s="38"/>
      <c r="W1261" s="41">
        <v>1</v>
      </c>
    </row>
    <row r="1262" spans="1:23" x14ac:dyDescent="0.2">
      <c r="A1262" s="24" t="s">
        <v>160</v>
      </c>
      <c r="B1262" s="25" t="s">
        <v>373</v>
      </c>
      <c r="C1262" s="25" t="s">
        <v>1311</v>
      </c>
      <c r="D1262" s="25" t="s">
        <v>1314</v>
      </c>
      <c r="E1262" s="25" t="s">
        <v>1315</v>
      </c>
      <c r="F1262" s="25" t="s">
        <v>1316</v>
      </c>
      <c r="G1262" s="25" t="s">
        <v>1313</v>
      </c>
      <c r="H1262" s="25" t="s">
        <v>1317</v>
      </c>
      <c r="I1262" s="25" t="s">
        <v>170</v>
      </c>
      <c r="J1262" s="25" t="s">
        <v>171</v>
      </c>
      <c r="K1262" s="25" t="s">
        <v>172</v>
      </c>
      <c r="L1262" s="25" t="s">
        <v>173</v>
      </c>
      <c r="M1262" s="25" t="s">
        <v>705</v>
      </c>
      <c r="N1262" s="25" t="s">
        <v>706</v>
      </c>
      <c r="O1262" s="26" t="s">
        <v>96</v>
      </c>
      <c r="P1262" s="31"/>
      <c r="Q1262" s="28">
        <v>38</v>
      </c>
      <c r="R1262" s="31"/>
      <c r="S1262" s="31"/>
      <c r="T1262" s="32">
        <v>38</v>
      </c>
      <c r="U1262" s="38">
        <v>2</v>
      </c>
      <c r="V1262" s="38"/>
      <c r="W1262" s="41">
        <v>2</v>
      </c>
    </row>
    <row r="1263" spans="1:23" x14ac:dyDescent="0.2">
      <c r="A1263" s="24" t="s">
        <v>160</v>
      </c>
      <c r="B1263" s="25" t="s">
        <v>373</v>
      </c>
      <c r="C1263" s="25" t="s">
        <v>1311</v>
      </c>
      <c r="D1263" s="25" t="s">
        <v>1314</v>
      </c>
      <c r="E1263" s="25" t="s">
        <v>1315</v>
      </c>
      <c r="F1263" s="25" t="s">
        <v>1316</v>
      </c>
      <c r="G1263" s="25" t="s">
        <v>1313</v>
      </c>
      <c r="H1263" s="25" t="s">
        <v>1317</v>
      </c>
      <c r="I1263" s="25" t="s">
        <v>392</v>
      </c>
      <c r="J1263" s="25" t="s">
        <v>393</v>
      </c>
      <c r="K1263" s="25" t="s">
        <v>172</v>
      </c>
      <c r="L1263" s="25" t="s">
        <v>173</v>
      </c>
      <c r="M1263" s="25" t="s">
        <v>705</v>
      </c>
      <c r="N1263" s="25" t="s">
        <v>706</v>
      </c>
      <c r="O1263" s="26" t="s">
        <v>96</v>
      </c>
      <c r="P1263" s="31"/>
      <c r="Q1263" s="28">
        <v>19</v>
      </c>
      <c r="R1263" s="31"/>
      <c r="S1263" s="31"/>
      <c r="T1263" s="32">
        <v>19</v>
      </c>
      <c r="U1263" s="38">
        <v>1</v>
      </c>
      <c r="V1263" s="38"/>
      <c r="W1263" s="41">
        <v>1</v>
      </c>
    </row>
    <row r="1264" spans="1:23" x14ac:dyDescent="0.2">
      <c r="A1264" s="24" t="s">
        <v>160</v>
      </c>
      <c r="B1264" s="25" t="s">
        <v>373</v>
      </c>
      <c r="C1264" s="25" t="s">
        <v>1311</v>
      </c>
      <c r="D1264" s="25" t="s">
        <v>1314</v>
      </c>
      <c r="E1264" s="25" t="s">
        <v>1315</v>
      </c>
      <c r="F1264" s="25" t="s">
        <v>1316</v>
      </c>
      <c r="G1264" s="25" t="s">
        <v>1313</v>
      </c>
      <c r="H1264" s="25" t="s">
        <v>1317</v>
      </c>
      <c r="I1264" s="25" t="s">
        <v>242</v>
      </c>
      <c r="J1264" s="25" t="s">
        <v>243</v>
      </c>
      <c r="K1264" s="25" t="s">
        <v>172</v>
      </c>
      <c r="L1264" s="25" t="s">
        <v>173</v>
      </c>
      <c r="M1264" s="25" t="s">
        <v>705</v>
      </c>
      <c r="N1264" s="25" t="s">
        <v>706</v>
      </c>
      <c r="O1264" s="26" t="s">
        <v>96</v>
      </c>
      <c r="P1264" s="31"/>
      <c r="Q1264" s="28">
        <v>19</v>
      </c>
      <c r="R1264" s="31"/>
      <c r="S1264" s="31"/>
      <c r="T1264" s="32">
        <v>19</v>
      </c>
      <c r="U1264" s="38">
        <v>1</v>
      </c>
      <c r="V1264" s="38"/>
      <c r="W1264" s="41">
        <v>1</v>
      </c>
    </row>
    <row r="1265" spans="1:23" x14ac:dyDescent="0.2">
      <c r="A1265" s="24" t="s">
        <v>160</v>
      </c>
      <c r="B1265" s="25" t="s">
        <v>373</v>
      </c>
      <c r="C1265" s="25" t="s">
        <v>1311</v>
      </c>
      <c r="D1265" s="25" t="s">
        <v>466</v>
      </c>
      <c r="E1265" s="25" t="s">
        <v>422</v>
      </c>
      <c r="F1265" s="25" t="s">
        <v>1318</v>
      </c>
      <c r="G1265" s="25" t="s">
        <v>1315</v>
      </c>
      <c r="H1265" s="25" t="s">
        <v>1319</v>
      </c>
      <c r="I1265" s="25" t="s">
        <v>170</v>
      </c>
      <c r="J1265" s="25" t="s">
        <v>171</v>
      </c>
      <c r="K1265" s="25" t="s">
        <v>172</v>
      </c>
      <c r="L1265" s="25" t="s">
        <v>173</v>
      </c>
      <c r="M1265" s="25" t="s">
        <v>8</v>
      </c>
      <c r="N1265" s="25" t="s">
        <v>174</v>
      </c>
      <c r="O1265" s="26" t="s">
        <v>96</v>
      </c>
      <c r="P1265" s="31"/>
      <c r="Q1265" s="28">
        <v>15</v>
      </c>
      <c r="R1265" s="31"/>
      <c r="S1265" s="31"/>
      <c r="T1265" s="32">
        <v>15</v>
      </c>
      <c r="U1265" s="38">
        <v>2</v>
      </c>
      <c r="V1265" s="38"/>
      <c r="W1265" s="41">
        <v>2</v>
      </c>
    </row>
    <row r="1266" spans="1:23" x14ac:dyDescent="0.2">
      <c r="A1266" s="24" t="s">
        <v>160</v>
      </c>
      <c r="B1266" s="25" t="s">
        <v>373</v>
      </c>
      <c r="C1266" s="25" t="s">
        <v>1311</v>
      </c>
      <c r="D1266" s="25" t="s">
        <v>466</v>
      </c>
      <c r="E1266" s="25" t="s">
        <v>422</v>
      </c>
      <c r="F1266" s="25" t="s">
        <v>1318</v>
      </c>
      <c r="G1266" s="25" t="s">
        <v>1315</v>
      </c>
      <c r="H1266" s="25" t="s">
        <v>1319</v>
      </c>
      <c r="I1266" s="25" t="s">
        <v>699</v>
      </c>
      <c r="J1266" s="25" t="s">
        <v>700</v>
      </c>
      <c r="K1266" s="25" t="s">
        <v>172</v>
      </c>
      <c r="L1266" s="25" t="s">
        <v>173</v>
      </c>
      <c r="M1266" s="25" t="s">
        <v>8</v>
      </c>
      <c r="N1266" s="25" t="s">
        <v>174</v>
      </c>
      <c r="O1266" s="26" t="s">
        <v>96</v>
      </c>
      <c r="P1266" s="31"/>
      <c r="Q1266" s="28">
        <v>15</v>
      </c>
      <c r="R1266" s="31"/>
      <c r="S1266" s="31"/>
      <c r="T1266" s="32">
        <v>15</v>
      </c>
      <c r="U1266" s="38">
        <v>2</v>
      </c>
      <c r="V1266" s="38"/>
      <c r="W1266" s="41">
        <v>2</v>
      </c>
    </row>
    <row r="1267" spans="1:23" x14ac:dyDescent="0.2">
      <c r="A1267" s="24" t="s">
        <v>160</v>
      </c>
      <c r="B1267" s="25" t="s">
        <v>373</v>
      </c>
      <c r="C1267" s="25" t="s">
        <v>1311</v>
      </c>
      <c r="D1267" s="25" t="s">
        <v>466</v>
      </c>
      <c r="E1267" s="25" t="s">
        <v>422</v>
      </c>
      <c r="F1267" s="25" t="s">
        <v>1318</v>
      </c>
      <c r="G1267" s="25" t="s">
        <v>1315</v>
      </c>
      <c r="H1267" s="25" t="s">
        <v>1319</v>
      </c>
      <c r="I1267" s="25" t="s">
        <v>177</v>
      </c>
      <c r="J1267" s="25" t="s">
        <v>178</v>
      </c>
      <c r="K1267" s="25" t="s">
        <v>172</v>
      </c>
      <c r="L1267" s="25" t="s">
        <v>173</v>
      </c>
      <c r="M1267" s="25" t="s">
        <v>8</v>
      </c>
      <c r="N1267" s="25" t="s">
        <v>174</v>
      </c>
      <c r="O1267" s="26" t="s">
        <v>96</v>
      </c>
      <c r="P1267" s="31"/>
      <c r="Q1267" s="28">
        <v>7.5</v>
      </c>
      <c r="R1267" s="31"/>
      <c r="S1267" s="31"/>
      <c r="T1267" s="32">
        <v>7.5</v>
      </c>
      <c r="U1267" s="38">
        <v>1</v>
      </c>
      <c r="V1267" s="38"/>
      <c r="W1267" s="41">
        <v>1</v>
      </c>
    </row>
    <row r="1268" spans="1:23" x14ac:dyDescent="0.2">
      <c r="A1268" s="24" t="s">
        <v>160</v>
      </c>
      <c r="B1268" s="25" t="s">
        <v>373</v>
      </c>
      <c r="C1268" s="25" t="s">
        <v>1311</v>
      </c>
      <c r="D1268" s="25" t="s">
        <v>466</v>
      </c>
      <c r="E1268" s="25" t="s">
        <v>422</v>
      </c>
      <c r="F1268" s="25" t="s">
        <v>1318</v>
      </c>
      <c r="G1268" s="25" t="s">
        <v>1315</v>
      </c>
      <c r="H1268" s="25" t="s">
        <v>1319</v>
      </c>
      <c r="I1268" s="25" t="s">
        <v>179</v>
      </c>
      <c r="J1268" s="25" t="s">
        <v>180</v>
      </c>
      <c r="K1268" s="25" t="s">
        <v>172</v>
      </c>
      <c r="L1268" s="25" t="s">
        <v>173</v>
      </c>
      <c r="M1268" s="25" t="s">
        <v>8</v>
      </c>
      <c r="N1268" s="25" t="s">
        <v>174</v>
      </c>
      <c r="O1268" s="26" t="s">
        <v>96</v>
      </c>
      <c r="P1268" s="31"/>
      <c r="Q1268" s="28">
        <v>37.5</v>
      </c>
      <c r="R1268" s="31"/>
      <c r="S1268" s="28">
        <v>-18</v>
      </c>
      <c r="T1268" s="32">
        <v>19.5</v>
      </c>
      <c r="U1268" s="38">
        <v>5</v>
      </c>
      <c r="V1268" s="38"/>
      <c r="W1268" s="41">
        <v>5</v>
      </c>
    </row>
    <row r="1269" spans="1:23" x14ac:dyDescent="0.2">
      <c r="A1269" s="24" t="s">
        <v>160</v>
      </c>
      <c r="B1269" s="25" t="s">
        <v>373</v>
      </c>
      <c r="C1269" s="25" t="s">
        <v>1311</v>
      </c>
      <c r="D1269" s="25" t="s">
        <v>472</v>
      </c>
      <c r="E1269" s="25" t="s">
        <v>473</v>
      </c>
      <c r="F1269" s="25" t="s">
        <v>1320</v>
      </c>
      <c r="G1269" s="25" t="s">
        <v>1321</v>
      </c>
      <c r="H1269" s="25" t="s">
        <v>800</v>
      </c>
      <c r="I1269" s="25" t="s">
        <v>170</v>
      </c>
      <c r="J1269" s="25" t="s">
        <v>171</v>
      </c>
      <c r="K1269" s="25" t="s">
        <v>172</v>
      </c>
      <c r="L1269" s="25" t="s">
        <v>173</v>
      </c>
      <c r="M1269" s="25" t="s">
        <v>8</v>
      </c>
      <c r="N1269" s="25" t="s">
        <v>174</v>
      </c>
      <c r="O1269" s="26" t="s">
        <v>96</v>
      </c>
      <c r="P1269" s="31"/>
      <c r="Q1269" s="28">
        <v>45.35</v>
      </c>
      <c r="R1269" s="28">
        <v>-17.66</v>
      </c>
      <c r="S1269" s="31"/>
      <c r="T1269" s="32">
        <v>27.69</v>
      </c>
      <c r="U1269" s="38">
        <v>5</v>
      </c>
      <c r="V1269" s="38">
        <v>-2</v>
      </c>
      <c r="W1269" s="41">
        <v>3</v>
      </c>
    </row>
    <row r="1270" spans="1:23" x14ac:dyDescent="0.2">
      <c r="A1270" s="24" t="s">
        <v>160</v>
      </c>
      <c r="B1270" s="25" t="s">
        <v>373</v>
      </c>
      <c r="C1270" s="25" t="s">
        <v>1311</v>
      </c>
      <c r="D1270" s="25" t="s">
        <v>472</v>
      </c>
      <c r="E1270" s="25" t="s">
        <v>473</v>
      </c>
      <c r="F1270" s="25" t="s">
        <v>1320</v>
      </c>
      <c r="G1270" s="25" t="s">
        <v>1321</v>
      </c>
      <c r="H1270" s="25" t="s">
        <v>800</v>
      </c>
      <c r="I1270" s="25" t="s">
        <v>236</v>
      </c>
      <c r="J1270" s="25" t="s">
        <v>237</v>
      </c>
      <c r="K1270" s="25" t="s">
        <v>172</v>
      </c>
      <c r="L1270" s="25" t="s">
        <v>173</v>
      </c>
      <c r="M1270" s="25" t="s">
        <v>8</v>
      </c>
      <c r="N1270" s="25" t="s">
        <v>174</v>
      </c>
      <c r="O1270" s="26" t="s">
        <v>96</v>
      </c>
      <c r="P1270" s="31"/>
      <c r="Q1270" s="31"/>
      <c r="R1270" s="28">
        <v>-17.02</v>
      </c>
      <c r="S1270" s="31"/>
      <c r="T1270" s="32">
        <v>-17.02</v>
      </c>
      <c r="U1270" s="38"/>
      <c r="V1270" s="38">
        <v>-2</v>
      </c>
      <c r="W1270" s="41">
        <v>-2</v>
      </c>
    </row>
    <row r="1271" spans="1:23" x14ac:dyDescent="0.2">
      <c r="A1271" s="24" t="s">
        <v>160</v>
      </c>
      <c r="B1271" s="25" t="s">
        <v>373</v>
      </c>
      <c r="C1271" s="25" t="s">
        <v>1311</v>
      </c>
      <c r="D1271" s="25" t="s">
        <v>472</v>
      </c>
      <c r="E1271" s="25" t="s">
        <v>473</v>
      </c>
      <c r="F1271" s="25" t="s">
        <v>1320</v>
      </c>
      <c r="G1271" s="25" t="s">
        <v>1321</v>
      </c>
      <c r="H1271" s="25" t="s">
        <v>800</v>
      </c>
      <c r="I1271" s="25" t="s">
        <v>179</v>
      </c>
      <c r="J1271" s="25" t="s">
        <v>180</v>
      </c>
      <c r="K1271" s="25" t="s">
        <v>172</v>
      </c>
      <c r="L1271" s="25" t="s">
        <v>173</v>
      </c>
      <c r="M1271" s="25" t="s">
        <v>8</v>
      </c>
      <c r="N1271" s="25" t="s">
        <v>174</v>
      </c>
      <c r="O1271" s="26" t="s">
        <v>96</v>
      </c>
      <c r="P1271" s="31"/>
      <c r="Q1271" s="28">
        <v>18.14</v>
      </c>
      <c r="R1271" s="31"/>
      <c r="S1271" s="28">
        <v>-3.26</v>
      </c>
      <c r="T1271" s="32">
        <v>14.88</v>
      </c>
      <c r="U1271" s="38">
        <v>2</v>
      </c>
      <c r="V1271" s="38"/>
      <c r="W1271" s="41">
        <v>2</v>
      </c>
    </row>
    <row r="1272" spans="1:23" x14ac:dyDescent="0.2">
      <c r="A1272" s="24" t="s">
        <v>160</v>
      </c>
      <c r="B1272" s="25" t="s">
        <v>373</v>
      </c>
      <c r="C1272" s="25" t="s">
        <v>1311</v>
      </c>
      <c r="D1272" s="25" t="s">
        <v>472</v>
      </c>
      <c r="E1272" s="25" t="s">
        <v>473</v>
      </c>
      <c r="F1272" s="25" t="s">
        <v>1322</v>
      </c>
      <c r="G1272" s="25" t="s">
        <v>1321</v>
      </c>
      <c r="H1272" s="25" t="s">
        <v>800</v>
      </c>
      <c r="I1272" s="25" t="s">
        <v>480</v>
      </c>
      <c r="J1272" s="25" t="s">
        <v>481</v>
      </c>
      <c r="K1272" s="25" t="s">
        <v>172</v>
      </c>
      <c r="L1272" s="25" t="s">
        <v>173</v>
      </c>
      <c r="M1272" s="25" t="s">
        <v>186</v>
      </c>
      <c r="N1272" s="25" t="s">
        <v>187</v>
      </c>
      <c r="O1272" s="26" t="s">
        <v>96</v>
      </c>
      <c r="P1272" s="31"/>
      <c r="Q1272" s="28">
        <v>15.19</v>
      </c>
      <c r="R1272" s="31"/>
      <c r="S1272" s="31"/>
      <c r="T1272" s="32">
        <v>15.19</v>
      </c>
      <c r="U1272" s="38">
        <v>1</v>
      </c>
      <c r="V1272" s="38"/>
      <c r="W1272" s="41">
        <v>1</v>
      </c>
    </row>
    <row r="1273" spans="1:23" x14ac:dyDescent="0.2">
      <c r="A1273" s="24" t="s">
        <v>160</v>
      </c>
      <c r="B1273" s="25" t="s">
        <v>373</v>
      </c>
      <c r="C1273" s="25" t="s">
        <v>1311</v>
      </c>
      <c r="D1273" s="25" t="s">
        <v>601</v>
      </c>
      <c r="E1273" s="25" t="s">
        <v>602</v>
      </c>
      <c r="F1273" s="25" t="s">
        <v>1323</v>
      </c>
      <c r="G1273" s="25" t="s">
        <v>1324</v>
      </c>
      <c r="H1273" s="25" t="s">
        <v>1325</v>
      </c>
      <c r="I1273" s="25" t="s">
        <v>170</v>
      </c>
      <c r="J1273" s="25" t="s">
        <v>171</v>
      </c>
      <c r="K1273" s="25" t="s">
        <v>172</v>
      </c>
      <c r="L1273" s="25" t="s">
        <v>173</v>
      </c>
      <c r="M1273" s="25" t="s">
        <v>186</v>
      </c>
      <c r="N1273" s="25" t="s">
        <v>187</v>
      </c>
      <c r="O1273" s="26" t="s">
        <v>96</v>
      </c>
      <c r="P1273" s="31"/>
      <c r="Q1273" s="28">
        <v>30.38</v>
      </c>
      <c r="R1273" s="31"/>
      <c r="S1273" s="31"/>
      <c r="T1273" s="32">
        <v>30.38</v>
      </c>
      <c r="U1273" s="38">
        <v>2</v>
      </c>
      <c r="V1273" s="38"/>
      <c r="W1273" s="41">
        <v>2</v>
      </c>
    </row>
    <row r="1274" spans="1:23" x14ac:dyDescent="0.2">
      <c r="A1274" s="24" t="s">
        <v>160</v>
      </c>
      <c r="B1274" s="25" t="s">
        <v>373</v>
      </c>
      <c r="C1274" s="25" t="s">
        <v>1311</v>
      </c>
      <c r="D1274" s="25" t="s">
        <v>601</v>
      </c>
      <c r="E1274" s="25" t="s">
        <v>602</v>
      </c>
      <c r="F1274" s="25" t="s">
        <v>1326</v>
      </c>
      <c r="G1274" s="25" t="s">
        <v>1324</v>
      </c>
      <c r="H1274" s="25" t="s">
        <v>1325</v>
      </c>
      <c r="I1274" s="25" t="s">
        <v>192</v>
      </c>
      <c r="J1274" s="25" t="s">
        <v>193</v>
      </c>
      <c r="K1274" s="25" t="s">
        <v>172</v>
      </c>
      <c r="L1274" s="25" t="s">
        <v>173</v>
      </c>
      <c r="M1274" s="25" t="s">
        <v>8</v>
      </c>
      <c r="N1274" s="25" t="s">
        <v>174</v>
      </c>
      <c r="O1274" s="26" t="s">
        <v>96</v>
      </c>
      <c r="P1274" s="31"/>
      <c r="Q1274" s="31"/>
      <c r="R1274" s="28">
        <v>-8.68</v>
      </c>
      <c r="S1274" s="31"/>
      <c r="T1274" s="32">
        <v>-8.68</v>
      </c>
      <c r="U1274" s="38"/>
      <c r="V1274" s="38">
        <v>-1</v>
      </c>
      <c r="W1274" s="41">
        <v>-1</v>
      </c>
    </row>
    <row r="1275" spans="1:23" x14ac:dyDescent="0.2">
      <c r="A1275" s="24" t="s">
        <v>160</v>
      </c>
      <c r="B1275" s="25" t="s">
        <v>373</v>
      </c>
      <c r="C1275" s="25" t="s">
        <v>1311</v>
      </c>
      <c r="D1275" s="25" t="s">
        <v>601</v>
      </c>
      <c r="E1275" s="25" t="s">
        <v>602</v>
      </c>
      <c r="F1275" s="25" t="s">
        <v>1326</v>
      </c>
      <c r="G1275" s="25" t="s">
        <v>1324</v>
      </c>
      <c r="H1275" s="25" t="s">
        <v>1325</v>
      </c>
      <c r="I1275" s="25" t="s">
        <v>222</v>
      </c>
      <c r="J1275" s="25" t="s">
        <v>223</v>
      </c>
      <c r="K1275" s="25" t="s">
        <v>172</v>
      </c>
      <c r="L1275" s="25" t="s">
        <v>173</v>
      </c>
      <c r="M1275" s="25" t="s">
        <v>8</v>
      </c>
      <c r="N1275" s="25" t="s">
        <v>174</v>
      </c>
      <c r="O1275" s="26" t="s">
        <v>96</v>
      </c>
      <c r="P1275" s="31"/>
      <c r="Q1275" s="28">
        <v>9.07</v>
      </c>
      <c r="R1275" s="31"/>
      <c r="S1275" s="31"/>
      <c r="T1275" s="32">
        <v>9.07</v>
      </c>
      <c r="U1275" s="38">
        <v>1</v>
      </c>
      <c r="V1275" s="38"/>
      <c r="W1275" s="41">
        <v>1</v>
      </c>
    </row>
    <row r="1276" spans="1:23" x14ac:dyDescent="0.2">
      <c r="A1276" s="24" t="s">
        <v>160</v>
      </c>
      <c r="B1276" s="25" t="s">
        <v>373</v>
      </c>
      <c r="C1276" s="25" t="s">
        <v>1311</v>
      </c>
      <c r="D1276" s="25" t="s">
        <v>601</v>
      </c>
      <c r="E1276" s="25" t="s">
        <v>602</v>
      </c>
      <c r="F1276" s="25" t="s">
        <v>1326</v>
      </c>
      <c r="G1276" s="25" t="s">
        <v>1324</v>
      </c>
      <c r="H1276" s="25" t="s">
        <v>1325</v>
      </c>
      <c r="I1276" s="25" t="s">
        <v>170</v>
      </c>
      <c r="J1276" s="25" t="s">
        <v>171</v>
      </c>
      <c r="K1276" s="25" t="s">
        <v>172</v>
      </c>
      <c r="L1276" s="25" t="s">
        <v>173</v>
      </c>
      <c r="M1276" s="25" t="s">
        <v>8</v>
      </c>
      <c r="N1276" s="25" t="s">
        <v>174</v>
      </c>
      <c r="O1276" s="26" t="s">
        <v>96</v>
      </c>
      <c r="P1276" s="31"/>
      <c r="Q1276" s="31"/>
      <c r="R1276" s="28">
        <v>-26.73</v>
      </c>
      <c r="S1276" s="31"/>
      <c r="T1276" s="32">
        <v>-26.73</v>
      </c>
      <c r="U1276" s="38"/>
      <c r="V1276" s="38">
        <v>-3</v>
      </c>
      <c r="W1276" s="41">
        <v>-3</v>
      </c>
    </row>
    <row r="1277" spans="1:23" x14ac:dyDescent="0.2">
      <c r="A1277" s="24" t="s">
        <v>160</v>
      </c>
      <c r="B1277" s="25" t="s">
        <v>373</v>
      </c>
      <c r="C1277" s="25" t="s">
        <v>1311</v>
      </c>
      <c r="D1277" s="25" t="s">
        <v>601</v>
      </c>
      <c r="E1277" s="25" t="s">
        <v>602</v>
      </c>
      <c r="F1277" s="25" t="s">
        <v>1326</v>
      </c>
      <c r="G1277" s="25" t="s">
        <v>1324</v>
      </c>
      <c r="H1277" s="25" t="s">
        <v>1325</v>
      </c>
      <c r="I1277" s="25" t="s">
        <v>236</v>
      </c>
      <c r="J1277" s="25" t="s">
        <v>237</v>
      </c>
      <c r="K1277" s="25" t="s">
        <v>172</v>
      </c>
      <c r="L1277" s="25" t="s">
        <v>173</v>
      </c>
      <c r="M1277" s="25" t="s">
        <v>8</v>
      </c>
      <c r="N1277" s="25" t="s">
        <v>174</v>
      </c>
      <c r="O1277" s="26" t="s">
        <v>96</v>
      </c>
      <c r="P1277" s="31"/>
      <c r="Q1277" s="31"/>
      <c r="R1277" s="28">
        <v>-17.440000000000001</v>
      </c>
      <c r="S1277" s="31"/>
      <c r="T1277" s="32">
        <v>-17.440000000000001</v>
      </c>
      <c r="U1277" s="38"/>
      <c r="V1277" s="38">
        <v>-2</v>
      </c>
      <c r="W1277" s="41">
        <v>-2</v>
      </c>
    </row>
    <row r="1278" spans="1:23" x14ac:dyDescent="0.2">
      <c r="A1278" s="24" t="s">
        <v>160</v>
      </c>
      <c r="B1278" s="25" t="s">
        <v>373</v>
      </c>
      <c r="C1278" s="25" t="s">
        <v>1327</v>
      </c>
      <c r="D1278" s="25" t="s">
        <v>1328</v>
      </c>
      <c r="E1278" s="25" t="s">
        <v>1329</v>
      </c>
      <c r="F1278" s="25" t="s">
        <v>1330</v>
      </c>
      <c r="G1278" s="25" t="s">
        <v>1331</v>
      </c>
      <c r="H1278" s="25" t="s">
        <v>1332</v>
      </c>
      <c r="I1278" s="25" t="s">
        <v>179</v>
      </c>
      <c r="J1278" s="25" t="s">
        <v>180</v>
      </c>
      <c r="K1278" s="25" t="s">
        <v>172</v>
      </c>
      <c r="L1278" s="25" t="s">
        <v>173</v>
      </c>
      <c r="M1278" s="25" t="s">
        <v>8</v>
      </c>
      <c r="N1278" s="25" t="s">
        <v>174</v>
      </c>
      <c r="O1278" s="26" t="s">
        <v>96</v>
      </c>
      <c r="P1278" s="31"/>
      <c r="Q1278" s="31"/>
      <c r="R1278" s="28">
        <v>-3.9</v>
      </c>
      <c r="S1278" s="31"/>
      <c r="T1278" s="32">
        <v>-3.9</v>
      </c>
      <c r="U1278" s="38"/>
      <c r="V1278" s="38">
        <v>-1</v>
      </c>
      <c r="W1278" s="41">
        <v>-1</v>
      </c>
    </row>
    <row r="1279" spans="1:23" x14ac:dyDescent="0.2">
      <c r="A1279" s="24" t="s">
        <v>160</v>
      </c>
      <c r="B1279" s="25" t="s">
        <v>373</v>
      </c>
      <c r="C1279" s="25" t="s">
        <v>1333</v>
      </c>
      <c r="D1279" s="25" t="s">
        <v>1334</v>
      </c>
      <c r="E1279" s="25" t="s">
        <v>1335</v>
      </c>
      <c r="F1279" s="25" t="s">
        <v>1336</v>
      </c>
      <c r="G1279" s="25" t="s">
        <v>1335</v>
      </c>
      <c r="H1279" s="25" t="s">
        <v>1337</v>
      </c>
      <c r="I1279" s="25" t="s">
        <v>170</v>
      </c>
      <c r="J1279" s="25" t="s">
        <v>171</v>
      </c>
      <c r="K1279" s="25" t="s">
        <v>172</v>
      </c>
      <c r="L1279" s="25" t="s">
        <v>173</v>
      </c>
      <c r="M1279" s="25" t="s">
        <v>186</v>
      </c>
      <c r="N1279" s="25" t="s">
        <v>187</v>
      </c>
      <c r="O1279" s="26" t="s">
        <v>96</v>
      </c>
      <c r="P1279" s="31"/>
      <c r="Q1279" s="28">
        <v>130</v>
      </c>
      <c r="R1279" s="31"/>
      <c r="S1279" s="31"/>
      <c r="T1279" s="32">
        <v>130</v>
      </c>
      <c r="U1279" s="38">
        <v>10</v>
      </c>
      <c r="V1279" s="38"/>
      <c r="W1279" s="41">
        <v>10</v>
      </c>
    </row>
    <row r="1280" spans="1:23" x14ac:dyDescent="0.2">
      <c r="A1280" s="24" t="s">
        <v>160</v>
      </c>
      <c r="B1280" s="25" t="s">
        <v>373</v>
      </c>
      <c r="C1280" s="25" t="s">
        <v>1333</v>
      </c>
      <c r="D1280" s="25" t="s">
        <v>1334</v>
      </c>
      <c r="E1280" s="25" t="s">
        <v>1335</v>
      </c>
      <c r="F1280" s="25" t="s">
        <v>1336</v>
      </c>
      <c r="G1280" s="25" t="s">
        <v>1335</v>
      </c>
      <c r="H1280" s="25" t="s">
        <v>1337</v>
      </c>
      <c r="I1280" s="25" t="s">
        <v>179</v>
      </c>
      <c r="J1280" s="25" t="s">
        <v>180</v>
      </c>
      <c r="K1280" s="25" t="s">
        <v>172</v>
      </c>
      <c r="L1280" s="25" t="s">
        <v>173</v>
      </c>
      <c r="M1280" s="25" t="s">
        <v>186</v>
      </c>
      <c r="N1280" s="25" t="s">
        <v>187</v>
      </c>
      <c r="O1280" s="26" t="s">
        <v>96</v>
      </c>
      <c r="P1280" s="31"/>
      <c r="Q1280" s="28">
        <v>78</v>
      </c>
      <c r="R1280" s="31"/>
      <c r="S1280" s="28">
        <v>-4.68</v>
      </c>
      <c r="T1280" s="32">
        <v>73.319999999999993</v>
      </c>
      <c r="U1280" s="38">
        <v>6</v>
      </c>
      <c r="V1280" s="38"/>
      <c r="W1280" s="41">
        <v>6</v>
      </c>
    </row>
    <row r="1281" spans="1:23" x14ac:dyDescent="0.2">
      <c r="A1281" s="24" t="s">
        <v>160</v>
      </c>
      <c r="B1281" s="25" t="s">
        <v>373</v>
      </c>
      <c r="C1281" s="25" t="s">
        <v>1333</v>
      </c>
      <c r="D1281" s="25" t="s">
        <v>601</v>
      </c>
      <c r="E1281" s="25" t="s">
        <v>602</v>
      </c>
      <c r="F1281" s="25" t="s">
        <v>1338</v>
      </c>
      <c r="G1281" s="25" t="s">
        <v>1339</v>
      </c>
      <c r="H1281" s="25" t="s">
        <v>1340</v>
      </c>
      <c r="I1281" s="25" t="s">
        <v>170</v>
      </c>
      <c r="J1281" s="25" t="s">
        <v>171</v>
      </c>
      <c r="K1281" s="25" t="s">
        <v>172</v>
      </c>
      <c r="L1281" s="25" t="s">
        <v>173</v>
      </c>
      <c r="M1281" s="25" t="s">
        <v>186</v>
      </c>
      <c r="N1281" s="25" t="s">
        <v>187</v>
      </c>
      <c r="O1281" s="26" t="s">
        <v>96</v>
      </c>
      <c r="P1281" s="31"/>
      <c r="Q1281" s="28">
        <v>148.1</v>
      </c>
      <c r="R1281" s="31"/>
      <c r="S1281" s="31"/>
      <c r="T1281" s="32">
        <v>148.1</v>
      </c>
      <c r="U1281" s="38">
        <v>10</v>
      </c>
      <c r="V1281" s="38"/>
      <c r="W1281" s="41">
        <v>10</v>
      </c>
    </row>
    <row r="1282" spans="1:23" x14ac:dyDescent="0.2">
      <c r="A1282" s="24" t="s">
        <v>160</v>
      </c>
      <c r="B1282" s="25" t="s">
        <v>373</v>
      </c>
      <c r="C1282" s="25" t="s">
        <v>1333</v>
      </c>
      <c r="D1282" s="25" t="s">
        <v>601</v>
      </c>
      <c r="E1282" s="25" t="s">
        <v>602</v>
      </c>
      <c r="F1282" s="25" t="s">
        <v>1338</v>
      </c>
      <c r="G1282" s="25" t="s">
        <v>1339</v>
      </c>
      <c r="H1282" s="25" t="s">
        <v>1340</v>
      </c>
      <c r="I1282" s="25" t="s">
        <v>224</v>
      </c>
      <c r="J1282" s="25" t="s">
        <v>225</v>
      </c>
      <c r="K1282" s="25" t="s">
        <v>172</v>
      </c>
      <c r="L1282" s="25" t="s">
        <v>173</v>
      </c>
      <c r="M1282" s="25" t="s">
        <v>186</v>
      </c>
      <c r="N1282" s="25" t="s">
        <v>187</v>
      </c>
      <c r="O1282" s="26" t="s">
        <v>96</v>
      </c>
      <c r="P1282" s="31"/>
      <c r="Q1282" s="28">
        <v>14.81</v>
      </c>
      <c r="R1282" s="31"/>
      <c r="S1282" s="31"/>
      <c r="T1282" s="32">
        <v>14.81</v>
      </c>
      <c r="U1282" s="38">
        <v>1</v>
      </c>
      <c r="V1282" s="38"/>
      <c r="W1282" s="41">
        <v>1</v>
      </c>
    </row>
    <row r="1283" spans="1:23" x14ac:dyDescent="0.2">
      <c r="A1283" s="24" t="s">
        <v>160</v>
      </c>
      <c r="B1283" s="25" t="s">
        <v>373</v>
      </c>
      <c r="C1283" s="25" t="s">
        <v>1333</v>
      </c>
      <c r="D1283" s="25" t="s">
        <v>601</v>
      </c>
      <c r="E1283" s="25" t="s">
        <v>602</v>
      </c>
      <c r="F1283" s="25" t="s">
        <v>1338</v>
      </c>
      <c r="G1283" s="25" t="s">
        <v>1339</v>
      </c>
      <c r="H1283" s="25" t="s">
        <v>1340</v>
      </c>
      <c r="I1283" s="25" t="s">
        <v>177</v>
      </c>
      <c r="J1283" s="25" t="s">
        <v>178</v>
      </c>
      <c r="K1283" s="25" t="s">
        <v>172</v>
      </c>
      <c r="L1283" s="25" t="s">
        <v>173</v>
      </c>
      <c r="M1283" s="25" t="s">
        <v>186</v>
      </c>
      <c r="N1283" s="25" t="s">
        <v>187</v>
      </c>
      <c r="O1283" s="26" t="s">
        <v>96</v>
      </c>
      <c r="P1283" s="31"/>
      <c r="Q1283" s="28">
        <v>29.62</v>
      </c>
      <c r="R1283" s="31"/>
      <c r="S1283" s="31"/>
      <c r="T1283" s="32">
        <v>29.62</v>
      </c>
      <c r="U1283" s="38">
        <v>2</v>
      </c>
      <c r="V1283" s="38"/>
      <c r="W1283" s="41">
        <v>2</v>
      </c>
    </row>
    <row r="1284" spans="1:23" x14ac:dyDescent="0.2">
      <c r="A1284" s="24" t="s">
        <v>160</v>
      </c>
      <c r="B1284" s="25" t="s">
        <v>373</v>
      </c>
      <c r="C1284" s="25" t="s">
        <v>1333</v>
      </c>
      <c r="D1284" s="25" t="s">
        <v>601</v>
      </c>
      <c r="E1284" s="25" t="s">
        <v>602</v>
      </c>
      <c r="F1284" s="25" t="s">
        <v>1338</v>
      </c>
      <c r="G1284" s="25" t="s">
        <v>1339</v>
      </c>
      <c r="H1284" s="25" t="s">
        <v>1340</v>
      </c>
      <c r="I1284" s="25" t="s">
        <v>179</v>
      </c>
      <c r="J1284" s="25" t="s">
        <v>180</v>
      </c>
      <c r="K1284" s="25" t="s">
        <v>172</v>
      </c>
      <c r="L1284" s="25" t="s">
        <v>173</v>
      </c>
      <c r="M1284" s="25" t="s">
        <v>186</v>
      </c>
      <c r="N1284" s="25" t="s">
        <v>187</v>
      </c>
      <c r="O1284" s="26" t="s">
        <v>96</v>
      </c>
      <c r="P1284" s="31"/>
      <c r="Q1284" s="28">
        <v>44.43</v>
      </c>
      <c r="R1284" s="31"/>
      <c r="S1284" s="28">
        <v>-2.67</v>
      </c>
      <c r="T1284" s="32">
        <v>41.76</v>
      </c>
      <c r="U1284" s="38">
        <v>3</v>
      </c>
      <c r="V1284" s="38"/>
      <c r="W1284" s="41">
        <v>3</v>
      </c>
    </row>
    <row r="1285" spans="1:23" x14ac:dyDescent="0.2">
      <c r="A1285" s="24" t="s">
        <v>160</v>
      </c>
      <c r="B1285" s="25" t="s">
        <v>373</v>
      </c>
      <c r="C1285" s="25" t="s">
        <v>1333</v>
      </c>
      <c r="D1285" s="25" t="s">
        <v>601</v>
      </c>
      <c r="E1285" s="25" t="s">
        <v>602</v>
      </c>
      <c r="F1285" s="25" t="s">
        <v>1338</v>
      </c>
      <c r="G1285" s="25" t="s">
        <v>1339</v>
      </c>
      <c r="H1285" s="25" t="s">
        <v>1340</v>
      </c>
      <c r="I1285" s="25" t="s">
        <v>547</v>
      </c>
      <c r="J1285" s="25" t="s">
        <v>548</v>
      </c>
      <c r="K1285" s="25" t="s">
        <v>172</v>
      </c>
      <c r="L1285" s="25" t="s">
        <v>173</v>
      </c>
      <c r="M1285" s="25" t="s">
        <v>186</v>
      </c>
      <c r="N1285" s="25" t="s">
        <v>187</v>
      </c>
      <c r="O1285" s="26" t="s">
        <v>96</v>
      </c>
      <c r="P1285" s="31"/>
      <c r="Q1285" s="28">
        <v>44.43</v>
      </c>
      <c r="R1285" s="31"/>
      <c r="S1285" s="31"/>
      <c r="T1285" s="32">
        <v>44.43</v>
      </c>
      <c r="U1285" s="38">
        <v>3</v>
      </c>
      <c r="V1285" s="38"/>
      <c r="W1285" s="41">
        <v>3</v>
      </c>
    </row>
    <row r="1286" spans="1:23" x14ac:dyDescent="0.2">
      <c r="A1286" s="24" t="s">
        <v>160</v>
      </c>
      <c r="B1286" s="25" t="s">
        <v>373</v>
      </c>
      <c r="C1286" s="25" t="s">
        <v>1333</v>
      </c>
      <c r="D1286" s="25" t="s">
        <v>601</v>
      </c>
      <c r="E1286" s="25" t="s">
        <v>602</v>
      </c>
      <c r="F1286" s="25" t="s">
        <v>1338</v>
      </c>
      <c r="G1286" s="25" t="s">
        <v>1339</v>
      </c>
      <c r="H1286" s="25" t="s">
        <v>1340</v>
      </c>
      <c r="I1286" s="25" t="s">
        <v>188</v>
      </c>
      <c r="J1286" s="25" t="s">
        <v>189</v>
      </c>
      <c r="K1286" s="25" t="s">
        <v>172</v>
      </c>
      <c r="L1286" s="25" t="s">
        <v>173</v>
      </c>
      <c r="M1286" s="25" t="s">
        <v>186</v>
      </c>
      <c r="N1286" s="25" t="s">
        <v>187</v>
      </c>
      <c r="O1286" s="26" t="s">
        <v>96</v>
      </c>
      <c r="P1286" s="31"/>
      <c r="Q1286" s="28">
        <v>118.48</v>
      </c>
      <c r="R1286" s="31"/>
      <c r="S1286" s="31"/>
      <c r="T1286" s="32">
        <v>118.48</v>
      </c>
      <c r="U1286" s="38">
        <v>8</v>
      </c>
      <c r="V1286" s="38"/>
      <c r="W1286" s="41">
        <v>8</v>
      </c>
    </row>
    <row r="1287" spans="1:23" x14ac:dyDescent="0.2">
      <c r="A1287" s="24" t="s">
        <v>160</v>
      </c>
      <c r="B1287" s="25" t="s">
        <v>373</v>
      </c>
      <c r="C1287" s="25" t="s">
        <v>1333</v>
      </c>
      <c r="D1287" s="25" t="s">
        <v>556</v>
      </c>
      <c r="E1287" s="25" t="s">
        <v>557</v>
      </c>
      <c r="F1287" s="25" t="s">
        <v>1341</v>
      </c>
      <c r="G1287" s="25" t="s">
        <v>1342</v>
      </c>
      <c r="H1287" s="25" t="s">
        <v>1343</v>
      </c>
      <c r="I1287" s="25" t="s">
        <v>170</v>
      </c>
      <c r="J1287" s="25" t="s">
        <v>171</v>
      </c>
      <c r="K1287" s="25" t="s">
        <v>172</v>
      </c>
      <c r="L1287" s="25" t="s">
        <v>173</v>
      </c>
      <c r="M1287" s="25" t="s">
        <v>186</v>
      </c>
      <c r="N1287" s="25" t="s">
        <v>187</v>
      </c>
      <c r="O1287" s="26" t="s">
        <v>96</v>
      </c>
      <c r="P1287" s="31"/>
      <c r="Q1287" s="28">
        <v>103.67</v>
      </c>
      <c r="R1287" s="31"/>
      <c r="S1287" s="31"/>
      <c r="T1287" s="32">
        <v>103.67</v>
      </c>
      <c r="U1287" s="38">
        <v>7</v>
      </c>
      <c r="V1287" s="38"/>
      <c r="W1287" s="41">
        <v>7</v>
      </c>
    </row>
    <row r="1288" spans="1:23" x14ac:dyDescent="0.2">
      <c r="A1288" s="24" t="s">
        <v>160</v>
      </c>
      <c r="B1288" s="25" t="s">
        <v>373</v>
      </c>
      <c r="C1288" s="25" t="s">
        <v>1333</v>
      </c>
      <c r="D1288" s="25" t="s">
        <v>556</v>
      </c>
      <c r="E1288" s="25" t="s">
        <v>557</v>
      </c>
      <c r="F1288" s="25" t="s">
        <v>1341</v>
      </c>
      <c r="G1288" s="25" t="s">
        <v>1342</v>
      </c>
      <c r="H1288" s="25" t="s">
        <v>1343</v>
      </c>
      <c r="I1288" s="25" t="s">
        <v>516</v>
      </c>
      <c r="J1288" s="25" t="s">
        <v>517</v>
      </c>
      <c r="K1288" s="25" t="s">
        <v>172</v>
      </c>
      <c r="L1288" s="25" t="s">
        <v>173</v>
      </c>
      <c r="M1288" s="25" t="s">
        <v>186</v>
      </c>
      <c r="N1288" s="25" t="s">
        <v>187</v>
      </c>
      <c r="O1288" s="26" t="s">
        <v>96</v>
      </c>
      <c r="P1288" s="31"/>
      <c r="Q1288" s="28">
        <v>14.81</v>
      </c>
      <c r="R1288" s="31"/>
      <c r="S1288" s="31"/>
      <c r="T1288" s="32">
        <v>14.81</v>
      </c>
      <c r="U1288" s="38">
        <v>1</v>
      </c>
      <c r="V1288" s="38"/>
      <c r="W1288" s="41">
        <v>1</v>
      </c>
    </row>
    <row r="1289" spans="1:23" x14ac:dyDescent="0.2">
      <c r="A1289" s="24" t="s">
        <v>160</v>
      </c>
      <c r="B1289" s="25" t="s">
        <v>373</v>
      </c>
      <c r="C1289" s="25" t="s">
        <v>1333</v>
      </c>
      <c r="D1289" s="25" t="s">
        <v>556</v>
      </c>
      <c r="E1289" s="25" t="s">
        <v>557</v>
      </c>
      <c r="F1289" s="25" t="s">
        <v>1341</v>
      </c>
      <c r="G1289" s="25" t="s">
        <v>1342</v>
      </c>
      <c r="H1289" s="25" t="s">
        <v>1343</v>
      </c>
      <c r="I1289" s="25" t="s">
        <v>177</v>
      </c>
      <c r="J1289" s="25" t="s">
        <v>178</v>
      </c>
      <c r="K1289" s="25" t="s">
        <v>172</v>
      </c>
      <c r="L1289" s="25" t="s">
        <v>173</v>
      </c>
      <c r="M1289" s="25" t="s">
        <v>186</v>
      </c>
      <c r="N1289" s="25" t="s">
        <v>187</v>
      </c>
      <c r="O1289" s="26" t="s">
        <v>96</v>
      </c>
      <c r="P1289" s="31"/>
      <c r="Q1289" s="28">
        <v>14.81</v>
      </c>
      <c r="R1289" s="31"/>
      <c r="S1289" s="31"/>
      <c r="T1289" s="32">
        <v>14.81</v>
      </c>
      <c r="U1289" s="38">
        <v>1</v>
      </c>
      <c r="V1289" s="38"/>
      <c r="W1289" s="41">
        <v>1</v>
      </c>
    </row>
    <row r="1290" spans="1:23" x14ac:dyDescent="0.2">
      <c r="A1290" s="24" t="s">
        <v>160</v>
      </c>
      <c r="B1290" s="25" t="s">
        <v>373</v>
      </c>
      <c r="C1290" s="25" t="s">
        <v>1333</v>
      </c>
      <c r="D1290" s="25" t="s">
        <v>556</v>
      </c>
      <c r="E1290" s="25" t="s">
        <v>557</v>
      </c>
      <c r="F1290" s="25" t="s">
        <v>1341</v>
      </c>
      <c r="G1290" s="25" t="s">
        <v>1342</v>
      </c>
      <c r="H1290" s="25" t="s">
        <v>1343</v>
      </c>
      <c r="I1290" s="25" t="s">
        <v>179</v>
      </c>
      <c r="J1290" s="25" t="s">
        <v>180</v>
      </c>
      <c r="K1290" s="25" t="s">
        <v>172</v>
      </c>
      <c r="L1290" s="25" t="s">
        <v>173</v>
      </c>
      <c r="M1290" s="25" t="s">
        <v>186</v>
      </c>
      <c r="N1290" s="25" t="s">
        <v>187</v>
      </c>
      <c r="O1290" s="26" t="s">
        <v>96</v>
      </c>
      <c r="P1290" s="31"/>
      <c r="Q1290" s="28">
        <v>59.24</v>
      </c>
      <c r="R1290" s="31"/>
      <c r="S1290" s="28">
        <v>-3.56</v>
      </c>
      <c r="T1290" s="32">
        <v>55.68</v>
      </c>
      <c r="U1290" s="38">
        <v>4</v>
      </c>
      <c r="V1290" s="38"/>
      <c r="W1290" s="41">
        <v>4</v>
      </c>
    </row>
    <row r="1291" spans="1:23" x14ac:dyDescent="0.2">
      <c r="A1291" s="24" t="s">
        <v>160</v>
      </c>
      <c r="B1291" s="25" t="s">
        <v>373</v>
      </c>
      <c r="C1291" s="25" t="s">
        <v>1333</v>
      </c>
      <c r="D1291" s="25" t="s">
        <v>556</v>
      </c>
      <c r="E1291" s="25" t="s">
        <v>557</v>
      </c>
      <c r="F1291" s="25" t="s">
        <v>1341</v>
      </c>
      <c r="G1291" s="25" t="s">
        <v>1342</v>
      </c>
      <c r="H1291" s="25" t="s">
        <v>1343</v>
      </c>
      <c r="I1291" s="25" t="s">
        <v>188</v>
      </c>
      <c r="J1291" s="25" t="s">
        <v>189</v>
      </c>
      <c r="K1291" s="25" t="s">
        <v>172</v>
      </c>
      <c r="L1291" s="25" t="s">
        <v>173</v>
      </c>
      <c r="M1291" s="25" t="s">
        <v>186</v>
      </c>
      <c r="N1291" s="25" t="s">
        <v>187</v>
      </c>
      <c r="O1291" s="26" t="s">
        <v>96</v>
      </c>
      <c r="P1291" s="31"/>
      <c r="Q1291" s="28">
        <v>148.1</v>
      </c>
      <c r="R1291" s="31"/>
      <c r="S1291" s="31"/>
      <c r="T1291" s="32">
        <v>148.1</v>
      </c>
      <c r="U1291" s="38">
        <v>10</v>
      </c>
      <c r="V1291" s="38"/>
      <c r="W1291" s="41">
        <v>10</v>
      </c>
    </row>
    <row r="1292" spans="1:23" x14ac:dyDescent="0.2">
      <c r="A1292" s="24" t="s">
        <v>160</v>
      </c>
      <c r="B1292" s="25" t="s">
        <v>373</v>
      </c>
      <c r="C1292" s="25" t="s">
        <v>1333</v>
      </c>
      <c r="D1292" s="25" t="s">
        <v>556</v>
      </c>
      <c r="E1292" s="25" t="s">
        <v>557</v>
      </c>
      <c r="F1292" s="25" t="s">
        <v>1344</v>
      </c>
      <c r="G1292" s="25" t="s">
        <v>1345</v>
      </c>
      <c r="H1292" s="25" t="s">
        <v>1343</v>
      </c>
      <c r="I1292" s="25" t="s">
        <v>170</v>
      </c>
      <c r="J1292" s="25" t="s">
        <v>171</v>
      </c>
      <c r="K1292" s="25" t="s">
        <v>172</v>
      </c>
      <c r="L1292" s="25" t="s">
        <v>173</v>
      </c>
      <c r="M1292" s="25" t="s">
        <v>186</v>
      </c>
      <c r="N1292" s="25" t="s">
        <v>187</v>
      </c>
      <c r="O1292" s="26" t="s">
        <v>96</v>
      </c>
      <c r="P1292" s="31"/>
      <c r="Q1292" s="28">
        <v>59.24</v>
      </c>
      <c r="R1292" s="31"/>
      <c r="S1292" s="31"/>
      <c r="T1292" s="32">
        <v>59.24</v>
      </c>
      <c r="U1292" s="38">
        <v>4</v>
      </c>
      <c r="V1292" s="38"/>
      <c r="W1292" s="41">
        <v>4</v>
      </c>
    </row>
    <row r="1293" spans="1:23" x14ac:dyDescent="0.2">
      <c r="A1293" s="24" t="s">
        <v>160</v>
      </c>
      <c r="B1293" s="25" t="s">
        <v>373</v>
      </c>
      <c r="C1293" s="25" t="s">
        <v>1333</v>
      </c>
      <c r="D1293" s="25" t="s">
        <v>556</v>
      </c>
      <c r="E1293" s="25" t="s">
        <v>557</v>
      </c>
      <c r="F1293" s="25" t="s">
        <v>1344</v>
      </c>
      <c r="G1293" s="25" t="s">
        <v>1345</v>
      </c>
      <c r="H1293" s="25" t="s">
        <v>1343</v>
      </c>
      <c r="I1293" s="25" t="s">
        <v>545</v>
      </c>
      <c r="J1293" s="25" t="s">
        <v>546</v>
      </c>
      <c r="K1293" s="25" t="s">
        <v>172</v>
      </c>
      <c r="L1293" s="25" t="s">
        <v>173</v>
      </c>
      <c r="M1293" s="25" t="s">
        <v>186</v>
      </c>
      <c r="N1293" s="25" t="s">
        <v>187</v>
      </c>
      <c r="O1293" s="26" t="s">
        <v>96</v>
      </c>
      <c r="P1293" s="31"/>
      <c r="Q1293" s="28">
        <v>14.81</v>
      </c>
      <c r="R1293" s="31"/>
      <c r="S1293" s="31"/>
      <c r="T1293" s="32">
        <v>14.81</v>
      </c>
      <c r="U1293" s="38">
        <v>1</v>
      </c>
      <c r="V1293" s="38"/>
      <c r="W1293" s="41">
        <v>1</v>
      </c>
    </row>
    <row r="1294" spans="1:23" x14ac:dyDescent="0.2">
      <c r="A1294" s="24" t="s">
        <v>160</v>
      </c>
      <c r="B1294" s="25" t="s">
        <v>373</v>
      </c>
      <c r="C1294" s="25" t="s">
        <v>1333</v>
      </c>
      <c r="D1294" s="25" t="s">
        <v>556</v>
      </c>
      <c r="E1294" s="25" t="s">
        <v>557</v>
      </c>
      <c r="F1294" s="25" t="s">
        <v>1344</v>
      </c>
      <c r="G1294" s="25" t="s">
        <v>1345</v>
      </c>
      <c r="H1294" s="25" t="s">
        <v>1343</v>
      </c>
      <c r="I1294" s="25" t="s">
        <v>179</v>
      </c>
      <c r="J1294" s="25" t="s">
        <v>180</v>
      </c>
      <c r="K1294" s="25" t="s">
        <v>172</v>
      </c>
      <c r="L1294" s="25" t="s">
        <v>173</v>
      </c>
      <c r="M1294" s="25" t="s">
        <v>186</v>
      </c>
      <c r="N1294" s="25" t="s">
        <v>187</v>
      </c>
      <c r="O1294" s="26" t="s">
        <v>96</v>
      </c>
      <c r="P1294" s="31"/>
      <c r="Q1294" s="28">
        <v>44.43</v>
      </c>
      <c r="R1294" s="31"/>
      <c r="S1294" s="28">
        <v>-2.67</v>
      </c>
      <c r="T1294" s="32">
        <v>41.76</v>
      </c>
      <c r="U1294" s="38">
        <v>3</v>
      </c>
      <c r="V1294" s="38"/>
      <c r="W1294" s="41">
        <v>3</v>
      </c>
    </row>
    <row r="1295" spans="1:23" x14ac:dyDescent="0.2">
      <c r="A1295" s="24" t="s">
        <v>160</v>
      </c>
      <c r="B1295" s="25" t="s">
        <v>373</v>
      </c>
      <c r="C1295" s="25" t="s">
        <v>1333</v>
      </c>
      <c r="D1295" s="25" t="s">
        <v>556</v>
      </c>
      <c r="E1295" s="25" t="s">
        <v>557</v>
      </c>
      <c r="F1295" s="25" t="s">
        <v>1346</v>
      </c>
      <c r="G1295" s="25" t="s">
        <v>1347</v>
      </c>
      <c r="H1295" s="25" t="s">
        <v>1348</v>
      </c>
      <c r="I1295" s="25" t="s">
        <v>533</v>
      </c>
      <c r="J1295" s="25" t="s">
        <v>534</v>
      </c>
      <c r="K1295" s="25" t="s">
        <v>172</v>
      </c>
      <c r="L1295" s="25" t="s">
        <v>173</v>
      </c>
      <c r="M1295" s="25" t="s">
        <v>186</v>
      </c>
      <c r="N1295" s="25" t="s">
        <v>187</v>
      </c>
      <c r="O1295" s="26" t="s">
        <v>96</v>
      </c>
      <c r="P1295" s="31"/>
      <c r="Q1295" s="28">
        <v>45.57</v>
      </c>
      <c r="R1295" s="31"/>
      <c r="S1295" s="31"/>
      <c r="T1295" s="32">
        <v>45.57</v>
      </c>
      <c r="U1295" s="38">
        <v>3</v>
      </c>
      <c r="V1295" s="38"/>
      <c r="W1295" s="41">
        <v>3</v>
      </c>
    </row>
    <row r="1296" spans="1:23" x14ac:dyDescent="0.2">
      <c r="A1296" s="24" t="s">
        <v>160</v>
      </c>
      <c r="B1296" s="25" t="s">
        <v>373</v>
      </c>
      <c r="C1296" s="25" t="s">
        <v>1333</v>
      </c>
      <c r="D1296" s="25" t="s">
        <v>556</v>
      </c>
      <c r="E1296" s="25" t="s">
        <v>557</v>
      </c>
      <c r="F1296" s="25" t="s">
        <v>1346</v>
      </c>
      <c r="G1296" s="25" t="s">
        <v>1347</v>
      </c>
      <c r="H1296" s="25" t="s">
        <v>1348</v>
      </c>
      <c r="I1296" s="25" t="s">
        <v>200</v>
      </c>
      <c r="J1296" s="25" t="s">
        <v>201</v>
      </c>
      <c r="K1296" s="25" t="s">
        <v>172</v>
      </c>
      <c r="L1296" s="25" t="s">
        <v>173</v>
      </c>
      <c r="M1296" s="25" t="s">
        <v>186</v>
      </c>
      <c r="N1296" s="25" t="s">
        <v>187</v>
      </c>
      <c r="O1296" s="26" t="s">
        <v>96</v>
      </c>
      <c r="P1296" s="31"/>
      <c r="Q1296" s="28">
        <v>106.33</v>
      </c>
      <c r="R1296" s="31"/>
      <c r="S1296" s="31"/>
      <c r="T1296" s="32">
        <v>106.33</v>
      </c>
      <c r="U1296" s="38">
        <v>7</v>
      </c>
      <c r="V1296" s="38"/>
      <c r="W1296" s="41">
        <v>7</v>
      </c>
    </row>
    <row r="1297" spans="1:23" x14ac:dyDescent="0.2">
      <c r="A1297" s="24" t="s">
        <v>160</v>
      </c>
      <c r="B1297" s="25" t="s">
        <v>373</v>
      </c>
      <c r="C1297" s="25" t="s">
        <v>1333</v>
      </c>
      <c r="D1297" s="25" t="s">
        <v>556</v>
      </c>
      <c r="E1297" s="25" t="s">
        <v>557</v>
      </c>
      <c r="F1297" s="25" t="s">
        <v>1346</v>
      </c>
      <c r="G1297" s="25" t="s">
        <v>1347</v>
      </c>
      <c r="H1297" s="25" t="s">
        <v>1348</v>
      </c>
      <c r="I1297" s="25" t="s">
        <v>192</v>
      </c>
      <c r="J1297" s="25" t="s">
        <v>193</v>
      </c>
      <c r="K1297" s="25" t="s">
        <v>172</v>
      </c>
      <c r="L1297" s="25" t="s">
        <v>173</v>
      </c>
      <c r="M1297" s="25" t="s">
        <v>186</v>
      </c>
      <c r="N1297" s="25" t="s">
        <v>187</v>
      </c>
      <c r="O1297" s="26" t="s">
        <v>96</v>
      </c>
      <c r="P1297" s="31"/>
      <c r="Q1297" s="28">
        <v>15.19</v>
      </c>
      <c r="R1297" s="31"/>
      <c r="S1297" s="31"/>
      <c r="T1297" s="32">
        <v>15.19</v>
      </c>
      <c r="U1297" s="38">
        <v>1</v>
      </c>
      <c r="V1297" s="38"/>
      <c r="W1297" s="41">
        <v>1</v>
      </c>
    </row>
    <row r="1298" spans="1:23" x14ac:dyDescent="0.2">
      <c r="A1298" s="24" t="s">
        <v>160</v>
      </c>
      <c r="B1298" s="25" t="s">
        <v>373</v>
      </c>
      <c r="C1298" s="25" t="s">
        <v>1333</v>
      </c>
      <c r="D1298" s="25" t="s">
        <v>556</v>
      </c>
      <c r="E1298" s="25" t="s">
        <v>557</v>
      </c>
      <c r="F1298" s="25" t="s">
        <v>1346</v>
      </c>
      <c r="G1298" s="25" t="s">
        <v>1347</v>
      </c>
      <c r="H1298" s="25" t="s">
        <v>1348</v>
      </c>
      <c r="I1298" s="25" t="s">
        <v>744</v>
      </c>
      <c r="J1298" s="25" t="s">
        <v>745</v>
      </c>
      <c r="K1298" s="25" t="s">
        <v>172</v>
      </c>
      <c r="L1298" s="25" t="s">
        <v>173</v>
      </c>
      <c r="M1298" s="25" t="s">
        <v>186</v>
      </c>
      <c r="N1298" s="25" t="s">
        <v>187</v>
      </c>
      <c r="O1298" s="26" t="s">
        <v>96</v>
      </c>
      <c r="P1298" s="31"/>
      <c r="Q1298" s="28">
        <v>15.19</v>
      </c>
      <c r="R1298" s="31"/>
      <c r="S1298" s="31"/>
      <c r="T1298" s="32">
        <v>15.19</v>
      </c>
      <c r="U1298" s="38">
        <v>1</v>
      </c>
      <c r="V1298" s="38"/>
      <c r="W1298" s="41">
        <v>1</v>
      </c>
    </row>
    <row r="1299" spans="1:23" x14ac:dyDescent="0.2">
      <c r="A1299" s="24" t="s">
        <v>160</v>
      </c>
      <c r="B1299" s="25" t="s">
        <v>373</v>
      </c>
      <c r="C1299" s="25" t="s">
        <v>1333</v>
      </c>
      <c r="D1299" s="25" t="s">
        <v>556</v>
      </c>
      <c r="E1299" s="25" t="s">
        <v>557</v>
      </c>
      <c r="F1299" s="25" t="s">
        <v>1346</v>
      </c>
      <c r="G1299" s="25" t="s">
        <v>1347</v>
      </c>
      <c r="H1299" s="25" t="s">
        <v>1348</v>
      </c>
      <c r="I1299" s="25" t="s">
        <v>626</v>
      </c>
      <c r="J1299" s="25" t="s">
        <v>627</v>
      </c>
      <c r="K1299" s="25" t="s">
        <v>172</v>
      </c>
      <c r="L1299" s="25" t="s">
        <v>173</v>
      </c>
      <c r="M1299" s="25" t="s">
        <v>186</v>
      </c>
      <c r="N1299" s="25" t="s">
        <v>187</v>
      </c>
      <c r="O1299" s="26" t="s">
        <v>96</v>
      </c>
      <c r="P1299" s="31"/>
      <c r="Q1299" s="28">
        <v>30.38</v>
      </c>
      <c r="R1299" s="31"/>
      <c r="S1299" s="31"/>
      <c r="T1299" s="32">
        <v>30.38</v>
      </c>
      <c r="U1299" s="38">
        <v>2</v>
      </c>
      <c r="V1299" s="38"/>
      <c r="W1299" s="41">
        <v>2</v>
      </c>
    </row>
    <row r="1300" spans="1:23" x14ac:dyDescent="0.2">
      <c r="A1300" s="24" t="s">
        <v>160</v>
      </c>
      <c r="B1300" s="25" t="s">
        <v>373</v>
      </c>
      <c r="C1300" s="25" t="s">
        <v>1333</v>
      </c>
      <c r="D1300" s="25" t="s">
        <v>556</v>
      </c>
      <c r="E1300" s="25" t="s">
        <v>557</v>
      </c>
      <c r="F1300" s="25" t="s">
        <v>1346</v>
      </c>
      <c r="G1300" s="25" t="s">
        <v>1347</v>
      </c>
      <c r="H1300" s="25" t="s">
        <v>1348</v>
      </c>
      <c r="I1300" s="25" t="s">
        <v>628</v>
      </c>
      <c r="J1300" s="25" t="s">
        <v>629</v>
      </c>
      <c r="K1300" s="25" t="s">
        <v>172</v>
      </c>
      <c r="L1300" s="25" t="s">
        <v>173</v>
      </c>
      <c r="M1300" s="25" t="s">
        <v>186</v>
      </c>
      <c r="N1300" s="25" t="s">
        <v>187</v>
      </c>
      <c r="O1300" s="26" t="s">
        <v>96</v>
      </c>
      <c r="P1300" s="31"/>
      <c r="Q1300" s="28">
        <v>30.38</v>
      </c>
      <c r="R1300" s="31"/>
      <c r="S1300" s="31"/>
      <c r="T1300" s="32">
        <v>30.38</v>
      </c>
      <c r="U1300" s="38">
        <v>2</v>
      </c>
      <c r="V1300" s="38"/>
      <c r="W1300" s="41">
        <v>2</v>
      </c>
    </row>
    <row r="1301" spans="1:23" x14ac:dyDescent="0.2">
      <c r="A1301" s="24" t="s">
        <v>160</v>
      </c>
      <c r="B1301" s="25" t="s">
        <v>373</v>
      </c>
      <c r="C1301" s="25" t="s">
        <v>1333</v>
      </c>
      <c r="D1301" s="25" t="s">
        <v>556</v>
      </c>
      <c r="E1301" s="25" t="s">
        <v>557</v>
      </c>
      <c r="F1301" s="25" t="s">
        <v>1346</v>
      </c>
      <c r="G1301" s="25" t="s">
        <v>1347</v>
      </c>
      <c r="H1301" s="25" t="s">
        <v>1348</v>
      </c>
      <c r="I1301" s="25" t="s">
        <v>170</v>
      </c>
      <c r="J1301" s="25" t="s">
        <v>171</v>
      </c>
      <c r="K1301" s="25" t="s">
        <v>172</v>
      </c>
      <c r="L1301" s="25" t="s">
        <v>173</v>
      </c>
      <c r="M1301" s="25" t="s">
        <v>186</v>
      </c>
      <c r="N1301" s="25" t="s">
        <v>187</v>
      </c>
      <c r="O1301" s="26" t="s">
        <v>96</v>
      </c>
      <c r="P1301" s="31"/>
      <c r="Q1301" s="28">
        <v>303.8</v>
      </c>
      <c r="R1301" s="31"/>
      <c r="S1301" s="31"/>
      <c r="T1301" s="32">
        <v>303.8</v>
      </c>
      <c r="U1301" s="38">
        <v>20</v>
      </c>
      <c r="V1301" s="38"/>
      <c r="W1301" s="41">
        <v>20</v>
      </c>
    </row>
    <row r="1302" spans="1:23" x14ac:dyDescent="0.2">
      <c r="A1302" s="24" t="s">
        <v>160</v>
      </c>
      <c r="B1302" s="25" t="s">
        <v>373</v>
      </c>
      <c r="C1302" s="25" t="s">
        <v>1333</v>
      </c>
      <c r="D1302" s="25" t="s">
        <v>556</v>
      </c>
      <c r="E1302" s="25" t="s">
        <v>557</v>
      </c>
      <c r="F1302" s="25" t="s">
        <v>1346</v>
      </c>
      <c r="G1302" s="25" t="s">
        <v>1347</v>
      </c>
      <c r="H1302" s="25" t="s">
        <v>1348</v>
      </c>
      <c r="I1302" s="25" t="s">
        <v>1031</v>
      </c>
      <c r="J1302" s="25" t="s">
        <v>1032</v>
      </c>
      <c r="K1302" s="25" t="s">
        <v>172</v>
      </c>
      <c r="L1302" s="25" t="s">
        <v>173</v>
      </c>
      <c r="M1302" s="25" t="s">
        <v>186</v>
      </c>
      <c r="N1302" s="25" t="s">
        <v>187</v>
      </c>
      <c r="O1302" s="26" t="s">
        <v>96</v>
      </c>
      <c r="P1302" s="31"/>
      <c r="Q1302" s="28">
        <v>15.19</v>
      </c>
      <c r="R1302" s="31"/>
      <c r="S1302" s="31"/>
      <c r="T1302" s="32">
        <v>15.19</v>
      </c>
      <c r="U1302" s="38">
        <v>1</v>
      </c>
      <c r="V1302" s="38"/>
      <c r="W1302" s="41">
        <v>1</v>
      </c>
    </row>
    <row r="1303" spans="1:23" x14ac:dyDescent="0.2">
      <c r="A1303" s="24" t="s">
        <v>160</v>
      </c>
      <c r="B1303" s="25" t="s">
        <v>373</v>
      </c>
      <c r="C1303" s="25" t="s">
        <v>1333</v>
      </c>
      <c r="D1303" s="25" t="s">
        <v>556</v>
      </c>
      <c r="E1303" s="25" t="s">
        <v>557</v>
      </c>
      <c r="F1303" s="25" t="s">
        <v>1346</v>
      </c>
      <c r="G1303" s="25" t="s">
        <v>1347</v>
      </c>
      <c r="H1303" s="25" t="s">
        <v>1348</v>
      </c>
      <c r="I1303" s="25" t="s">
        <v>516</v>
      </c>
      <c r="J1303" s="25" t="s">
        <v>517</v>
      </c>
      <c r="K1303" s="25" t="s">
        <v>172</v>
      </c>
      <c r="L1303" s="25" t="s">
        <v>173</v>
      </c>
      <c r="M1303" s="25" t="s">
        <v>186</v>
      </c>
      <c r="N1303" s="25" t="s">
        <v>187</v>
      </c>
      <c r="O1303" s="26" t="s">
        <v>96</v>
      </c>
      <c r="P1303" s="31"/>
      <c r="Q1303" s="28">
        <v>15.19</v>
      </c>
      <c r="R1303" s="31"/>
      <c r="S1303" s="31"/>
      <c r="T1303" s="32">
        <v>15.19</v>
      </c>
      <c r="U1303" s="38">
        <v>1</v>
      </c>
      <c r="V1303" s="38"/>
      <c r="W1303" s="41">
        <v>1</v>
      </c>
    </row>
    <row r="1304" spans="1:23" x14ac:dyDescent="0.2">
      <c r="A1304" s="24" t="s">
        <v>160</v>
      </c>
      <c r="B1304" s="25" t="s">
        <v>373</v>
      </c>
      <c r="C1304" s="25" t="s">
        <v>1333</v>
      </c>
      <c r="D1304" s="25" t="s">
        <v>556</v>
      </c>
      <c r="E1304" s="25" t="s">
        <v>557</v>
      </c>
      <c r="F1304" s="25" t="s">
        <v>1346</v>
      </c>
      <c r="G1304" s="25" t="s">
        <v>1347</v>
      </c>
      <c r="H1304" s="25" t="s">
        <v>1348</v>
      </c>
      <c r="I1304" s="25" t="s">
        <v>230</v>
      </c>
      <c r="J1304" s="25" t="s">
        <v>231</v>
      </c>
      <c r="K1304" s="25" t="s">
        <v>172</v>
      </c>
      <c r="L1304" s="25" t="s">
        <v>173</v>
      </c>
      <c r="M1304" s="25" t="s">
        <v>186</v>
      </c>
      <c r="N1304" s="25" t="s">
        <v>187</v>
      </c>
      <c r="O1304" s="26" t="s">
        <v>96</v>
      </c>
      <c r="P1304" s="31"/>
      <c r="Q1304" s="28">
        <v>30.38</v>
      </c>
      <c r="R1304" s="31"/>
      <c r="S1304" s="31"/>
      <c r="T1304" s="32">
        <v>30.38</v>
      </c>
      <c r="U1304" s="38">
        <v>2</v>
      </c>
      <c r="V1304" s="38"/>
      <c r="W1304" s="41">
        <v>2</v>
      </c>
    </row>
    <row r="1305" spans="1:23" x14ac:dyDescent="0.2">
      <c r="A1305" s="24" t="s">
        <v>160</v>
      </c>
      <c r="B1305" s="25" t="s">
        <v>373</v>
      </c>
      <c r="C1305" s="25" t="s">
        <v>1333</v>
      </c>
      <c r="D1305" s="25" t="s">
        <v>556</v>
      </c>
      <c r="E1305" s="25" t="s">
        <v>557</v>
      </c>
      <c r="F1305" s="25" t="s">
        <v>1346</v>
      </c>
      <c r="G1305" s="25" t="s">
        <v>1347</v>
      </c>
      <c r="H1305" s="25" t="s">
        <v>1348</v>
      </c>
      <c r="I1305" s="25" t="s">
        <v>630</v>
      </c>
      <c r="J1305" s="25" t="s">
        <v>631</v>
      </c>
      <c r="K1305" s="25" t="s">
        <v>172</v>
      </c>
      <c r="L1305" s="25" t="s">
        <v>173</v>
      </c>
      <c r="M1305" s="25" t="s">
        <v>186</v>
      </c>
      <c r="N1305" s="25" t="s">
        <v>187</v>
      </c>
      <c r="O1305" s="26" t="s">
        <v>96</v>
      </c>
      <c r="P1305" s="31"/>
      <c r="Q1305" s="28">
        <v>45.57</v>
      </c>
      <c r="R1305" s="31"/>
      <c r="S1305" s="31"/>
      <c r="T1305" s="32">
        <v>45.57</v>
      </c>
      <c r="U1305" s="38">
        <v>3</v>
      </c>
      <c r="V1305" s="38"/>
      <c r="W1305" s="41">
        <v>3</v>
      </c>
    </row>
    <row r="1306" spans="1:23" x14ac:dyDescent="0.2">
      <c r="A1306" s="24" t="s">
        <v>160</v>
      </c>
      <c r="B1306" s="25" t="s">
        <v>373</v>
      </c>
      <c r="C1306" s="25" t="s">
        <v>1333</v>
      </c>
      <c r="D1306" s="25" t="s">
        <v>556</v>
      </c>
      <c r="E1306" s="25" t="s">
        <v>557</v>
      </c>
      <c r="F1306" s="25" t="s">
        <v>1346</v>
      </c>
      <c r="G1306" s="25" t="s">
        <v>1347</v>
      </c>
      <c r="H1306" s="25" t="s">
        <v>1348</v>
      </c>
      <c r="I1306" s="25" t="s">
        <v>490</v>
      </c>
      <c r="J1306" s="25" t="s">
        <v>491</v>
      </c>
      <c r="K1306" s="25" t="s">
        <v>172</v>
      </c>
      <c r="L1306" s="25" t="s">
        <v>173</v>
      </c>
      <c r="M1306" s="25" t="s">
        <v>186</v>
      </c>
      <c r="N1306" s="25" t="s">
        <v>187</v>
      </c>
      <c r="O1306" s="26" t="s">
        <v>96</v>
      </c>
      <c r="P1306" s="31"/>
      <c r="Q1306" s="28">
        <v>75.95</v>
      </c>
      <c r="R1306" s="31"/>
      <c r="S1306" s="31"/>
      <c r="T1306" s="32">
        <v>75.95</v>
      </c>
      <c r="U1306" s="38">
        <v>5</v>
      </c>
      <c r="V1306" s="38"/>
      <c r="W1306" s="41">
        <v>5</v>
      </c>
    </row>
    <row r="1307" spans="1:23" x14ac:dyDescent="0.2">
      <c r="A1307" s="24" t="s">
        <v>160</v>
      </c>
      <c r="B1307" s="25" t="s">
        <v>373</v>
      </c>
      <c r="C1307" s="25" t="s">
        <v>1333</v>
      </c>
      <c r="D1307" s="25" t="s">
        <v>556</v>
      </c>
      <c r="E1307" s="25" t="s">
        <v>557</v>
      </c>
      <c r="F1307" s="25" t="s">
        <v>1346</v>
      </c>
      <c r="G1307" s="25" t="s">
        <v>1347</v>
      </c>
      <c r="H1307" s="25" t="s">
        <v>1348</v>
      </c>
      <c r="I1307" s="25" t="s">
        <v>520</v>
      </c>
      <c r="J1307" s="25" t="s">
        <v>521</v>
      </c>
      <c r="K1307" s="25" t="s">
        <v>172</v>
      </c>
      <c r="L1307" s="25" t="s">
        <v>173</v>
      </c>
      <c r="M1307" s="25" t="s">
        <v>186</v>
      </c>
      <c r="N1307" s="25" t="s">
        <v>187</v>
      </c>
      <c r="O1307" s="26" t="s">
        <v>96</v>
      </c>
      <c r="P1307" s="31"/>
      <c r="Q1307" s="28">
        <v>15.19</v>
      </c>
      <c r="R1307" s="31"/>
      <c r="S1307" s="31"/>
      <c r="T1307" s="32">
        <v>15.19</v>
      </c>
      <c r="U1307" s="38">
        <v>1</v>
      </c>
      <c r="V1307" s="38"/>
      <c r="W1307" s="41">
        <v>1</v>
      </c>
    </row>
    <row r="1308" spans="1:23" x14ac:dyDescent="0.2">
      <c r="A1308" s="24" t="s">
        <v>160</v>
      </c>
      <c r="B1308" s="25" t="s">
        <v>373</v>
      </c>
      <c r="C1308" s="25" t="s">
        <v>1333</v>
      </c>
      <c r="D1308" s="25" t="s">
        <v>556</v>
      </c>
      <c r="E1308" s="25" t="s">
        <v>557</v>
      </c>
      <c r="F1308" s="25" t="s">
        <v>1346</v>
      </c>
      <c r="G1308" s="25" t="s">
        <v>1347</v>
      </c>
      <c r="H1308" s="25" t="s">
        <v>1348</v>
      </c>
      <c r="I1308" s="25" t="s">
        <v>177</v>
      </c>
      <c r="J1308" s="25" t="s">
        <v>178</v>
      </c>
      <c r="K1308" s="25" t="s">
        <v>172</v>
      </c>
      <c r="L1308" s="25" t="s">
        <v>173</v>
      </c>
      <c r="M1308" s="25" t="s">
        <v>186</v>
      </c>
      <c r="N1308" s="25" t="s">
        <v>187</v>
      </c>
      <c r="O1308" s="26" t="s">
        <v>96</v>
      </c>
      <c r="P1308" s="31"/>
      <c r="Q1308" s="28">
        <v>30.38</v>
      </c>
      <c r="R1308" s="31"/>
      <c r="S1308" s="31"/>
      <c r="T1308" s="32">
        <v>30.38</v>
      </c>
      <c r="U1308" s="38">
        <v>2</v>
      </c>
      <c r="V1308" s="38"/>
      <c r="W1308" s="41">
        <v>2</v>
      </c>
    </row>
    <row r="1309" spans="1:23" x14ac:dyDescent="0.2">
      <c r="A1309" s="24" t="s">
        <v>160</v>
      </c>
      <c r="B1309" s="25" t="s">
        <v>373</v>
      </c>
      <c r="C1309" s="25" t="s">
        <v>1333</v>
      </c>
      <c r="D1309" s="25" t="s">
        <v>556</v>
      </c>
      <c r="E1309" s="25" t="s">
        <v>557</v>
      </c>
      <c r="F1309" s="25" t="s">
        <v>1346</v>
      </c>
      <c r="G1309" s="25" t="s">
        <v>1347</v>
      </c>
      <c r="H1309" s="25" t="s">
        <v>1348</v>
      </c>
      <c r="I1309" s="25" t="s">
        <v>545</v>
      </c>
      <c r="J1309" s="25" t="s">
        <v>546</v>
      </c>
      <c r="K1309" s="25" t="s">
        <v>172</v>
      </c>
      <c r="L1309" s="25" t="s">
        <v>173</v>
      </c>
      <c r="M1309" s="25" t="s">
        <v>186</v>
      </c>
      <c r="N1309" s="25" t="s">
        <v>187</v>
      </c>
      <c r="O1309" s="26" t="s">
        <v>96</v>
      </c>
      <c r="P1309" s="31"/>
      <c r="Q1309" s="28">
        <v>15.19</v>
      </c>
      <c r="R1309" s="31"/>
      <c r="S1309" s="31"/>
      <c r="T1309" s="32">
        <v>15.19</v>
      </c>
      <c r="U1309" s="38">
        <v>1</v>
      </c>
      <c r="V1309" s="38"/>
      <c r="W1309" s="41">
        <v>1</v>
      </c>
    </row>
    <row r="1310" spans="1:23" x14ac:dyDescent="0.2">
      <c r="A1310" s="24" t="s">
        <v>160</v>
      </c>
      <c r="B1310" s="25" t="s">
        <v>373</v>
      </c>
      <c r="C1310" s="25" t="s">
        <v>1333</v>
      </c>
      <c r="D1310" s="25" t="s">
        <v>556</v>
      </c>
      <c r="E1310" s="25" t="s">
        <v>557</v>
      </c>
      <c r="F1310" s="25" t="s">
        <v>1346</v>
      </c>
      <c r="G1310" s="25" t="s">
        <v>1347</v>
      </c>
      <c r="H1310" s="25" t="s">
        <v>1348</v>
      </c>
      <c r="I1310" s="25" t="s">
        <v>179</v>
      </c>
      <c r="J1310" s="25" t="s">
        <v>180</v>
      </c>
      <c r="K1310" s="25" t="s">
        <v>172</v>
      </c>
      <c r="L1310" s="25" t="s">
        <v>173</v>
      </c>
      <c r="M1310" s="25" t="s">
        <v>186</v>
      </c>
      <c r="N1310" s="25" t="s">
        <v>187</v>
      </c>
      <c r="O1310" s="26" t="s">
        <v>96</v>
      </c>
      <c r="P1310" s="31"/>
      <c r="Q1310" s="28">
        <v>303.8</v>
      </c>
      <c r="R1310" s="31"/>
      <c r="S1310" s="28">
        <v>-18.2</v>
      </c>
      <c r="T1310" s="32">
        <v>285.60000000000002</v>
      </c>
      <c r="U1310" s="38">
        <v>20</v>
      </c>
      <c r="V1310" s="38"/>
      <c r="W1310" s="41">
        <v>20</v>
      </c>
    </row>
    <row r="1311" spans="1:23" x14ac:dyDescent="0.2">
      <c r="A1311" s="24" t="s">
        <v>160</v>
      </c>
      <c r="B1311" s="25" t="s">
        <v>373</v>
      </c>
      <c r="C1311" s="25" t="s">
        <v>1333</v>
      </c>
      <c r="D1311" s="25" t="s">
        <v>556</v>
      </c>
      <c r="E1311" s="25" t="s">
        <v>557</v>
      </c>
      <c r="F1311" s="25" t="s">
        <v>1346</v>
      </c>
      <c r="G1311" s="25" t="s">
        <v>1347</v>
      </c>
      <c r="H1311" s="25" t="s">
        <v>1348</v>
      </c>
      <c r="I1311" s="25" t="s">
        <v>1349</v>
      </c>
      <c r="J1311" s="25" t="s">
        <v>1350</v>
      </c>
      <c r="K1311" s="25" t="s">
        <v>172</v>
      </c>
      <c r="L1311" s="25" t="s">
        <v>173</v>
      </c>
      <c r="M1311" s="25" t="s">
        <v>186</v>
      </c>
      <c r="N1311" s="25" t="s">
        <v>187</v>
      </c>
      <c r="O1311" s="26" t="s">
        <v>96</v>
      </c>
      <c r="P1311" s="31"/>
      <c r="Q1311" s="28">
        <v>30.38</v>
      </c>
      <c r="R1311" s="31"/>
      <c r="S1311" s="31"/>
      <c r="T1311" s="32">
        <v>30.38</v>
      </c>
      <c r="U1311" s="38">
        <v>2</v>
      </c>
      <c r="V1311" s="38"/>
      <c r="W1311" s="41">
        <v>2</v>
      </c>
    </row>
    <row r="1312" spans="1:23" x14ac:dyDescent="0.2">
      <c r="A1312" s="24" t="s">
        <v>160</v>
      </c>
      <c r="B1312" s="25" t="s">
        <v>373</v>
      </c>
      <c r="C1312" s="25" t="s">
        <v>1333</v>
      </c>
      <c r="D1312" s="25" t="s">
        <v>556</v>
      </c>
      <c r="E1312" s="25" t="s">
        <v>557</v>
      </c>
      <c r="F1312" s="25" t="s">
        <v>1346</v>
      </c>
      <c r="G1312" s="25" t="s">
        <v>1347</v>
      </c>
      <c r="H1312" s="25" t="s">
        <v>1348</v>
      </c>
      <c r="I1312" s="25" t="s">
        <v>210</v>
      </c>
      <c r="J1312" s="25" t="s">
        <v>211</v>
      </c>
      <c r="K1312" s="25" t="s">
        <v>172</v>
      </c>
      <c r="L1312" s="25" t="s">
        <v>173</v>
      </c>
      <c r="M1312" s="25" t="s">
        <v>186</v>
      </c>
      <c r="N1312" s="25" t="s">
        <v>187</v>
      </c>
      <c r="O1312" s="26" t="s">
        <v>96</v>
      </c>
      <c r="P1312" s="31"/>
      <c r="Q1312" s="28">
        <v>45.57</v>
      </c>
      <c r="R1312" s="31"/>
      <c r="S1312" s="31"/>
      <c r="T1312" s="32">
        <v>45.57</v>
      </c>
      <c r="U1312" s="38">
        <v>3</v>
      </c>
      <c r="V1312" s="38"/>
      <c r="W1312" s="41">
        <v>3</v>
      </c>
    </row>
    <row r="1313" spans="1:23" x14ac:dyDescent="0.2">
      <c r="A1313" s="24" t="s">
        <v>160</v>
      </c>
      <c r="B1313" s="25" t="s">
        <v>373</v>
      </c>
      <c r="C1313" s="25" t="s">
        <v>1333</v>
      </c>
      <c r="D1313" s="25" t="s">
        <v>556</v>
      </c>
      <c r="E1313" s="25" t="s">
        <v>557</v>
      </c>
      <c r="F1313" s="25" t="s">
        <v>1346</v>
      </c>
      <c r="G1313" s="25" t="s">
        <v>1347</v>
      </c>
      <c r="H1313" s="25" t="s">
        <v>1348</v>
      </c>
      <c r="I1313" s="25" t="s">
        <v>181</v>
      </c>
      <c r="J1313" s="25" t="s">
        <v>182</v>
      </c>
      <c r="K1313" s="25" t="s">
        <v>172</v>
      </c>
      <c r="L1313" s="25" t="s">
        <v>173</v>
      </c>
      <c r="M1313" s="25" t="s">
        <v>186</v>
      </c>
      <c r="N1313" s="25" t="s">
        <v>187</v>
      </c>
      <c r="O1313" s="26" t="s">
        <v>96</v>
      </c>
      <c r="P1313" s="31"/>
      <c r="Q1313" s="28">
        <v>15.19</v>
      </c>
      <c r="R1313" s="31"/>
      <c r="S1313" s="31"/>
      <c r="T1313" s="32">
        <v>15.19</v>
      </c>
      <c r="U1313" s="38">
        <v>1</v>
      </c>
      <c r="V1313" s="38"/>
      <c r="W1313" s="41">
        <v>1</v>
      </c>
    </row>
    <row r="1314" spans="1:23" x14ac:dyDescent="0.2">
      <c r="A1314" s="24" t="s">
        <v>160</v>
      </c>
      <c r="B1314" s="25" t="s">
        <v>373</v>
      </c>
      <c r="C1314" s="25" t="s">
        <v>1333</v>
      </c>
      <c r="D1314" s="25" t="s">
        <v>556</v>
      </c>
      <c r="E1314" s="25" t="s">
        <v>557</v>
      </c>
      <c r="F1314" s="25" t="s">
        <v>1346</v>
      </c>
      <c r="G1314" s="25" t="s">
        <v>1347</v>
      </c>
      <c r="H1314" s="25" t="s">
        <v>1348</v>
      </c>
      <c r="I1314" s="25" t="s">
        <v>547</v>
      </c>
      <c r="J1314" s="25" t="s">
        <v>548</v>
      </c>
      <c r="K1314" s="25" t="s">
        <v>172</v>
      </c>
      <c r="L1314" s="25" t="s">
        <v>173</v>
      </c>
      <c r="M1314" s="25" t="s">
        <v>186</v>
      </c>
      <c r="N1314" s="25" t="s">
        <v>187</v>
      </c>
      <c r="O1314" s="26" t="s">
        <v>96</v>
      </c>
      <c r="P1314" s="31"/>
      <c r="Q1314" s="28">
        <v>15.19</v>
      </c>
      <c r="R1314" s="31"/>
      <c r="S1314" s="31"/>
      <c r="T1314" s="32">
        <v>15.19</v>
      </c>
      <c r="U1314" s="38">
        <v>1</v>
      </c>
      <c r="V1314" s="38"/>
      <c r="W1314" s="41">
        <v>1</v>
      </c>
    </row>
    <row r="1315" spans="1:23" x14ac:dyDescent="0.2">
      <c r="A1315" s="24" t="s">
        <v>160</v>
      </c>
      <c r="B1315" s="25" t="s">
        <v>373</v>
      </c>
      <c r="C1315" s="25" t="s">
        <v>1333</v>
      </c>
      <c r="D1315" s="25" t="s">
        <v>556</v>
      </c>
      <c r="E1315" s="25" t="s">
        <v>557</v>
      </c>
      <c r="F1315" s="25" t="s">
        <v>1346</v>
      </c>
      <c r="G1315" s="25" t="s">
        <v>1347</v>
      </c>
      <c r="H1315" s="25" t="s">
        <v>1348</v>
      </c>
      <c r="I1315" s="25" t="s">
        <v>249</v>
      </c>
      <c r="J1315" s="25" t="s">
        <v>250</v>
      </c>
      <c r="K1315" s="25" t="s">
        <v>172</v>
      </c>
      <c r="L1315" s="25" t="s">
        <v>173</v>
      </c>
      <c r="M1315" s="25" t="s">
        <v>186</v>
      </c>
      <c r="N1315" s="25" t="s">
        <v>187</v>
      </c>
      <c r="O1315" s="26" t="s">
        <v>96</v>
      </c>
      <c r="P1315" s="31"/>
      <c r="Q1315" s="28">
        <v>30.38</v>
      </c>
      <c r="R1315" s="31"/>
      <c r="S1315" s="31"/>
      <c r="T1315" s="32">
        <v>30.38</v>
      </c>
      <c r="U1315" s="38">
        <v>2</v>
      </c>
      <c r="V1315" s="38"/>
      <c r="W1315" s="41">
        <v>2</v>
      </c>
    </row>
    <row r="1316" spans="1:23" x14ac:dyDescent="0.2">
      <c r="A1316" s="24" t="s">
        <v>160</v>
      </c>
      <c r="B1316" s="25" t="s">
        <v>373</v>
      </c>
      <c r="C1316" s="25" t="s">
        <v>1333</v>
      </c>
      <c r="D1316" s="25" t="s">
        <v>556</v>
      </c>
      <c r="E1316" s="25" t="s">
        <v>557</v>
      </c>
      <c r="F1316" s="25" t="s">
        <v>1346</v>
      </c>
      <c r="G1316" s="25" t="s">
        <v>1347</v>
      </c>
      <c r="H1316" s="25" t="s">
        <v>1348</v>
      </c>
      <c r="I1316" s="25" t="s">
        <v>188</v>
      </c>
      <c r="J1316" s="25" t="s">
        <v>189</v>
      </c>
      <c r="K1316" s="25" t="s">
        <v>172</v>
      </c>
      <c r="L1316" s="25" t="s">
        <v>173</v>
      </c>
      <c r="M1316" s="25" t="s">
        <v>186</v>
      </c>
      <c r="N1316" s="25" t="s">
        <v>187</v>
      </c>
      <c r="O1316" s="26" t="s">
        <v>96</v>
      </c>
      <c r="P1316" s="31"/>
      <c r="Q1316" s="28">
        <v>227.85</v>
      </c>
      <c r="R1316" s="31"/>
      <c r="S1316" s="31"/>
      <c r="T1316" s="32">
        <v>227.85</v>
      </c>
      <c r="U1316" s="38">
        <v>15</v>
      </c>
      <c r="V1316" s="38"/>
      <c r="W1316" s="41">
        <v>15</v>
      </c>
    </row>
    <row r="1317" spans="1:23" x14ac:dyDescent="0.2">
      <c r="A1317" s="24" t="s">
        <v>160</v>
      </c>
      <c r="B1317" s="25" t="s">
        <v>373</v>
      </c>
      <c r="C1317" s="25" t="s">
        <v>1351</v>
      </c>
      <c r="D1317" s="25" t="s">
        <v>466</v>
      </c>
      <c r="E1317" s="25" t="s">
        <v>422</v>
      </c>
      <c r="F1317" s="25" t="s">
        <v>1352</v>
      </c>
      <c r="G1317" s="25" t="s">
        <v>1353</v>
      </c>
      <c r="H1317" s="25" t="s">
        <v>1354</v>
      </c>
      <c r="I1317" s="25" t="s">
        <v>179</v>
      </c>
      <c r="J1317" s="25" t="s">
        <v>180</v>
      </c>
      <c r="K1317" s="25" t="s">
        <v>172</v>
      </c>
      <c r="L1317" s="25" t="s">
        <v>173</v>
      </c>
      <c r="M1317" s="25" t="s">
        <v>8</v>
      </c>
      <c r="N1317" s="25" t="s">
        <v>174</v>
      </c>
      <c r="O1317" s="26" t="s">
        <v>96</v>
      </c>
      <c r="P1317" s="31"/>
      <c r="Q1317" s="28">
        <v>36.28</v>
      </c>
      <c r="R1317" s="31"/>
      <c r="S1317" s="28">
        <v>-6.52</v>
      </c>
      <c r="T1317" s="32">
        <v>29.76</v>
      </c>
      <c r="U1317" s="38">
        <v>4</v>
      </c>
      <c r="V1317" s="38"/>
      <c r="W1317" s="41">
        <v>4</v>
      </c>
    </row>
    <row r="1318" spans="1:23" x14ac:dyDescent="0.2">
      <c r="A1318" s="24" t="s">
        <v>160</v>
      </c>
      <c r="B1318" s="25" t="s">
        <v>373</v>
      </c>
      <c r="C1318" s="25" t="s">
        <v>1351</v>
      </c>
      <c r="D1318" s="25" t="s">
        <v>556</v>
      </c>
      <c r="E1318" s="25" t="s">
        <v>557</v>
      </c>
      <c r="F1318" s="25" t="s">
        <v>1355</v>
      </c>
      <c r="G1318" s="25" t="s">
        <v>1356</v>
      </c>
      <c r="H1318" s="25" t="s">
        <v>1357</v>
      </c>
      <c r="I1318" s="25" t="s">
        <v>230</v>
      </c>
      <c r="J1318" s="25" t="s">
        <v>231</v>
      </c>
      <c r="K1318" s="25" t="s">
        <v>172</v>
      </c>
      <c r="L1318" s="25" t="s">
        <v>173</v>
      </c>
      <c r="M1318" s="25" t="s">
        <v>186</v>
      </c>
      <c r="N1318" s="25" t="s">
        <v>187</v>
      </c>
      <c r="O1318" s="26" t="s">
        <v>96</v>
      </c>
      <c r="P1318" s="31"/>
      <c r="Q1318" s="28">
        <v>32</v>
      </c>
      <c r="R1318" s="31"/>
      <c r="S1318" s="31"/>
      <c r="T1318" s="32">
        <v>32</v>
      </c>
      <c r="U1318" s="38">
        <v>2</v>
      </c>
      <c r="V1318" s="38"/>
      <c r="W1318" s="41">
        <v>2</v>
      </c>
    </row>
    <row r="1319" spans="1:23" x14ac:dyDescent="0.2">
      <c r="A1319" s="24" t="s">
        <v>160</v>
      </c>
      <c r="B1319" s="25" t="s">
        <v>373</v>
      </c>
      <c r="C1319" s="25" t="s">
        <v>1351</v>
      </c>
      <c r="D1319" s="25" t="s">
        <v>556</v>
      </c>
      <c r="E1319" s="25" t="s">
        <v>557</v>
      </c>
      <c r="F1319" s="25" t="s">
        <v>1355</v>
      </c>
      <c r="G1319" s="25" t="s">
        <v>1356</v>
      </c>
      <c r="H1319" s="25" t="s">
        <v>1357</v>
      </c>
      <c r="I1319" s="25" t="s">
        <v>539</v>
      </c>
      <c r="J1319" s="25" t="s">
        <v>540</v>
      </c>
      <c r="K1319" s="25" t="s">
        <v>172</v>
      </c>
      <c r="L1319" s="25" t="s">
        <v>173</v>
      </c>
      <c r="M1319" s="25" t="s">
        <v>186</v>
      </c>
      <c r="N1319" s="25" t="s">
        <v>187</v>
      </c>
      <c r="O1319" s="26" t="s">
        <v>96</v>
      </c>
      <c r="P1319" s="31"/>
      <c r="Q1319" s="28">
        <v>16</v>
      </c>
      <c r="R1319" s="31"/>
      <c r="S1319" s="31"/>
      <c r="T1319" s="32">
        <v>16</v>
      </c>
      <c r="U1319" s="38">
        <v>1</v>
      </c>
      <c r="V1319" s="38"/>
      <c r="W1319" s="41">
        <v>1</v>
      </c>
    </row>
    <row r="1320" spans="1:23" x14ac:dyDescent="0.2">
      <c r="A1320" s="24" t="s">
        <v>160</v>
      </c>
      <c r="B1320" s="25" t="s">
        <v>373</v>
      </c>
      <c r="C1320" s="25" t="s">
        <v>1351</v>
      </c>
      <c r="D1320" s="25" t="s">
        <v>556</v>
      </c>
      <c r="E1320" s="25" t="s">
        <v>557</v>
      </c>
      <c r="F1320" s="25" t="s">
        <v>1355</v>
      </c>
      <c r="G1320" s="25" t="s">
        <v>1356</v>
      </c>
      <c r="H1320" s="25" t="s">
        <v>1357</v>
      </c>
      <c r="I1320" s="25" t="s">
        <v>520</v>
      </c>
      <c r="J1320" s="25" t="s">
        <v>521</v>
      </c>
      <c r="K1320" s="25" t="s">
        <v>172</v>
      </c>
      <c r="L1320" s="25" t="s">
        <v>173</v>
      </c>
      <c r="M1320" s="25" t="s">
        <v>186</v>
      </c>
      <c r="N1320" s="25" t="s">
        <v>187</v>
      </c>
      <c r="O1320" s="26" t="s">
        <v>96</v>
      </c>
      <c r="P1320" s="31"/>
      <c r="Q1320" s="28">
        <v>16</v>
      </c>
      <c r="R1320" s="31"/>
      <c r="S1320" s="31"/>
      <c r="T1320" s="32">
        <v>16</v>
      </c>
      <c r="U1320" s="38">
        <v>1</v>
      </c>
      <c r="V1320" s="38"/>
      <c r="W1320" s="41">
        <v>1</v>
      </c>
    </row>
    <row r="1321" spans="1:23" x14ac:dyDescent="0.2">
      <c r="A1321" s="24" t="s">
        <v>160</v>
      </c>
      <c r="B1321" s="25" t="s">
        <v>373</v>
      </c>
      <c r="C1321" s="25" t="s">
        <v>1351</v>
      </c>
      <c r="D1321" s="25" t="s">
        <v>556</v>
      </c>
      <c r="E1321" s="25" t="s">
        <v>557</v>
      </c>
      <c r="F1321" s="25" t="s">
        <v>1355</v>
      </c>
      <c r="G1321" s="25" t="s">
        <v>1356</v>
      </c>
      <c r="H1321" s="25" t="s">
        <v>1357</v>
      </c>
      <c r="I1321" s="25" t="s">
        <v>179</v>
      </c>
      <c r="J1321" s="25" t="s">
        <v>180</v>
      </c>
      <c r="K1321" s="25" t="s">
        <v>172</v>
      </c>
      <c r="L1321" s="25" t="s">
        <v>173</v>
      </c>
      <c r="M1321" s="25" t="s">
        <v>186</v>
      </c>
      <c r="N1321" s="25" t="s">
        <v>187</v>
      </c>
      <c r="O1321" s="26" t="s">
        <v>96</v>
      </c>
      <c r="P1321" s="31"/>
      <c r="Q1321" s="28">
        <v>32</v>
      </c>
      <c r="R1321" s="31"/>
      <c r="S1321" s="28">
        <v>-1.92</v>
      </c>
      <c r="T1321" s="32">
        <v>30.08</v>
      </c>
      <c r="U1321" s="38">
        <v>2</v>
      </c>
      <c r="V1321" s="38"/>
      <c r="W1321" s="41">
        <v>2</v>
      </c>
    </row>
    <row r="1322" spans="1:23" x14ac:dyDescent="0.2">
      <c r="A1322" s="24" t="s">
        <v>160</v>
      </c>
      <c r="B1322" s="25" t="s">
        <v>373</v>
      </c>
      <c r="C1322" s="25" t="s">
        <v>1351</v>
      </c>
      <c r="D1322" s="25" t="s">
        <v>556</v>
      </c>
      <c r="E1322" s="25" t="s">
        <v>557</v>
      </c>
      <c r="F1322" s="25" t="s">
        <v>1358</v>
      </c>
      <c r="G1322" s="25" t="s">
        <v>1356</v>
      </c>
      <c r="H1322" s="25" t="s">
        <v>1357</v>
      </c>
      <c r="I1322" s="25" t="s">
        <v>192</v>
      </c>
      <c r="J1322" s="25" t="s">
        <v>193</v>
      </c>
      <c r="K1322" s="25" t="s">
        <v>172</v>
      </c>
      <c r="L1322" s="25" t="s">
        <v>173</v>
      </c>
      <c r="M1322" s="25" t="s">
        <v>8</v>
      </c>
      <c r="N1322" s="25" t="s">
        <v>174</v>
      </c>
      <c r="O1322" s="26" t="s">
        <v>96</v>
      </c>
      <c r="P1322" s="31"/>
      <c r="Q1322" s="28">
        <v>19.5</v>
      </c>
      <c r="R1322" s="31"/>
      <c r="S1322" s="31"/>
      <c r="T1322" s="32">
        <v>19.5</v>
      </c>
      <c r="U1322" s="38">
        <v>2</v>
      </c>
      <c r="V1322" s="38"/>
      <c r="W1322" s="41">
        <v>2</v>
      </c>
    </row>
    <row r="1323" spans="1:23" x14ac:dyDescent="0.2">
      <c r="A1323" s="24" t="s">
        <v>160</v>
      </c>
      <c r="B1323" s="25" t="s">
        <v>373</v>
      </c>
      <c r="C1323" s="25" t="s">
        <v>1351</v>
      </c>
      <c r="D1323" s="25" t="s">
        <v>556</v>
      </c>
      <c r="E1323" s="25" t="s">
        <v>557</v>
      </c>
      <c r="F1323" s="25" t="s">
        <v>1358</v>
      </c>
      <c r="G1323" s="25" t="s">
        <v>1356</v>
      </c>
      <c r="H1323" s="25" t="s">
        <v>1357</v>
      </c>
      <c r="I1323" s="25" t="s">
        <v>170</v>
      </c>
      <c r="J1323" s="25" t="s">
        <v>171</v>
      </c>
      <c r="K1323" s="25" t="s">
        <v>172</v>
      </c>
      <c r="L1323" s="25" t="s">
        <v>173</v>
      </c>
      <c r="M1323" s="25" t="s">
        <v>8</v>
      </c>
      <c r="N1323" s="25" t="s">
        <v>174</v>
      </c>
      <c r="O1323" s="26" t="s">
        <v>96</v>
      </c>
      <c r="P1323" s="31"/>
      <c r="Q1323" s="31"/>
      <c r="R1323" s="28">
        <v>-146.25</v>
      </c>
      <c r="S1323" s="31"/>
      <c r="T1323" s="32">
        <v>-146.25</v>
      </c>
      <c r="U1323" s="38"/>
      <c r="V1323" s="38">
        <v>-15</v>
      </c>
      <c r="W1323" s="41">
        <v>-15</v>
      </c>
    </row>
    <row r="1324" spans="1:23" x14ac:dyDescent="0.2">
      <c r="A1324" s="24" t="s">
        <v>160</v>
      </c>
      <c r="B1324" s="25" t="s">
        <v>373</v>
      </c>
      <c r="C1324" s="25" t="s">
        <v>1351</v>
      </c>
      <c r="D1324" s="25" t="s">
        <v>556</v>
      </c>
      <c r="E1324" s="25" t="s">
        <v>557</v>
      </c>
      <c r="F1324" s="25" t="s">
        <v>1358</v>
      </c>
      <c r="G1324" s="25" t="s">
        <v>1356</v>
      </c>
      <c r="H1324" s="25" t="s">
        <v>1357</v>
      </c>
      <c r="I1324" s="25" t="s">
        <v>196</v>
      </c>
      <c r="J1324" s="25" t="s">
        <v>197</v>
      </c>
      <c r="K1324" s="25" t="s">
        <v>172</v>
      </c>
      <c r="L1324" s="25" t="s">
        <v>173</v>
      </c>
      <c r="M1324" s="25" t="s">
        <v>8</v>
      </c>
      <c r="N1324" s="25" t="s">
        <v>174</v>
      </c>
      <c r="O1324" s="26" t="s">
        <v>96</v>
      </c>
      <c r="P1324" s="31"/>
      <c r="Q1324" s="28">
        <v>9.75</v>
      </c>
      <c r="R1324" s="31"/>
      <c r="S1324" s="31"/>
      <c r="T1324" s="32">
        <v>9.75</v>
      </c>
      <c r="U1324" s="38">
        <v>1</v>
      </c>
      <c r="V1324" s="38"/>
      <c r="W1324" s="41">
        <v>1</v>
      </c>
    </row>
    <row r="1325" spans="1:23" x14ac:dyDescent="0.2">
      <c r="A1325" s="24" t="s">
        <v>160</v>
      </c>
      <c r="B1325" s="25" t="s">
        <v>373</v>
      </c>
      <c r="C1325" s="25" t="s">
        <v>1351</v>
      </c>
      <c r="D1325" s="25" t="s">
        <v>556</v>
      </c>
      <c r="E1325" s="25" t="s">
        <v>557</v>
      </c>
      <c r="F1325" s="25" t="s">
        <v>1358</v>
      </c>
      <c r="G1325" s="25" t="s">
        <v>1356</v>
      </c>
      <c r="H1325" s="25" t="s">
        <v>1357</v>
      </c>
      <c r="I1325" s="25" t="s">
        <v>234</v>
      </c>
      <c r="J1325" s="25" t="s">
        <v>235</v>
      </c>
      <c r="K1325" s="25" t="s">
        <v>172</v>
      </c>
      <c r="L1325" s="25" t="s">
        <v>173</v>
      </c>
      <c r="M1325" s="25" t="s">
        <v>8</v>
      </c>
      <c r="N1325" s="25" t="s">
        <v>174</v>
      </c>
      <c r="O1325" s="26" t="s">
        <v>96</v>
      </c>
      <c r="P1325" s="31"/>
      <c r="Q1325" s="31"/>
      <c r="R1325" s="28">
        <v>-47</v>
      </c>
      <c r="S1325" s="31"/>
      <c r="T1325" s="32">
        <v>-47</v>
      </c>
      <c r="U1325" s="38"/>
      <c r="V1325" s="38">
        <v>-5</v>
      </c>
      <c r="W1325" s="41">
        <v>-5</v>
      </c>
    </row>
    <row r="1326" spans="1:23" x14ac:dyDescent="0.2">
      <c r="A1326" s="24" t="s">
        <v>160</v>
      </c>
      <c r="B1326" s="25" t="s">
        <v>373</v>
      </c>
      <c r="C1326" s="25" t="s">
        <v>1351</v>
      </c>
      <c r="D1326" s="25" t="s">
        <v>556</v>
      </c>
      <c r="E1326" s="25" t="s">
        <v>557</v>
      </c>
      <c r="F1326" s="25" t="s">
        <v>1358</v>
      </c>
      <c r="G1326" s="25" t="s">
        <v>1356</v>
      </c>
      <c r="H1326" s="25" t="s">
        <v>1357</v>
      </c>
      <c r="I1326" s="25" t="s">
        <v>208</v>
      </c>
      <c r="J1326" s="25" t="s">
        <v>209</v>
      </c>
      <c r="K1326" s="25" t="s">
        <v>172</v>
      </c>
      <c r="L1326" s="25" t="s">
        <v>173</v>
      </c>
      <c r="M1326" s="25" t="s">
        <v>8</v>
      </c>
      <c r="N1326" s="25" t="s">
        <v>174</v>
      </c>
      <c r="O1326" s="26" t="s">
        <v>96</v>
      </c>
      <c r="P1326" s="31"/>
      <c r="Q1326" s="28">
        <v>8.5</v>
      </c>
      <c r="R1326" s="31"/>
      <c r="S1326" s="31"/>
      <c r="T1326" s="32">
        <v>8.5</v>
      </c>
      <c r="U1326" s="38">
        <v>1</v>
      </c>
      <c r="V1326" s="38"/>
      <c r="W1326" s="41">
        <v>1</v>
      </c>
    </row>
    <row r="1327" spans="1:23" x14ac:dyDescent="0.2">
      <c r="A1327" s="24" t="s">
        <v>160</v>
      </c>
      <c r="B1327" s="25" t="s">
        <v>373</v>
      </c>
      <c r="C1327" s="25" t="s">
        <v>1351</v>
      </c>
      <c r="D1327" s="25" t="s">
        <v>556</v>
      </c>
      <c r="E1327" s="25" t="s">
        <v>557</v>
      </c>
      <c r="F1327" s="25" t="s">
        <v>1358</v>
      </c>
      <c r="G1327" s="25" t="s">
        <v>1356</v>
      </c>
      <c r="H1327" s="25" t="s">
        <v>1357</v>
      </c>
      <c r="I1327" s="25" t="s">
        <v>249</v>
      </c>
      <c r="J1327" s="25" t="s">
        <v>250</v>
      </c>
      <c r="K1327" s="25" t="s">
        <v>172</v>
      </c>
      <c r="L1327" s="25" t="s">
        <v>173</v>
      </c>
      <c r="M1327" s="25" t="s">
        <v>8</v>
      </c>
      <c r="N1327" s="25" t="s">
        <v>174</v>
      </c>
      <c r="O1327" s="26" t="s">
        <v>96</v>
      </c>
      <c r="P1327" s="31"/>
      <c r="Q1327" s="28">
        <v>9.75</v>
      </c>
      <c r="R1327" s="31"/>
      <c r="S1327" s="31"/>
      <c r="T1327" s="32">
        <v>9.75</v>
      </c>
      <c r="U1327" s="38">
        <v>1</v>
      </c>
      <c r="V1327" s="38"/>
      <c r="W1327" s="41">
        <v>1</v>
      </c>
    </row>
    <row r="1328" spans="1:23" x14ac:dyDescent="0.2">
      <c r="A1328" s="24" t="s">
        <v>160</v>
      </c>
      <c r="B1328" s="25" t="s">
        <v>373</v>
      </c>
      <c r="C1328" s="25" t="s">
        <v>1359</v>
      </c>
      <c r="D1328" s="25" t="s">
        <v>466</v>
      </c>
      <c r="E1328" s="25" t="s">
        <v>422</v>
      </c>
      <c r="F1328" s="25" t="s">
        <v>1360</v>
      </c>
      <c r="G1328" s="25" t="s">
        <v>1361</v>
      </c>
      <c r="H1328" s="25" t="s">
        <v>1362</v>
      </c>
      <c r="I1328" s="25" t="s">
        <v>179</v>
      </c>
      <c r="J1328" s="25" t="s">
        <v>180</v>
      </c>
      <c r="K1328" s="25" t="s">
        <v>172</v>
      </c>
      <c r="L1328" s="25" t="s">
        <v>173</v>
      </c>
      <c r="M1328" s="25" t="s">
        <v>8</v>
      </c>
      <c r="N1328" s="25" t="s">
        <v>174</v>
      </c>
      <c r="O1328" s="26" t="s">
        <v>96</v>
      </c>
      <c r="P1328" s="31"/>
      <c r="Q1328" s="28">
        <v>82.56</v>
      </c>
      <c r="R1328" s="31"/>
      <c r="S1328" s="28">
        <v>-14.88</v>
      </c>
      <c r="T1328" s="32">
        <v>67.680000000000007</v>
      </c>
      <c r="U1328" s="38">
        <v>8</v>
      </c>
      <c r="V1328" s="38"/>
      <c r="W1328" s="41">
        <v>8</v>
      </c>
    </row>
    <row r="1329" spans="1:23" x14ac:dyDescent="0.2">
      <c r="A1329" s="24" t="s">
        <v>160</v>
      </c>
      <c r="B1329" s="25" t="s">
        <v>373</v>
      </c>
      <c r="C1329" s="25" t="s">
        <v>1363</v>
      </c>
      <c r="D1329" s="25" t="s">
        <v>556</v>
      </c>
      <c r="E1329" s="25" t="s">
        <v>557</v>
      </c>
      <c r="F1329" s="25" t="s">
        <v>1364</v>
      </c>
      <c r="G1329" s="25" t="s">
        <v>1365</v>
      </c>
      <c r="H1329" s="25" t="s">
        <v>1366</v>
      </c>
      <c r="I1329" s="25" t="s">
        <v>192</v>
      </c>
      <c r="J1329" s="25" t="s">
        <v>193</v>
      </c>
      <c r="K1329" s="25" t="s">
        <v>172</v>
      </c>
      <c r="L1329" s="25" t="s">
        <v>173</v>
      </c>
      <c r="M1329" s="25" t="s">
        <v>8</v>
      </c>
      <c r="N1329" s="25" t="s">
        <v>174</v>
      </c>
      <c r="O1329" s="26" t="s">
        <v>96</v>
      </c>
      <c r="P1329" s="31"/>
      <c r="Q1329" s="31"/>
      <c r="R1329" s="28">
        <v>-17.440000000000001</v>
      </c>
      <c r="S1329" s="31"/>
      <c r="T1329" s="32">
        <v>-17.440000000000001</v>
      </c>
      <c r="U1329" s="38"/>
      <c r="V1329" s="38">
        <v>-2</v>
      </c>
      <c r="W1329" s="41">
        <v>-2</v>
      </c>
    </row>
    <row r="1330" spans="1:23" x14ac:dyDescent="0.2">
      <c r="A1330" s="24" t="s">
        <v>160</v>
      </c>
      <c r="B1330" s="25" t="s">
        <v>373</v>
      </c>
      <c r="C1330" s="25" t="s">
        <v>1363</v>
      </c>
      <c r="D1330" s="25" t="s">
        <v>556</v>
      </c>
      <c r="E1330" s="25" t="s">
        <v>557</v>
      </c>
      <c r="F1330" s="25" t="s">
        <v>1364</v>
      </c>
      <c r="G1330" s="25" t="s">
        <v>1365</v>
      </c>
      <c r="H1330" s="25" t="s">
        <v>1366</v>
      </c>
      <c r="I1330" s="25" t="s">
        <v>170</v>
      </c>
      <c r="J1330" s="25" t="s">
        <v>171</v>
      </c>
      <c r="K1330" s="25" t="s">
        <v>172</v>
      </c>
      <c r="L1330" s="25" t="s">
        <v>173</v>
      </c>
      <c r="M1330" s="25" t="s">
        <v>8</v>
      </c>
      <c r="N1330" s="25" t="s">
        <v>174</v>
      </c>
      <c r="O1330" s="26" t="s">
        <v>96</v>
      </c>
      <c r="P1330" s="31"/>
      <c r="Q1330" s="31"/>
      <c r="R1330" s="28">
        <v>-36.28</v>
      </c>
      <c r="S1330" s="31"/>
      <c r="T1330" s="32">
        <v>-36.28</v>
      </c>
      <c r="U1330" s="38"/>
      <c r="V1330" s="38">
        <v>-4</v>
      </c>
      <c r="W1330" s="41">
        <v>-4</v>
      </c>
    </row>
    <row r="1331" spans="1:23" x14ac:dyDescent="0.2">
      <c r="A1331" s="24" t="s">
        <v>160</v>
      </c>
      <c r="B1331" s="25" t="s">
        <v>373</v>
      </c>
      <c r="C1331" s="25" t="s">
        <v>1363</v>
      </c>
      <c r="D1331" s="25" t="s">
        <v>556</v>
      </c>
      <c r="E1331" s="25" t="s">
        <v>557</v>
      </c>
      <c r="F1331" s="25" t="s">
        <v>1367</v>
      </c>
      <c r="G1331" s="25" t="s">
        <v>1365</v>
      </c>
      <c r="H1331" s="25" t="s">
        <v>1366</v>
      </c>
      <c r="I1331" s="25" t="s">
        <v>192</v>
      </c>
      <c r="J1331" s="25" t="s">
        <v>193</v>
      </c>
      <c r="K1331" s="25" t="s">
        <v>172</v>
      </c>
      <c r="L1331" s="25" t="s">
        <v>173</v>
      </c>
      <c r="M1331" s="25" t="s">
        <v>186</v>
      </c>
      <c r="N1331" s="25" t="s">
        <v>187</v>
      </c>
      <c r="O1331" s="26" t="s">
        <v>96</v>
      </c>
      <c r="P1331" s="31"/>
      <c r="Q1331" s="28">
        <v>21.5</v>
      </c>
      <c r="R1331" s="31"/>
      <c r="S1331" s="31"/>
      <c r="T1331" s="32">
        <v>21.5</v>
      </c>
      <c r="U1331" s="38">
        <v>1</v>
      </c>
      <c r="V1331" s="38"/>
      <c r="W1331" s="41">
        <v>1</v>
      </c>
    </row>
    <row r="1332" spans="1:23" x14ac:dyDescent="0.2">
      <c r="A1332" s="24" t="s">
        <v>160</v>
      </c>
      <c r="B1332" s="25" t="s">
        <v>373</v>
      </c>
      <c r="C1332" s="25" t="s">
        <v>1363</v>
      </c>
      <c r="D1332" s="25" t="s">
        <v>556</v>
      </c>
      <c r="E1332" s="25" t="s">
        <v>557</v>
      </c>
      <c r="F1332" s="25" t="s">
        <v>1367</v>
      </c>
      <c r="G1332" s="25" t="s">
        <v>1365</v>
      </c>
      <c r="H1332" s="25" t="s">
        <v>1366</v>
      </c>
      <c r="I1332" s="25" t="s">
        <v>216</v>
      </c>
      <c r="J1332" s="25" t="s">
        <v>217</v>
      </c>
      <c r="K1332" s="25" t="s">
        <v>172</v>
      </c>
      <c r="L1332" s="25" t="s">
        <v>173</v>
      </c>
      <c r="M1332" s="25" t="s">
        <v>186</v>
      </c>
      <c r="N1332" s="25" t="s">
        <v>187</v>
      </c>
      <c r="O1332" s="26" t="s">
        <v>96</v>
      </c>
      <c r="P1332" s="31"/>
      <c r="Q1332" s="28">
        <v>21.5</v>
      </c>
      <c r="R1332" s="31"/>
      <c r="S1332" s="31"/>
      <c r="T1332" s="32">
        <v>21.5</v>
      </c>
      <c r="U1332" s="38">
        <v>1</v>
      </c>
      <c r="V1332" s="38"/>
      <c r="W1332" s="41">
        <v>1</v>
      </c>
    </row>
    <row r="1333" spans="1:23" x14ac:dyDescent="0.2">
      <c r="A1333" s="24" t="s">
        <v>160</v>
      </c>
      <c r="B1333" s="25" t="s">
        <v>373</v>
      </c>
      <c r="C1333" s="25" t="s">
        <v>1363</v>
      </c>
      <c r="D1333" s="25" t="s">
        <v>556</v>
      </c>
      <c r="E1333" s="25" t="s">
        <v>557</v>
      </c>
      <c r="F1333" s="25" t="s">
        <v>1367</v>
      </c>
      <c r="G1333" s="25" t="s">
        <v>1365</v>
      </c>
      <c r="H1333" s="25" t="s">
        <v>1366</v>
      </c>
      <c r="I1333" s="25" t="s">
        <v>170</v>
      </c>
      <c r="J1333" s="25" t="s">
        <v>171</v>
      </c>
      <c r="K1333" s="25" t="s">
        <v>172</v>
      </c>
      <c r="L1333" s="25" t="s">
        <v>173</v>
      </c>
      <c r="M1333" s="25" t="s">
        <v>186</v>
      </c>
      <c r="N1333" s="25" t="s">
        <v>187</v>
      </c>
      <c r="O1333" s="26" t="s">
        <v>96</v>
      </c>
      <c r="P1333" s="31"/>
      <c r="Q1333" s="28">
        <v>430</v>
      </c>
      <c r="R1333" s="31"/>
      <c r="S1333" s="31"/>
      <c r="T1333" s="32">
        <v>430</v>
      </c>
      <c r="U1333" s="38">
        <v>20</v>
      </c>
      <c r="V1333" s="38"/>
      <c r="W1333" s="41">
        <v>20</v>
      </c>
    </row>
    <row r="1334" spans="1:23" x14ac:dyDescent="0.2">
      <c r="A1334" s="24" t="s">
        <v>160</v>
      </c>
      <c r="B1334" s="25" t="s">
        <v>373</v>
      </c>
      <c r="C1334" s="25" t="s">
        <v>1363</v>
      </c>
      <c r="D1334" s="25" t="s">
        <v>556</v>
      </c>
      <c r="E1334" s="25" t="s">
        <v>557</v>
      </c>
      <c r="F1334" s="25" t="s">
        <v>1367</v>
      </c>
      <c r="G1334" s="25" t="s">
        <v>1365</v>
      </c>
      <c r="H1334" s="25" t="s">
        <v>1366</v>
      </c>
      <c r="I1334" s="25" t="s">
        <v>520</v>
      </c>
      <c r="J1334" s="25" t="s">
        <v>521</v>
      </c>
      <c r="K1334" s="25" t="s">
        <v>172</v>
      </c>
      <c r="L1334" s="25" t="s">
        <v>173</v>
      </c>
      <c r="M1334" s="25" t="s">
        <v>186</v>
      </c>
      <c r="N1334" s="25" t="s">
        <v>187</v>
      </c>
      <c r="O1334" s="26" t="s">
        <v>96</v>
      </c>
      <c r="P1334" s="31"/>
      <c r="Q1334" s="28">
        <v>21.5</v>
      </c>
      <c r="R1334" s="31"/>
      <c r="S1334" s="31"/>
      <c r="T1334" s="32">
        <v>21.5</v>
      </c>
      <c r="U1334" s="38">
        <v>1</v>
      </c>
      <c r="V1334" s="38"/>
      <c r="W1334" s="41">
        <v>1</v>
      </c>
    </row>
    <row r="1335" spans="1:23" x14ac:dyDescent="0.2">
      <c r="A1335" s="24" t="s">
        <v>160</v>
      </c>
      <c r="B1335" s="25" t="s">
        <v>373</v>
      </c>
      <c r="C1335" s="25" t="s">
        <v>1363</v>
      </c>
      <c r="D1335" s="25" t="s">
        <v>556</v>
      </c>
      <c r="E1335" s="25" t="s">
        <v>557</v>
      </c>
      <c r="F1335" s="25" t="s">
        <v>1367</v>
      </c>
      <c r="G1335" s="25" t="s">
        <v>1365</v>
      </c>
      <c r="H1335" s="25" t="s">
        <v>1366</v>
      </c>
      <c r="I1335" s="25" t="s">
        <v>499</v>
      </c>
      <c r="J1335" s="25" t="s">
        <v>500</v>
      </c>
      <c r="K1335" s="25" t="s">
        <v>172</v>
      </c>
      <c r="L1335" s="25" t="s">
        <v>173</v>
      </c>
      <c r="M1335" s="25" t="s">
        <v>186</v>
      </c>
      <c r="N1335" s="25" t="s">
        <v>187</v>
      </c>
      <c r="O1335" s="26" t="s">
        <v>96</v>
      </c>
      <c r="P1335" s="31"/>
      <c r="Q1335" s="28">
        <v>43</v>
      </c>
      <c r="R1335" s="31"/>
      <c r="S1335" s="31"/>
      <c r="T1335" s="32">
        <v>43</v>
      </c>
      <c r="U1335" s="38">
        <v>2</v>
      </c>
      <c r="V1335" s="38"/>
      <c r="W1335" s="41">
        <v>2</v>
      </c>
    </row>
    <row r="1336" spans="1:23" x14ac:dyDescent="0.2">
      <c r="A1336" s="24" t="s">
        <v>160</v>
      </c>
      <c r="B1336" s="25" t="s">
        <v>373</v>
      </c>
      <c r="C1336" s="25" t="s">
        <v>1368</v>
      </c>
      <c r="D1336" s="25" t="s">
        <v>472</v>
      </c>
      <c r="E1336" s="25" t="s">
        <v>473</v>
      </c>
      <c r="F1336" s="25" t="s">
        <v>1369</v>
      </c>
      <c r="G1336" s="25" t="s">
        <v>1370</v>
      </c>
      <c r="H1336" s="25" t="s">
        <v>1371</v>
      </c>
      <c r="I1336" s="25" t="s">
        <v>212</v>
      </c>
      <c r="J1336" s="25" t="s">
        <v>213</v>
      </c>
      <c r="K1336" s="25" t="s">
        <v>172</v>
      </c>
      <c r="L1336" s="25" t="s">
        <v>173</v>
      </c>
      <c r="M1336" s="25" t="s">
        <v>8</v>
      </c>
      <c r="N1336" s="25" t="s">
        <v>174</v>
      </c>
      <c r="O1336" s="26" t="s">
        <v>96</v>
      </c>
      <c r="P1336" s="31"/>
      <c r="Q1336" s="31"/>
      <c r="R1336" s="28">
        <v>-8</v>
      </c>
      <c r="S1336" s="31"/>
      <c r="T1336" s="32">
        <v>-8</v>
      </c>
      <c r="U1336" s="38"/>
      <c r="V1336" s="38">
        <v>-1</v>
      </c>
      <c r="W1336" s="41">
        <v>-1</v>
      </c>
    </row>
    <row r="1337" spans="1:23" x14ac:dyDescent="0.2">
      <c r="A1337" s="24" t="s">
        <v>160</v>
      </c>
      <c r="B1337" s="25" t="s">
        <v>373</v>
      </c>
      <c r="C1337" s="25" t="s">
        <v>1372</v>
      </c>
      <c r="D1337" s="25" t="s">
        <v>770</v>
      </c>
      <c r="E1337" s="25" t="s">
        <v>418</v>
      </c>
      <c r="F1337" s="25" t="s">
        <v>1373</v>
      </c>
      <c r="G1337" s="25" t="s">
        <v>1374</v>
      </c>
      <c r="H1337" s="25" t="s">
        <v>1375</v>
      </c>
      <c r="I1337" s="25" t="s">
        <v>222</v>
      </c>
      <c r="J1337" s="25" t="s">
        <v>223</v>
      </c>
      <c r="K1337" s="25" t="s">
        <v>172</v>
      </c>
      <c r="L1337" s="25" t="s">
        <v>173</v>
      </c>
      <c r="M1337" s="25" t="s">
        <v>8</v>
      </c>
      <c r="N1337" s="25" t="s">
        <v>174</v>
      </c>
      <c r="O1337" s="26" t="s">
        <v>96</v>
      </c>
      <c r="P1337" s="31"/>
      <c r="Q1337" s="28">
        <v>8</v>
      </c>
      <c r="R1337" s="31"/>
      <c r="S1337" s="28">
        <v>-1.6</v>
      </c>
      <c r="T1337" s="32">
        <v>6.4</v>
      </c>
      <c r="U1337" s="38">
        <v>1</v>
      </c>
      <c r="V1337" s="38"/>
      <c r="W1337" s="41">
        <v>1</v>
      </c>
    </row>
    <row r="1338" spans="1:23" x14ac:dyDescent="0.2">
      <c r="A1338" s="24" t="s">
        <v>160</v>
      </c>
      <c r="B1338" s="25" t="s">
        <v>373</v>
      </c>
      <c r="C1338" s="25" t="s">
        <v>1372</v>
      </c>
      <c r="D1338" s="25" t="s">
        <v>770</v>
      </c>
      <c r="E1338" s="25" t="s">
        <v>418</v>
      </c>
      <c r="F1338" s="25" t="s">
        <v>1373</v>
      </c>
      <c r="G1338" s="25" t="s">
        <v>1374</v>
      </c>
      <c r="H1338" s="25" t="s">
        <v>1375</v>
      </c>
      <c r="I1338" s="25" t="s">
        <v>170</v>
      </c>
      <c r="J1338" s="25" t="s">
        <v>171</v>
      </c>
      <c r="K1338" s="25" t="s">
        <v>172</v>
      </c>
      <c r="L1338" s="25" t="s">
        <v>173</v>
      </c>
      <c r="M1338" s="25" t="s">
        <v>8</v>
      </c>
      <c r="N1338" s="25" t="s">
        <v>174</v>
      </c>
      <c r="O1338" s="26" t="s">
        <v>96</v>
      </c>
      <c r="P1338" s="31"/>
      <c r="Q1338" s="28">
        <v>80</v>
      </c>
      <c r="R1338" s="31"/>
      <c r="S1338" s="28">
        <v>-16</v>
      </c>
      <c r="T1338" s="32">
        <v>64</v>
      </c>
      <c r="U1338" s="38">
        <v>10</v>
      </c>
      <c r="V1338" s="38"/>
      <c r="W1338" s="41">
        <v>10</v>
      </c>
    </row>
    <row r="1339" spans="1:23" x14ac:dyDescent="0.2">
      <c r="A1339" s="24" t="s">
        <v>160</v>
      </c>
      <c r="B1339" s="25" t="s">
        <v>373</v>
      </c>
      <c r="C1339" s="25" t="s">
        <v>1372</v>
      </c>
      <c r="D1339" s="25" t="s">
        <v>770</v>
      </c>
      <c r="E1339" s="25" t="s">
        <v>418</v>
      </c>
      <c r="F1339" s="25" t="s">
        <v>1373</v>
      </c>
      <c r="G1339" s="25" t="s">
        <v>1374</v>
      </c>
      <c r="H1339" s="25" t="s">
        <v>1375</v>
      </c>
      <c r="I1339" s="25" t="s">
        <v>553</v>
      </c>
      <c r="J1339" s="25" t="s">
        <v>554</v>
      </c>
      <c r="K1339" s="25" t="s">
        <v>172</v>
      </c>
      <c r="L1339" s="25" t="s">
        <v>173</v>
      </c>
      <c r="M1339" s="25" t="s">
        <v>8</v>
      </c>
      <c r="N1339" s="25" t="s">
        <v>174</v>
      </c>
      <c r="O1339" s="26" t="s">
        <v>96</v>
      </c>
      <c r="P1339" s="31"/>
      <c r="Q1339" s="28">
        <v>8</v>
      </c>
      <c r="R1339" s="31"/>
      <c r="S1339" s="28">
        <v>-1.6</v>
      </c>
      <c r="T1339" s="32">
        <v>6.4</v>
      </c>
      <c r="U1339" s="38">
        <v>1</v>
      </c>
      <c r="V1339" s="38"/>
      <c r="W1339" s="41">
        <v>1</v>
      </c>
    </row>
    <row r="1340" spans="1:23" x14ac:dyDescent="0.2">
      <c r="A1340" s="24" t="s">
        <v>160</v>
      </c>
      <c r="B1340" s="25" t="s">
        <v>373</v>
      </c>
      <c r="C1340" s="25" t="s">
        <v>1372</v>
      </c>
      <c r="D1340" s="25" t="s">
        <v>770</v>
      </c>
      <c r="E1340" s="25" t="s">
        <v>418</v>
      </c>
      <c r="F1340" s="25" t="s">
        <v>1373</v>
      </c>
      <c r="G1340" s="25" t="s">
        <v>1374</v>
      </c>
      <c r="H1340" s="25" t="s">
        <v>1375</v>
      </c>
      <c r="I1340" s="25" t="s">
        <v>208</v>
      </c>
      <c r="J1340" s="25" t="s">
        <v>209</v>
      </c>
      <c r="K1340" s="25" t="s">
        <v>172</v>
      </c>
      <c r="L1340" s="25" t="s">
        <v>173</v>
      </c>
      <c r="M1340" s="25" t="s">
        <v>8</v>
      </c>
      <c r="N1340" s="25" t="s">
        <v>174</v>
      </c>
      <c r="O1340" s="26" t="s">
        <v>96</v>
      </c>
      <c r="P1340" s="31"/>
      <c r="Q1340" s="28">
        <v>6.5</v>
      </c>
      <c r="R1340" s="31"/>
      <c r="S1340" s="31"/>
      <c r="T1340" s="32">
        <v>6.5</v>
      </c>
      <c r="U1340" s="38">
        <v>1</v>
      </c>
      <c r="V1340" s="38"/>
      <c r="W1340" s="41">
        <v>1</v>
      </c>
    </row>
    <row r="1341" spans="1:23" x14ac:dyDescent="0.2">
      <c r="A1341" s="24" t="s">
        <v>160</v>
      </c>
      <c r="B1341" s="25" t="s">
        <v>373</v>
      </c>
      <c r="C1341" s="25" t="s">
        <v>1372</v>
      </c>
      <c r="D1341" s="25" t="s">
        <v>770</v>
      </c>
      <c r="E1341" s="25" t="s">
        <v>418</v>
      </c>
      <c r="F1341" s="25" t="s">
        <v>1373</v>
      </c>
      <c r="G1341" s="25" t="s">
        <v>1374</v>
      </c>
      <c r="H1341" s="25" t="s">
        <v>1375</v>
      </c>
      <c r="I1341" s="25" t="s">
        <v>177</v>
      </c>
      <c r="J1341" s="25" t="s">
        <v>178</v>
      </c>
      <c r="K1341" s="25" t="s">
        <v>172</v>
      </c>
      <c r="L1341" s="25" t="s">
        <v>173</v>
      </c>
      <c r="M1341" s="25" t="s">
        <v>8</v>
      </c>
      <c r="N1341" s="25" t="s">
        <v>174</v>
      </c>
      <c r="O1341" s="26" t="s">
        <v>96</v>
      </c>
      <c r="P1341" s="31"/>
      <c r="Q1341" s="28">
        <v>8</v>
      </c>
      <c r="R1341" s="31"/>
      <c r="S1341" s="31"/>
      <c r="T1341" s="32">
        <v>8</v>
      </c>
      <c r="U1341" s="38">
        <v>1</v>
      </c>
      <c r="V1341" s="38"/>
      <c r="W1341" s="41">
        <v>1</v>
      </c>
    </row>
    <row r="1342" spans="1:23" x14ac:dyDescent="0.2">
      <c r="A1342" s="24" t="s">
        <v>160</v>
      </c>
      <c r="B1342" s="25" t="s">
        <v>373</v>
      </c>
      <c r="C1342" s="25" t="s">
        <v>1372</v>
      </c>
      <c r="D1342" s="25" t="s">
        <v>770</v>
      </c>
      <c r="E1342" s="25" t="s">
        <v>418</v>
      </c>
      <c r="F1342" s="25" t="s">
        <v>1373</v>
      </c>
      <c r="G1342" s="25" t="s">
        <v>1374</v>
      </c>
      <c r="H1342" s="25" t="s">
        <v>1375</v>
      </c>
      <c r="I1342" s="25" t="s">
        <v>179</v>
      </c>
      <c r="J1342" s="25" t="s">
        <v>180</v>
      </c>
      <c r="K1342" s="25" t="s">
        <v>172</v>
      </c>
      <c r="L1342" s="25" t="s">
        <v>173</v>
      </c>
      <c r="M1342" s="25" t="s">
        <v>8</v>
      </c>
      <c r="N1342" s="25" t="s">
        <v>174</v>
      </c>
      <c r="O1342" s="26" t="s">
        <v>96</v>
      </c>
      <c r="P1342" s="31"/>
      <c r="Q1342" s="28">
        <v>32</v>
      </c>
      <c r="R1342" s="31"/>
      <c r="S1342" s="28">
        <v>-5.76</v>
      </c>
      <c r="T1342" s="32">
        <v>26.24</v>
      </c>
      <c r="U1342" s="38">
        <v>4</v>
      </c>
      <c r="V1342" s="38"/>
      <c r="W1342" s="41">
        <v>4</v>
      </c>
    </row>
    <row r="1343" spans="1:23" x14ac:dyDescent="0.2">
      <c r="A1343" s="24" t="s">
        <v>160</v>
      </c>
      <c r="B1343" s="25" t="s">
        <v>373</v>
      </c>
      <c r="C1343" s="25" t="s">
        <v>1372</v>
      </c>
      <c r="D1343" s="25" t="s">
        <v>770</v>
      </c>
      <c r="E1343" s="25" t="s">
        <v>418</v>
      </c>
      <c r="F1343" s="25" t="s">
        <v>1373</v>
      </c>
      <c r="G1343" s="25" t="s">
        <v>1374</v>
      </c>
      <c r="H1343" s="25" t="s">
        <v>1375</v>
      </c>
      <c r="I1343" s="25" t="s">
        <v>181</v>
      </c>
      <c r="J1343" s="25" t="s">
        <v>182</v>
      </c>
      <c r="K1343" s="25" t="s">
        <v>172</v>
      </c>
      <c r="L1343" s="25" t="s">
        <v>173</v>
      </c>
      <c r="M1343" s="25" t="s">
        <v>8</v>
      </c>
      <c r="N1343" s="25" t="s">
        <v>174</v>
      </c>
      <c r="O1343" s="26" t="s">
        <v>96</v>
      </c>
      <c r="P1343" s="31"/>
      <c r="Q1343" s="28">
        <v>8</v>
      </c>
      <c r="R1343" s="31"/>
      <c r="S1343" s="28">
        <v>-1.6</v>
      </c>
      <c r="T1343" s="32">
        <v>6.4</v>
      </c>
      <c r="U1343" s="38">
        <v>1</v>
      </c>
      <c r="V1343" s="38"/>
      <c r="W1343" s="41">
        <v>1</v>
      </c>
    </row>
    <row r="1344" spans="1:23" x14ac:dyDescent="0.2">
      <c r="A1344" s="24" t="s">
        <v>160</v>
      </c>
      <c r="B1344" s="25" t="s">
        <v>373</v>
      </c>
      <c r="C1344" s="25" t="s">
        <v>1372</v>
      </c>
      <c r="D1344" s="25" t="s">
        <v>770</v>
      </c>
      <c r="E1344" s="25" t="s">
        <v>418</v>
      </c>
      <c r="F1344" s="25" t="s">
        <v>1376</v>
      </c>
      <c r="G1344" s="25" t="s">
        <v>1374</v>
      </c>
      <c r="H1344" s="25" t="s">
        <v>1377</v>
      </c>
      <c r="I1344" s="25" t="s">
        <v>179</v>
      </c>
      <c r="J1344" s="25" t="s">
        <v>180</v>
      </c>
      <c r="K1344" s="25" t="s">
        <v>172</v>
      </c>
      <c r="L1344" s="25" t="s">
        <v>173</v>
      </c>
      <c r="M1344" s="25" t="s">
        <v>1378</v>
      </c>
      <c r="N1344" s="25" t="s">
        <v>1379</v>
      </c>
      <c r="O1344" s="26" t="s">
        <v>96</v>
      </c>
      <c r="P1344" s="31"/>
      <c r="Q1344" s="28">
        <v>32.340000000000003</v>
      </c>
      <c r="R1344" s="31"/>
      <c r="S1344" s="28">
        <v>-5.82</v>
      </c>
      <c r="T1344" s="32">
        <v>26.52</v>
      </c>
      <c r="U1344" s="38">
        <v>3</v>
      </c>
      <c r="V1344" s="38"/>
      <c r="W1344" s="41">
        <v>3</v>
      </c>
    </row>
    <row r="1345" spans="1:23" x14ac:dyDescent="0.2">
      <c r="A1345" s="24" t="s">
        <v>160</v>
      </c>
      <c r="B1345" s="25" t="s">
        <v>373</v>
      </c>
      <c r="C1345" s="25" t="s">
        <v>1372</v>
      </c>
      <c r="D1345" s="25" t="s">
        <v>770</v>
      </c>
      <c r="E1345" s="25" t="s">
        <v>418</v>
      </c>
      <c r="F1345" s="25" t="s">
        <v>1376</v>
      </c>
      <c r="G1345" s="25" t="s">
        <v>1374</v>
      </c>
      <c r="H1345" s="25" t="s">
        <v>1377</v>
      </c>
      <c r="I1345" s="25" t="s">
        <v>549</v>
      </c>
      <c r="J1345" s="25" t="s">
        <v>550</v>
      </c>
      <c r="K1345" s="25" t="s">
        <v>183</v>
      </c>
      <c r="L1345" s="25" t="s">
        <v>184</v>
      </c>
      <c r="M1345" s="25" t="s">
        <v>1378</v>
      </c>
      <c r="N1345" s="25" t="s">
        <v>1379</v>
      </c>
      <c r="O1345" s="26" t="s">
        <v>185</v>
      </c>
      <c r="P1345" s="31"/>
      <c r="Q1345" s="28">
        <v>16.98</v>
      </c>
      <c r="R1345" s="31"/>
      <c r="S1345" s="28">
        <v>-16.98</v>
      </c>
      <c r="T1345" s="32">
        <v>0</v>
      </c>
      <c r="U1345" s="38">
        <v>1</v>
      </c>
      <c r="V1345" s="38"/>
      <c r="W1345" s="41">
        <v>1</v>
      </c>
    </row>
    <row r="1346" spans="1:23" x14ac:dyDescent="0.2">
      <c r="A1346" s="24" t="s">
        <v>160</v>
      </c>
      <c r="B1346" s="25" t="s">
        <v>373</v>
      </c>
      <c r="C1346" s="25" t="s">
        <v>1372</v>
      </c>
      <c r="D1346" s="25" t="s">
        <v>466</v>
      </c>
      <c r="E1346" s="25" t="s">
        <v>422</v>
      </c>
      <c r="F1346" s="25" t="s">
        <v>1380</v>
      </c>
      <c r="G1346" s="25" t="s">
        <v>1381</v>
      </c>
      <c r="H1346" s="25" t="s">
        <v>1382</v>
      </c>
      <c r="I1346" s="25" t="s">
        <v>170</v>
      </c>
      <c r="J1346" s="25" t="s">
        <v>171</v>
      </c>
      <c r="K1346" s="25" t="s">
        <v>172</v>
      </c>
      <c r="L1346" s="25" t="s">
        <v>173</v>
      </c>
      <c r="M1346" s="25" t="s">
        <v>8</v>
      </c>
      <c r="N1346" s="25" t="s">
        <v>174</v>
      </c>
      <c r="O1346" s="26" t="s">
        <v>96</v>
      </c>
      <c r="P1346" s="31"/>
      <c r="Q1346" s="28">
        <v>90.7</v>
      </c>
      <c r="R1346" s="31"/>
      <c r="S1346" s="28">
        <v>-18.100000000000001</v>
      </c>
      <c r="T1346" s="32">
        <v>72.599999999999994</v>
      </c>
      <c r="U1346" s="38">
        <v>10</v>
      </c>
      <c r="V1346" s="38"/>
      <c r="W1346" s="41">
        <v>10</v>
      </c>
    </row>
    <row r="1347" spans="1:23" x14ac:dyDescent="0.2">
      <c r="A1347" s="24" t="s">
        <v>160</v>
      </c>
      <c r="B1347" s="25" t="s">
        <v>373</v>
      </c>
      <c r="C1347" s="25" t="s">
        <v>1372</v>
      </c>
      <c r="D1347" s="25" t="s">
        <v>466</v>
      </c>
      <c r="E1347" s="25" t="s">
        <v>422</v>
      </c>
      <c r="F1347" s="25" t="s">
        <v>1380</v>
      </c>
      <c r="G1347" s="25" t="s">
        <v>1381</v>
      </c>
      <c r="H1347" s="25" t="s">
        <v>1382</v>
      </c>
      <c r="I1347" s="25" t="s">
        <v>699</v>
      </c>
      <c r="J1347" s="25" t="s">
        <v>700</v>
      </c>
      <c r="K1347" s="25" t="s">
        <v>172</v>
      </c>
      <c r="L1347" s="25" t="s">
        <v>173</v>
      </c>
      <c r="M1347" s="25" t="s">
        <v>8</v>
      </c>
      <c r="N1347" s="25" t="s">
        <v>174</v>
      </c>
      <c r="O1347" s="26" t="s">
        <v>96</v>
      </c>
      <c r="P1347" s="31"/>
      <c r="Q1347" s="28">
        <v>18.14</v>
      </c>
      <c r="R1347" s="31"/>
      <c r="S1347" s="31"/>
      <c r="T1347" s="32">
        <v>18.14</v>
      </c>
      <c r="U1347" s="38">
        <v>2</v>
      </c>
      <c r="V1347" s="38"/>
      <c r="W1347" s="41">
        <v>2</v>
      </c>
    </row>
    <row r="1348" spans="1:23" x14ac:dyDescent="0.2">
      <c r="A1348" s="24" t="s">
        <v>160</v>
      </c>
      <c r="B1348" s="25" t="s">
        <v>373</v>
      </c>
      <c r="C1348" s="25" t="s">
        <v>1372</v>
      </c>
      <c r="D1348" s="25" t="s">
        <v>466</v>
      </c>
      <c r="E1348" s="25" t="s">
        <v>422</v>
      </c>
      <c r="F1348" s="25" t="s">
        <v>1380</v>
      </c>
      <c r="G1348" s="25" t="s">
        <v>1381</v>
      </c>
      <c r="H1348" s="25" t="s">
        <v>1382</v>
      </c>
      <c r="I1348" s="25" t="s">
        <v>553</v>
      </c>
      <c r="J1348" s="25" t="s">
        <v>554</v>
      </c>
      <c r="K1348" s="25" t="s">
        <v>172</v>
      </c>
      <c r="L1348" s="25" t="s">
        <v>173</v>
      </c>
      <c r="M1348" s="25" t="s">
        <v>8</v>
      </c>
      <c r="N1348" s="25" t="s">
        <v>174</v>
      </c>
      <c r="O1348" s="26" t="s">
        <v>96</v>
      </c>
      <c r="P1348" s="31"/>
      <c r="Q1348" s="28">
        <v>9.07</v>
      </c>
      <c r="R1348" s="31"/>
      <c r="S1348" s="28">
        <v>-1.81</v>
      </c>
      <c r="T1348" s="32">
        <v>7.26</v>
      </c>
      <c r="U1348" s="38">
        <v>1</v>
      </c>
      <c r="V1348" s="38"/>
      <c r="W1348" s="41">
        <v>1</v>
      </c>
    </row>
    <row r="1349" spans="1:23" x14ac:dyDescent="0.2">
      <c r="A1349" s="24" t="s">
        <v>160</v>
      </c>
      <c r="B1349" s="25" t="s">
        <v>373</v>
      </c>
      <c r="C1349" s="25" t="s">
        <v>1372</v>
      </c>
      <c r="D1349" s="25" t="s">
        <v>466</v>
      </c>
      <c r="E1349" s="25" t="s">
        <v>422</v>
      </c>
      <c r="F1349" s="25" t="s">
        <v>1380</v>
      </c>
      <c r="G1349" s="25" t="s">
        <v>1381</v>
      </c>
      <c r="H1349" s="25" t="s">
        <v>1382</v>
      </c>
      <c r="I1349" s="25" t="s">
        <v>179</v>
      </c>
      <c r="J1349" s="25" t="s">
        <v>180</v>
      </c>
      <c r="K1349" s="25" t="s">
        <v>172</v>
      </c>
      <c r="L1349" s="25" t="s">
        <v>173</v>
      </c>
      <c r="M1349" s="25" t="s">
        <v>8</v>
      </c>
      <c r="N1349" s="25" t="s">
        <v>174</v>
      </c>
      <c r="O1349" s="26" t="s">
        <v>96</v>
      </c>
      <c r="P1349" s="31"/>
      <c r="Q1349" s="28">
        <v>81.63</v>
      </c>
      <c r="R1349" s="31"/>
      <c r="S1349" s="28">
        <v>-14.67</v>
      </c>
      <c r="T1349" s="32">
        <v>66.959999999999994</v>
      </c>
      <c r="U1349" s="38">
        <v>9</v>
      </c>
      <c r="V1349" s="38"/>
      <c r="W1349" s="41">
        <v>9</v>
      </c>
    </row>
    <row r="1350" spans="1:23" x14ac:dyDescent="0.2">
      <c r="A1350" s="24" t="s">
        <v>160</v>
      </c>
      <c r="B1350" s="25" t="s">
        <v>373</v>
      </c>
      <c r="C1350" s="25" t="s">
        <v>1372</v>
      </c>
      <c r="D1350" s="25" t="s">
        <v>466</v>
      </c>
      <c r="E1350" s="25" t="s">
        <v>422</v>
      </c>
      <c r="F1350" s="25" t="s">
        <v>1380</v>
      </c>
      <c r="G1350" s="25" t="s">
        <v>1381</v>
      </c>
      <c r="H1350" s="25" t="s">
        <v>1382</v>
      </c>
      <c r="I1350" s="25" t="s">
        <v>249</v>
      </c>
      <c r="J1350" s="25" t="s">
        <v>250</v>
      </c>
      <c r="K1350" s="25" t="s">
        <v>172</v>
      </c>
      <c r="L1350" s="25" t="s">
        <v>173</v>
      </c>
      <c r="M1350" s="25" t="s">
        <v>8</v>
      </c>
      <c r="N1350" s="25" t="s">
        <v>174</v>
      </c>
      <c r="O1350" s="26" t="s">
        <v>96</v>
      </c>
      <c r="P1350" s="31"/>
      <c r="Q1350" s="28">
        <v>9.07</v>
      </c>
      <c r="R1350" s="31"/>
      <c r="S1350" s="28">
        <v>-1.81</v>
      </c>
      <c r="T1350" s="32">
        <v>7.26</v>
      </c>
      <c r="U1350" s="38">
        <v>1</v>
      </c>
      <c r="V1350" s="38"/>
      <c r="W1350" s="41">
        <v>1</v>
      </c>
    </row>
    <row r="1351" spans="1:23" x14ac:dyDescent="0.2">
      <c r="A1351" s="24" t="s">
        <v>160</v>
      </c>
      <c r="B1351" s="25" t="s">
        <v>373</v>
      </c>
      <c r="C1351" s="25" t="s">
        <v>1372</v>
      </c>
      <c r="D1351" s="25" t="s">
        <v>1383</v>
      </c>
      <c r="E1351" s="25" t="s">
        <v>1384</v>
      </c>
      <c r="F1351" s="25" t="s">
        <v>1385</v>
      </c>
      <c r="G1351" s="25" t="s">
        <v>1384</v>
      </c>
      <c r="H1351" s="25" t="s">
        <v>970</v>
      </c>
      <c r="I1351" s="25" t="s">
        <v>170</v>
      </c>
      <c r="J1351" s="25" t="s">
        <v>171</v>
      </c>
      <c r="K1351" s="25" t="s">
        <v>172</v>
      </c>
      <c r="L1351" s="25" t="s">
        <v>173</v>
      </c>
      <c r="M1351" s="25" t="s">
        <v>8</v>
      </c>
      <c r="N1351" s="25" t="s">
        <v>174</v>
      </c>
      <c r="O1351" s="26" t="s">
        <v>96</v>
      </c>
      <c r="P1351" s="31"/>
      <c r="Q1351" s="28">
        <v>80</v>
      </c>
      <c r="R1351" s="31"/>
      <c r="S1351" s="28">
        <v>-16</v>
      </c>
      <c r="T1351" s="32">
        <v>64</v>
      </c>
      <c r="U1351" s="38">
        <v>10</v>
      </c>
      <c r="V1351" s="38"/>
      <c r="W1351" s="41">
        <v>10</v>
      </c>
    </row>
    <row r="1352" spans="1:23" x14ac:dyDescent="0.2">
      <c r="A1352" s="24" t="s">
        <v>160</v>
      </c>
      <c r="B1352" s="25" t="s">
        <v>373</v>
      </c>
      <c r="C1352" s="25" t="s">
        <v>1372</v>
      </c>
      <c r="D1352" s="25" t="s">
        <v>1383</v>
      </c>
      <c r="E1352" s="25" t="s">
        <v>1384</v>
      </c>
      <c r="F1352" s="25" t="s">
        <v>1385</v>
      </c>
      <c r="G1352" s="25" t="s">
        <v>1384</v>
      </c>
      <c r="H1352" s="25" t="s">
        <v>970</v>
      </c>
      <c r="I1352" s="25" t="s">
        <v>206</v>
      </c>
      <c r="J1352" s="25" t="s">
        <v>207</v>
      </c>
      <c r="K1352" s="25" t="s">
        <v>172</v>
      </c>
      <c r="L1352" s="25" t="s">
        <v>173</v>
      </c>
      <c r="M1352" s="25" t="s">
        <v>8</v>
      </c>
      <c r="N1352" s="25" t="s">
        <v>174</v>
      </c>
      <c r="O1352" s="26" t="s">
        <v>96</v>
      </c>
      <c r="P1352" s="31"/>
      <c r="Q1352" s="28">
        <v>8</v>
      </c>
      <c r="R1352" s="31"/>
      <c r="S1352" s="31"/>
      <c r="T1352" s="32">
        <v>8</v>
      </c>
      <c r="U1352" s="38">
        <v>1</v>
      </c>
      <c r="V1352" s="38"/>
      <c r="W1352" s="41">
        <v>1</v>
      </c>
    </row>
    <row r="1353" spans="1:23" x14ac:dyDescent="0.2">
      <c r="A1353" s="24" t="s">
        <v>160</v>
      </c>
      <c r="B1353" s="25" t="s">
        <v>373</v>
      </c>
      <c r="C1353" s="25" t="s">
        <v>1372</v>
      </c>
      <c r="D1353" s="25" t="s">
        <v>1383</v>
      </c>
      <c r="E1353" s="25" t="s">
        <v>1384</v>
      </c>
      <c r="F1353" s="25" t="s">
        <v>1385</v>
      </c>
      <c r="G1353" s="25" t="s">
        <v>1384</v>
      </c>
      <c r="H1353" s="25" t="s">
        <v>970</v>
      </c>
      <c r="I1353" s="25" t="s">
        <v>699</v>
      </c>
      <c r="J1353" s="25" t="s">
        <v>700</v>
      </c>
      <c r="K1353" s="25" t="s">
        <v>172</v>
      </c>
      <c r="L1353" s="25" t="s">
        <v>173</v>
      </c>
      <c r="M1353" s="25" t="s">
        <v>8</v>
      </c>
      <c r="N1353" s="25" t="s">
        <v>174</v>
      </c>
      <c r="O1353" s="26" t="s">
        <v>96</v>
      </c>
      <c r="P1353" s="31"/>
      <c r="Q1353" s="28">
        <v>32</v>
      </c>
      <c r="R1353" s="31"/>
      <c r="S1353" s="31"/>
      <c r="T1353" s="32">
        <v>32</v>
      </c>
      <c r="U1353" s="38">
        <v>4</v>
      </c>
      <c r="V1353" s="38"/>
      <c r="W1353" s="41">
        <v>4</v>
      </c>
    </row>
    <row r="1354" spans="1:23" x14ac:dyDescent="0.2">
      <c r="A1354" s="24" t="s">
        <v>160</v>
      </c>
      <c r="B1354" s="25" t="s">
        <v>373</v>
      </c>
      <c r="C1354" s="25" t="s">
        <v>1372</v>
      </c>
      <c r="D1354" s="25" t="s">
        <v>1383</v>
      </c>
      <c r="E1354" s="25" t="s">
        <v>1384</v>
      </c>
      <c r="F1354" s="25" t="s">
        <v>1385</v>
      </c>
      <c r="G1354" s="25" t="s">
        <v>1384</v>
      </c>
      <c r="H1354" s="25" t="s">
        <v>970</v>
      </c>
      <c r="I1354" s="25" t="s">
        <v>179</v>
      </c>
      <c r="J1354" s="25" t="s">
        <v>180</v>
      </c>
      <c r="K1354" s="25" t="s">
        <v>172</v>
      </c>
      <c r="L1354" s="25" t="s">
        <v>173</v>
      </c>
      <c r="M1354" s="25" t="s">
        <v>8</v>
      </c>
      <c r="N1354" s="25" t="s">
        <v>174</v>
      </c>
      <c r="O1354" s="26" t="s">
        <v>96</v>
      </c>
      <c r="P1354" s="31"/>
      <c r="Q1354" s="28">
        <v>152</v>
      </c>
      <c r="R1354" s="31"/>
      <c r="S1354" s="28">
        <v>-27.36</v>
      </c>
      <c r="T1354" s="32">
        <v>124.64</v>
      </c>
      <c r="U1354" s="38">
        <v>19</v>
      </c>
      <c r="V1354" s="38"/>
      <c r="W1354" s="41">
        <v>19</v>
      </c>
    </row>
    <row r="1355" spans="1:23" x14ac:dyDescent="0.2">
      <c r="A1355" s="24" t="s">
        <v>160</v>
      </c>
      <c r="B1355" s="25" t="s">
        <v>373</v>
      </c>
      <c r="C1355" s="25" t="s">
        <v>1372</v>
      </c>
      <c r="D1355" s="25" t="s">
        <v>1383</v>
      </c>
      <c r="E1355" s="25" t="s">
        <v>1384</v>
      </c>
      <c r="F1355" s="25" t="s">
        <v>1385</v>
      </c>
      <c r="G1355" s="25" t="s">
        <v>1384</v>
      </c>
      <c r="H1355" s="25" t="s">
        <v>970</v>
      </c>
      <c r="I1355" s="25" t="s">
        <v>210</v>
      </c>
      <c r="J1355" s="25" t="s">
        <v>211</v>
      </c>
      <c r="K1355" s="25" t="s">
        <v>172</v>
      </c>
      <c r="L1355" s="25" t="s">
        <v>173</v>
      </c>
      <c r="M1355" s="25" t="s">
        <v>8</v>
      </c>
      <c r="N1355" s="25" t="s">
        <v>174</v>
      </c>
      <c r="O1355" s="26" t="s">
        <v>96</v>
      </c>
      <c r="P1355" s="31"/>
      <c r="Q1355" s="28">
        <v>8</v>
      </c>
      <c r="R1355" s="31"/>
      <c r="S1355" s="31"/>
      <c r="T1355" s="32">
        <v>8</v>
      </c>
      <c r="U1355" s="38">
        <v>1</v>
      </c>
      <c r="V1355" s="38"/>
      <c r="W1355" s="41">
        <v>1</v>
      </c>
    </row>
    <row r="1356" spans="1:23" x14ac:dyDescent="0.2">
      <c r="A1356" s="24" t="s">
        <v>160</v>
      </c>
      <c r="B1356" s="25" t="s">
        <v>373</v>
      </c>
      <c r="C1356" s="25" t="s">
        <v>1372</v>
      </c>
      <c r="D1356" s="25" t="s">
        <v>576</v>
      </c>
      <c r="E1356" s="25" t="s">
        <v>577</v>
      </c>
      <c r="F1356" s="25" t="s">
        <v>1386</v>
      </c>
      <c r="G1356" s="25" t="s">
        <v>1381</v>
      </c>
      <c r="H1356" s="25" t="s">
        <v>1252</v>
      </c>
      <c r="I1356" s="25" t="s">
        <v>480</v>
      </c>
      <c r="J1356" s="25" t="s">
        <v>481</v>
      </c>
      <c r="K1356" s="25" t="s">
        <v>172</v>
      </c>
      <c r="L1356" s="25" t="s">
        <v>173</v>
      </c>
      <c r="M1356" s="25" t="s">
        <v>705</v>
      </c>
      <c r="N1356" s="25" t="s">
        <v>706</v>
      </c>
      <c r="O1356" s="26" t="s">
        <v>96</v>
      </c>
      <c r="P1356" s="31"/>
      <c r="Q1356" s="28">
        <v>22.5</v>
      </c>
      <c r="R1356" s="31"/>
      <c r="S1356" s="28">
        <v>-3.37</v>
      </c>
      <c r="T1356" s="32">
        <v>19.13</v>
      </c>
      <c r="U1356" s="38">
        <v>1</v>
      </c>
      <c r="V1356" s="38"/>
      <c r="W1356" s="41">
        <v>1</v>
      </c>
    </row>
    <row r="1357" spans="1:23" x14ac:dyDescent="0.2">
      <c r="A1357" s="24" t="s">
        <v>160</v>
      </c>
      <c r="B1357" s="25" t="s">
        <v>373</v>
      </c>
      <c r="C1357" s="25" t="s">
        <v>1372</v>
      </c>
      <c r="D1357" s="25" t="s">
        <v>576</v>
      </c>
      <c r="E1357" s="25" t="s">
        <v>577</v>
      </c>
      <c r="F1357" s="25" t="s">
        <v>1386</v>
      </c>
      <c r="G1357" s="25" t="s">
        <v>1381</v>
      </c>
      <c r="H1357" s="25" t="s">
        <v>1252</v>
      </c>
      <c r="I1357" s="25" t="s">
        <v>170</v>
      </c>
      <c r="J1357" s="25" t="s">
        <v>171</v>
      </c>
      <c r="K1357" s="25" t="s">
        <v>172</v>
      </c>
      <c r="L1357" s="25" t="s">
        <v>173</v>
      </c>
      <c r="M1357" s="25" t="s">
        <v>705</v>
      </c>
      <c r="N1357" s="25" t="s">
        <v>706</v>
      </c>
      <c r="O1357" s="26" t="s">
        <v>96</v>
      </c>
      <c r="P1357" s="31"/>
      <c r="Q1357" s="28">
        <v>675</v>
      </c>
      <c r="R1357" s="31"/>
      <c r="S1357" s="28">
        <v>-101.1</v>
      </c>
      <c r="T1357" s="32">
        <v>573.9</v>
      </c>
      <c r="U1357" s="38">
        <v>30</v>
      </c>
      <c r="V1357" s="38"/>
      <c r="W1357" s="41">
        <v>30</v>
      </c>
    </row>
    <row r="1358" spans="1:23" x14ac:dyDescent="0.2">
      <c r="A1358" s="24" t="s">
        <v>160</v>
      </c>
      <c r="B1358" s="25" t="s">
        <v>373</v>
      </c>
      <c r="C1358" s="25" t="s">
        <v>1372</v>
      </c>
      <c r="D1358" s="25" t="s">
        <v>576</v>
      </c>
      <c r="E1358" s="25" t="s">
        <v>577</v>
      </c>
      <c r="F1358" s="25" t="s">
        <v>1386</v>
      </c>
      <c r="G1358" s="25" t="s">
        <v>1381</v>
      </c>
      <c r="H1358" s="25" t="s">
        <v>1252</v>
      </c>
      <c r="I1358" s="25" t="s">
        <v>177</v>
      </c>
      <c r="J1358" s="25" t="s">
        <v>178</v>
      </c>
      <c r="K1358" s="25" t="s">
        <v>172</v>
      </c>
      <c r="L1358" s="25" t="s">
        <v>173</v>
      </c>
      <c r="M1358" s="25" t="s">
        <v>705</v>
      </c>
      <c r="N1358" s="25" t="s">
        <v>706</v>
      </c>
      <c r="O1358" s="26" t="s">
        <v>96</v>
      </c>
      <c r="P1358" s="31"/>
      <c r="Q1358" s="28">
        <v>22.5</v>
      </c>
      <c r="R1358" s="31"/>
      <c r="S1358" s="31"/>
      <c r="T1358" s="32">
        <v>22.5</v>
      </c>
      <c r="U1358" s="38">
        <v>1</v>
      </c>
      <c r="V1358" s="38"/>
      <c r="W1358" s="41">
        <v>1</v>
      </c>
    </row>
    <row r="1359" spans="1:23" x14ac:dyDescent="0.2">
      <c r="A1359" s="24" t="s">
        <v>160</v>
      </c>
      <c r="B1359" s="25" t="s">
        <v>373</v>
      </c>
      <c r="C1359" s="25" t="s">
        <v>1372</v>
      </c>
      <c r="D1359" s="25" t="s">
        <v>576</v>
      </c>
      <c r="E1359" s="25" t="s">
        <v>577</v>
      </c>
      <c r="F1359" s="25" t="s">
        <v>1386</v>
      </c>
      <c r="G1359" s="25" t="s">
        <v>1381</v>
      </c>
      <c r="H1359" s="25" t="s">
        <v>1252</v>
      </c>
      <c r="I1359" s="25" t="s">
        <v>179</v>
      </c>
      <c r="J1359" s="25" t="s">
        <v>180</v>
      </c>
      <c r="K1359" s="25" t="s">
        <v>172</v>
      </c>
      <c r="L1359" s="25" t="s">
        <v>173</v>
      </c>
      <c r="M1359" s="25" t="s">
        <v>705</v>
      </c>
      <c r="N1359" s="25" t="s">
        <v>706</v>
      </c>
      <c r="O1359" s="26" t="s">
        <v>96</v>
      </c>
      <c r="P1359" s="31"/>
      <c r="Q1359" s="28">
        <v>292.5</v>
      </c>
      <c r="R1359" s="31"/>
      <c r="S1359" s="28">
        <v>-17.55</v>
      </c>
      <c r="T1359" s="32">
        <v>274.95</v>
      </c>
      <c r="U1359" s="38">
        <v>13</v>
      </c>
      <c r="V1359" s="38"/>
      <c r="W1359" s="41">
        <v>13</v>
      </c>
    </row>
    <row r="1360" spans="1:23" x14ac:dyDescent="0.2">
      <c r="A1360" s="24" t="s">
        <v>160</v>
      </c>
      <c r="B1360" s="25" t="s">
        <v>373</v>
      </c>
      <c r="C1360" s="25" t="s">
        <v>1372</v>
      </c>
      <c r="D1360" s="25" t="s">
        <v>576</v>
      </c>
      <c r="E1360" s="25" t="s">
        <v>577</v>
      </c>
      <c r="F1360" s="25" t="s">
        <v>1386</v>
      </c>
      <c r="G1360" s="25" t="s">
        <v>1381</v>
      </c>
      <c r="H1360" s="25" t="s">
        <v>1252</v>
      </c>
      <c r="I1360" s="25" t="s">
        <v>181</v>
      </c>
      <c r="J1360" s="25" t="s">
        <v>182</v>
      </c>
      <c r="K1360" s="25" t="s">
        <v>172</v>
      </c>
      <c r="L1360" s="25" t="s">
        <v>173</v>
      </c>
      <c r="M1360" s="25" t="s">
        <v>705</v>
      </c>
      <c r="N1360" s="25" t="s">
        <v>706</v>
      </c>
      <c r="O1360" s="26" t="s">
        <v>96</v>
      </c>
      <c r="P1360" s="31"/>
      <c r="Q1360" s="28">
        <v>22.5</v>
      </c>
      <c r="R1360" s="31"/>
      <c r="S1360" s="31"/>
      <c r="T1360" s="32">
        <v>22.5</v>
      </c>
      <c r="U1360" s="38">
        <v>1</v>
      </c>
      <c r="V1360" s="38"/>
      <c r="W1360" s="41">
        <v>1</v>
      </c>
    </row>
    <row r="1361" spans="1:23" x14ac:dyDescent="0.2">
      <c r="A1361" s="24" t="s">
        <v>160</v>
      </c>
      <c r="B1361" s="25" t="s">
        <v>373</v>
      </c>
      <c r="C1361" s="25" t="s">
        <v>1372</v>
      </c>
      <c r="D1361" s="25" t="s">
        <v>472</v>
      </c>
      <c r="E1361" s="25" t="s">
        <v>473</v>
      </c>
      <c r="F1361" s="25" t="s">
        <v>1387</v>
      </c>
      <c r="G1361" s="25" t="s">
        <v>1388</v>
      </c>
      <c r="H1361" s="25" t="s">
        <v>1389</v>
      </c>
      <c r="I1361" s="25" t="s">
        <v>170</v>
      </c>
      <c r="J1361" s="25" t="s">
        <v>171</v>
      </c>
      <c r="K1361" s="25" t="s">
        <v>172</v>
      </c>
      <c r="L1361" s="25" t="s">
        <v>173</v>
      </c>
      <c r="M1361" s="25" t="s">
        <v>186</v>
      </c>
      <c r="N1361" s="25" t="s">
        <v>187</v>
      </c>
      <c r="O1361" s="26" t="s">
        <v>96</v>
      </c>
      <c r="P1361" s="31"/>
      <c r="Q1361" s="28">
        <v>27.6</v>
      </c>
      <c r="R1361" s="31"/>
      <c r="S1361" s="31"/>
      <c r="T1361" s="32">
        <v>27.6</v>
      </c>
      <c r="U1361" s="38">
        <v>2</v>
      </c>
      <c r="V1361" s="38"/>
      <c r="W1361" s="41">
        <v>2</v>
      </c>
    </row>
    <row r="1362" spans="1:23" x14ac:dyDescent="0.2">
      <c r="A1362" s="24" t="s">
        <v>160</v>
      </c>
      <c r="B1362" s="25" t="s">
        <v>373</v>
      </c>
      <c r="C1362" s="25" t="s">
        <v>1372</v>
      </c>
      <c r="D1362" s="25" t="s">
        <v>472</v>
      </c>
      <c r="E1362" s="25" t="s">
        <v>473</v>
      </c>
      <c r="F1362" s="25" t="s">
        <v>1387</v>
      </c>
      <c r="G1362" s="25" t="s">
        <v>1388</v>
      </c>
      <c r="H1362" s="25" t="s">
        <v>1389</v>
      </c>
      <c r="I1362" s="25" t="s">
        <v>179</v>
      </c>
      <c r="J1362" s="25" t="s">
        <v>180</v>
      </c>
      <c r="K1362" s="25" t="s">
        <v>172</v>
      </c>
      <c r="L1362" s="25" t="s">
        <v>173</v>
      </c>
      <c r="M1362" s="25" t="s">
        <v>186</v>
      </c>
      <c r="N1362" s="25" t="s">
        <v>187</v>
      </c>
      <c r="O1362" s="26" t="s">
        <v>96</v>
      </c>
      <c r="P1362" s="31"/>
      <c r="Q1362" s="28">
        <v>13.8</v>
      </c>
      <c r="R1362" s="31"/>
      <c r="S1362" s="28">
        <v>-0.83</v>
      </c>
      <c r="T1362" s="32">
        <v>12.97</v>
      </c>
      <c r="U1362" s="38">
        <v>1</v>
      </c>
      <c r="V1362" s="38"/>
      <c r="W1362" s="41">
        <v>1</v>
      </c>
    </row>
    <row r="1363" spans="1:23" x14ac:dyDescent="0.2">
      <c r="A1363" s="24" t="s">
        <v>160</v>
      </c>
      <c r="B1363" s="25" t="s">
        <v>373</v>
      </c>
      <c r="C1363" s="25" t="s">
        <v>1372</v>
      </c>
      <c r="D1363" s="25" t="s">
        <v>472</v>
      </c>
      <c r="E1363" s="25" t="s">
        <v>473</v>
      </c>
      <c r="F1363" s="25" t="s">
        <v>1390</v>
      </c>
      <c r="G1363" s="25" t="s">
        <v>1388</v>
      </c>
      <c r="H1363" s="25" t="s">
        <v>1389</v>
      </c>
      <c r="I1363" s="25" t="s">
        <v>192</v>
      </c>
      <c r="J1363" s="25" t="s">
        <v>193</v>
      </c>
      <c r="K1363" s="25" t="s">
        <v>172</v>
      </c>
      <c r="L1363" s="25" t="s">
        <v>173</v>
      </c>
      <c r="M1363" s="25" t="s">
        <v>1391</v>
      </c>
      <c r="N1363" s="25" t="s">
        <v>1392</v>
      </c>
      <c r="O1363" s="26" t="s">
        <v>96</v>
      </c>
      <c r="P1363" s="31"/>
      <c r="Q1363" s="28">
        <v>7.66</v>
      </c>
      <c r="R1363" s="31"/>
      <c r="S1363" s="31"/>
      <c r="T1363" s="32">
        <v>7.66</v>
      </c>
      <c r="U1363" s="38">
        <v>1</v>
      </c>
      <c r="V1363" s="38"/>
      <c r="W1363" s="41">
        <v>1</v>
      </c>
    </row>
    <row r="1364" spans="1:23" x14ac:dyDescent="0.2">
      <c r="A1364" s="24" t="s">
        <v>160</v>
      </c>
      <c r="B1364" s="25" t="s">
        <v>373</v>
      </c>
      <c r="C1364" s="25" t="s">
        <v>1372</v>
      </c>
      <c r="D1364" s="25" t="s">
        <v>472</v>
      </c>
      <c r="E1364" s="25" t="s">
        <v>473</v>
      </c>
      <c r="F1364" s="25" t="s">
        <v>1390</v>
      </c>
      <c r="G1364" s="25" t="s">
        <v>1388</v>
      </c>
      <c r="H1364" s="25" t="s">
        <v>1389</v>
      </c>
      <c r="I1364" s="25" t="s">
        <v>170</v>
      </c>
      <c r="J1364" s="25" t="s">
        <v>171</v>
      </c>
      <c r="K1364" s="25" t="s">
        <v>172</v>
      </c>
      <c r="L1364" s="25" t="s">
        <v>173</v>
      </c>
      <c r="M1364" s="25" t="s">
        <v>1391</v>
      </c>
      <c r="N1364" s="25" t="s">
        <v>1392</v>
      </c>
      <c r="O1364" s="26" t="s">
        <v>96</v>
      </c>
      <c r="P1364" s="31"/>
      <c r="Q1364" s="28">
        <v>76.599999999999994</v>
      </c>
      <c r="R1364" s="31"/>
      <c r="S1364" s="31"/>
      <c r="T1364" s="32">
        <v>76.599999999999994</v>
      </c>
      <c r="U1364" s="38">
        <v>10</v>
      </c>
      <c r="V1364" s="38"/>
      <c r="W1364" s="41">
        <v>10</v>
      </c>
    </row>
    <row r="1365" spans="1:23" x14ac:dyDescent="0.2">
      <c r="A1365" s="24" t="s">
        <v>160</v>
      </c>
      <c r="B1365" s="25" t="s">
        <v>373</v>
      </c>
      <c r="C1365" s="25" t="s">
        <v>1372</v>
      </c>
      <c r="D1365" s="25" t="s">
        <v>472</v>
      </c>
      <c r="E1365" s="25" t="s">
        <v>473</v>
      </c>
      <c r="F1365" s="25" t="s">
        <v>1390</v>
      </c>
      <c r="G1365" s="25" t="s">
        <v>1388</v>
      </c>
      <c r="H1365" s="25" t="s">
        <v>1389</v>
      </c>
      <c r="I1365" s="25" t="s">
        <v>208</v>
      </c>
      <c r="J1365" s="25" t="s">
        <v>209</v>
      </c>
      <c r="K1365" s="25" t="s">
        <v>172</v>
      </c>
      <c r="L1365" s="25" t="s">
        <v>173</v>
      </c>
      <c r="M1365" s="25" t="s">
        <v>1391</v>
      </c>
      <c r="N1365" s="25" t="s">
        <v>1392</v>
      </c>
      <c r="O1365" s="26" t="s">
        <v>96</v>
      </c>
      <c r="P1365" s="31"/>
      <c r="Q1365" s="28">
        <v>6.5</v>
      </c>
      <c r="R1365" s="31"/>
      <c r="S1365" s="31"/>
      <c r="T1365" s="32">
        <v>6.5</v>
      </c>
      <c r="U1365" s="38">
        <v>1</v>
      </c>
      <c r="V1365" s="38"/>
      <c r="W1365" s="41">
        <v>1</v>
      </c>
    </row>
    <row r="1366" spans="1:23" x14ac:dyDescent="0.2">
      <c r="A1366" s="24" t="s">
        <v>160</v>
      </c>
      <c r="B1366" s="25" t="s">
        <v>373</v>
      </c>
      <c r="C1366" s="25" t="s">
        <v>1372</v>
      </c>
      <c r="D1366" s="25" t="s">
        <v>472</v>
      </c>
      <c r="E1366" s="25" t="s">
        <v>473</v>
      </c>
      <c r="F1366" s="25" t="s">
        <v>1390</v>
      </c>
      <c r="G1366" s="25" t="s">
        <v>1388</v>
      </c>
      <c r="H1366" s="25" t="s">
        <v>1389</v>
      </c>
      <c r="I1366" s="25" t="s">
        <v>179</v>
      </c>
      <c r="J1366" s="25" t="s">
        <v>180</v>
      </c>
      <c r="K1366" s="25" t="s">
        <v>172</v>
      </c>
      <c r="L1366" s="25" t="s">
        <v>173</v>
      </c>
      <c r="M1366" s="25" t="s">
        <v>1391</v>
      </c>
      <c r="N1366" s="25" t="s">
        <v>1392</v>
      </c>
      <c r="O1366" s="26" t="s">
        <v>96</v>
      </c>
      <c r="P1366" s="31"/>
      <c r="Q1366" s="28">
        <v>291.08</v>
      </c>
      <c r="R1366" s="31"/>
      <c r="S1366" s="28">
        <v>-52.44</v>
      </c>
      <c r="T1366" s="32">
        <v>238.64</v>
      </c>
      <c r="U1366" s="38">
        <v>38</v>
      </c>
      <c r="V1366" s="38"/>
      <c r="W1366" s="41">
        <v>38</v>
      </c>
    </row>
    <row r="1367" spans="1:23" x14ac:dyDescent="0.2">
      <c r="A1367" s="24" t="s">
        <v>160</v>
      </c>
      <c r="B1367" s="25" t="s">
        <v>373</v>
      </c>
      <c r="C1367" s="25" t="s">
        <v>1372</v>
      </c>
      <c r="D1367" s="25" t="s">
        <v>472</v>
      </c>
      <c r="E1367" s="25" t="s">
        <v>473</v>
      </c>
      <c r="F1367" s="25" t="s">
        <v>1390</v>
      </c>
      <c r="G1367" s="25" t="s">
        <v>1388</v>
      </c>
      <c r="H1367" s="25" t="s">
        <v>1389</v>
      </c>
      <c r="I1367" s="25" t="s">
        <v>249</v>
      </c>
      <c r="J1367" s="25" t="s">
        <v>250</v>
      </c>
      <c r="K1367" s="25" t="s">
        <v>172</v>
      </c>
      <c r="L1367" s="25" t="s">
        <v>173</v>
      </c>
      <c r="M1367" s="25" t="s">
        <v>1391</v>
      </c>
      <c r="N1367" s="25" t="s">
        <v>1392</v>
      </c>
      <c r="O1367" s="26" t="s">
        <v>96</v>
      </c>
      <c r="P1367" s="31"/>
      <c r="Q1367" s="28">
        <v>22.98</v>
      </c>
      <c r="R1367" s="31"/>
      <c r="S1367" s="31"/>
      <c r="T1367" s="32">
        <v>22.98</v>
      </c>
      <c r="U1367" s="38">
        <v>3</v>
      </c>
      <c r="V1367" s="38"/>
      <c r="W1367" s="41">
        <v>3</v>
      </c>
    </row>
    <row r="1368" spans="1:23" x14ac:dyDescent="0.2">
      <c r="A1368" s="24" t="s">
        <v>160</v>
      </c>
      <c r="B1368" s="25" t="s">
        <v>373</v>
      </c>
      <c r="C1368" s="25" t="s">
        <v>1372</v>
      </c>
      <c r="D1368" s="25" t="s">
        <v>472</v>
      </c>
      <c r="E1368" s="25" t="s">
        <v>473</v>
      </c>
      <c r="F1368" s="25" t="s">
        <v>1393</v>
      </c>
      <c r="G1368" s="25" t="s">
        <v>1374</v>
      </c>
      <c r="H1368" s="25" t="s">
        <v>1394</v>
      </c>
      <c r="I1368" s="25" t="s">
        <v>220</v>
      </c>
      <c r="J1368" s="25" t="s">
        <v>221</v>
      </c>
      <c r="K1368" s="25" t="s">
        <v>172</v>
      </c>
      <c r="L1368" s="25" t="s">
        <v>173</v>
      </c>
      <c r="M1368" s="25" t="s">
        <v>186</v>
      </c>
      <c r="N1368" s="25" t="s">
        <v>187</v>
      </c>
      <c r="O1368" s="26" t="s">
        <v>96</v>
      </c>
      <c r="P1368" s="31"/>
      <c r="Q1368" s="28">
        <v>22.5</v>
      </c>
      <c r="R1368" s="31"/>
      <c r="S1368" s="31"/>
      <c r="T1368" s="32">
        <v>22.5</v>
      </c>
      <c r="U1368" s="38">
        <v>1</v>
      </c>
      <c r="V1368" s="38"/>
      <c r="W1368" s="41">
        <v>1</v>
      </c>
    </row>
    <row r="1369" spans="1:23" x14ac:dyDescent="0.2">
      <c r="A1369" s="24" t="s">
        <v>160</v>
      </c>
      <c r="B1369" s="25" t="s">
        <v>373</v>
      </c>
      <c r="C1369" s="25" t="s">
        <v>1372</v>
      </c>
      <c r="D1369" s="25" t="s">
        <v>472</v>
      </c>
      <c r="E1369" s="25" t="s">
        <v>473</v>
      </c>
      <c r="F1369" s="25" t="s">
        <v>1393</v>
      </c>
      <c r="G1369" s="25" t="s">
        <v>1374</v>
      </c>
      <c r="H1369" s="25" t="s">
        <v>1394</v>
      </c>
      <c r="I1369" s="25" t="s">
        <v>170</v>
      </c>
      <c r="J1369" s="25" t="s">
        <v>171</v>
      </c>
      <c r="K1369" s="25" t="s">
        <v>172</v>
      </c>
      <c r="L1369" s="25" t="s">
        <v>173</v>
      </c>
      <c r="M1369" s="25" t="s">
        <v>186</v>
      </c>
      <c r="N1369" s="25" t="s">
        <v>187</v>
      </c>
      <c r="O1369" s="26" t="s">
        <v>96</v>
      </c>
      <c r="P1369" s="31"/>
      <c r="Q1369" s="28">
        <v>562.5</v>
      </c>
      <c r="R1369" s="31"/>
      <c r="S1369" s="28">
        <v>-84.25</v>
      </c>
      <c r="T1369" s="32">
        <v>478.25</v>
      </c>
      <c r="U1369" s="38">
        <v>25</v>
      </c>
      <c r="V1369" s="38"/>
      <c r="W1369" s="41">
        <v>25</v>
      </c>
    </row>
    <row r="1370" spans="1:23" x14ac:dyDescent="0.2">
      <c r="A1370" s="24" t="s">
        <v>160</v>
      </c>
      <c r="B1370" s="25" t="s">
        <v>373</v>
      </c>
      <c r="C1370" s="25" t="s">
        <v>1372</v>
      </c>
      <c r="D1370" s="25" t="s">
        <v>472</v>
      </c>
      <c r="E1370" s="25" t="s">
        <v>473</v>
      </c>
      <c r="F1370" s="25" t="s">
        <v>1393</v>
      </c>
      <c r="G1370" s="25" t="s">
        <v>1374</v>
      </c>
      <c r="H1370" s="25" t="s">
        <v>1394</v>
      </c>
      <c r="I1370" s="25" t="s">
        <v>196</v>
      </c>
      <c r="J1370" s="25" t="s">
        <v>197</v>
      </c>
      <c r="K1370" s="25" t="s">
        <v>172</v>
      </c>
      <c r="L1370" s="25" t="s">
        <v>173</v>
      </c>
      <c r="M1370" s="25" t="s">
        <v>186</v>
      </c>
      <c r="N1370" s="25" t="s">
        <v>187</v>
      </c>
      <c r="O1370" s="26" t="s">
        <v>96</v>
      </c>
      <c r="P1370" s="31"/>
      <c r="Q1370" s="28">
        <v>45</v>
      </c>
      <c r="R1370" s="31"/>
      <c r="S1370" s="31"/>
      <c r="T1370" s="32">
        <v>45</v>
      </c>
      <c r="U1370" s="38">
        <v>2</v>
      </c>
      <c r="V1370" s="38"/>
      <c r="W1370" s="41">
        <v>2</v>
      </c>
    </row>
    <row r="1371" spans="1:23" x14ac:dyDescent="0.2">
      <c r="A1371" s="24" t="s">
        <v>160</v>
      </c>
      <c r="B1371" s="25" t="s">
        <v>373</v>
      </c>
      <c r="C1371" s="25" t="s">
        <v>1372</v>
      </c>
      <c r="D1371" s="25" t="s">
        <v>472</v>
      </c>
      <c r="E1371" s="25" t="s">
        <v>473</v>
      </c>
      <c r="F1371" s="25" t="s">
        <v>1393</v>
      </c>
      <c r="G1371" s="25" t="s">
        <v>1374</v>
      </c>
      <c r="H1371" s="25" t="s">
        <v>1394</v>
      </c>
      <c r="I1371" s="25" t="s">
        <v>230</v>
      </c>
      <c r="J1371" s="25" t="s">
        <v>231</v>
      </c>
      <c r="K1371" s="25" t="s">
        <v>172</v>
      </c>
      <c r="L1371" s="25" t="s">
        <v>173</v>
      </c>
      <c r="M1371" s="25" t="s">
        <v>186</v>
      </c>
      <c r="N1371" s="25" t="s">
        <v>187</v>
      </c>
      <c r="O1371" s="26" t="s">
        <v>96</v>
      </c>
      <c r="P1371" s="31"/>
      <c r="Q1371" s="28">
        <v>45</v>
      </c>
      <c r="R1371" s="31"/>
      <c r="S1371" s="31"/>
      <c r="T1371" s="32">
        <v>45</v>
      </c>
      <c r="U1371" s="38">
        <v>2</v>
      </c>
      <c r="V1371" s="38"/>
      <c r="W1371" s="41">
        <v>2</v>
      </c>
    </row>
    <row r="1372" spans="1:23" x14ac:dyDescent="0.2">
      <c r="A1372" s="24" t="s">
        <v>160</v>
      </c>
      <c r="B1372" s="25" t="s">
        <v>373</v>
      </c>
      <c r="C1372" s="25" t="s">
        <v>1372</v>
      </c>
      <c r="D1372" s="25" t="s">
        <v>472</v>
      </c>
      <c r="E1372" s="25" t="s">
        <v>473</v>
      </c>
      <c r="F1372" s="25" t="s">
        <v>1393</v>
      </c>
      <c r="G1372" s="25" t="s">
        <v>1374</v>
      </c>
      <c r="H1372" s="25" t="s">
        <v>1394</v>
      </c>
      <c r="I1372" s="25" t="s">
        <v>699</v>
      </c>
      <c r="J1372" s="25" t="s">
        <v>700</v>
      </c>
      <c r="K1372" s="25" t="s">
        <v>172</v>
      </c>
      <c r="L1372" s="25" t="s">
        <v>173</v>
      </c>
      <c r="M1372" s="25" t="s">
        <v>186</v>
      </c>
      <c r="N1372" s="25" t="s">
        <v>187</v>
      </c>
      <c r="O1372" s="26" t="s">
        <v>96</v>
      </c>
      <c r="P1372" s="31"/>
      <c r="Q1372" s="28">
        <v>67.5</v>
      </c>
      <c r="R1372" s="31"/>
      <c r="S1372" s="31"/>
      <c r="T1372" s="32">
        <v>67.5</v>
      </c>
      <c r="U1372" s="38">
        <v>3</v>
      </c>
      <c r="V1372" s="38"/>
      <c r="W1372" s="41">
        <v>3</v>
      </c>
    </row>
    <row r="1373" spans="1:23" x14ac:dyDescent="0.2">
      <c r="A1373" s="24" t="s">
        <v>160</v>
      </c>
      <c r="B1373" s="25" t="s">
        <v>373</v>
      </c>
      <c r="C1373" s="25" t="s">
        <v>1372</v>
      </c>
      <c r="D1373" s="25" t="s">
        <v>472</v>
      </c>
      <c r="E1373" s="25" t="s">
        <v>473</v>
      </c>
      <c r="F1373" s="25" t="s">
        <v>1393</v>
      </c>
      <c r="G1373" s="25" t="s">
        <v>1374</v>
      </c>
      <c r="H1373" s="25" t="s">
        <v>1394</v>
      </c>
      <c r="I1373" s="25" t="s">
        <v>520</v>
      </c>
      <c r="J1373" s="25" t="s">
        <v>521</v>
      </c>
      <c r="K1373" s="25" t="s">
        <v>172</v>
      </c>
      <c r="L1373" s="25" t="s">
        <v>173</v>
      </c>
      <c r="M1373" s="25" t="s">
        <v>186</v>
      </c>
      <c r="N1373" s="25" t="s">
        <v>187</v>
      </c>
      <c r="O1373" s="26" t="s">
        <v>96</v>
      </c>
      <c r="P1373" s="31"/>
      <c r="Q1373" s="28">
        <v>22.5</v>
      </c>
      <c r="R1373" s="31"/>
      <c r="S1373" s="31"/>
      <c r="T1373" s="32">
        <v>22.5</v>
      </c>
      <c r="U1373" s="38">
        <v>1</v>
      </c>
      <c r="V1373" s="38"/>
      <c r="W1373" s="41">
        <v>1</v>
      </c>
    </row>
    <row r="1374" spans="1:23" x14ac:dyDescent="0.2">
      <c r="A1374" s="24" t="s">
        <v>160</v>
      </c>
      <c r="B1374" s="25" t="s">
        <v>373</v>
      </c>
      <c r="C1374" s="25" t="s">
        <v>1372</v>
      </c>
      <c r="D1374" s="25" t="s">
        <v>472</v>
      </c>
      <c r="E1374" s="25" t="s">
        <v>473</v>
      </c>
      <c r="F1374" s="25" t="s">
        <v>1393</v>
      </c>
      <c r="G1374" s="25" t="s">
        <v>1374</v>
      </c>
      <c r="H1374" s="25" t="s">
        <v>1394</v>
      </c>
      <c r="I1374" s="25" t="s">
        <v>238</v>
      </c>
      <c r="J1374" s="25" t="s">
        <v>239</v>
      </c>
      <c r="K1374" s="25" t="s">
        <v>172</v>
      </c>
      <c r="L1374" s="25" t="s">
        <v>173</v>
      </c>
      <c r="M1374" s="25" t="s">
        <v>186</v>
      </c>
      <c r="N1374" s="25" t="s">
        <v>187</v>
      </c>
      <c r="O1374" s="26" t="s">
        <v>96</v>
      </c>
      <c r="P1374" s="31"/>
      <c r="Q1374" s="28">
        <v>22.5</v>
      </c>
      <c r="R1374" s="31"/>
      <c r="S1374" s="31"/>
      <c r="T1374" s="32">
        <v>22.5</v>
      </c>
      <c r="U1374" s="38">
        <v>1</v>
      </c>
      <c r="V1374" s="38"/>
      <c r="W1374" s="41">
        <v>1</v>
      </c>
    </row>
    <row r="1375" spans="1:23" x14ac:dyDescent="0.2">
      <c r="A1375" s="24" t="s">
        <v>160</v>
      </c>
      <c r="B1375" s="25" t="s">
        <v>373</v>
      </c>
      <c r="C1375" s="25" t="s">
        <v>1372</v>
      </c>
      <c r="D1375" s="25" t="s">
        <v>472</v>
      </c>
      <c r="E1375" s="25" t="s">
        <v>473</v>
      </c>
      <c r="F1375" s="25" t="s">
        <v>1393</v>
      </c>
      <c r="G1375" s="25" t="s">
        <v>1374</v>
      </c>
      <c r="H1375" s="25" t="s">
        <v>1394</v>
      </c>
      <c r="I1375" s="25" t="s">
        <v>177</v>
      </c>
      <c r="J1375" s="25" t="s">
        <v>178</v>
      </c>
      <c r="K1375" s="25" t="s">
        <v>172</v>
      </c>
      <c r="L1375" s="25" t="s">
        <v>173</v>
      </c>
      <c r="M1375" s="25" t="s">
        <v>186</v>
      </c>
      <c r="N1375" s="25" t="s">
        <v>187</v>
      </c>
      <c r="O1375" s="26" t="s">
        <v>96</v>
      </c>
      <c r="P1375" s="31"/>
      <c r="Q1375" s="28">
        <v>22.5</v>
      </c>
      <c r="R1375" s="31"/>
      <c r="S1375" s="31"/>
      <c r="T1375" s="32">
        <v>22.5</v>
      </c>
      <c r="U1375" s="38">
        <v>1</v>
      </c>
      <c r="V1375" s="38"/>
      <c r="W1375" s="41">
        <v>1</v>
      </c>
    </row>
    <row r="1376" spans="1:23" x14ac:dyDescent="0.2">
      <c r="A1376" s="24" t="s">
        <v>160</v>
      </c>
      <c r="B1376" s="25" t="s">
        <v>373</v>
      </c>
      <c r="C1376" s="25" t="s">
        <v>1372</v>
      </c>
      <c r="D1376" s="25" t="s">
        <v>472</v>
      </c>
      <c r="E1376" s="25" t="s">
        <v>473</v>
      </c>
      <c r="F1376" s="25" t="s">
        <v>1393</v>
      </c>
      <c r="G1376" s="25" t="s">
        <v>1374</v>
      </c>
      <c r="H1376" s="25" t="s">
        <v>1394</v>
      </c>
      <c r="I1376" s="25" t="s">
        <v>639</v>
      </c>
      <c r="J1376" s="25" t="s">
        <v>640</v>
      </c>
      <c r="K1376" s="25" t="s">
        <v>172</v>
      </c>
      <c r="L1376" s="25" t="s">
        <v>173</v>
      </c>
      <c r="M1376" s="25" t="s">
        <v>186</v>
      </c>
      <c r="N1376" s="25" t="s">
        <v>187</v>
      </c>
      <c r="O1376" s="26" t="s">
        <v>96</v>
      </c>
      <c r="P1376" s="31"/>
      <c r="Q1376" s="28">
        <v>22.5</v>
      </c>
      <c r="R1376" s="31"/>
      <c r="S1376" s="31"/>
      <c r="T1376" s="32">
        <v>22.5</v>
      </c>
      <c r="U1376" s="38">
        <v>1</v>
      </c>
      <c r="V1376" s="38"/>
      <c r="W1376" s="41">
        <v>1</v>
      </c>
    </row>
    <row r="1377" spans="1:23" x14ac:dyDescent="0.2">
      <c r="A1377" s="24" t="s">
        <v>160</v>
      </c>
      <c r="B1377" s="25" t="s">
        <v>373</v>
      </c>
      <c r="C1377" s="25" t="s">
        <v>1372</v>
      </c>
      <c r="D1377" s="25" t="s">
        <v>472</v>
      </c>
      <c r="E1377" s="25" t="s">
        <v>473</v>
      </c>
      <c r="F1377" s="25" t="s">
        <v>1393</v>
      </c>
      <c r="G1377" s="25" t="s">
        <v>1374</v>
      </c>
      <c r="H1377" s="25" t="s">
        <v>1394</v>
      </c>
      <c r="I1377" s="25" t="s">
        <v>240</v>
      </c>
      <c r="J1377" s="25" t="s">
        <v>241</v>
      </c>
      <c r="K1377" s="25" t="s">
        <v>172</v>
      </c>
      <c r="L1377" s="25" t="s">
        <v>173</v>
      </c>
      <c r="M1377" s="25" t="s">
        <v>186</v>
      </c>
      <c r="N1377" s="25" t="s">
        <v>187</v>
      </c>
      <c r="O1377" s="26" t="s">
        <v>96</v>
      </c>
      <c r="P1377" s="31"/>
      <c r="Q1377" s="28">
        <v>22.5</v>
      </c>
      <c r="R1377" s="31"/>
      <c r="S1377" s="31"/>
      <c r="T1377" s="32">
        <v>22.5</v>
      </c>
      <c r="U1377" s="38">
        <v>1</v>
      </c>
      <c r="V1377" s="38"/>
      <c r="W1377" s="41">
        <v>1</v>
      </c>
    </row>
    <row r="1378" spans="1:23" x14ac:dyDescent="0.2">
      <c r="A1378" s="24" t="s">
        <v>160</v>
      </c>
      <c r="B1378" s="25" t="s">
        <v>373</v>
      </c>
      <c r="C1378" s="25" t="s">
        <v>1372</v>
      </c>
      <c r="D1378" s="25" t="s">
        <v>472</v>
      </c>
      <c r="E1378" s="25" t="s">
        <v>473</v>
      </c>
      <c r="F1378" s="25" t="s">
        <v>1393</v>
      </c>
      <c r="G1378" s="25" t="s">
        <v>1374</v>
      </c>
      <c r="H1378" s="25" t="s">
        <v>1394</v>
      </c>
      <c r="I1378" s="25" t="s">
        <v>81</v>
      </c>
      <c r="J1378" s="25" t="s">
        <v>81</v>
      </c>
      <c r="K1378" s="25" t="s">
        <v>172</v>
      </c>
      <c r="L1378" s="25" t="s">
        <v>173</v>
      </c>
      <c r="M1378" s="25" t="s">
        <v>186</v>
      </c>
      <c r="N1378" s="25" t="s">
        <v>187</v>
      </c>
      <c r="O1378" s="26" t="s">
        <v>337</v>
      </c>
      <c r="P1378" s="31"/>
      <c r="Q1378" s="31"/>
      <c r="R1378" s="31"/>
      <c r="S1378" s="31"/>
      <c r="T1378" s="32">
        <v>-9.4499999999999993</v>
      </c>
      <c r="U1378" s="38"/>
      <c r="V1378" s="38"/>
      <c r="W1378" s="178">
        <v>-1</v>
      </c>
    </row>
    <row r="1379" spans="1:23" x14ac:dyDescent="0.2">
      <c r="A1379" s="24" t="s">
        <v>160</v>
      </c>
      <c r="B1379" s="25" t="s">
        <v>373</v>
      </c>
      <c r="C1379" s="25" t="s">
        <v>1395</v>
      </c>
      <c r="D1379" s="25" t="s">
        <v>1396</v>
      </c>
      <c r="E1379" s="25" t="s">
        <v>1397</v>
      </c>
      <c r="F1379" s="25" t="s">
        <v>1398</v>
      </c>
      <c r="G1379" s="25" t="s">
        <v>1397</v>
      </c>
      <c r="H1379" s="25" t="s">
        <v>1399</v>
      </c>
      <c r="I1379" s="25" t="s">
        <v>179</v>
      </c>
      <c r="J1379" s="25" t="s">
        <v>180</v>
      </c>
      <c r="K1379" s="25" t="s">
        <v>172</v>
      </c>
      <c r="L1379" s="25" t="s">
        <v>173</v>
      </c>
      <c r="M1379" s="25" t="s">
        <v>8</v>
      </c>
      <c r="N1379" s="25" t="s">
        <v>174</v>
      </c>
      <c r="O1379" s="26" t="s">
        <v>96</v>
      </c>
      <c r="P1379" s="31"/>
      <c r="Q1379" s="28">
        <v>7.5</v>
      </c>
      <c r="R1379" s="28">
        <v>-9.7799999999999994</v>
      </c>
      <c r="S1379" s="28">
        <v>-3.6</v>
      </c>
      <c r="T1379" s="32">
        <v>-5.88</v>
      </c>
      <c r="U1379" s="38">
        <v>1</v>
      </c>
      <c r="V1379" s="38">
        <v>-2</v>
      </c>
      <c r="W1379" s="41">
        <v>-1</v>
      </c>
    </row>
    <row r="1380" spans="1:23" x14ac:dyDescent="0.2">
      <c r="A1380" s="24" t="s">
        <v>160</v>
      </c>
      <c r="B1380" s="25" t="s">
        <v>373</v>
      </c>
      <c r="C1380" s="25" t="s">
        <v>1395</v>
      </c>
      <c r="D1380" s="25" t="s">
        <v>472</v>
      </c>
      <c r="E1380" s="25" t="s">
        <v>473</v>
      </c>
      <c r="F1380" s="25" t="s">
        <v>1400</v>
      </c>
      <c r="G1380" s="25" t="s">
        <v>1401</v>
      </c>
      <c r="H1380" s="25" t="s">
        <v>1402</v>
      </c>
      <c r="I1380" s="25" t="s">
        <v>170</v>
      </c>
      <c r="J1380" s="25" t="s">
        <v>171</v>
      </c>
      <c r="K1380" s="25" t="s">
        <v>172</v>
      </c>
      <c r="L1380" s="25" t="s">
        <v>173</v>
      </c>
      <c r="M1380" s="25" t="s">
        <v>8</v>
      </c>
      <c r="N1380" s="25" t="s">
        <v>174</v>
      </c>
      <c r="O1380" s="26" t="s">
        <v>96</v>
      </c>
      <c r="P1380" s="31"/>
      <c r="Q1380" s="31"/>
      <c r="R1380" s="28">
        <v>-15.54</v>
      </c>
      <c r="S1380" s="31"/>
      <c r="T1380" s="32">
        <v>-15.54</v>
      </c>
      <c r="U1380" s="38"/>
      <c r="V1380" s="38">
        <v>-2</v>
      </c>
      <c r="W1380" s="41">
        <v>-2</v>
      </c>
    </row>
    <row r="1381" spans="1:23" x14ac:dyDescent="0.2">
      <c r="A1381" s="24" t="s">
        <v>160</v>
      </c>
      <c r="B1381" s="25" t="s">
        <v>373</v>
      </c>
      <c r="C1381" s="25" t="s">
        <v>1403</v>
      </c>
      <c r="D1381" s="25" t="s">
        <v>1404</v>
      </c>
      <c r="E1381" s="25" t="s">
        <v>1405</v>
      </c>
      <c r="F1381" s="25" t="s">
        <v>1406</v>
      </c>
      <c r="G1381" s="25" t="s">
        <v>1407</v>
      </c>
      <c r="H1381" s="25" t="s">
        <v>455</v>
      </c>
      <c r="I1381" s="25" t="s">
        <v>170</v>
      </c>
      <c r="J1381" s="25" t="s">
        <v>171</v>
      </c>
      <c r="K1381" s="25" t="s">
        <v>172</v>
      </c>
      <c r="L1381" s="25" t="s">
        <v>173</v>
      </c>
      <c r="M1381" s="25" t="s">
        <v>186</v>
      </c>
      <c r="N1381" s="25" t="s">
        <v>187</v>
      </c>
      <c r="O1381" s="26" t="s">
        <v>96</v>
      </c>
      <c r="P1381" s="31"/>
      <c r="Q1381" s="28">
        <v>14.81</v>
      </c>
      <c r="R1381" s="31"/>
      <c r="S1381" s="31"/>
      <c r="T1381" s="32">
        <v>14.81</v>
      </c>
      <c r="U1381" s="38">
        <v>1</v>
      </c>
      <c r="V1381" s="38"/>
      <c r="W1381" s="41">
        <v>1</v>
      </c>
    </row>
    <row r="1382" spans="1:23" x14ac:dyDescent="0.2">
      <c r="A1382" s="24" t="s">
        <v>160</v>
      </c>
      <c r="B1382" s="25" t="s">
        <v>373</v>
      </c>
      <c r="C1382" s="25" t="s">
        <v>1403</v>
      </c>
      <c r="D1382" s="25" t="s">
        <v>1404</v>
      </c>
      <c r="E1382" s="25" t="s">
        <v>1405</v>
      </c>
      <c r="F1382" s="25" t="s">
        <v>1408</v>
      </c>
      <c r="G1382" s="25" t="s">
        <v>1409</v>
      </c>
      <c r="H1382" s="25" t="s">
        <v>1410</v>
      </c>
      <c r="I1382" s="25" t="s">
        <v>170</v>
      </c>
      <c r="J1382" s="25" t="s">
        <v>171</v>
      </c>
      <c r="K1382" s="25" t="s">
        <v>172</v>
      </c>
      <c r="L1382" s="25" t="s">
        <v>173</v>
      </c>
      <c r="M1382" s="25" t="s">
        <v>186</v>
      </c>
      <c r="N1382" s="25" t="s">
        <v>187</v>
      </c>
      <c r="O1382" s="26" t="s">
        <v>96</v>
      </c>
      <c r="P1382" s="31"/>
      <c r="Q1382" s="28">
        <v>14.81</v>
      </c>
      <c r="R1382" s="31"/>
      <c r="S1382" s="31"/>
      <c r="T1382" s="32">
        <v>14.81</v>
      </c>
      <c r="U1382" s="38">
        <v>1</v>
      </c>
      <c r="V1382" s="38"/>
      <c r="W1382" s="41">
        <v>1</v>
      </c>
    </row>
    <row r="1383" spans="1:23" x14ac:dyDescent="0.2">
      <c r="A1383" s="24" t="s">
        <v>160</v>
      </c>
      <c r="B1383" s="25" t="s">
        <v>373</v>
      </c>
      <c r="C1383" s="25" t="s">
        <v>1403</v>
      </c>
      <c r="D1383" s="25" t="s">
        <v>1404</v>
      </c>
      <c r="E1383" s="25" t="s">
        <v>1405</v>
      </c>
      <c r="F1383" s="25" t="s">
        <v>1408</v>
      </c>
      <c r="G1383" s="25" t="s">
        <v>1409</v>
      </c>
      <c r="H1383" s="25" t="s">
        <v>1410</v>
      </c>
      <c r="I1383" s="25" t="s">
        <v>179</v>
      </c>
      <c r="J1383" s="25" t="s">
        <v>180</v>
      </c>
      <c r="K1383" s="25" t="s">
        <v>172</v>
      </c>
      <c r="L1383" s="25" t="s">
        <v>173</v>
      </c>
      <c r="M1383" s="25" t="s">
        <v>186</v>
      </c>
      <c r="N1383" s="25" t="s">
        <v>187</v>
      </c>
      <c r="O1383" s="26" t="s">
        <v>96</v>
      </c>
      <c r="P1383" s="31"/>
      <c r="Q1383" s="28">
        <v>14.81</v>
      </c>
      <c r="R1383" s="31"/>
      <c r="S1383" s="28">
        <v>-0.89</v>
      </c>
      <c r="T1383" s="32">
        <v>13.92</v>
      </c>
      <c r="U1383" s="38">
        <v>1</v>
      </c>
      <c r="V1383" s="38"/>
      <c r="W1383" s="41">
        <v>1</v>
      </c>
    </row>
    <row r="1384" spans="1:23" x14ac:dyDescent="0.2">
      <c r="A1384" s="24" t="s">
        <v>160</v>
      </c>
      <c r="B1384" s="25" t="s">
        <v>373</v>
      </c>
      <c r="C1384" s="25" t="s">
        <v>1403</v>
      </c>
      <c r="D1384" s="25" t="s">
        <v>472</v>
      </c>
      <c r="E1384" s="25" t="s">
        <v>473</v>
      </c>
      <c r="F1384" s="25" t="s">
        <v>1411</v>
      </c>
      <c r="G1384" s="25" t="s">
        <v>1412</v>
      </c>
      <c r="H1384" s="25" t="s">
        <v>1413</v>
      </c>
      <c r="I1384" s="25" t="s">
        <v>236</v>
      </c>
      <c r="J1384" s="25" t="s">
        <v>237</v>
      </c>
      <c r="K1384" s="25" t="s">
        <v>172</v>
      </c>
      <c r="L1384" s="25" t="s">
        <v>173</v>
      </c>
      <c r="M1384" s="25" t="s">
        <v>8</v>
      </c>
      <c r="N1384" s="25" t="s">
        <v>174</v>
      </c>
      <c r="O1384" s="26" t="s">
        <v>96</v>
      </c>
      <c r="P1384" s="31"/>
      <c r="Q1384" s="31"/>
      <c r="R1384" s="28">
        <v>-7.41</v>
      </c>
      <c r="S1384" s="31"/>
      <c r="T1384" s="32">
        <v>-7.41</v>
      </c>
      <c r="U1384" s="38"/>
      <c r="V1384" s="38">
        <v>-1</v>
      </c>
      <c r="W1384" s="41">
        <v>-1</v>
      </c>
    </row>
    <row r="1385" spans="1:23" x14ac:dyDescent="0.2">
      <c r="A1385" s="24" t="s">
        <v>160</v>
      </c>
      <c r="B1385" s="25" t="s">
        <v>373</v>
      </c>
      <c r="C1385" s="25" t="s">
        <v>1403</v>
      </c>
      <c r="D1385" s="25" t="s">
        <v>472</v>
      </c>
      <c r="E1385" s="25" t="s">
        <v>473</v>
      </c>
      <c r="F1385" s="25" t="s">
        <v>1411</v>
      </c>
      <c r="G1385" s="25" t="s">
        <v>1412</v>
      </c>
      <c r="H1385" s="25" t="s">
        <v>1413</v>
      </c>
      <c r="I1385" s="25" t="s">
        <v>179</v>
      </c>
      <c r="J1385" s="25" t="s">
        <v>180</v>
      </c>
      <c r="K1385" s="25" t="s">
        <v>172</v>
      </c>
      <c r="L1385" s="25" t="s">
        <v>173</v>
      </c>
      <c r="M1385" s="25" t="s">
        <v>8</v>
      </c>
      <c r="N1385" s="25" t="s">
        <v>174</v>
      </c>
      <c r="O1385" s="26" t="s">
        <v>96</v>
      </c>
      <c r="P1385" s="31"/>
      <c r="Q1385" s="28">
        <v>8</v>
      </c>
      <c r="R1385" s="31"/>
      <c r="S1385" s="28">
        <v>-1.44</v>
      </c>
      <c r="T1385" s="32">
        <v>6.56</v>
      </c>
      <c r="U1385" s="38">
        <v>1</v>
      </c>
      <c r="V1385" s="38"/>
      <c r="W1385" s="41">
        <v>1</v>
      </c>
    </row>
    <row r="1386" spans="1:23" x14ac:dyDescent="0.2">
      <c r="A1386" s="24" t="s">
        <v>160</v>
      </c>
      <c r="B1386" s="25" t="s">
        <v>373</v>
      </c>
      <c r="C1386" s="25" t="s">
        <v>1403</v>
      </c>
      <c r="D1386" s="25" t="s">
        <v>472</v>
      </c>
      <c r="E1386" s="25" t="s">
        <v>473</v>
      </c>
      <c r="F1386" s="25" t="s">
        <v>1414</v>
      </c>
      <c r="G1386" s="25" t="s">
        <v>1412</v>
      </c>
      <c r="H1386" s="25" t="s">
        <v>1413</v>
      </c>
      <c r="I1386" s="25" t="s">
        <v>210</v>
      </c>
      <c r="J1386" s="25" t="s">
        <v>211</v>
      </c>
      <c r="K1386" s="25" t="s">
        <v>172</v>
      </c>
      <c r="L1386" s="25" t="s">
        <v>173</v>
      </c>
      <c r="M1386" s="25" t="s">
        <v>186</v>
      </c>
      <c r="N1386" s="25" t="s">
        <v>187</v>
      </c>
      <c r="O1386" s="26" t="s">
        <v>96</v>
      </c>
      <c r="P1386" s="31"/>
      <c r="Q1386" s="28">
        <v>15.19</v>
      </c>
      <c r="R1386" s="31"/>
      <c r="S1386" s="31"/>
      <c r="T1386" s="32">
        <v>15.19</v>
      </c>
      <c r="U1386" s="38">
        <v>1</v>
      </c>
      <c r="V1386" s="38"/>
      <c r="W1386" s="41">
        <v>1</v>
      </c>
    </row>
    <row r="1387" spans="1:23" x14ac:dyDescent="0.2">
      <c r="A1387" s="24" t="s">
        <v>160</v>
      </c>
      <c r="B1387" s="25" t="s">
        <v>373</v>
      </c>
      <c r="C1387" s="25" t="s">
        <v>1415</v>
      </c>
      <c r="D1387" s="25" t="s">
        <v>556</v>
      </c>
      <c r="E1387" s="25" t="s">
        <v>557</v>
      </c>
      <c r="F1387" s="25" t="s">
        <v>1416</v>
      </c>
      <c r="G1387" s="25" t="s">
        <v>1417</v>
      </c>
      <c r="H1387" s="25" t="s">
        <v>1418</v>
      </c>
      <c r="I1387" s="25" t="s">
        <v>208</v>
      </c>
      <c r="J1387" s="25" t="s">
        <v>209</v>
      </c>
      <c r="K1387" s="25" t="s">
        <v>172</v>
      </c>
      <c r="L1387" s="25" t="s">
        <v>173</v>
      </c>
      <c r="M1387" s="25" t="s">
        <v>8</v>
      </c>
      <c r="N1387" s="25" t="s">
        <v>174</v>
      </c>
      <c r="O1387" s="26" t="s">
        <v>96</v>
      </c>
      <c r="P1387" s="31"/>
      <c r="Q1387" s="28">
        <v>6.5</v>
      </c>
      <c r="R1387" s="31"/>
      <c r="S1387" s="31"/>
      <c r="T1387" s="32">
        <v>6.5</v>
      </c>
      <c r="U1387" s="38">
        <v>1</v>
      </c>
      <c r="V1387" s="38"/>
      <c r="W1387" s="41">
        <v>1</v>
      </c>
    </row>
    <row r="1388" spans="1:23" x14ac:dyDescent="0.2">
      <c r="A1388" s="24" t="s">
        <v>160</v>
      </c>
      <c r="B1388" s="25" t="s">
        <v>373</v>
      </c>
      <c r="C1388" s="25" t="s">
        <v>1415</v>
      </c>
      <c r="D1388" s="25" t="s">
        <v>556</v>
      </c>
      <c r="E1388" s="25" t="s">
        <v>557</v>
      </c>
      <c r="F1388" s="25" t="s">
        <v>1416</v>
      </c>
      <c r="G1388" s="25" t="s">
        <v>1417</v>
      </c>
      <c r="H1388" s="25" t="s">
        <v>1418</v>
      </c>
      <c r="I1388" s="25" t="s">
        <v>179</v>
      </c>
      <c r="J1388" s="25" t="s">
        <v>180</v>
      </c>
      <c r="K1388" s="25" t="s">
        <v>172</v>
      </c>
      <c r="L1388" s="25" t="s">
        <v>173</v>
      </c>
      <c r="M1388" s="25" t="s">
        <v>8</v>
      </c>
      <c r="N1388" s="25" t="s">
        <v>174</v>
      </c>
      <c r="O1388" s="26" t="s">
        <v>96</v>
      </c>
      <c r="P1388" s="31"/>
      <c r="Q1388" s="31"/>
      <c r="R1388" s="28">
        <v>-6.56</v>
      </c>
      <c r="S1388" s="31"/>
      <c r="T1388" s="32">
        <v>-6.56</v>
      </c>
      <c r="U1388" s="38"/>
      <c r="V1388" s="38">
        <v>-1</v>
      </c>
      <c r="W1388" s="41">
        <v>-1</v>
      </c>
    </row>
    <row r="1389" spans="1:23" x14ac:dyDescent="0.2">
      <c r="A1389" s="24" t="s">
        <v>160</v>
      </c>
      <c r="B1389" s="25" t="s">
        <v>373</v>
      </c>
      <c r="C1389" s="25" t="s">
        <v>1419</v>
      </c>
      <c r="D1389" s="25" t="s">
        <v>770</v>
      </c>
      <c r="E1389" s="25" t="s">
        <v>418</v>
      </c>
      <c r="F1389" s="25" t="s">
        <v>1420</v>
      </c>
      <c r="G1389" s="25" t="s">
        <v>1421</v>
      </c>
      <c r="H1389" s="25" t="s">
        <v>1422</v>
      </c>
      <c r="I1389" s="25" t="s">
        <v>179</v>
      </c>
      <c r="J1389" s="25" t="s">
        <v>180</v>
      </c>
      <c r="K1389" s="25" t="s">
        <v>172</v>
      </c>
      <c r="L1389" s="25" t="s">
        <v>173</v>
      </c>
      <c r="M1389" s="25" t="s">
        <v>1378</v>
      </c>
      <c r="N1389" s="25" t="s">
        <v>1379</v>
      </c>
      <c r="O1389" s="26" t="s">
        <v>96</v>
      </c>
      <c r="P1389" s="31"/>
      <c r="Q1389" s="28">
        <v>30.96</v>
      </c>
      <c r="R1389" s="28">
        <v>-17.559999999999999</v>
      </c>
      <c r="S1389" s="28">
        <v>-5.58</v>
      </c>
      <c r="T1389" s="32">
        <v>7.82</v>
      </c>
      <c r="U1389" s="38">
        <v>3</v>
      </c>
      <c r="V1389" s="38">
        <v>-2</v>
      </c>
      <c r="W1389" s="41">
        <v>1</v>
      </c>
    </row>
    <row r="1390" spans="1:23" x14ac:dyDescent="0.2">
      <c r="A1390" s="24" t="s">
        <v>160</v>
      </c>
      <c r="B1390" s="25" t="s">
        <v>373</v>
      </c>
      <c r="C1390" s="25" t="s">
        <v>1419</v>
      </c>
      <c r="D1390" s="25" t="s">
        <v>1423</v>
      </c>
      <c r="E1390" s="25" t="s">
        <v>1424</v>
      </c>
      <c r="F1390" s="25" t="s">
        <v>1425</v>
      </c>
      <c r="G1390" s="25" t="s">
        <v>1426</v>
      </c>
      <c r="H1390" s="25" t="s">
        <v>1427</v>
      </c>
      <c r="I1390" s="25" t="s">
        <v>188</v>
      </c>
      <c r="J1390" s="25" t="s">
        <v>189</v>
      </c>
      <c r="K1390" s="25" t="s">
        <v>172</v>
      </c>
      <c r="L1390" s="25" t="s">
        <v>173</v>
      </c>
      <c r="M1390" s="25" t="s">
        <v>186</v>
      </c>
      <c r="N1390" s="25" t="s">
        <v>187</v>
      </c>
      <c r="O1390" s="26" t="s">
        <v>96</v>
      </c>
      <c r="P1390" s="31"/>
      <c r="Q1390" s="28">
        <v>50.67</v>
      </c>
      <c r="R1390" s="31"/>
      <c r="S1390" s="31"/>
      <c r="T1390" s="32">
        <v>50.67</v>
      </c>
      <c r="U1390" s="38">
        <v>3</v>
      </c>
      <c r="V1390" s="38"/>
      <c r="W1390" s="41">
        <v>3</v>
      </c>
    </row>
    <row r="1391" spans="1:23" x14ac:dyDescent="0.2">
      <c r="A1391" s="24" t="s">
        <v>160</v>
      </c>
      <c r="B1391" s="25" t="s">
        <v>373</v>
      </c>
      <c r="C1391" s="25" t="s">
        <v>1419</v>
      </c>
      <c r="D1391" s="25" t="s">
        <v>1423</v>
      </c>
      <c r="E1391" s="25" t="s">
        <v>1424</v>
      </c>
      <c r="F1391" s="25" t="s">
        <v>1428</v>
      </c>
      <c r="G1391" s="25" t="s">
        <v>1429</v>
      </c>
      <c r="H1391" s="25" t="s">
        <v>598</v>
      </c>
      <c r="I1391" s="25" t="s">
        <v>179</v>
      </c>
      <c r="J1391" s="25" t="s">
        <v>180</v>
      </c>
      <c r="K1391" s="25" t="s">
        <v>172</v>
      </c>
      <c r="L1391" s="25" t="s">
        <v>173</v>
      </c>
      <c r="M1391" s="25" t="s">
        <v>186</v>
      </c>
      <c r="N1391" s="25" t="s">
        <v>187</v>
      </c>
      <c r="O1391" s="26" t="s">
        <v>96</v>
      </c>
      <c r="P1391" s="31"/>
      <c r="Q1391" s="28">
        <v>15.19</v>
      </c>
      <c r="R1391" s="31"/>
      <c r="S1391" s="28">
        <v>-0.91</v>
      </c>
      <c r="T1391" s="32">
        <v>14.28</v>
      </c>
      <c r="U1391" s="38">
        <v>1</v>
      </c>
      <c r="V1391" s="38"/>
      <c r="W1391" s="41">
        <v>1</v>
      </c>
    </row>
    <row r="1392" spans="1:23" x14ac:dyDescent="0.2">
      <c r="A1392" s="24" t="s">
        <v>160</v>
      </c>
      <c r="B1392" s="25" t="s">
        <v>373</v>
      </c>
      <c r="C1392" s="25" t="s">
        <v>1419</v>
      </c>
      <c r="D1392" s="25" t="s">
        <v>1423</v>
      </c>
      <c r="E1392" s="25" t="s">
        <v>1424</v>
      </c>
      <c r="F1392" s="25" t="s">
        <v>1428</v>
      </c>
      <c r="G1392" s="25" t="s">
        <v>1429</v>
      </c>
      <c r="H1392" s="25" t="s">
        <v>598</v>
      </c>
      <c r="I1392" s="25" t="s">
        <v>188</v>
      </c>
      <c r="J1392" s="25" t="s">
        <v>189</v>
      </c>
      <c r="K1392" s="25" t="s">
        <v>172</v>
      </c>
      <c r="L1392" s="25" t="s">
        <v>173</v>
      </c>
      <c r="M1392" s="25" t="s">
        <v>186</v>
      </c>
      <c r="N1392" s="25" t="s">
        <v>187</v>
      </c>
      <c r="O1392" s="26" t="s">
        <v>96</v>
      </c>
      <c r="P1392" s="31"/>
      <c r="Q1392" s="28">
        <v>45.57</v>
      </c>
      <c r="R1392" s="31"/>
      <c r="S1392" s="31"/>
      <c r="T1392" s="32">
        <v>45.57</v>
      </c>
      <c r="U1392" s="38">
        <v>3</v>
      </c>
      <c r="V1392" s="38"/>
      <c r="W1392" s="41">
        <v>3</v>
      </c>
    </row>
    <row r="1393" spans="1:23" x14ac:dyDescent="0.2">
      <c r="A1393" s="24" t="s">
        <v>160</v>
      </c>
      <c r="B1393" s="25" t="s">
        <v>373</v>
      </c>
      <c r="C1393" s="25" t="s">
        <v>1419</v>
      </c>
      <c r="D1393" s="25" t="s">
        <v>1423</v>
      </c>
      <c r="E1393" s="25" t="s">
        <v>1424</v>
      </c>
      <c r="F1393" s="25" t="s">
        <v>1430</v>
      </c>
      <c r="G1393" s="25" t="s">
        <v>1429</v>
      </c>
      <c r="H1393" s="25" t="s">
        <v>598</v>
      </c>
      <c r="I1393" s="25" t="s">
        <v>170</v>
      </c>
      <c r="J1393" s="25" t="s">
        <v>171</v>
      </c>
      <c r="K1393" s="25" t="s">
        <v>172</v>
      </c>
      <c r="L1393" s="25" t="s">
        <v>173</v>
      </c>
      <c r="M1393" s="25" t="s">
        <v>8</v>
      </c>
      <c r="N1393" s="25" t="s">
        <v>174</v>
      </c>
      <c r="O1393" s="26" t="s">
        <v>96</v>
      </c>
      <c r="P1393" s="31"/>
      <c r="Q1393" s="28">
        <v>18.14</v>
      </c>
      <c r="R1393" s="31"/>
      <c r="S1393" s="31"/>
      <c r="T1393" s="32">
        <v>18.14</v>
      </c>
      <c r="U1393" s="38">
        <v>2</v>
      </c>
      <c r="V1393" s="38"/>
      <c r="W1393" s="41">
        <v>2</v>
      </c>
    </row>
    <row r="1394" spans="1:23" x14ac:dyDescent="0.2">
      <c r="A1394" s="24" t="s">
        <v>160</v>
      </c>
      <c r="B1394" s="25" t="s">
        <v>373</v>
      </c>
      <c r="C1394" s="25" t="s">
        <v>1419</v>
      </c>
      <c r="D1394" s="25" t="s">
        <v>1423</v>
      </c>
      <c r="E1394" s="25" t="s">
        <v>1424</v>
      </c>
      <c r="F1394" s="25" t="s">
        <v>1430</v>
      </c>
      <c r="G1394" s="25" t="s">
        <v>1429</v>
      </c>
      <c r="H1394" s="25" t="s">
        <v>598</v>
      </c>
      <c r="I1394" s="25" t="s">
        <v>210</v>
      </c>
      <c r="J1394" s="25" t="s">
        <v>211</v>
      </c>
      <c r="K1394" s="25" t="s">
        <v>172</v>
      </c>
      <c r="L1394" s="25" t="s">
        <v>173</v>
      </c>
      <c r="M1394" s="25" t="s">
        <v>8</v>
      </c>
      <c r="N1394" s="25" t="s">
        <v>174</v>
      </c>
      <c r="O1394" s="26" t="s">
        <v>96</v>
      </c>
      <c r="P1394" s="31"/>
      <c r="Q1394" s="28">
        <v>9.07</v>
      </c>
      <c r="R1394" s="31"/>
      <c r="S1394" s="31"/>
      <c r="T1394" s="32">
        <v>9.07</v>
      </c>
      <c r="U1394" s="38">
        <v>1</v>
      </c>
      <c r="V1394" s="38"/>
      <c r="W1394" s="41">
        <v>1</v>
      </c>
    </row>
    <row r="1395" spans="1:23" x14ac:dyDescent="0.2">
      <c r="A1395" s="24" t="s">
        <v>160</v>
      </c>
      <c r="B1395" s="25" t="s">
        <v>373</v>
      </c>
      <c r="C1395" s="25" t="s">
        <v>1419</v>
      </c>
      <c r="D1395" s="25" t="s">
        <v>1423</v>
      </c>
      <c r="E1395" s="25" t="s">
        <v>1424</v>
      </c>
      <c r="F1395" s="25" t="s">
        <v>1431</v>
      </c>
      <c r="G1395" s="25" t="s">
        <v>1426</v>
      </c>
      <c r="H1395" s="25" t="s">
        <v>1427</v>
      </c>
      <c r="I1395" s="25" t="s">
        <v>236</v>
      </c>
      <c r="J1395" s="25" t="s">
        <v>237</v>
      </c>
      <c r="K1395" s="25" t="s">
        <v>172</v>
      </c>
      <c r="L1395" s="25" t="s">
        <v>173</v>
      </c>
      <c r="M1395" s="25" t="s">
        <v>8</v>
      </c>
      <c r="N1395" s="25" t="s">
        <v>174</v>
      </c>
      <c r="O1395" s="26" t="s">
        <v>96</v>
      </c>
      <c r="P1395" s="31"/>
      <c r="Q1395" s="31"/>
      <c r="R1395" s="28">
        <v>-9.1999999999999993</v>
      </c>
      <c r="S1395" s="31"/>
      <c r="T1395" s="32">
        <v>-9.1999999999999993</v>
      </c>
      <c r="U1395" s="38"/>
      <c r="V1395" s="38">
        <v>-1</v>
      </c>
      <c r="W1395" s="41">
        <v>-1</v>
      </c>
    </row>
    <row r="1396" spans="1:23" x14ac:dyDescent="0.2">
      <c r="A1396" s="24" t="s">
        <v>160</v>
      </c>
      <c r="B1396" s="25" t="s">
        <v>373</v>
      </c>
      <c r="C1396" s="25" t="s">
        <v>1419</v>
      </c>
      <c r="D1396" s="25" t="s">
        <v>1423</v>
      </c>
      <c r="E1396" s="25" t="s">
        <v>1424</v>
      </c>
      <c r="F1396" s="25" t="s">
        <v>1431</v>
      </c>
      <c r="G1396" s="25" t="s">
        <v>1426</v>
      </c>
      <c r="H1396" s="25" t="s">
        <v>1427</v>
      </c>
      <c r="I1396" s="25" t="s">
        <v>212</v>
      </c>
      <c r="J1396" s="25" t="s">
        <v>213</v>
      </c>
      <c r="K1396" s="25" t="s">
        <v>172</v>
      </c>
      <c r="L1396" s="25" t="s">
        <v>173</v>
      </c>
      <c r="M1396" s="25" t="s">
        <v>8</v>
      </c>
      <c r="N1396" s="25" t="s">
        <v>174</v>
      </c>
      <c r="O1396" s="26" t="s">
        <v>96</v>
      </c>
      <c r="P1396" s="31"/>
      <c r="Q1396" s="31"/>
      <c r="R1396" s="28">
        <v>-9.4600000000000009</v>
      </c>
      <c r="S1396" s="31"/>
      <c r="T1396" s="32">
        <v>-9.4600000000000009</v>
      </c>
      <c r="U1396" s="38"/>
      <c r="V1396" s="38">
        <v>-1</v>
      </c>
      <c r="W1396" s="41">
        <v>-1</v>
      </c>
    </row>
    <row r="1397" spans="1:23" x14ac:dyDescent="0.2">
      <c r="A1397" s="24" t="s">
        <v>160</v>
      </c>
      <c r="B1397" s="25" t="s">
        <v>373</v>
      </c>
      <c r="C1397" s="25" t="s">
        <v>1419</v>
      </c>
      <c r="D1397" s="25" t="s">
        <v>1432</v>
      </c>
      <c r="E1397" s="25" t="s">
        <v>1419</v>
      </c>
      <c r="F1397" s="25" t="s">
        <v>1433</v>
      </c>
      <c r="G1397" s="25" t="s">
        <v>1419</v>
      </c>
      <c r="H1397" s="25" t="s">
        <v>1434</v>
      </c>
      <c r="I1397" s="25" t="s">
        <v>236</v>
      </c>
      <c r="J1397" s="25" t="s">
        <v>237</v>
      </c>
      <c r="K1397" s="25" t="s">
        <v>172</v>
      </c>
      <c r="L1397" s="25" t="s">
        <v>173</v>
      </c>
      <c r="M1397" s="25" t="s">
        <v>852</v>
      </c>
      <c r="N1397" s="25" t="s">
        <v>853</v>
      </c>
      <c r="O1397" s="26" t="s">
        <v>96</v>
      </c>
      <c r="P1397" s="31"/>
      <c r="Q1397" s="31"/>
      <c r="R1397" s="28">
        <v>-20.7</v>
      </c>
      <c r="S1397" s="31"/>
      <c r="T1397" s="32">
        <v>-20.7</v>
      </c>
      <c r="U1397" s="38"/>
      <c r="V1397" s="38">
        <v>-2</v>
      </c>
      <c r="W1397" s="41">
        <v>-2</v>
      </c>
    </row>
    <row r="1398" spans="1:23" x14ac:dyDescent="0.2">
      <c r="A1398" s="24" t="s">
        <v>160</v>
      </c>
      <c r="B1398" s="25" t="s">
        <v>373</v>
      </c>
      <c r="C1398" s="25" t="s">
        <v>1419</v>
      </c>
      <c r="D1398" s="25" t="s">
        <v>576</v>
      </c>
      <c r="E1398" s="25" t="s">
        <v>577</v>
      </c>
      <c r="F1398" s="25" t="s">
        <v>1435</v>
      </c>
      <c r="G1398" s="25" t="s">
        <v>1436</v>
      </c>
      <c r="H1398" s="25" t="s">
        <v>1437</v>
      </c>
      <c r="I1398" s="25" t="s">
        <v>210</v>
      </c>
      <c r="J1398" s="25" t="s">
        <v>211</v>
      </c>
      <c r="K1398" s="25" t="s">
        <v>172</v>
      </c>
      <c r="L1398" s="25" t="s">
        <v>173</v>
      </c>
      <c r="M1398" s="25" t="s">
        <v>8</v>
      </c>
      <c r="N1398" s="25" t="s">
        <v>174</v>
      </c>
      <c r="O1398" s="26" t="s">
        <v>96</v>
      </c>
      <c r="P1398" s="31"/>
      <c r="Q1398" s="28">
        <v>8</v>
      </c>
      <c r="R1398" s="31"/>
      <c r="S1398" s="31"/>
      <c r="T1398" s="32">
        <v>8</v>
      </c>
      <c r="U1398" s="38">
        <v>1</v>
      </c>
      <c r="V1398" s="38"/>
      <c r="W1398" s="41">
        <v>1</v>
      </c>
    </row>
    <row r="1399" spans="1:23" x14ac:dyDescent="0.2">
      <c r="A1399" s="24" t="s">
        <v>160</v>
      </c>
      <c r="B1399" s="25" t="s">
        <v>373</v>
      </c>
      <c r="C1399" s="25" t="s">
        <v>1419</v>
      </c>
      <c r="D1399" s="25" t="s">
        <v>601</v>
      </c>
      <c r="E1399" s="25" t="s">
        <v>602</v>
      </c>
      <c r="F1399" s="25" t="s">
        <v>1438</v>
      </c>
      <c r="G1399" s="25" t="s">
        <v>1439</v>
      </c>
      <c r="H1399" s="25" t="s">
        <v>1440</v>
      </c>
      <c r="I1399" s="25" t="s">
        <v>170</v>
      </c>
      <c r="J1399" s="25" t="s">
        <v>171</v>
      </c>
      <c r="K1399" s="25" t="s">
        <v>172</v>
      </c>
      <c r="L1399" s="25" t="s">
        <v>173</v>
      </c>
      <c r="M1399" s="25" t="s">
        <v>8</v>
      </c>
      <c r="N1399" s="25" t="s">
        <v>174</v>
      </c>
      <c r="O1399" s="26" t="s">
        <v>96</v>
      </c>
      <c r="P1399" s="31"/>
      <c r="Q1399" s="28">
        <v>18.14</v>
      </c>
      <c r="R1399" s="28">
        <v>-17.739999999999998</v>
      </c>
      <c r="S1399" s="31"/>
      <c r="T1399" s="32">
        <v>0.4</v>
      </c>
      <c r="U1399" s="38">
        <v>2</v>
      </c>
      <c r="V1399" s="38">
        <v>-2</v>
      </c>
      <c r="W1399" s="188">
        <v>1</v>
      </c>
    </row>
    <row r="1400" spans="1:23" x14ac:dyDescent="0.2">
      <c r="A1400" s="24" t="s">
        <v>160</v>
      </c>
      <c r="B1400" s="25" t="s">
        <v>373</v>
      </c>
      <c r="C1400" s="25" t="s">
        <v>1419</v>
      </c>
      <c r="D1400" s="25" t="s">
        <v>601</v>
      </c>
      <c r="E1400" s="25" t="s">
        <v>602</v>
      </c>
      <c r="F1400" s="25" t="s">
        <v>1438</v>
      </c>
      <c r="G1400" s="25" t="s">
        <v>1439</v>
      </c>
      <c r="H1400" s="25" t="s">
        <v>1440</v>
      </c>
      <c r="I1400" s="25" t="s">
        <v>196</v>
      </c>
      <c r="J1400" s="25" t="s">
        <v>197</v>
      </c>
      <c r="K1400" s="25" t="s">
        <v>172</v>
      </c>
      <c r="L1400" s="25" t="s">
        <v>173</v>
      </c>
      <c r="M1400" s="25" t="s">
        <v>8</v>
      </c>
      <c r="N1400" s="25" t="s">
        <v>174</v>
      </c>
      <c r="O1400" s="26" t="s">
        <v>96</v>
      </c>
      <c r="P1400" s="31"/>
      <c r="Q1400" s="31"/>
      <c r="R1400" s="28">
        <v>-8.4700000000000006</v>
      </c>
      <c r="S1400" s="31"/>
      <c r="T1400" s="32">
        <v>-8.4700000000000006</v>
      </c>
      <c r="U1400" s="38"/>
      <c r="V1400" s="38">
        <v>-1</v>
      </c>
      <c r="W1400" s="41">
        <v>-1</v>
      </c>
    </row>
    <row r="1401" spans="1:23" x14ac:dyDescent="0.2">
      <c r="A1401" s="24" t="s">
        <v>160</v>
      </c>
      <c r="B1401" s="25" t="s">
        <v>373</v>
      </c>
      <c r="C1401" s="25" t="s">
        <v>1419</v>
      </c>
      <c r="D1401" s="25" t="s">
        <v>601</v>
      </c>
      <c r="E1401" s="25" t="s">
        <v>602</v>
      </c>
      <c r="F1401" s="25" t="s">
        <v>1438</v>
      </c>
      <c r="G1401" s="25" t="s">
        <v>1439</v>
      </c>
      <c r="H1401" s="25" t="s">
        <v>1440</v>
      </c>
      <c r="I1401" s="25" t="s">
        <v>236</v>
      </c>
      <c r="J1401" s="25" t="s">
        <v>237</v>
      </c>
      <c r="K1401" s="25" t="s">
        <v>172</v>
      </c>
      <c r="L1401" s="25" t="s">
        <v>173</v>
      </c>
      <c r="M1401" s="25" t="s">
        <v>8</v>
      </c>
      <c r="N1401" s="25" t="s">
        <v>174</v>
      </c>
      <c r="O1401" s="26" t="s">
        <v>96</v>
      </c>
      <c r="P1401" s="31"/>
      <c r="Q1401" s="31"/>
      <c r="R1401" s="28">
        <v>-25.53</v>
      </c>
      <c r="S1401" s="31"/>
      <c r="T1401" s="32">
        <v>-25.53</v>
      </c>
      <c r="U1401" s="38"/>
      <c r="V1401" s="38">
        <v>-3</v>
      </c>
      <c r="W1401" s="41">
        <v>-3</v>
      </c>
    </row>
    <row r="1402" spans="1:23" x14ac:dyDescent="0.2">
      <c r="A1402" s="24" t="s">
        <v>160</v>
      </c>
      <c r="B1402" s="25" t="s">
        <v>373</v>
      </c>
      <c r="C1402" s="25" t="s">
        <v>1419</v>
      </c>
      <c r="D1402" s="25" t="s">
        <v>601</v>
      </c>
      <c r="E1402" s="25" t="s">
        <v>602</v>
      </c>
      <c r="F1402" s="25" t="s">
        <v>1438</v>
      </c>
      <c r="G1402" s="25" t="s">
        <v>1439</v>
      </c>
      <c r="H1402" s="25" t="s">
        <v>1440</v>
      </c>
      <c r="I1402" s="25" t="s">
        <v>177</v>
      </c>
      <c r="J1402" s="25" t="s">
        <v>178</v>
      </c>
      <c r="K1402" s="25" t="s">
        <v>172</v>
      </c>
      <c r="L1402" s="25" t="s">
        <v>173</v>
      </c>
      <c r="M1402" s="25" t="s">
        <v>8</v>
      </c>
      <c r="N1402" s="25" t="s">
        <v>174</v>
      </c>
      <c r="O1402" s="26" t="s">
        <v>96</v>
      </c>
      <c r="P1402" s="31"/>
      <c r="Q1402" s="28">
        <v>9.07</v>
      </c>
      <c r="R1402" s="31"/>
      <c r="S1402" s="31"/>
      <c r="T1402" s="32">
        <v>9.07</v>
      </c>
      <c r="U1402" s="38">
        <v>1</v>
      </c>
      <c r="V1402" s="38"/>
      <c r="W1402" s="41">
        <v>1</v>
      </c>
    </row>
    <row r="1403" spans="1:23" x14ac:dyDescent="0.2">
      <c r="A1403" s="24" t="s">
        <v>160</v>
      </c>
      <c r="B1403" s="25" t="s">
        <v>373</v>
      </c>
      <c r="C1403" s="25" t="s">
        <v>1419</v>
      </c>
      <c r="D1403" s="25" t="s">
        <v>601</v>
      </c>
      <c r="E1403" s="25" t="s">
        <v>602</v>
      </c>
      <c r="F1403" s="25" t="s">
        <v>1438</v>
      </c>
      <c r="G1403" s="25" t="s">
        <v>1439</v>
      </c>
      <c r="H1403" s="25" t="s">
        <v>1440</v>
      </c>
      <c r="I1403" s="25" t="s">
        <v>81</v>
      </c>
      <c r="J1403" s="25" t="s">
        <v>81</v>
      </c>
      <c r="K1403" s="25" t="s">
        <v>172</v>
      </c>
      <c r="L1403" s="25" t="s">
        <v>173</v>
      </c>
      <c r="M1403" s="25" t="s">
        <v>8</v>
      </c>
      <c r="N1403" s="25" t="s">
        <v>174</v>
      </c>
      <c r="O1403" s="26" t="s">
        <v>337</v>
      </c>
      <c r="P1403" s="31"/>
      <c r="Q1403" s="31"/>
      <c r="R1403" s="31"/>
      <c r="S1403" s="31"/>
      <c r="T1403" s="32">
        <v>-1.27</v>
      </c>
      <c r="U1403" s="38"/>
      <c r="V1403" s="38"/>
      <c r="W1403" s="178">
        <v>-1</v>
      </c>
    </row>
    <row r="1404" spans="1:23" x14ac:dyDescent="0.2">
      <c r="A1404" s="24" t="s">
        <v>160</v>
      </c>
      <c r="B1404" s="25" t="s">
        <v>373</v>
      </c>
      <c r="C1404" s="25" t="s">
        <v>1419</v>
      </c>
      <c r="D1404" s="25" t="s">
        <v>601</v>
      </c>
      <c r="E1404" s="25" t="s">
        <v>602</v>
      </c>
      <c r="F1404" s="25" t="s">
        <v>1441</v>
      </c>
      <c r="G1404" s="25" t="s">
        <v>1439</v>
      </c>
      <c r="H1404" s="25" t="s">
        <v>1440</v>
      </c>
      <c r="I1404" s="25" t="s">
        <v>170</v>
      </c>
      <c r="J1404" s="25" t="s">
        <v>171</v>
      </c>
      <c r="K1404" s="25" t="s">
        <v>172</v>
      </c>
      <c r="L1404" s="25" t="s">
        <v>173</v>
      </c>
      <c r="M1404" s="25" t="s">
        <v>186</v>
      </c>
      <c r="N1404" s="25" t="s">
        <v>187</v>
      </c>
      <c r="O1404" s="26" t="s">
        <v>96</v>
      </c>
      <c r="P1404" s="31"/>
      <c r="Q1404" s="28">
        <v>30.98</v>
      </c>
      <c r="R1404" s="31"/>
      <c r="S1404" s="31"/>
      <c r="T1404" s="32">
        <v>30.98</v>
      </c>
      <c r="U1404" s="38">
        <v>2</v>
      </c>
      <c r="V1404" s="38"/>
      <c r="W1404" s="41">
        <v>2</v>
      </c>
    </row>
    <row r="1405" spans="1:23" x14ac:dyDescent="0.2">
      <c r="A1405" s="24" t="s">
        <v>160</v>
      </c>
      <c r="B1405" s="25" t="s">
        <v>373</v>
      </c>
      <c r="C1405" s="25" t="s">
        <v>1419</v>
      </c>
      <c r="D1405" s="25" t="s">
        <v>601</v>
      </c>
      <c r="E1405" s="25" t="s">
        <v>602</v>
      </c>
      <c r="F1405" s="25" t="s">
        <v>1441</v>
      </c>
      <c r="G1405" s="25" t="s">
        <v>1439</v>
      </c>
      <c r="H1405" s="25" t="s">
        <v>1440</v>
      </c>
      <c r="I1405" s="25" t="s">
        <v>179</v>
      </c>
      <c r="J1405" s="25" t="s">
        <v>180</v>
      </c>
      <c r="K1405" s="25" t="s">
        <v>172</v>
      </c>
      <c r="L1405" s="25" t="s">
        <v>173</v>
      </c>
      <c r="M1405" s="25" t="s">
        <v>186</v>
      </c>
      <c r="N1405" s="25" t="s">
        <v>187</v>
      </c>
      <c r="O1405" s="26" t="s">
        <v>96</v>
      </c>
      <c r="P1405" s="31"/>
      <c r="Q1405" s="28">
        <v>15.49</v>
      </c>
      <c r="R1405" s="31"/>
      <c r="S1405" s="28">
        <v>-0.93</v>
      </c>
      <c r="T1405" s="32">
        <v>14.56</v>
      </c>
      <c r="U1405" s="38">
        <v>1</v>
      </c>
      <c r="V1405" s="38"/>
      <c r="W1405" s="41">
        <v>1</v>
      </c>
    </row>
    <row r="1406" spans="1:23" x14ac:dyDescent="0.2">
      <c r="A1406" s="24" t="s">
        <v>160</v>
      </c>
      <c r="B1406" s="25" t="s">
        <v>373</v>
      </c>
      <c r="C1406" s="25" t="s">
        <v>1419</v>
      </c>
      <c r="D1406" s="25" t="s">
        <v>556</v>
      </c>
      <c r="E1406" s="25" t="s">
        <v>557</v>
      </c>
      <c r="F1406" s="25" t="s">
        <v>1442</v>
      </c>
      <c r="G1406" s="25" t="s">
        <v>1419</v>
      </c>
      <c r="H1406" s="25" t="s">
        <v>1443</v>
      </c>
      <c r="I1406" s="25" t="s">
        <v>170</v>
      </c>
      <c r="J1406" s="25" t="s">
        <v>171</v>
      </c>
      <c r="K1406" s="25" t="s">
        <v>172</v>
      </c>
      <c r="L1406" s="25" t="s">
        <v>173</v>
      </c>
      <c r="M1406" s="25" t="s">
        <v>186</v>
      </c>
      <c r="N1406" s="25" t="s">
        <v>187</v>
      </c>
      <c r="O1406" s="26" t="s">
        <v>96</v>
      </c>
      <c r="P1406" s="31"/>
      <c r="Q1406" s="28">
        <v>280</v>
      </c>
      <c r="R1406" s="31"/>
      <c r="S1406" s="31"/>
      <c r="T1406" s="32">
        <v>280</v>
      </c>
      <c r="U1406" s="38">
        <v>10</v>
      </c>
      <c r="V1406" s="38"/>
      <c r="W1406" s="41">
        <v>10</v>
      </c>
    </row>
    <row r="1407" spans="1:23" x14ac:dyDescent="0.2">
      <c r="A1407" s="24" t="s">
        <v>160</v>
      </c>
      <c r="B1407" s="25" t="s">
        <v>373</v>
      </c>
      <c r="C1407" s="25" t="s">
        <v>1419</v>
      </c>
      <c r="D1407" s="25" t="s">
        <v>556</v>
      </c>
      <c r="E1407" s="25" t="s">
        <v>557</v>
      </c>
      <c r="F1407" s="25" t="s">
        <v>1442</v>
      </c>
      <c r="G1407" s="25" t="s">
        <v>1419</v>
      </c>
      <c r="H1407" s="25" t="s">
        <v>1443</v>
      </c>
      <c r="I1407" s="25" t="s">
        <v>177</v>
      </c>
      <c r="J1407" s="25" t="s">
        <v>178</v>
      </c>
      <c r="K1407" s="25" t="s">
        <v>172</v>
      </c>
      <c r="L1407" s="25" t="s">
        <v>173</v>
      </c>
      <c r="M1407" s="25" t="s">
        <v>186</v>
      </c>
      <c r="N1407" s="25" t="s">
        <v>187</v>
      </c>
      <c r="O1407" s="26" t="s">
        <v>96</v>
      </c>
      <c r="P1407" s="31"/>
      <c r="Q1407" s="28">
        <v>28</v>
      </c>
      <c r="R1407" s="31"/>
      <c r="S1407" s="31"/>
      <c r="T1407" s="32">
        <v>28</v>
      </c>
      <c r="U1407" s="38">
        <v>1</v>
      </c>
      <c r="V1407" s="38"/>
      <c r="W1407" s="41">
        <v>1</v>
      </c>
    </row>
    <row r="1408" spans="1:23" x14ac:dyDescent="0.2">
      <c r="A1408" s="24" t="s">
        <v>160</v>
      </c>
      <c r="B1408" s="25" t="s">
        <v>373</v>
      </c>
      <c r="C1408" s="25" t="s">
        <v>1419</v>
      </c>
      <c r="D1408" s="25" t="s">
        <v>556</v>
      </c>
      <c r="E1408" s="25" t="s">
        <v>557</v>
      </c>
      <c r="F1408" s="25" t="s">
        <v>1442</v>
      </c>
      <c r="G1408" s="25" t="s">
        <v>1419</v>
      </c>
      <c r="H1408" s="25" t="s">
        <v>1443</v>
      </c>
      <c r="I1408" s="25" t="s">
        <v>179</v>
      </c>
      <c r="J1408" s="25" t="s">
        <v>180</v>
      </c>
      <c r="K1408" s="25" t="s">
        <v>172</v>
      </c>
      <c r="L1408" s="25" t="s">
        <v>173</v>
      </c>
      <c r="M1408" s="25" t="s">
        <v>186</v>
      </c>
      <c r="N1408" s="25" t="s">
        <v>187</v>
      </c>
      <c r="O1408" s="26" t="s">
        <v>96</v>
      </c>
      <c r="P1408" s="31"/>
      <c r="Q1408" s="28">
        <v>224</v>
      </c>
      <c r="R1408" s="31"/>
      <c r="S1408" s="28">
        <v>-13.44</v>
      </c>
      <c r="T1408" s="32">
        <v>210.56</v>
      </c>
      <c r="U1408" s="38">
        <v>8</v>
      </c>
      <c r="V1408" s="38"/>
      <c r="W1408" s="41">
        <v>8</v>
      </c>
    </row>
    <row r="1409" spans="1:23" x14ac:dyDescent="0.2">
      <c r="A1409" s="24" t="s">
        <v>160</v>
      </c>
      <c r="B1409" s="25" t="s">
        <v>373</v>
      </c>
      <c r="C1409" s="25" t="s">
        <v>1419</v>
      </c>
      <c r="D1409" s="25" t="s">
        <v>556</v>
      </c>
      <c r="E1409" s="25" t="s">
        <v>557</v>
      </c>
      <c r="F1409" s="25" t="s">
        <v>1442</v>
      </c>
      <c r="G1409" s="25" t="s">
        <v>1419</v>
      </c>
      <c r="H1409" s="25" t="s">
        <v>1443</v>
      </c>
      <c r="I1409" s="25" t="s">
        <v>188</v>
      </c>
      <c r="J1409" s="25" t="s">
        <v>189</v>
      </c>
      <c r="K1409" s="25" t="s">
        <v>172</v>
      </c>
      <c r="L1409" s="25" t="s">
        <v>173</v>
      </c>
      <c r="M1409" s="25" t="s">
        <v>186</v>
      </c>
      <c r="N1409" s="25" t="s">
        <v>187</v>
      </c>
      <c r="O1409" s="26" t="s">
        <v>96</v>
      </c>
      <c r="P1409" s="31"/>
      <c r="Q1409" s="28">
        <v>84</v>
      </c>
      <c r="R1409" s="31"/>
      <c r="S1409" s="31"/>
      <c r="T1409" s="32">
        <v>84</v>
      </c>
      <c r="U1409" s="38">
        <v>3</v>
      </c>
      <c r="V1409" s="38"/>
      <c r="W1409" s="41">
        <v>3</v>
      </c>
    </row>
    <row r="1410" spans="1:23" x14ac:dyDescent="0.2">
      <c r="A1410" s="24" t="s">
        <v>160</v>
      </c>
      <c r="B1410" s="25" t="s">
        <v>373</v>
      </c>
      <c r="C1410" s="25" t="s">
        <v>1444</v>
      </c>
      <c r="D1410" s="25" t="s">
        <v>770</v>
      </c>
      <c r="E1410" s="25" t="s">
        <v>418</v>
      </c>
      <c r="F1410" s="25" t="s">
        <v>1445</v>
      </c>
      <c r="G1410" s="25" t="s">
        <v>1446</v>
      </c>
      <c r="H1410" s="25" t="s">
        <v>439</v>
      </c>
      <c r="I1410" s="25" t="s">
        <v>170</v>
      </c>
      <c r="J1410" s="25" t="s">
        <v>171</v>
      </c>
      <c r="K1410" s="25" t="s">
        <v>172</v>
      </c>
      <c r="L1410" s="25" t="s">
        <v>173</v>
      </c>
      <c r="M1410" s="25" t="s">
        <v>8</v>
      </c>
      <c r="N1410" s="25" t="s">
        <v>174</v>
      </c>
      <c r="O1410" s="26" t="s">
        <v>96</v>
      </c>
      <c r="P1410" s="31"/>
      <c r="Q1410" s="28">
        <v>18.14</v>
      </c>
      <c r="R1410" s="31"/>
      <c r="S1410" s="31"/>
      <c r="T1410" s="32">
        <v>18.14</v>
      </c>
      <c r="U1410" s="38">
        <v>2</v>
      </c>
      <c r="V1410" s="38"/>
      <c r="W1410" s="41">
        <v>2</v>
      </c>
    </row>
    <row r="1411" spans="1:23" x14ac:dyDescent="0.2">
      <c r="A1411" s="24" t="s">
        <v>160</v>
      </c>
      <c r="B1411" s="25" t="s">
        <v>373</v>
      </c>
      <c r="C1411" s="25" t="s">
        <v>1444</v>
      </c>
      <c r="D1411" s="25" t="s">
        <v>770</v>
      </c>
      <c r="E1411" s="25" t="s">
        <v>418</v>
      </c>
      <c r="F1411" s="25" t="s">
        <v>1447</v>
      </c>
      <c r="G1411" s="25" t="s">
        <v>1448</v>
      </c>
      <c r="H1411" s="25" t="s">
        <v>1437</v>
      </c>
      <c r="I1411" s="25" t="s">
        <v>179</v>
      </c>
      <c r="J1411" s="25" t="s">
        <v>180</v>
      </c>
      <c r="K1411" s="25" t="s">
        <v>172</v>
      </c>
      <c r="L1411" s="25" t="s">
        <v>173</v>
      </c>
      <c r="M1411" s="25" t="s">
        <v>8</v>
      </c>
      <c r="N1411" s="25" t="s">
        <v>174</v>
      </c>
      <c r="O1411" s="26" t="s">
        <v>96</v>
      </c>
      <c r="P1411" s="31"/>
      <c r="Q1411" s="28">
        <v>48</v>
      </c>
      <c r="R1411" s="31"/>
      <c r="S1411" s="28">
        <v>-8.64</v>
      </c>
      <c r="T1411" s="32">
        <v>39.36</v>
      </c>
      <c r="U1411" s="38">
        <v>6</v>
      </c>
      <c r="V1411" s="38"/>
      <c r="W1411" s="41">
        <v>6</v>
      </c>
    </row>
    <row r="1412" spans="1:23" x14ac:dyDescent="0.2">
      <c r="A1412" s="24" t="s">
        <v>160</v>
      </c>
      <c r="B1412" s="25" t="s">
        <v>373</v>
      </c>
      <c r="C1412" s="25" t="s">
        <v>1444</v>
      </c>
      <c r="D1412" s="25" t="s">
        <v>770</v>
      </c>
      <c r="E1412" s="25" t="s">
        <v>418</v>
      </c>
      <c r="F1412" s="25" t="s">
        <v>1449</v>
      </c>
      <c r="G1412" s="25" t="s">
        <v>1448</v>
      </c>
      <c r="H1412" s="25" t="s">
        <v>1437</v>
      </c>
      <c r="I1412" s="25" t="s">
        <v>170</v>
      </c>
      <c r="J1412" s="25" t="s">
        <v>171</v>
      </c>
      <c r="K1412" s="25" t="s">
        <v>172</v>
      </c>
      <c r="L1412" s="25" t="s">
        <v>173</v>
      </c>
      <c r="M1412" s="25" t="s">
        <v>186</v>
      </c>
      <c r="N1412" s="25" t="s">
        <v>187</v>
      </c>
      <c r="O1412" s="26" t="s">
        <v>96</v>
      </c>
      <c r="P1412" s="31"/>
      <c r="Q1412" s="28">
        <v>59.24</v>
      </c>
      <c r="R1412" s="31"/>
      <c r="S1412" s="31"/>
      <c r="T1412" s="32">
        <v>59.24</v>
      </c>
      <c r="U1412" s="38">
        <v>4</v>
      </c>
      <c r="V1412" s="38"/>
      <c r="W1412" s="41">
        <v>4</v>
      </c>
    </row>
    <row r="1413" spans="1:23" x14ac:dyDescent="0.2">
      <c r="A1413" s="24" t="s">
        <v>160</v>
      </c>
      <c r="B1413" s="25" t="s">
        <v>373</v>
      </c>
      <c r="C1413" s="25" t="s">
        <v>1444</v>
      </c>
      <c r="D1413" s="25" t="s">
        <v>770</v>
      </c>
      <c r="E1413" s="25" t="s">
        <v>418</v>
      </c>
      <c r="F1413" s="25" t="s">
        <v>1449</v>
      </c>
      <c r="G1413" s="25" t="s">
        <v>1448</v>
      </c>
      <c r="H1413" s="25" t="s">
        <v>1437</v>
      </c>
      <c r="I1413" s="25" t="s">
        <v>181</v>
      </c>
      <c r="J1413" s="25" t="s">
        <v>182</v>
      </c>
      <c r="K1413" s="25" t="s">
        <v>172</v>
      </c>
      <c r="L1413" s="25" t="s">
        <v>173</v>
      </c>
      <c r="M1413" s="25" t="s">
        <v>186</v>
      </c>
      <c r="N1413" s="25" t="s">
        <v>187</v>
      </c>
      <c r="O1413" s="26" t="s">
        <v>96</v>
      </c>
      <c r="P1413" s="31"/>
      <c r="Q1413" s="28">
        <v>14.81</v>
      </c>
      <c r="R1413" s="31"/>
      <c r="S1413" s="31"/>
      <c r="T1413" s="32">
        <v>14.81</v>
      </c>
      <c r="U1413" s="38">
        <v>1</v>
      </c>
      <c r="V1413" s="38"/>
      <c r="W1413" s="41">
        <v>1</v>
      </c>
    </row>
    <row r="1414" spans="1:23" x14ac:dyDescent="0.2">
      <c r="A1414" s="24" t="s">
        <v>160</v>
      </c>
      <c r="B1414" s="25" t="s">
        <v>373</v>
      </c>
      <c r="C1414" s="25" t="s">
        <v>1444</v>
      </c>
      <c r="D1414" s="25" t="s">
        <v>770</v>
      </c>
      <c r="E1414" s="25" t="s">
        <v>418</v>
      </c>
      <c r="F1414" s="25" t="s">
        <v>1449</v>
      </c>
      <c r="G1414" s="25" t="s">
        <v>1448</v>
      </c>
      <c r="H1414" s="25" t="s">
        <v>1437</v>
      </c>
      <c r="I1414" s="25" t="s">
        <v>188</v>
      </c>
      <c r="J1414" s="25" t="s">
        <v>189</v>
      </c>
      <c r="K1414" s="25" t="s">
        <v>172</v>
      </c>
      <c r="L1414" s="25" t="s">
        <v>173</v>
      </c>
      <c r="M1414" s="25" t="s">
        <v>186</v>
      </c>
      <c r="N1414" s="25" t="s">
        <v>187</v>
      </c>
      <c r="O1414" s="26" t="s">
        <v>96</v>
      </c>
      <c r="P1414" s="31"/>
      <c r="Q1414" s="28">
        <v>44.43</v>
      </c>
      <c r="R1414" s="31"/>
      <c r="S1414" s="31"/>
      <c r="T1414" s="32">
        <v>44.43</v>
      </c>
      <c r="U1414" s="38">
        <v>3</v>
      </c>
      <c r="V1414" s="38"/>
      <c r="W1414" s="41">
        <v>3</v>
      </c>
    </row>
    <row r="1415" spans="1:23" x14ac:dyDescent="0.2">
      <c r="A1415" s="24" t="s">
        <v>160</v>
      </c>
      <c r="B1415" s="25" t="s">
        <v>373</v>
      </c>
      <c r="C1415" s="25" t="s">
        <v>1444</v>
      </c>
      <c r="D1415" s="25" t="s">
        <v>466</v>
      </c>
      <c r="E1415" s="25" t="s">
        <v>422</v>
      </c>
      <c r="F1415" s="25" t="s">
        <v>1450</v>
      </c>
      <c r="G1415" s="25" t="s">
        <v>1451</v>
      </c>
      <c r="H1415" s="25" t="s">
        <v>1452</v>
      </c>
      <c r="I1415" s="25" t="s">
        <v>170</v>
      </c>
      <c r="J1415" s="25" t="s">
        <v>171</v>
      </c>
      <c r="K1415" s="25" t="s">
        <v>172</v>
      </c>
      <c r="L1415" s="25" t="s">
        <v>173</v>
      </c>
      <c r="M1415" s="25" t="s">
        <v>8</v>
      </c>
      <c r="N1415" s="25" t="s">
        <v>174</v>
      </c>
      <c r="O1415" s="26" t="s">
        <v>96</v>
      </c>
      <c r="P1415" s="31"/>
      <c r="Q1415" s="31"/>
      <c r="R1415" s="28">
        <v>-51.45</v>
      </c>
      <c r="S1415" s="31"/>
      <c r="T1415" s="32">
        <v>-51.45</v>
      </c>
      <c r="U1415" s="38"/>
      <c r="V1415" s="38">
        <v>-7</v>
      </c>
      <c r="W1415" s="41">
        <v>-7</v>
      </c>
    </row>
    <row r="1416" spans="1:23" x14ac:dyDescent="0.2">
      <c r="A1416" s="24" t="s">
        <v>160</v>
      </c>
      <c r="B1416" s="25" t="s">
        <v>373</v>
      </c>
      <c r="C1416" s="25" t="s">
        <v>1453</v>
      </c>
      <c r="D1416" s="25" t="s">
        <v>1454</v>
      </c>
      <c r="E1416" s="25" t="s">
        <v>1455</v>
      </c>
      <c r="F1416" s="25" t="s">
        <v>1456</v>
      </c>
      <c r="G1416" s="25" t="s">
        <v>1455</v>
      </c>
      <c r="H1416" s="25" t="s">
        <v>1457</v>
      </c>
      <c r="I1416" s="25" t="s">
        <v>249</v>
      </c>
      <c r="J1416" s="25" t="s">
        <v>250</v>
      </c>
      <c r="K1416" s="25" t="s">
        <v>172</v>
      </c>
      <c r="L1416" s="25" t="s">
        <v>173</v>
      </c>
      <c r="M1416" s="25" t="s">
        <v>8</v>
      </c>
      <c r="N1416" s="25" t="s">
        <v>174</v>
      </c>
      <c r="O1416" s="26" t="s">
        <v>96</v>
      </c>
      <c r="P1416" s="31"/>
      <c r="Q1416" s="28">
        <v>7.5</v>
      </c>
      <c r="R1416" s="31"/>
      <c r="S1416" s="31"/>
      <c r="T1416" s="32">
        <v>7.5</v>
      </c>
      <c r="U1416" s="38">
        <v>1</v>
      </c>
      <c r="V1416" s="38"/>
      <c r="W1416" s="41">
        <v>1</v>
      </c>
    </row>
    <row r="1417" spans="1:23" x14ac:dyDescent="0.2">
      <c r="A1417" s="24" t="s">
        <v>160</v>
      </c>
      <c r="B1417" s="25" t="s">
        <v>373</v>
      </c>
      <c r="C1417" s="25" t="s">
        <v>1458</v>
      </c>
      <c r="D1417" s="25" t="s">
        <v>576</v>
      </c>
      <c r="E1417" s="25" t="s">
        <v>577</v>
      </c>
      <c r="F1417" s="25" t="s">
        <v>1459</v>
      </c>
      <c r="G1417" s="25" t="s">
        <v>1460</v>
      </c>
      <c r="H1417" s="25" t="s">
        <v>1461</v>
      </c>
      <c r="I1417" s="25" t="s">
        <v>236</v>
      </c>
      <c r="J1417" s="25" t="s">
        <v>237</v>
      </c>
      <c r="K1417" s="25" t="s">
        <v>172</v>
      </c>
      <c r="L1417" s="25" t="s">
        <v>173</v>
      </c>
      <c r="M1417" s="25" t="s">
        <v>8</v>
      </c>
      <c r="N1417" s="25" t="s">
        <v>174</v>
      </c>
      <c r="O1417" s="26" t="s">
        <v>96</v>
      </c>
      <c r="P1417" s="31"/>
      <c r="Q1417" s="31"/>
      <c r="R1417" s="28">
        <v>-8.4499999999999993</v>
      </c>
      <c r="S1417" s="31"/>
      <c r="T1417" s="32">
        <v>-8.4499999999999993</v>
      </c>
      <c r="U1417" s="38"/>
      <c r="V1417" s="38">
        <v>-1</v>
      </c>
      <c r="W1417" s="41">
        <v>-1</v>
      </c>
    </row>
    <row r="1418" spans="1:23" x14ac:dyDescent="0.2">
      <c r="A1418" s="24" t="s">
        <v>160</v>
      </c>
      <c r="B1418" s="25" t="s">
        <v>373</v>
      </c>
      <c r="C1418" s="25" t="s">
        <v>1458</v>
      </c>
      <c r="D1418" s="25" t="s">
        <v>576</v>
      </c>
      <c r="E1418" s="25" t="s">
        <v>577</v>
      </c>
      <c r="F1418" s="25" t="s">
        <v>1459</v>
      </c>
      <c r="G1418" s="25" t="s">
        <v>1460</v>
      </c>
      <c r="H1418" s="25" t="s">
        <v>1461</v>
      </c>
      <c r="I1418" s="25" t="s">
        <v>179</v>
      </c>
      <c r="J1418" s="25" t="s">
        <v>180</v>
      </c>
      <c r="K1418" s="25" t="s">
        <v>172</v>
      </c>
      <c r="L1418" s="25" t="s">
        <v>173</v>
      </c>
      <c r="M1418" s="25" t="s">
        <v>8</v>
      </c>
      <c r="N1418" s="25" t="s">
        <v>174</v>
      </c>
      <c r="O1418" s="26" t="s">
        <v>96</v>
      </c>
      <c r="P1418" s="31"/>
      <c r="Q1418" s="31"/>
      <c r="R1418" s="28">
        <v>-7.44</v>
      </c>
      <c r="S1418" s="31"/>
      <c r="T1418" s="32">
        <v>-7.44</v>
      </c>
      <c r="U1418" s="38"/>
      <c r="V1418" s="38">
        <v>-1</v>
      </c>
      <c r="W1418" s="41">
        <v>-1</v>
      </c>
    </row>
    <row r="1419" spans="1:23" x14ac:dyDescent="0.2">
      <c r="A1419" s="24" t="s">
        <v>160</v>
      </c>
      <c r="B1419" s="25" t="s">
        <v>373</v>
      </c>
      <c r="C1419" s="25" t="s">
        <v>1458</v>
      </c>
      <c r="D1419" s="25" t="s">
        <v>576</v>
      </c>
      <c r="E1419" s="25" t="s">
        <v>577</v>
      </c>
      <c r="F1419" s="25" t="s">
        <v>1459</v>
      </c>
      <c r="G1419" s="25" t="s">
        <v>1460</v>
      </c>
      <c r="H1419" s="25" t="s">
        <v>1461</v>
      </c>
      <c r="I1419" s="25" t="s">
        <v>210</v>
      </c>
      <c r="J1419" s="25" t="s">
        <v>211</v>
      </c>
      <c r="K1419" s="25" t="s">
        <v>172</v>
      </c>
      <c r="L1419" s="25" t="s">
        <v>173</v>
      </c>
      <c r="M1419" s="25" t="s">
        <v>8</v>
      </c>
      <c r="N1419" s="25" t="s">
        <v>174</v>
      </c>
      <c r="O1419" s="26" t="s">
        <v>96</v>
      </c>
      <c r="P1419" s="31"/>
      <c r="Q1419" s="31"/>
      <c r="R1419" s="28">
        <v>-43.6</v>
      </c>
      <c r="S1419" s="31"/>
      <c r="T1419" s="32">
        <v>-43.6</v>
      </c>
      <c r="U1419" s="38"/>
      <c r="V1419" s="38">
        <v>-5</v>
      </c>
      <c r="W1419" s="41">
        <v>-5</v>
      </c>
    </row>
    <row r="1420" spans="1:23" x14ac:dyDescent="0.2">
      <c r="A1420" s="24" t="s">
        <v>160</v>
      </c>
      <c r="B1420" s="25" t="s">
        <v>373</v>
      </c>
      <c r="C1420" s="25" t="s">
        <v>1458</v>
      </c>
      <c r="D1420" s="25" t="s">
        <v>576</v>
      </c>
      <c r="E1420" s="25" t="s">
        <v>577</v>
      </c>
      <c r="F1420" s="25" t="s">
        <v>1459</v>
      </c>
      <c r="G1420" s="25" t="s">
        <v>1460</v>
      </c>
      <c r="H1420" s="25" t="s">
        <v>1461</v>
      </c>
      <c r="I1420" s="25" t="s">
        <v>212</v>
      </c>
      <c r="J1420" s="25" t="s">
        <v>213</v>
      </c>
      <c r="K1420" s="25" t="s">
        <v>172</v>
      </c>
      <c r="L1420" s="25" t="s">
        <v>173</v>
      </c>
      <c r="M1420" s="25" t="s">
        <v>8</v>
      </c>
      <c r="N1420" s="25" t="s">
        <v>174</v>
      </c>
      <c r="O1420" s="26" t="s">
        <v>96</v>
      </c>
      <c r="P1420" s="31"/>
      <c r="Q1420" s="31"/>
      <c r="R1420" s="28">
        <v>-17.600000000000001</v>
      </c>
      <c r="S1420" s="31"/>
      <c r="T1420" s="32">
        <v>-17.600000000000001</v>
      </c>
      <c r="U1420" s="38"/>
      <c r="V1420" s="38">
        <v>-2</v>
      </c>
      <c r="W1420" s="41">
        <v>-2</v>
      </c>
    </row>
    <row r="1421" spans="1:23" x14ac:dyDescent="0.2">
      <c r="A1421" s="24" t="s">
        <v>160</v>
      </c>
      <c r="B1421" s="25" t="s">
        <v>373</v>
      </c>
      <c r="C1421" s="25" t="s">
        <v>1458</v>
      </c>
      <c r="D1421" s="25" t="s">
        <v>576</v>
      </c>
      <c r="E1421" s="25" t="s">
        <v>577</v>
      </c>
      <c r="F1421" s="25" t="s">
        <v>1462</v>
      </c>
      <c r="G1421" s="25" t="s">
        <v>1460</v>
      </c>
      <c r="H1421" s="25" t="s">
        <v>1461</v>
      </c>
      <c r="I1421" s="25" t="s">
        <v>170</v>
      </c>
      <c r="J1421" s="25" t="s">
        <v>171</v>
      </c>
      <c r="K1421" s="25" t="s">
        <v>172</v>
      </c>
      <c r="L1421" s="25" t="s">
        <v>173</v>
      </c>
      <c r="M1421" s="25" t="s">
        <v>186</v>
      </c>
      <c r="N1421" s="25" t="s">
        <v>187</v>
      </c>
      <c r="O1421" s="26" t="s">
        <v>96</v>
      </c>
      <c r="P1421" s="31"/>
      <c r="Q1421" s="28">
        <v>30.38</v>
      </c>
      <c r="R1421" s="31"/>
      <c r="S1421" s="31"/>
      <c r="T1421" s="32">
        <v>30.38</v>
      </c>
      <c r="U1421" s="38">
        <v>2</v>
      </c>
      <c r="V1421" s="38"/>
      <c r="W1421" s="41">
        <v>2</v>
      </c>
    </row>
    <row r="1422" spans="1:23" x14ac:dyDescent="0.2">
      <c r="A1422" s="24" t="s">
        <v>160</v>
      </c>
      <c r="B1422" s="25" t="s">
        <v>373</v>
      </c>
      <c r="C1422" s="25" t="s">
        <v>1458</v>
      </c>
      <c r="D1422" s="25" t="s">
        <v>576</v>
      </c>
      <c r="E1422" s="25" t="s">
        <v>577</v>
      </c>
      <c r="F1422" s="25" t="s">
        <v>1462</v>
      </c>
      <c r="G1422" s="25" t="s">
        <v>1460</v>
      </c>
      <c r="H1422" s="25" t="s">
        <v>1461</v>
      </c>
      <c r="I1422" s="25" t="s">
        <v>179</v>
      </c>
      <c r="J1422" s="25" t="s">
        <v>180</v>
      </c>
      <c r="K1422" s="25" t="s">
        <v>172</v>
      </c>
      <c r="L1422" s="25" t="s">
        <v>173</v>
      </c>
      <c r="M1422" s="25" t="s">
        <v>186</v>
      </c>
      <c r="N1422" s="25" t="s">
        <v>187</v>
      </c>
      <c r="O1422" s="26" t="s">
        <v>96</v>
      </c>
      <c r="P1422" s="31"/>
      <c r="Q1422" s="28">
        <v>91.14</v>
      </c>
      <c r="R1422" s="31"/>
      <c r="S1422" s="28">
        <v>-5.46</v>
      </c>
      <c r="T1422" s="32">
        <v>85.68</v>
      </c>
      <c r="U1422" s="38">
        <v>6</v>
      </c>
      <c r="V1422" s="38"/>
      <c r="W1422" s="41">
        <v>6</v>
      </c>
    </row>
    <row r="1423" spans="1:23" x14ac:dyDescent="0.2">
      <c r="A1423" s="24" t="s">
        <v>160</v>
      </c>
      <c r="B1423" s="25" t="s">
        <v>373</v>
      </c>
      <c r="C1423" s="25" t="s">
        <v>1458</v>
      </c>
      <c r="D1423" s="25" t="s">
        <v>576</v>
      </c>
      <c r="E1423" s="25" t="s">
        <v>577</v>
      </c>
      <c r="F1423" s="25" t="s">
        <v>1462</v>
      </c>
      <c r="G1423" s="25" t="s">
        <v>1460</v>
      </c>
      <c r="H1423" s="25" t="s">
        <v>1461</v>
      </c>
      <c r="I1423" s="25" t="s">
        <v>81</v>
      </c>
      <c r="J1423" s="25" t="s">
        <v>81</v>
      </c>
      <c r="K1423" s="25" t="s">
        <v>172</v>
      </c>
      <c r="L1423" s="25" t="s">
        <v>173</v>
      </c>
      <c r="M1423" s="25" t="s">
        <v>186</v>
      </c>
      <c r="N1423" s="25" t="s">
        <v>187</v>
      </c>
      <c r="O1423" s="26" t="s">
        <v>337</v>
      </c>
      <c r="P1423" s="31"/>
      <c r="Q1423" s="31"/>
      <c r="R1423" s="31"/>
      <c r="S1423" s="31"/>
      <c r="T1423" s="32">
        <v>-6.39</v>
      </c>
      <c r="U1423" s="38"/>
      <c r="V1423" s="38"/>
      <c r="W1423" s="178">
        <v>-1</v>
      </c>
    </row>
    <row r="1424" spans="1:23" x14ac:dyDescent="0.2">
      <c r="A1424" s="24" t="s">
        <v>160</v>
      </c>
      <c r="B1424" s="25" t="s">
        <v>373</v>
      </c>
      <c r="C1424" s="25" t="s">
        <v>1458</v>
      </c>
      <c r="D1424" s="25" t="s">
        <v>576</v>
      </c>
      <c r="E1424" s="25" t="s">
        <v>577</v>
      </c>
      <c r="F1424" s="25" t="s">
        <v>1463</v>
      </c>
      <c r="G1424" s="25" t="s">
        <v>1460</v>
      </c>
      <c r="H1424" s="25" t="s">
        <v>1461</v>
      </c>
      <c r="I1424" s="25" t="s">
        <v>520</v>
      </c>
      <c r="J1424" s="25" t="s">
        <v>521</v>
      </c>
      <c r="K1424" s="25" t="s">
        <v>172</v>
      </c>
      <c r="L1424" s="25" t="s">
        <v>173</v>
      </c>
      <c r="M1424" s="25" t="s">
        <v>186</v>
      </c>
      <c r="N1424" s="25" t="s">
        <v>187</v>
      </c>
      <c r="O1424" s="26" t="s">
        <v>96</v>
      </c>
      <c r="P1424" s="31"/>
      <c r="Q1424" s="28">
        <v>15.19</v>
      </c>
      <c r="R1424" s="31"/>
      <c r="S1424" s="31"/>
      <c r="T1424" s="32">
        <v>15.19</v>
      </c>
      <c r="U1424" s="38">
        <v>1</v>
      </c>
      <c r="V1424" s="38"/>
      <c r="W1424" s="41">
        <v>1</v>
      </c>
    </row>
    <row r="1425" spans="1:23" x14ac:dyDescent="0.2">
      <c r="A1425" s="24" t="s">
        <v>160</v>
      </c>
      <c r="B1425" s="25" t="s">
        <v>373</v>
      </c>
      <c r="C1425" s="25" t="s">
        <v>1458</v>
      </c>
      <c r="D1425" s="25" t="s">
        <v>576</v>
      </c>
      <c r="E1425" s="25" t="s">
        <v>577</v>
      </c>
      <c r="F1425" s="25" t="s">
        <v>1463</v>
      </c>
      <c r="G1425" s="25" t="s">
        <v>1460</v>
      </c>
      <c r="H1425" s="25" t="s">
        <v>1461</v>
      </c>
      <c r="I1425" s="25" t="s">
        <v>179</v>
      </c>
      <c r="J1425" s="25" t="s">
        <v>180</v>
      </c>
      <c r="K1425" s="25" t="s">
        <v>172</v>
      </c>
      <c r="L1425" s="25" t="s">
        <v>173</v>
      </c>
      <c r="M1425" s="25" t="s">
        <v>186</v>
      </c>
      <c r="N1425" s="25" t="s">
        <v>187</v>
      </c>
      <c r="O1425" s="26" t="s">
        <v>96</v>
      </c>
      <c r="P1425" s="31"/>
      <c r="Q1425" s="28">
        <v>15.19</v>
      </c>
      <c r="R1425" s="31"/>
      <c r="S1425" s="28">
        <v>-0.91</v>
      </c>
      <c r="T1425" s="32">
        <v>14.28</v>
      </c>
      <c r="U1425" s="38">
        <v>1</v>
      </c>
      <c r="V1425" s="38"/>
      <c r="W1425" s="41">
        <v>1</v>
      </c>
    </row>
    <row r="1426" spans="1:23" x14ac:dyDescent="0.2">
      <c r="A1426" s="24" t="s">
        <v>160</v>
      </c>
      <c r="B1426" s="25" t="s">
        <v>373</v>
      </c>
      <c r="C1426" s="25" t="s">
        <v>1458</v>
      </c>
      <c r="D1426" s="25" t="s">
        <v>576</v>
      </c>
      <c r="E1426" s="25" t="s">
        <v>577</v>
      </c>
      <c r="F1426" s="25" t="s">
        <v>1463</v>
      </c>
      <c r="G1426" s="25" t="s">
        <v>1460</v>
      </c>
      <c r="H1426" s="25" t="s">
        <v>1461</v>
      </c>
      <c r="I1426" s="25" t="s">
        <v>249</v>
      </c>
      <c r="J1426" s="25" t="s">
        <v>250</v>
      </c>
      <c r="K1426" s="25" t="s">
        <v>172</v>
      </c>
      <c r="L1426" s="25" t="s">
        <v>173</v>
      </c>
      <c r="M1426" s="25" t="s">
        <v>186</v>
      </c>
      <c r="N1426" s="25" t="s">
        <v>187</v>
      </c>
      <c r="O1426" s="26" t="s">
        <v>96</v>
      </c>
      <c r="P1426" s="31"/>
      <c r="Q1426" s="28">
        <v>30.38</v>
      </c>
      <c r="R1426" s="31"/>
      <c r="S1426" s="31"/>
      <c r="T1426" s="32">
        <v>30.38</v>
      </c>
      <c r="U1426" s="38">
        <v>2</v>
      </c>
      <c r="V1426" s="38"/>
      <c r="W1426" s="41">
        <v>2</v>
      </c>
    </row>
    <row r="1427" spans="1:23" x14ac:dyDescent="0.2">
      <c r="A1427" s="24" t="s">
        <v>160</v>
      </c>
      <c r="B1427" s="25" t="s">
        <v>373</v>
      </c>
      <c r="C1427" s="25" t="s">
        <v>1458</v>
      </c>
      <c r="D1427" s="25" t="s">
        <v>601</v>
      </c>
      <c r="E1427" s="25" t="s">
        <v>602</v>
      </c>
      <c r="F1427" s="25" t="s">
        <v>1464</v>
      </c>
      <c r="G1427" s="25" t="s">
        <v>1465</v>
      </c>
      <c r="H1427" s="25" t="s">
        <v>1440</v>
      </c>
      <c r="I1427" s="25" t="s">
        <v>170</v>
      </c>
      <c r="J1427" s="25" t="s">
        <v>171</v>
      </c>
      <c r="K1427" s="25" t="s">
        <v>172</v>
      </c>
      <c r="L1427" s="25" t="s">
        <v>173</v>
      </c>
      <c r="M1427" s="25" t="s">
        <v>8</v>
      </c>
      <c r="N1427" s="25" t="s">
        <v>174</v>
      </c>
      <c r="O1427" s="26" t="s">
        <v>96</v>
      </c>
      <c r="P1427" s="31"/>
      <c r="Q1427" s="31"/>
      <c r="R1427" s="28">
        <v>-17.64</v>
      </c>
      <c r="S1427" s="31"/>
      <c r="T1427" s="32">
        <v>-17.64</v>
      </c>
      <c r="U1427" s="38"/>
      <c r="V1427" s="38">
        <v>-2</v>
      </c>
      <c r="W1427" s="41">
        <v>-2</v>
      </c>
    </row>
    <row r="1428" spans="1:23" x14ac:dyDescent="0.2">
      <c r="A1428" s="24" t="s">
        <v>160</v>
      </c>
      <c r="B1428" s="25" t="s">
        <v>373</v>
      </c>
      <c r="C1428" s="25" t="s">
        <v>1458</v>
      </c>
      <c r="D1428" s="25" t="s">
        <v>601</v>
      </c>
      <c r="E1428" s="25" t="s">
        <v>602</v>
      </c>
      <c r="F1428" s="25" t="s">
        <v>1464</v>
      </c>
      <c r="G1428" s="25" t="s">
        <v>1465</v>
      </c>
      <c r="H1428" s="25" t="s">
        <v>1440</v>
      </c>
      <c r="I1428" s="25" t="s">
        <v>236</v>
      </c>
      <c r="J1428" s="25" t="s">
        <v>237</v>
      </c>
      <c r="K1428" s="25" t="s">
        <v>172</v>
      </c>
      <c r="L1428" s="25" t="s">
        <v>173</v>
      </c>
      <c r="M1428" s="25" t="s">
        <v>8</v>
      </c>
      <c r="N1428" s="25" t="s">
        <v>174</v>
      </c>
      <c r="O1428" s="26" t="s">
        <v>96</v>
      </c>
      <c r="P1428" s="31"/>
      <c r="Q1428" s="31"/>
      <c r="R1428" s="28">
        <v>-8.4499999999999993</v>
      </c>
      <c r="S1428" s="31"/>
      <c r="T1428" s="32">
        <v>-8.4499999999999993</v>
      </c>
      <c r="U1428" s="38"/>
      <c r="V1428" s="38">
        <v>-1</v>
      </c>
      <c r="W1428" s="41">
        <v>-1</v>
      </c>
    </row>
    <row r="1429" spans="1:23" x14ac:dyDescent="0.2">
      <c r="A1429" s="24" t="s">
        <v>160</v>
      </c>
      <c r="B1429" s="25" t="s">
        <v>373</v>
      </c>
      <c r="C1429" s="25" t="s">
        <v>1458</v>
      </c>
      <c r="D1429" s="25" t="s">
        <v>601</v>
      </c>
      <c r="E1429" s="25" t="s">
        <v>602</v>
      </c>
      <c r="F1429" s="25" t="s">
        <v>1464</v>
      </c>
      <c r="G1429" s="25" t="s">
        <v>1465</v>
      </c>
      <c r="H1429" s="25" t="s">
        <v>1440</v>
      </c>
      <c r="I1429" s="25" t="s">
        <v>179</v>
      </c>
      <c r="J1429" s="25" t="s">
        <v>180</v>
      </c>
      <c r="K1429" s="25" t="s">
        <v>172</v>
      </c>
      <c r="L1429" s="25" t="s">
        <v>173</v>
      </c>
      <c r="M1429" s="25" t="s">
        <v>8</v>
      </c>
      <c r="N1429" s="25" t="s">
        <v>174</v>
      </c>
      <c r="O1429" s="26" t="s">
        <v>96</v>
      </c>
      <c r="P1429" s="31"/>
      <c r="Q1429" s="28">
        <v>54.42</v>
      </c>
      <c r="R1429" s="31"/>
      <c r="S1429" s="28">
        <v>-9.7799999999999994</v>
      </c>
      <c r="T1429" s="32">
        <v>44.64</v>
      </c>
      <c r="U1429" s="38">
        <v>6</v>
      </c>
      <c r="V1429" s="38"/>
      <c r="W1429" s="41">
        <v>6</v>
      </c>
    </row>
    <row r="1430" spans="1:23" x14ac:dyDescent="0.2">
      <c r="A1430" s="24" t="s">
        <v>160</v>
      </c>
      <c r="B1430" s="25" t="s">
        <v>373</v>
      </c>
      <c r="C1430" s="25" t="s">
        <v>1458</v>
      </c>
      <c r="D1430" s="25" t="s">
        <v>601</v>
      </c>
      <c r="E1430" s="25" t="s">
        <v>602</v>
      </c>
      <c r="F1430" s="25" t="s">
        <v>1466</v>
      </c>
      <c r="G1430" s="25" t="s">
        <v>1465</v>
      </c>
      <c r="H1430" s="25" t="s">
        <v>1440</v>
      </c>
      <c r="I1430" s="25" t="s">
        <v>170</v>
      </c>
      <c r="J1430" s="25" t="s">
        <v>171</v>
      </c>
      <c r="K1430" s="25" t="s">
        <v>172</v>
      </c>
      <c r="L1430" s="25" t="s">
        <v>173</v>
      </c>
      <c r="M1430" s="25" t="s">
        <v>186</v>
      </c>
      <c r="N1430" s="25" t="s">
        <v>187</v>
      </c>
      <c r="O1430" s="26" t="s">
        <v>96</v>
      </c>
      <c r="P1430" s="31"/>
      <c r="Q1430" s="28">
        <v>30.38</v>
      </c>
      <c r="R1430" s="31"/>
      <c r="S1430" s="31"/>
      <c r="T1430" s="32">
        <v>30.38</v>
      </c>
      <c r="U1430" s="38">
        <v>2</v>
      </c>
      <c r="V1430" s="38"/>
      <c r="W1430" s="41">
        <v>2</v>
      </c>
    </row>
    <row r="1431" spans="1:23" x14ac:dyDescent="0.2">
      <c r="A1431" s="24" t="s">
        <v>160</v>
      </c>
      <c r="B1431" s="25" t="s">
        <v>373</v>
      </c>
      <c r="C1431" s="25" t="s">
        <v>1458</v>
      </c>
      <c r="D1431" s="25" t="s">
        <v>601</v>
      </c>
      <c r="E1431" s="25" t="s">
        <v>602</v>
      </c>
      <c r="F1431" s="25" t="s">
        <v>1466</v>
      </c>
      <c r="G1431" s="25" t="s">
        <v>1465</v>
      </c>
      <c r="H1431" s="25" t="s">
        <v>1440</v>
      </c>
      <c r="I1431" s="25" t="s">
        <v>179</v>
      </c>
      <c r="J1431" s="25" t="s">
        <v>180</v>
      </c>
      <c r="K1431" s="25" t="s">
        <v>172</v>
      </c>
      <c r="L1431" s="25" t="s">
        <v>173</v>
      </c>
      <c r="M1431" s="25" t="s">
        <v>186</v>
      </c>
      <c r="N1431" s="25" t="s">
        <v>187</v>
      </c>
      <c r="O1431" s="26" t="s">
        <v>96</v>
      </c>
      <c r="P1431" s="31"/>
      <c r="Q1431" s="28">
        <v>75.95</v>
      </c>
      <c r="R1431" s="31"/>
      <c r="S1431" s="28">
        <v>-4.55</v>
      </c>
      <c r="T1431" s="32">
        <v>71.400000000000006</v>
      </c>
      <c r="U1431" s="38">
        <v>5</v>
      </c>
      <c r="V1431" s="38"/>
      <c r="W1431" s="41">
        <v>5</v>
      </c>
    </row>
    <row r="1432" spans="1:23" x14ac:dyDescent="0.2">
      <c r="A1432" s="24" t="s">
        <v>160</v>
      </c>
      <c r="B1432" s="25" t="s">
        <v>373</v>
      </c>
      <c r="C1432" s="25" t="s">
        <v>1458</v>
      </c>
      <c r="D1432" s="25" t="s">
        <v>601</v>
      </c>
      <c r="E1432" s="25" t="s">
        <v>602</v>
      </c>
      <c r="F1432" s="25" t="s">
        <v>1466</v>
      </c>
      <c r="G1432" s="25" t="s">
        <v>1465</v>
      </c>
      <c r="H1432" s="25" t="s">
        <v>1440</v>
      </c>
      <c r="I1432" s="25" t="s">
        <v>547</v>
      </c>
      <c r="J1432" s="25" t="s">
        <v>548</v>
      </c>
      <c r="K1432" s="25" t="s">
        <v>172</v>
      </c>
      <c r="L1432" s="25" t="s">
        <v>173</v>
      </c>
      <c r="M1432" s="25" t="s">
        <v>186</v>
      </c>
      <c r="N1432" s="25" t="s">
        <v>187</v>
      </c>
      <c r="O1432" s="26" t="s">
        <v>96</v>
      </c>
      <c r="P1432" s="31"/>
      <c r="Q1432" s="28">
        <v>15.19</v>
      </c>
      <c r="R1432" s="31"/>
      <c r="S1432" s="31"/>
      <c r="T1432" s="32">
        <v>15.19</v>
      </c>
      <c r="U1432" s="38">
        <v>1</v>
      </c>
      <c r="V1432" s="38"/>
      <c r="W1432" s="41">
        <v>1</v>
      </c>
    </row>
    <row r="1433" spans="1:23" x14ac:dyDescent="0.2">
      <c r="A1433" s="24" t="s">
        <v>160</v>
      </c>
      <c r="B1433" s="25" t="s">
        <v>373</v>
      </c>
      <c r="C1433" s="25" t="s">
        <v>1458</v>
      </c>
      <c r="D1433" s="25" t="s">
        <v>601</v>
      </c>
      <c r="E1433" s="25" t="s">
        <v>602</v>
      </c>
      <c r="F1433" s="25" t="s">
        <v>1466</v>
      </c>
      <c r="G1433" s="25" t="s">
        <v>1465</v>
      </c>
      <c r="H1433" s="25" t="s">
        <v>1440</v>
      </c>
      <c r="I1433" s="25" t="s">
        <v>81</v>
      </c>
      <c r="J1433" s="25" t="s">
        <v>81</v>
      </c>
      <c r="K1433" s="25" t="s">
        <v>172</v>
      </c>
      <c r="L1433" s="25" t="s">
        <v>173</v>
      </c>
      <c r="M1433" s="25" t="s">
        <v>186</v>
      </c>
      <c r="N1433" s="25" t="s">
        <v>187</v>
      </c>
      <c r="O1433" s="26" t="s">
        <v>337</v>
      </c>
      <c r="P1433" s="31"/>
      <c r="Q1433" s="31"/>
      <c r="R1433" s="31"/>
      <c r="S1433" s="31"/>
      <c r="T1433" s="32">
        <v>-4.26</v>
      </c>
      <c r="U1433" s="38"/>
      <c r="V1433" s="38"/>
      <c r="W1433" s="178">
        <v>-1</v>
      </c>
    </row>
    <row r="1434" spans="1:23" x14ac:dyDescent="0.2">
      <c r="A1434" s="24" t="s">
        <v>160</v>
      </c>
      <c r="B1434" s="25" t="s">
        <v>373</v>
      </c>
      <c r="C1434" s="25" t="s">
        <v>1458</v>
      </c>
      <c r="D1434" s="25" t="s">
        <v>601</v>
      </c>
      <c r="E1434" s="25" t="s">
        <v>602</v>
      </c>
      <c r="F1434" s="25" t="s">
        <v>1467</v>
      </c>
      <c r="G1434" s="25" t="s">
        <v>1465</v>
      </c>
      <c r="H1434" s="25" t="s">
        <v>1440</v>
      </c>
      <c r="I1434" s="25" t="s">
        <v>520</v>
      </c>
      <c r="J1434" s="25" t="s">
        <v>521</v>
      </c>
      <c r="K1434" s="25" t="s">
        <v>172</v>
      </c>
      <c r="L1434" s="25" t="s">
        <v>173</v>
      </c>
      <c r="M1434" s="25" t="s">
        <v>186</v>
      </c>
      <c r="N1434" s="25" t="s">
        <v>187</v>
      </c>
      <c r="O1434" s="26" t="s">
        <v>96</v>
      </c>
      <c r="P1434" s="31"/>
      <c r="Q1434" s="28">
        <v>30.38</v>
      </c>
      <c r="R1434" s="31"/>
      <c r="S1434" s="31"/>
      <c r="T1434" s="32">
        <v>30.38</v>
      </c>
      <c r="U1434" s="38">
        <v>2</v>
      </c>
      <c r="V1434" s="38"/>
      <c r="W1434" s="41">
        <v>2</v>
      </c>
    </row>
    <row r="1435" spans="1:23" x14ac:dyDescent="0.2">
      <c r="A1435" s="24" t="s">
        <v>160</v>
      </c>
      <c r="B1435" s="25" t="s">
        <v>373</v>
      </c>
      <c r="C1435" s="25" t="s">
        <v>1468</v>
      </c>
      <c r="D1435" s="25" t="s">
        <v>1469</v>
      </c>
      <c r="E1435" s="25" t="s">
        <v>1470</v>
      </c>
      <c r="F1435" s="25" t="s">
        <v>1471</v>
      </c>
      <c r="G1435" s="25" t="s">
        <v>1472</v>
      </c>
      <c r="H1435" s="25" t="s">
        <v>1473</v>
      </c>
      <c r="I1435" s="25" t="s">
        <v>179</v>
      </c>
      <c r="J1435" s="25" t="s">
        <v>180</v>
      </c>
      <c r="K1435" s="25" t="s">
        <v>172</v>
      </c>
      <c r="L1435" s="25" t="s">
        <v>173</v>
      </c>
      <c r="M1435" s="25" t="s">
        <v>186</v>
      </c>
      <c r="N1435" s="25" t="s">
        <v>187</v>
      </c>
      <c r="O1435" s="26" t="s">
        <v>96</v>
      </c>
      <c r="P1435" s="31"/>
      <c r="Q1435" s="28">
        <v>30.38</v>
      </c>
      <c r="R1435" s="31"/>
      <c r="S1435" s="28">
        <v>-1.82</v>
      </c>
      <c r="T1435" s="32">
        <v>28.56</v>
      </c>
      <c r="U1435" s="38">
        <v>2</v>
      </c>
      <c r="V1435" s="38"/>
      <c r="W1435" s="41">
        <v>2</v>
      </c>
    </row>
    <row r="1436" spans="1:23" x14ac:dyDescent="0.2">
      <c r="A1436" s="24" t="s">
        <v>160</v>
      </c>
      <c r="B1436" s="25" t="s">
        <v>373</v>
      </c>
      <c r="C1436" s="25" t="s">
        <v>1468</v>
      </c>
      <c r="D1436" s="25" t="s">
        <v>1469</v>
      </c>
      <c r="E1436" s="25" t="s">
        <v>1470</v>
      </c>
      <c r="F1436" s="25" t="s">
        <v>1471</v>
      </c>
      <c r="G1436" s="25" t="s">
        <v>1472</v>
      </c>
      <c r="H1436" s="25" t="s">
        <v>1473</v>
      </c>
      <c r="I1436" s="25" t="s">
        <v>639</v>
      </c>
      <c r="J1436" s="25" t="s">
        <v>640</v>
      </c>
      <c r="K1436" s="25" t="s">
        <v>172</v>
      </c>
      <c r="L1436" s="25" t="s">
        <v>173</v>
      </c>
      <c r="M1436" s="25" t="s">
        <v>186</v>
      </c>
      <c r="N1436" s="25" t="s">
        <v>187</v>
      </c>
      <c r="O1436" s="26" t="s">
        <v>96</v>
      </c>
      <c r="P1436" s="31"/>
      <c r="Q1436" s="28">
        <v>15.19</v>
      </c>
      <c r="R1436" s="31"/>
      <c r="S1436" s="31"/>
      <c r="T1436" s="32">
        <v>15.19</v>
      </c>
      <c r="U1436" s="38">
        <v>1</v>
      </c>
      <c r="V1436" s="38"/>
      <c r="W1436" s="41">
        <v>1</v>
      </c>
    </row>
    <row r="1437" spans="1:23" x14ac:dyDescent="0.2">
      <c r="A1437" s="24" t="s">
        <v>160</v>
      </c>
      <c r="B1437" s="25" t="s">
        <v>373</v>
      </c>
      <c r="C1437" s="25" t="s">
        <v>1468</v>
      </c>
      <c r="D1437" s="25" t="s">
        <v>1469</v>
      </c>
      <c r="E1437" s="25" t="s">
        <v>1470</v>
      </c>
      <c r="F1437" s="25" t="s">
        <v>1471</v>
      </c>
      <c r="G1437" s="25" t="s">
        <v>1472</v>
      </c>
      <c r="H1437" s="25" t="s">
        <v>1473</v>
      </c>
      <c r="I1437" s="25" t="s">
        <v>81</v>
      </c>
      <c r="J1437" s="25" t="s">
        <v>81</v>
      </c>
      <c r="K1437" s="25" t="s">
        <v>172</v>
      </c>
      <c r="L1437" s="25" t="s">
        <v>173</v>
      </c>
      <c r="M1437" s="25" t="s">
        <v>186</v>
      </c>
      <c r="N1437" s="25" t="s">
        <v>187</v>
      </c>
      <c r="O1437" s="26" t="s">
        <v>337</v>
      </c>
      <c r="P1437" s="31"/>
      <c r="Q1437" s="31"/>
      <c r="R1437" s="31"/>
      <c r="S1437" s="31"/>
      <c r="T1437" s="32">
        <v>-2.13</v>
      </c>
      <c r="U1437" s="38"/>
      <c r="V1437" s="38"/>
      <c r="W1437" s="178">
        <v>-1</v>
      </c>
    </row>
    <row r="1438" spans="1:23" x14ac:dyDescent="0.2">
      <c r="A1438" s="24" t="s">
        <v>160</v>
      </c>
      <c r="B1438" s="25" t="s">
        <v>373</v>
      </c>
      <c r="C1438" s="25" t="s">
        <v>1468</v>
      </c>
      <c r="D1438" s="25" t="s">
        <v>1469</v>
      </c>
      <c r="E1438" s="25" t="s">
        <v>1470</v>
      </c>
      <c r="F1438" s="25" t="s">
        <v>1474</v>
      </c>
      <c r="G1438" s="25" t="s">
        <v>1472</v>
      </c>
      <c r="H1438" s="25" t="s">
        <v>1475</v>
      </c>
      <c r="I1438" s="25" t="s">
        <v>179</v>
      </c>
      <c r="J1438" s="25" t="s">
        <v>180</v>
      </c>
      <c r="K1438" s="25" t="s">
        <v>172</v>
      </c>
      <c r="L1438" s="25" t="s">
        <v>173</v>
      </c>
      <c r="M1438" s="25" t="s">
        <v>8</v>
      </c>
      <c r="N1438" s="25" t="s">
        <v>174</v>
      </c>
      <c r="O1438" s="26" t="s">
        <v>96</v>
      </c>
      <c r="P1438" s="31"/>
      <c r="Q1438" s="28">
        <v>9.07</v>
      </c>
      <c r="R1438" s="31"/>
      <c r="S1438" s="28">
        <v>-1.63</v>
      </c>
      <c r="T1438" s="32">
        <v>7.44</v>
      </c>
      <c r="U1438" s="38">
        <v>1</v>
      </c>
      <c r="V1438" s="38"/>
      <c r="W1438" s="41">
        <v>1</v>
      </c>
    </row>
    <row r="1439" spans="1:23" x14ac:dyDescent="0.2">
      <c r="A1439" s="24" t="s">
        <v>160</v>
      </c>
      <c r="B1439" s="25" t="s">
        <v>373</v>
      </c>
      <c r="C1439" s="25" t="s">
        <v>1468</v>
      </c>
      <c r="D1439" s="25" t="s">
        <v>601</v>
      </c>
      <c r="E1439" s="25" t="s">
        <v>602</v>
      </c>
      <c r="F1439" s="25" t="s">
        <v>1476</v>
      </c>
      <c r="G1439" s="25" t="s">
        <v>1477</v>
      </c>
      <c r="H1439" s="25" t="s">
        <v>394</v>
      </c>
      <c r="I1439" s="25" t="s">
        <v>639</v>
      </c>
      <c r="J1439" s="25" t="s">
        <v>640</v>
      </c>
      <c r="K1439" s="25" t="s">
        <v>172</v>
      </c>
      <c r="L1439" s="25" t="s">
        <v>173</v>
      </c>
      <c r="M1439" s="25" t="s">
        <v>186</v>
      </c>
      <c r="N1439" s="25" t="s">
        <v>187</v>
      </c>
      <c r="O1439" s="26" t="s">
        <v>96</v>
      </c>
      <c r="P1439" s="31"/>
      <c r="Q1439" s="28">
        <v>19</v>
      </c>
      <c r="R1439" s="31"/>
      <c r="S1439" s="31"/>
      <c r="T1439" s="32">
        <v>19</v>
      </c>
      <c r="U1439" s="38">
        <v>1</v>
      </c>
      <c r="V1439" s="38"/>
      <c r="W1439" s="41">
        <v>1</v>
      </c>
    </row>
    <row r="1440" spans="1:23" x14ac:dyDescent="0.2">
      <c r="A1440" s="24" t="s">
        <v>160</v>
      </c>
      <c r="B1440" s="25" t="s">
        <v>373</v>
      </c>
      <c r="C1440" s="25" t="s">
        <v>1468</v>
      </c>
      <c r="D1440" s="25" t="s">
        <v>601</v>
      </c>
      <c r="E1440" s="25" t="s">
        <v>602</v>
      </c>
      <c r="F1440" s="25" t="s">
        <v>1478</v>
      </c>
      <c r="G1440" s="25" t="s">
        <v>1477</v>
      </c>
      <c r="H1440" s="25" t="s">
        <v>394</v>
      </c>
      <c r="I1440" s="25" t="s">
        <v>192</v>
      </c>
      <c r="J1440" s="25" t="s">
        <v>193</v>
      </c>
      <c r="K1440" s="25" t="s">
        <v>172</v>
      </c>
      <c r="L1440" s="25" t="s">
        <v>173</v>
      </c>
      <c r="M1440" s="25" t="s">
        <v>8</v>
      </c>
      <c r="N1440" s="25" t="s">
        <v>174</v>
      </c>
      <c r="O1440" s="26" t="s">
        <v>96</v>
      </c>
      <c r="P1440" s="31"/>
      <c r="Q1440" s="31"/>
      <c r="R1440" s="28">
        <v>-7.53</v>
      </c>
      <c r="S1440" s="31"/>
      <c r="T1440" s="32">
        <v>-7.53</v>
      </c>
      <c r="U1440" s="38"/>
      <c r="V1440" s="38">
        <v>-1</v>
      </c>
      <c r="W1440" s="41">
        <v>-1</v>
      </c>
    </row>
    <row r="1441" spans="1:23" x14ac:dyDescent="0.2">
      <c r="A1441" s="24" t="s">
        <v>160</v>
      </c>
      <c r="B1441" s="25" t="s">
        <v>373</v>
      </c>
      <c r="C1441" s="25" t="s">
        <v>1468</v>
      </c>
      <c r="D1441" s="25" t="s">
        <v>601</v>
      </c>
      <c r="E1441" s="25" t="s">
        <v>602</v>
      </c>
      <c r="F1441" s="25" t="s">
        <v>1478</v>
      </c>
      <c r="G1441" s="25" t="s">
        <v>1477</v>
      </c>
      <c r="H1441" s="25" t="s">
        <v>394</v>
      </c>
      <c r="I1441" s="25" t="s">
        <v>170</v>
      </c>
      <c r="J1441" s="25" t="s">
        <v>171</v>
      </c>
      <c r="K1441" s="25" t="s">
        <v>172</v>
      </c>
      <c r="L1441" s="25" t="s">
        <v>173</v>
      </c>
      <c r="M1441" s="25" t="s">
        <v>8</v>
      </c>
      <c r="N1441" s="25" t="s">
        <v>174</v>
      </c>
      <c r="O1441" s="26" t="s">
        <v>96</v>
      </c>
      <c r="P1441" s="31"/>
      <c r="Q1441" s="28">
        <v>16</v>
      </c>
      <c r="R1441" s="31"/>
      <c r="S1441" s="31"/>
      <c r="T1441" s="32">
        <v>16</v>
      </c>
      <c r="U1441" s="38">
        <v>2</v>
      </c>
      <c r="V1441" s="38"/>
      <c r="W1441" s="41">
        <v>2</v>
      </c>
    </row>
    <row r="1442" spans="1:23" x14ac:dyDescent="0.2">
      <c r="A1442" s="24" t="s">
        <v>160</v>
      </c>
      <c r="B1442" s="25" t="s">
        <v>373</v>
      </c>
      <c r="C1442" s="25" t="s">
        <v>1468</v>
      </c>
      <c r="D1442" s="25" t="s">
        <v>601</v>
      </c>
      <c r="E1442" s="25" t="s">
        <v>602</v>
      </c>
      <c r="F1442" s="25" t="s">
        <v>1478</v>
      </c>
      <c r="G1442" s="25" t="s">
        <v>1477</v>
      </c>
      <c r="H1442" s="25" t="s">
        <v>394</v>
      </c>
      <c r="I1442" s="25" t="s">
        <v>236</v>
      </c>
      <c r="J1442" s="25" t="s">
        <v>237</v>
      </c>
      <c r="K1442" s="25" t="s">
        <v>172</v>
      </c>
      <c r="L1442" s="25" t="s">
        <v>173</v>
      </c>
      <c r="M1442" s="25" t="s">
        <v>8</v>
      </c>
      <c r="N1442" s="25" t="s">
        <v>174</v>
      </c>
      <c r="O1442" s="26" t="s">
        <v>96</v>
      </c>
      <c r="P1442" s="31"/>
      <c r="Q1442" s="31"/>
      <c r="R1442" s="28">
        <v>-7.41</v>
      </c>
      <c r="S1442" s="31"/>
      <c r="T1442" s="32">
        <v>-7.41</v>
      </c>
      <c r="U1442" s="38"/>
      <c r="V1442" s="38">
        <v>-1</v>
      </c>
      <c r="W1442" s="41">
        <v>-1</v>
      </c>
    </row>
    <row r="1443" spans="1:23" x14ac:dyDescent="0.2">
      <c r="A1443" s="24" t="s">
        <v>160</v>
      </c>
      <c r="B1443" s="25" t="s">
        <v>373</v>
      </c>
      <c r="C1443" s="25" t="s">
        <v>1468</v>
      </c>
      <c r="D1443" s="25" t="s">
        <v>601</v>
      </c>
      <c r="E1443" s="25" t="s">
        <v>602</v>
      </c>
      <c r="F1443" s="25" t="s">
        <v>1478</v>
      </c>
      <c r="G1443" s="25" t="s">
        <v>1477</v>
      </c>
      <c r="H1443" s="25" t="s">
        <v>394</v>
      </c>
      <c r="I1443" s="25" t="s">
        <v>179</v>
      </c>
      <c r="J1443" s="25" t="s">
        <v>180</v>
      </c>
      <c r="K1443" s="25" t="s">
        <v>172</v>
      </c>
      <c r="L1443" s="25" t="s">
        <v>173</v>
      </c>
      <c r="M1443" s="25" t="s">
        <v>8</v>
      </c>
      <c r="N1443" s="25" t="s">
        <v>174</v>
      </c>
      <c r="O1443" s="26" t="s">
        <v>96</v>
      </c>
      <c r="P1443" s="31"/>
      <c r="Q1443" s="28">
        <v>8</v>
      </c>
      <c r="R1443" s="31"/>
      <c r="S1443" s="28">
        <v>-1.44</v>
      </c>
      <c r="T1443" s="32">
        <v>6.56</v>
      </c>
      <c r="U1443" s="38">
        <v>1</v>
      </c>
      <c r="V1443" s="38"/>
      <c r="W1443" s="41">
        <v>1</v>
      </c>
    </row>
    <row r="1444" spans="1:23" x14ac:dyDescent="0.2">
      <c r="A1444" s="24" t="s">
        <v>160</v>
      </c>
      <c r="B1444" s="25" t="s">
        <v>373</v>
      </c>
      <c r="C1444" s="25" t="s">
        <v>1468</v>
      </c>
      <c r="D1444" s="25" t="s">
        <v>601</v>
      </c>
      <c r="E1444" s="25" t="s">
        <v>602</v>
      </c>
      <c r="F1444" s="25" t="s">
        <v>1478</v>
      </c>
      <c r="G1444" s="25" t="s">
        <v>1477</v>
      </c>
      <c r="H1444" s="25" t="s">
        <v>394</v>
      </c>
      <c r="I1444" s="25" t="s">
        <v>210</v>
      </c>
      <c r="J1444" s="25" t="s">
        <v>211</v>
      </c>
      <c r="K1444" s="25" t="s">
        <v>172</v>
      </c>
      <c r="L1444" s="25" t="s">
        <v>173</v>
      </c>
      <c r="M1444" s="25" t="s">
        <v>8</v>
      </c>
      <c r="N1444" s="25" t="s">
        <v>174</v>
      </c>
      <c r="O1444" s="26" t="s">
        <v>96</v>
      </c>
      <c r="P1444" s="31"/>
      <c r="Q1444" s="31"/>
      <c r="R1444" s="28">
        <v>-7.65</v>
      </c>
      <c r="S1444" s="31"/>
      <c r="T1444" s="32">
        <v>-7.65</v>
      </c>
      <c r="U1444" s="38"/>
      <c r="V1444" s="38">
        <v>-1</v>
      </c>
      <c r="W1444" s="41">
        <v>-1</v>
      </c>
    </row>
    <row r="1445" spans="1:23" x14ac:dyDescent="0.2">
      <c r="A1445" s="24" t="s">
        <v>160</v>
      </c>
      <c r="B1445" s="25" t="s">
        <v>373</v>
      </c>
      <c r="C1445" s="25" t="s">
        <v>1468</v>
      </c>
      <c r="D1445" s="25" t="s">
        <v>601</v>
      </c>
      <c r="E1445" s="25" t="s">
        <v>602</v>
      </c>
      <c r="F1445" s="25" t="s">
        <v>1478</v>
      </c>
      <c r="G1445" s="25" t="s">
        <v>1477</v>
      </c>
      <c r="H1445" s="25" t="s">
        <v>394</v>
      </c>
      <c r="I1445" s="25" t="s">
        <v>81</v>
      </c>
      <c r="J1445" s="25" t="s">
        <v>81</v>
      </c>
      <c r="K1445" s="25" t="s">
        <v>172</v>
      </c>
      <c r="L1445" s="25" t="s">
        <v>173</v>
      </c>
      <c r="M1445" s="25" t="s">
        <v>8</v>
      </c>
      <c r="N1445" s="25" t="s">
        <v>174</v>
      </c>
      <c r="O1445" s="26" t="s">
        <v>337</v>
      </c>
      <c r="P1445" s="31"/>
      <c r="Q1445" s="31"/>
      <c r="R1445" s="31"/>
      <c r="S1445" s="31"/>
      <c r="T1445" s="32">
        <v>-1.1200000000000001</v>
      </c>
      <c r="U1445" s="38"/>
      <c r="V1445" s="38"/>
      <c r="W1445" s="178">
        <v>-1</v>
      </c>
    </row>
    <row r="1446" spans="1:23" x14ac:dyDescent="0.2">
      <c r="A1446" s="24" t="s">
        <v>160</v>
      </c>
      <c r="B1446" s="25" t="s">
        <v>373</v>
      </c>
      <c r="C1446" s="25" t="s">
        <v>1479</v>
      </c>
      <c r="D1446" s="25" t="s">
        <v>1480</v>
      </c>
      <c r="E1446" s="25" t="s">
        <v>1481</v>
      </c>
      <c r="F1446" s="25" t="s">
        <v>1482</v>
      </c>
      <c r="G1446" s="25" t="s">
        <v>1483</v>
      </c>
      <c r="H1446" s="25" t="s">
        <v>1484</v>
      </c>
      <c r="I1446" s="25" t="s">
        <v>249</v>
      </c>
      <c r="J1446" s="25" t="s">
        <v>250</v>
      </c>
      <c r="K1446" s="25" t="s">
        <v>172</v>
      </c>
      <c r="L1446" s="25" t="s">
        <v>173</v>
      </c>
      <c r="M1446" s="25" t="s">
        <v>8</v>
      </c>
      <c r="N1446" s="25" t="s">
        <v>174</v>
      </c>
      <c r="O1446" s="26" t="s">
        <v>96</v>
      </c>
      <c r="P1446" s="31"/>
      <c r="Q1446" s="28">
        <v>8</v>
      </c>
      <c r="R1446" s="31"/>
      <c r="S1446" s="31"/>
      <c r="T1446" s="32">
        <v>8</v>
      </c>
      <c r="U1446" s="38">
        <v>1</v>
      </c>
      <c r="V1446" s="38"/>
      <c r="W1446" s="41">
        <v>1</v>
      </c>
    </row>
    <row r="1447" spans="1:23" x14ac:dyDescent="0.2">
      <c r="A1447" s="24" t="s">
        <v>160</v>
      </c>
      <c r="B1447" s="25" t="s">
        <v>373</v>
      </c>
      <c r="C1447" s="25" t="s">
        <v>1485</v>
      </c>
      <c r="D1447" s="25" t="s">
        <v>466</v>
      </c>
      <c r="E1447" s="25" t="s">
        <v>422</v>
      </c>
      <c r="F1447" s="25" t="s">
        <v>1486</v>
      </c>
      <c r="G1447" s="25" t="s">
        <v>1487</v>
      </c>
      <c r="H1447" s="25" t="s">
        <v>1488</v>
      </c>
      <c r="I1447" s="25" t="s">
        <v>179</v>
      </c>
      <c r="J1447" s="25" t="s">
        <v>180</v>
      </c>
      <c r="K1447" s="25" t="s">
        <v>172</v>
      </c>
      <c r="L1447" s="25" t="s">
        <v>173</v>
      </c>
      <c r="M1447" s="25" t="s">
        <v>186</v>
      </c>
      <c r="N1447" s="25" t="s">
        <v>187</v>
      </c>
      <c r="O1447" s="26" t="s">
        <v>96</v>
      </c>
      <c r="P1447" s="31"/>
      <c r="Q1447" s="28">
        <v>11.59</v>
      </c>
      <c r="R1447" s="31"/>
      <c r="S1447" s="28">
        <v>-0.7</v>
      </c>
      <c r="T1447" s="32">
        <v>10.89</v>
      </c>
      <c r="U1447" s="38">
        <v>1</v>
      </c>
      <c r="V1447" s="38"/>
      <c r="W1447" s="41">
        <v>1</v>
      </c>
    </row>
    <row r="1448" spans="1:23" x14ac:dyDescent="0.2">
      <c r="A1448" s="24" t="s">
        <v>160</v>
      </c>
      <c r="B1448" s="25" t="s">
        <v>373</v>
      </c>
      <c r="C1448" s="25" t="s">
        <v>1489</v>
      </c>
      <c r="D1448" s="25" t="s">
        <v>466</v>
      </c>
      <c r="E1448" s="25" t="s">
        <v>422</v>
      </c>
      <c r="F1448" s="25" t="s">
        <v>1490</v>
      </c>
      <c r="G1448" s="25" t="s">
        <v>1491</v>
      </c>
      <c r="H1448" s="25" t="s">
        <v>976</v>
      </c>
      <c r="I1448" s="25" t="s">
        <v>179</v>
      </c>
      <c r="J1448" s="25" t="s">
        <v>180</v>
      </c>
      <c r="K1448" s="25" t="s">
        <v>172</v>
      </c>
      <c r="L1448" s="25" t="s">
        <v>173</v>
      </c>
      <c r="M1448" s="25" t="s">
        <v>8</v>
      </c>
      <c r="N1448" s="25" t="s">
        <v>174</v>
      </c>
      <c r="O1448" s="26" t="s">
        <v>96</v>
      </c>
      <c r="P1448" s="31"/>
      <c r="Q1448" s="28">
        <v>7.5</v>
      </c>
      <c r="R1448" s="31"/>
      <c r="S1448" s="28">
        <v>-3.6</v>
      </c>
      <c r="T1448" s="32">
        <v>3.9</v>
      </c>
      <c r="U1448" s="38">
        <v>1</v>
      </c>
      <c r="V1448" s="38"/>
      <c r="W1448" s="41">
        <v>1</v>
      </c>
    </row>
    <row r="1449" spans="1:23" x14ac:dyDescent="0.2">
      <c r="A1449" s="24" t="s">
        <v>160</v>
      </c>
      <c r="B1449" s="25" t="s">
        <v>373</v>
      </c>
      <c r="C1449" s="25" t="s">
        <v>1489</v>
      </c>
      <c r="D1449" s="25" t="s">
        <v>1492</v>
      </c>
      <c r="E1449" s="25" t="s">
        <v>1493</v>
      </c>
      <c r="F1449" s="25" t="s">
        <v>1494</v>
      </c>
      <c r="G1449" s="25" t="s">
        <v>1493</v>
      </c>
      <c r="H1449" s="25" t="s">
        <v>1495</v>
      </c>
      <c r="I1449" s="25" t="s">
        <v>179</v>
      </c>
      <c r="J1449" s="25" t="s">
        <v>180</v>
      </c>
      <c r="K1449" s="25" t="s">
        <v>172</v>
      </c>
      <c r="L1449" s="25" t="s">
        <v>173</v>
      </c>
      <c r="M1449" s="25" t="s">
        <v>8</v>
      </c>
      <c r="N1449" s="25" t="s">
        <v>174</v>
      </c>
      <c r="O1449" s="26" t="s">
        <v>96</v>
      </c>
      <c r="P1449" s="31"/>
      <c r="Q1449" s="28">
        <v>7.5</v>
      </c>
      <c r="R1449" s="28">
        <v>-5.03</v>
      </c>
      <c r="S1449" s="28">
        <v>-3.6</v>
      </c>
      <c r="T1449" s="32">
        <v>-1.1299999999999999</v>
      </c>
      <c r="U1449" s="38">
        <v>1</v>
      </c>
      <c r="V1449" s="38">
        <v>-1</v>
      </c>
      <c r="W1449" s="178">
        <v>-1</v>
      </c>
    </row>
    <row r="1450" spans="1:23" x14ac:dyDescent="0.2">
      <c r="A1450" s="24" t="s">
        <v>160</v>
      </c>
      <c r="B1450" s="25" t="s">
        <v>373</v>
      </c>
      <c r="C1450" s="25" t="s">
        <v>1496</v>
      </c>
      <c r="D1450" s="25" t="s">
        <v>1497</v>
      </c>
      <c r="E1450" s="25" t="s">
        <v>1498</v>
      </c>
      <c r="F1450" s="25" t="s">
        <v>1499</v>
      </c>
      <c r="G1450" s="25" t="s">
        <v>1500</v>
      </c>
      <c r="H1450" s="25" t="s">
        <v>1501</v>
      </c>
      <c r="I1450" s="25" t="s">
        <v>170</v>
      </c>
      <c r="J1450" s="25" t="s">
        <v>171</v>
      </c>
      <c r="K1450" s="25" t="s">
        <v>172</v>
      </c>
      <c r="L1450" s="25" t="s">
        <v>173</v>
      </c>
      <c r="M1450" s="25" t="s">
        <v>8</v>
      </c>
      <c r="N1450" s="25" t="s">
        <v>174</v>
      </c>
      <c r="O1450" s="26" t="s">
        <v>96</v>
      </c>
      <c r="P1450" s="31"/>
      <c r="Q1450" s="28">
        <v>18.14</v>
      </c>
      <c r="R1450" s="31"/>
      <c r="S1450" s="31"/>
      <c r="T1450" s="32">
        <v>18.14</v>
      </c>
      <c r="U1450" s="38">
        <v>2</v>
      </c>
      <c r="V1450" s="38"/>
      <c r="W1450" s="41">
        <v>2</v>
      </c>
    </row>
    <row r="1451" spans="1:23" x14ac:dyDescent="0.2">
      <c r="A1451" s="24" t="s">
        <v>160</v>
      </c>
      <c r="B1451" s="25" t="s">
        <v>373</v>
      </c>
      <c r="C1451" s="25" t="s">
        <v>1496</v>
      </c>
      <c r="D1451" s="25" t="s">
        <v>1497</v>
      </c>
      <c r="E1451" s="25" t="s">
        <v>1498</v>
      </c>
      <c r="F1451" s="25" t="s">
        <v>1499</v>
      </c>
      <c r="G1451" s="25" t="s">
        <v>1500</v>
      </c>
      <c r="H1451" s="25" t="s">
        <v>1501</v>
      </c>
      <c r="I1451" s="25" t="s">
        <v>179</v>
      </c>
      <c r="J1451" s="25" t="s">
        <v>180</v>
      </c>
      <c r="K1451" s="25" t="s">
        <v>172</v>
      </c>
      <c r="L1451" s="25" t="s">
        <v>173</v>
      </c>
      <c r="M1451" s="25" t="s">
        <v>8</v>
      </c>
      <c r="N1451" s="25" t="s">
        <v>174</v>
      </c>
      <c r="O1451" s="26" t="s">
        <v>96</v>
      </c>
      <c r="P1451" s="31"/>
      <c r="Q1451" s="28">
        <v>45.35</v>
      </c>
      <c r="R1451" s="31"/>
      <c r="S1451" s="28">
        <v>-8.15</v>
      </c>
      <c r="T1451" s="32">
        <v>37.200000000000003</v>
      </c>
      <c r="U1451" s="38">
        <v>5</v>
      </c>
      <c r="V1451" s="38"/>
      <c r="W1451" s="41">
        <v>5</v>
      </c>
    </row>
    <row r="1452" spans="1:23" x14ac:dyDescent="0.2">
      <c r="A1452" s="24" t="s">
        <v>160</v>
      </c>
      <c r="B1452" s="25" t="s">
        <v>373</v>
      </c>
      <c r="C1452" s="25" t="s">
        <v>1496</v>
      </c>
      <c r="D1452" s="25" t="s">
        <v>1497</v>
      </c>
      <c r="E1452" s="25" t="s">
        <v>1498</v>
      </c>
      <c r="F1452" s="25" t="s">
        <v>1499</v>
      </c>
      <c r="G1452" s="25" t="s">
        <v>1500</v>
      </c>
      <c r="H1452" s="25" t="s">
        <v>1501</v>
      </c>
      <c r="I1452" s="25" t="s">
        <v>188</v>
      </c>
      <c r="J1452" s="25" t="s">
        <v>189</v>
      </c>
      <c r="K1452" s="25" t="s">
        <v>172</v>
      </c>
      <c r="L1452" s="25" t="s">
        <v>173</v>
      </c>
      <c r="M1452" s="25" t="s">
        <v>8</v>
      </c>
      <c r="N1452" s="25" t="s">
        <v>174</v>
      </c>
      <c r="O1452" s="26" t="s">
        <v>96</v>
      </c>
      <c r="P1452" s="31"/>
      <c r="Q1452" s="28">
        <v>27.21</v>
      </c>
      <c r="R1452" s="31"/>
      <c r="S1452" s="31"/>
      <c r="T1452" s="32">
        <v>27.21</v>
      </c>
      <c r="U1452" s="38">
        <v>3</v>
      </c>
      <c r="V1452" s="38"/>
      <c r="W1452" s="41">
        <v>3</v>
      </c>
    </row>
    <row r="1453" spans="1:23" x14ac:dyDescent="0.2">
      <c r="A1453" s="24" t="s">
        <v>160</v>
      </c>
      <c r="B1453" s="25" t="s">
        <v>373</v>
      </c>
      <c r="C1453" s="25" t="s">
        <v>1496</v>
      </c>
      <c r="D1453" s="25" t="s">
        <v>1497</v>
      </c>
      <c r="E1453" s="25" t="s">
        <v>1498</v>
      </c>
      <c r="F1453" s="25" t="s">
        <v>1502</v>
      </c>
      <c r="G1453" s="25" t="s">
        <v>1503</v>
      </c>
      <c r="H1453" s="25" t="s">
        <v>1504</v>
      </c>
      <c r="I1453" s="25" t="s">
        <v>179</v>
      </c>
      <c r="J1453" s="25" t="s">
        <v>180</v>
      </c>
      <c r="K1453" s="25" t="s">
        <v>172</v>
      </c>
      <c r="L1453" s="25" t="s">
        <v>173</v>
      </c>
      <c r="M1453" s="25" t="s">
        <v>8</v>
      </c>
      <c r="N1453" s="25" t="s">
        <v>174</v>
      </c>
      <c r="O1453" s="26" t="s">
        <v>96</v>
      </c>
      <c r="P1453" s="31"/>
      <c r="Q1453" s="28">
        <v>154.19</v>
      </c>
      <c r="R1453" s="31"/>
      <c r="S1453" s="28">
        <v>-27.71</v>
      </c>
      <c r="T1453" s="32">
        <v>126.48</v>
      </c>
      <c r="U1453" s="38">
        <v>17</v>
      </c>
      <c r="V1453" s="38"/>
      <c r="W1453" s="41">
        <v>17</v>
      </c>
    </row>
    <row r="1454" spans="1:23" x14ac:dyDescent="0.2">
      <c r="A1454" s="24" t="s">
        <v>160</v>
      </c>
      <c r="B1454" s="25" t="s">
        <v>373</v>
      </c>
      <c r="C1454" s="25" t="s">
        <v>1496</v>
      </c>
      <c r="D1454" s="25" t="s">
        <v>1505</v>
      </c>
      <c r="E1454" s="25" t="s">
        <v>1506</v>
      </c>
      <c r="F1454" s="25" t="s">
        <v>1507</v>
      </c>
      <c r="G1454" s="25" t="s">
        <v>1506</v>
      </c>
      <c r="H1454" s="25" t="s">
        <v>1508</v>
      </c>
      <c r="I1454" s="25" t="s">
        <v>170</v>
      </c>
      <c r="J1454" s="25" t="s">
        <v>171</v>
      </c>
      <c r="K1454" s="25" t="s">
        <v>172</v>
      </c>
      <c r="L1454" s="25" t="s">
        <v>173</v>
      </c>
      <c r="M1454" s="25" t="s">
        <v>794</v>
      </c>
      <c r="N1454" s="25" t="s">
        <v>795</v>
      </c>
      <c r="O1454" s="26" t="s">
        <v>96</v>
      </c>
      <c r="P1454" s="31"/>
      <c r="Q1454" s="28">
        <v>65</v>
      </c>
      <c r="R1454" s="31"/>
      <c r="S1454" s="31"/>
      <c r="T1454" s="32">
        <v>65</v>
      </c>
      <c r="U1454" s="38">
        <v>5</v>
      </c>
      <c r="V1454" s="38"/>
      <c r="W1454" s="41">
        <v>5</v>
      </c>
    </row>
    <row r="1455" spans="1:23" x14ac:dyDescent="0.2">
      <c r="A1455" s="24" t="s">
        <v>160</v>
      </c>
      <c r="B1455" s="25" t="s">
        <v>373</v>
      </c>
      <c r="C1455" s="25" t="s">
        <v>1496</v>
      </c>
      <c r="D1455" s="25" t="s">
        <v>1505</v>
      </c>
      <c r="E1455" s="25" t="s">
        <v>1506</v>
      </c>
      <c r="F1455" s="25" t="s">
        <v>1507</v>
      </c>
      <c r="G1455" s="25" t="s">
        <v>1506</v>
      </c>
      <c r="H1455" s="25" t="s">
        <v>1508</v>
      </c>
      <c r="I1455" s="25" t="s">
        <v>179</v>
      </c>
      <c r="J1455" s="25" t="s">
        <v>180</v>
      </c>
      <c r="K1455" s="25" t="s">
        <v>172</v>
      </c>
      <c r="L1455" s="25" t="s">
        <v>173</v>
      </c>
      <c r="M1455" s="25" t="s">
        <v>794</v>
      </c>
      <c r="N1455" s="25" t="s">
        <v>795</v>
      </c>
      <c r="O1455" s="26" t="s">
        <v>96</v>
      </c>
      <c r="P1455" s="31"/>
      <c r="Q1455" s="28">
        <v>182</v>
      </c>
      <c r="R1455" s="31"/>
      <c r="S1455" s="28">
        <v>-10.92</v>
      </c>
      <c r="T1455" s="32">
        <v>171.08</v>
      </c>
      <c r="U1455" s="38">
        <v>14</v>
      </c>
      <c r="V1455" s="38"/>
      <c r="W1455" s="41">
        <v>14</v>
      </c>
    </row>
    <row r="1456" spans="1:23" x14ac:dyDescent="0.2">
      <c r="A1456" s="24" t="s">
        <v>160</v>
      </c>
      <c r="B1456" s="25" t="s">
        <v>373</v>
      </c>
      <c r="C1456" s="25" t="s">
        <v>1496</v>
      </c>
      <c r="D1456" s="25" t="s">
        <v>472</v>
      </c>
      <c r="E1456" s="25" t="s">
        <v>473</v>
      </c>
      <c r="F1456" s="25" t="s">
        <v>1509</v>
      </c>
      <c r="G1456" s="25" t="s">
        <v>1500</v>
      </c>
      <c r="H1456" s="25" t="s">
        <v>1510</v>
      </c>
      <c r="I1456" s="25" t="s">
        <v>170</v>
      </c>
      <c r="J1456" s="25" t="s">
        <v>171</v>
      </c>
      <c r="K1456" s="25" t="s">
        <v>172</v>
      </c>
      <c r="L1456" s="25" t="s">
        <v>173</v>
      </c>
      <c r="M1456" s="25" t="s">
        <v>186</v>
      </c>
      <c r="N1456" s="25" t="s">
        <v>187</v>
      </c>
      <c r="O1456" s="26" t="s">
        <v>96</v>
      </c>
      <c r="P1456" s="31"/>
      <c r="Q1456" s="28">
        <v>225</v>
      </c>
      <c r="R1456" s="31"/>
      <c r="S1456" s="31"/>
      <c r="T1456" s="32">
        <v>225</v>
      </c>
      <c r="U1456" s="38">
        <v>10</v>
      </c>
      <c r="V1456" s="38"/>
      <c r="W1456" s="41">
        <v>10</v>
      </c>
    </row>
    <row r="1457" spans="1:23" x14ac:dyDescent="0.2">
      <c r="A1457" s="24" t="s">
        <v>160</v>
      </c>
      <c r="B1457" s="25" t="s">
        <v>373</v>
      </c>
      <c r="C1457" s="25" t="s">
        <v>1496</v>
      </c>
      <c r="D1457" s="25" t="s">
        <v>472</v>
      </c>
      <c r="E1457" s="25" t="s">
        <v>473</v>
      </c>
      <c r="F1457" s="25" t="s">
        <v>1509</v>
      </c>
      <c r="G1457" s="25" t="s">
        <v>1500</v>
      </c>
      <c r="H1457" s="25" t="s">
        <v>1510</v>
      </c>
      <c r="I1457" s="25" t="s">
        <v>520</v>
      </c>
      <c r="J1457" s="25" t="s">
        <v>521</v>
      </c>
      <c r="K1457" s="25" t="s">
        <v>172</v>
      </c>
      <c r="L1457" s="25" t="s">
        <v>173</v>
      </c>
      <c r="M1457" s="25" t="s">
        <v>186</v>
      </c>
      <c r="N1457" s="25" t="s">
        <v>187</v>
      </c>
      <c r="O1457" s="26" t="s">
        <v>96</v>
      </c>
      <c r="P1457" s="31"/>
      <c r="Q1457" s="28">
        <v>22.5</v>
      </c>
      <c r="R1457" s="31"/>
      <c r="S1457" s="31"/>
      <c r="T1457" s="32">
        <v>22.5</v>
      </c>
      <c r="U1457" s="38">
        <v>1</v>
      </c>
      <c r="V1457" s="38"/>
      <c r="W1457" s="41">
        <v>1</v>
      </c>
    </row>
    <row r="1458" spans="1:23" x14ac:dyDescent="0.2">
      <c r="A1458" s="24" t="s">
        <v>160</v>
      </c>
      <c r="B1458" s="25" t="s">
        <v>373</v>
      </c>
      <c r="C1458" s="25" t="s">
        <v>1496</v>
      </c>
      <c r="D1458" s="25" t="s">
        <v>472</v>
      </c>
      <c r="E1458" s="25" t="s">
        <v>473</v>
      </c>
      <c r="F1458" s="25" t="s">
        <v>1509</v>
      </c>
      <c r="G1458" s="25" t="s">
        <v>1500</v>
      </c>
      <c r="H1458" s="25" t="s">
        <v>1510</v>
      </c>
      <c r="I1458" s="25" t="s">
        <v>179</v>
      </c>
      <c r="J1458" s="25" t="s">
        <v>180</v>
      </c>
      <c r="K1458" s="25" t="s">
        <v>172</v>
      </c>
      <c r="L1458" s="25" t="s">
        <v>173</v>
      </c>
      <c r="M1458" s="25" t="s">
        <v>186</v>
      </c>
      <c r="N1458" s="25" t="s">
        <v>187</v>
      </c>
      <c r="O1458" s="26" t="s">
        <v>96</v>
      </c>
      <c r="P1458" s="31"/>
      <c r="Q1458" s="28">
        <v>337.5</v>
      </c>
      <c r="R1458" s="31"/>
      <c r="S1458" s="28">
        <v>-20.25</v>
      </c>
      <c r="T1458" s="32">
        <v>317.25</v>
      </c>
      <c r="U1458" s="38">
        <v>15</v>
      </c>
      <c r="V1458" s="38"/>
      <c r="W1458" s="41">
        <v>15</v>
      </c>
    </row>
    <row r="1459" spans="1:23" x14ac:dyDescent="0.2">
      <c r="A1459" s="24" t="s">
        <v>160</v>
      </c>
      <c r="B1459" s="25" t="s">
        <v>373</v>
      </c>
      <c r="C1459" s="25" t="s">
        <v>1496</v>
      </c>
      <c r="D1459" s="25" t="s">
        <v>472</v>
      </c>
      <c r="E1459" s="25" t="s">
        <v>473</v>
      </c>
      <c r="F1459" s="25" t="s">
        <v>1509</v>
      </c>
      <c r="G1459" s="25" t="s">
        <v>1500</v>
      </c>
      <c r="H1459" s="25" t="s">
        <v>1510</v>
      </c>
      <c r="I1459" s="25" t="s">
        <v>81</v>
      </c>
      <c r="J1459" s="25" t="s">
        <v>81</v>
      </c>
      <c r="K1459" s="25" t="s">
        <v>172</v>
      </c>
      <c r="L1459" s="25" t="s">
        <v>173</v>
      </c>
      <c r="M1459" s="25" t="s">
        <v>186</v>
      </c>
      <c r="N1459" s="25" t="s">
        <v>187</v>
      </c>
      <c r="O1459" s="26" t="s">
        <v>337</v>
      </c>
      <c r="P1459" s="31"/>
      <c r="Q1459" s="31"/>
      <c r="R1459" s="31"/>
      <c r="S1459" s="31"/>
      <c r="T1459" s="32">
        <v>-9.4499999999999993</v>
      </c>
      <c r="U1459" s="38"/>
      <c r="V1459" s="38"/>
      <c r="W1459" s="178">
        <v>-1</v>
      </c>
    </row>
    <row r="1460" spans="1:23" x14ac:dyDescent="0.2">
      <c r="A1460" s="24" t="s">
        <v>160</v>
      </c>
      <c r="B1460" s="25" t="s">
        <v>373</v>
      </c>
      <c r="C1460" s="25" t="s">
        <v>1496</v>
      </c>
      <c r="D1460" s="25" t="s">
        <v>472</v>
      </c>
      <c r="E1460" s="25" t="s">
        <v>473</v>
      </c>
      <c r="F1460" s="25" t="s">
        <v>1511</v>
      </c>
      <c r="G1460" s="25" t="s">
        <v>1512</v>
      </c>
      <c r="H1460" s="25" t="s">
        <v>600</v>
      </c>
      <c r="I1460" s="25" t="s">
        <v>170</v>
      </c>
      <c r="J1460" s="25" t="s">
        <v>171</v>
      </c>
      <c r="K1460" s="25" t="s">
        <v>172</v>
      </c>
      <c r="L1460" s="25" t="s">
        <v>173</v>
      </c>
      <c r="M1460" s="25" t="s">
        <v>186</v>
      </c>
      <c r="N1460" s="25" t="s">
        <v>187</v>
      </c>
      <c r="O1460" s="26" t="s">
        <v>96</v>
      </c>
      <c r="P1460" s="31"/>
      <c r="Q1460" s="28">
        <v>450</v>
      </c>
      <c r="R1460" s="31"/>
      <c r="S1460" s="31"/>
      <c r="T1460" s="32">
        <v>450</v>
      </c>
      <c r="U1460" s="38">
        <v>20</v>
      </c>
      <c r="V1460" s="38"/>
      <c r="W1460" s="41">
        <v>20</v>
      </c>
    </row>
    <row r="1461" spans="1:23" x14ac:dyDescent="0.2">
      <c r="A1461" s="24" t="s">
        <v>160</v>
      </c>
      <c r="B1461" s="25" t="s">
        <v>373</v>
      </c>
      <c r="C1461" s="25" t="s">
        <v>1496</v>
      </c>
      <c r="D1461" s="25" t="s">
        <v>472</v>
      </c>
      <c r="E1461" s="25" t="s">
        <v>473</v>
      </c>
      <c r="F1461" s="25" t="s">
        <v>1511</v>
      </c>
      <c r="G1461" s="25" t="s">
        <v>1512</v>
      </c>
      <c r="H1461" s="25" t="s">
        <v>600</v>
      </c>
      <c r="I1461" s="25" t="s">
        <v>520</v>
      </c>
      <c r="J1461" s="25" t="s">
        <v>521</v>
      </c>
      <c r="K1461" s="25" t="s">
        <v>172</v>
      </c>
      <c r="L1461" s="25" t="s">
        <v>173</v>
      </c>
      <c r="M1461" s="25" t="s">
        <v>186</v>
      </c>
      <c r="N1461" s="25" t="s">
        <v>187</v>
      </c>
      <c r="O1461" s="26" t="s">
        <v>96</v>
      </c>
      <c r="P1461" s="31"/>
      <c r="Q1461" s="28">
        <v>22.5</v>
      </c>
      <c r="R1461" s="31"/>
      <c r="S1461" s="31"/>
      <c r="T1461" s="32">
        <v>22.5</v>
      </c>
      <c r="U1461" s="38">
        <v>1</v>
      </c>
      <c r="V1461" s="38"/>
      <c r="W1461" s="41">
        <v>1</v>
      </c>
    </row>
    <row r="1462" spans="1:23" x14ac:dyDescent="0.2">
      <c r="A1462" s="24" t="s">
        <v>160</v>
      </c>
      <c r="B1462" s="25" t="s">
        <v>373</v>
      </c>
      <c r="C1462" s="25" t="s">
        <v>1496</v>
      </c>
      <c r="D1462" s="25" t="s">
        <v>472</v>
      </c>
      <c r="E1462" s="25" t="s">
        <v>473</v>
      </c>
      <c r="F1462" s="25" t="s">
        <v>1511</v>
      </c>
      <c r="G1462" s="25" t="s">
        <v>1512</v>
      </c>
      <c r="H1462" s="25" t="s">
        <v>600</v>
      </c>
      <c r="I1462" s="25" t="s">
        <v>553</v>
      </c>
      <c r="J1462" s="25" t="s">
        <v>554</v>
      </c>
      <c r="K1462" s="25" t="s">
        <v>172</v>
      </c>
      <c r="L1462" s="25" t="s">
        <v>173</v>
      </c>
      <c r="M1462" s="25" t="s">
        <v>186</v>
      </c>
      <c r="N1462" s="25" t="s">
        <v>187</v>
      </c>
      <c r="O1462" s="26" t="s">
        <v>96</v>
      </c>
      <c r="P1462" s="31"/>
      <c r="Q1462" s="28">
        <v>22.5</v>
      </c>
      <c r="R1462" s="31"/>
      <c r="S1462" s="31"/>
      <c r="T1462" s="32">
        <v>22.5</v>
      </c>
      <c r="U1462" s="38">
        <v>1</v>
      </c>
      <c r="V1462" s="38"/>
      <c r="W1462" s="41">
        <v>1</v>
      </c>
    </row>
    <row r="1463" spans="1:23" x14ac:dyDescent="0.2">
      <c r="A1463" s="24" t="s">
        <v>160</v>
      </c>
      <c r="B1463" s="25" t="s">
        <v>373</v>
      </c>
      <c r="C1463" s="25" t="s">
        <v>1496</v>
      </c>
      <c r="D1463" s="25" t="s">
        <v>472</v>
      </c>
      <c r="E1463" s="25" t="s">
        <v>473</v>
      </c>
      <c r="F1463" s="25" t="s">
        <v>1511</v>
      </c>
      <c r="G1463" s="25" t="s">
        <v>1512</v>
      </c>
      <c r="H1463" s="25" t="s">
        <v>600</v>
      </c>
      <c r="I1463" s="25" t="s">
        <v>179</v>
      </c>
      <c r="J1463" s="25" t="s">
        <v>180</v>
      </c>
      <c r="K1463" s="25" t="s">
        <v>172</v>
      </c>
      <c r="L1463" s="25" t="s">
        <v>173</v>
      </c>
      <c r="M1463" s="25" t="s">
        <v>186</v>
      </c>
      <c r="N1463" s="25" t="s">
        <v>187</v>
      </c>
      <c r="O1463" s="26" t="s">
        <v>96</v>
      </c>
      <c r="P1463" s="31"/>
      <c r="Q1463" s="28">
        <v>450</v>
      </c>
      <c r="R1463" s="31"/>
      <c r="S1463" s="28">
        <v>-27</v>
      </c>
      <c r="T1463" s="32">
        <v>423</v>
      </c>
      <c r="U1463" s="38">
        <v>20</v>
      </c>
      <c r="V1463" s="38"/>
      <c r="W1463" s="41">
        <v>20</v>
      </c>
    </row>
    <row r="1464" spans="1:23" x14ac:dyDescent="0.2">
      <c r="A1464" s="24" t="s">
        <v>160</v>
      </c>
      <c r="B1464" s="25" t="s">
        <v>373</v>
      </c>
      <c r="C1464" s="25" t="s">
        <v>1496</v>
      </c>
      <c r="D1464" s="25" t="s">
        <v>472</v>
      </c>
      <c r="E1464" s="25" t="s">
        <v>473</v>
      </c>
      <c r="F1464" s="25" t="s">
        <v>1511</v>
      </c>
      <c r="G1464" s="25" t="s">
        <v>1512</v>
      </c>
      <c r="H1464" s="25" t="s">
        <v>600</v>
      </c>
      <c r="I1464" s="25" t="s">
        <v>210</v>
      </c>
      <c r="J1464" s="25" t="s">
        <v>211</v>
      </c>
      <c r="K1464" s="25" t="s">
        <v>172</v>
      </c>
      <c r="L1464" s="25" t="s">
        <v>173</v>
      </c>
      <c r="M1464" s="25" t="s">
        <v>186</v>
      </c>
      <c r="N1464" s="25" t="s">
        <v>187</v>
      </c>
      <c r="O1464" s="26" t="s">
        <v>96</v>
      </c>
      <c r="P1464" s="31"/>
      <c r="Q1464" s="28">
        <v>22.5</v>
      </c>
      <c r="R1464" s="31"/>
      <c r="S1464" s="31"/>
      <c r="T1464" s="32">
        <v>22.5</v>
      </c>
      <c r="U1464" s="38">
        <v>1</v>
      </c>
      <c r="V1464" s="38"/>
      <c r="W1464" s="41">
        <v>1</v>
      </c>
    </row>
    <row r="1465" spans="1:23" x14ac:dyDescent="0.2">
      <c r="A1465" s="24" t="s">
        <v>160</v>
      </c>
      <c r="B1465" s="25" t="s">
        <v>373</v>
      </c>
      <c r="C1465" s="25" t="s">
        <v>1496</v>
      </c>
      <c r="D1465" s="25" t="s">
        <v>472</v>
      </c>
      <c r="E1465" s="25" t="s">
        <v>473</v>
      </c>
      <c r="F1465" s="25" t="s">
        <v>1511</v>
      </c>
      <c r="G1465" s="25" t="s">
        <v>1512</v>
      </c>
      <c r="H1465" s="25" t="s">
        <v>600</v>
      </c>
      <c r="I1465" s="25" t="s">
        <v>81</v>
      </c>
      <c r="J1465" s="25" t="s">
        <v>81</v>
      </c>
      <c r="K1465" s="25" t="s">
        <v>172</v>
      </c>
      <c r="L1465" s="25" t="s">
        <v>173</v>
      </c>
      <c r="M1465" s="25" t="s">
        <v>186</v>
      </c>
      <c r="N1465" s="25" t="s">
        <v>187</v>
      </c>
      <c r="O1465" s="26" t="s">
        <v>337</v>
      </c>
      <c r="P1465" s="31"/>
      <c r="Q1465" s="31"/>
      <c r="R1465" s="31"/>
      <c r="S1465" s="31"/>
      <c r="T1465" s="32">
        <v>-18.899999999999999</v>
      </c>
      <c r="U1465" s="38"/>
      <c r="V1465" s="38"/>
      <c r="W1465" s="178">
        <v>-1</v>
      </c>
    </row>
    <row r="1466" spans="1:23" x14ac:dyDescent="0.2">
      <c r="A1466" s="24" t="s">
        <v>160</v>
      </c>
      <c r="B1466" s="25" t="s">
        <v>373</v>
      </c>
      <c r="C1466" s="25" t="s">
        <v>1513</v>
      </c>
      <c r="D1466" s="25" t="s">
        <v>1514</v>
      </c>
      <c r="E1466" s="25" t="s">
        <v>1515</v>
      </c>
      <c r="F1466" s="25" t="s">
        <v>1516</v>
      </c>
      <c r="G1466" s="25" t="s">
        <v>1515</v>
      </c>
      <c r="H1466" s="25" t="s">
        <v>1517</v>
      </c>
      <c r="I1466" s="25" t="s">
        <v>179</v>
      </c>
      <c r="J1466" s="25" t="s">
        <v>180</v>
      </c>
      <c r="K1466" s="25" t="s">
        <v>172</v>
      </c>
      <c r="L1466" s="25" t="s">
        <v>173</v>
      </c>
      <c r="M1466" s="25" t="s">
        <v>8</v>
      </c>
      <c r="N1466" s="25" t="s">
        <v>174</v>
      </c>
      <c r="O1466" s="26" t="s">
        <v>96</v>
      </c>
      <c r="P1466" s="31"/>
      <c r="Q1466" s="28">
        <v>37.5</v>
      </c>
      <c r="R1466" s="31"/>
      <c r="S1466" s="28">
        <v>-18</v>
      </c>
      <c r="T1466" s="32">
        <v>19.5</v>
      </c>
      <c r="U1466" s="38">
        <v>5</v>
      </c>
      <c r="V1466" s="38"/>
      <c r="W1466" s="41">
        <v>5</v>
      </c>
    </row>
    <row r="1467" spans="1:23" x14ac:dyDescent="0.2">
      <c r="A1467" s="24" t="s">
        <v>160</v>
      </c>
      <c r="B1467" s="25" t="s">
        <v>373</v>
      </c>
      <c r="C1467" s="25" t="s">
        <v>1518</v>
      </c>
      <c r="D1467" s="25" t="s">
        <v>472</v>
      </c>
      <c r="E1467" s="25" t="s">
        <v>473</v>
      </c>
      <c r="F1467" s="25" t="s">
        <v>1519</v>
      </c>
      <c r="G1467" s="25" t="s">
        <v>1520</v>
      </c>
      <c r="H1467" s="25" t="s">
        <v>1413</v>
      </c>
      <c r="I1467" s="25" t="s">
        <v>170</v>
      </c>
      <c r="J1467" s="25" t="s">
        <v>171</v>
      </c>
      <c r="K1467" s="25" t="s">
        <v>172</v>
      </c>
      <c r="L1467" s="25" t="s">
        <v>173</v>
      </c>
      <c r="M1467" s="25" t="s">
        <v>1391</v>
      </c>
      <c r="N1467" s="25" t="s">
        <v>1392</v>
      </c>
      <c r="O1467" s="26" t="s">
        <v>96</v>
      </c>
      <c r="P1467" s="31"/>
      <c r="Q1467" s="31"/>
      <c r="R1467" s="28">
        <v>-29.76</v>
      </c>
      <c r="S1467" s="31"/>
      <c r="T1467" s="32">
        <v>-29.76</v>
      </c>
      <c r="U1467" s="38"/>
      <c r="V1467" s="38">
        <v>-4</v>
      </c>
      <c r="W1467" s="41">
        <v>-4</v>
      </c>
    </row>
    <row r="1468" spans="1:23" x14ac:dyDescent="0.2">
      <c r="A1468" s="24" t="s">
        <v>160</v>
      </c>
      <c r="B1468" s="25" t="s">
        <v>373</v>
      </c>
      <c r="C1468" s="25" t="s">
        <v>1518</v>
      </c>
      <c r="D1468" s="25" t="s">
        <v>472</v>
      </c>
      <c r="E1468" s="25" t="s">
        <v>473</v>
      </c>
      <c r="F1468" s="25" t="s">
        <v>1519</v>
      </c>
      <c r="G1468" s="25" t="s">
        <v>1520</v>
      </c>
      <c r="H1468" s="25" t="s">
        <v>1413</v>
      </c>
      <c r="I1468" s="25" t="s">
        <v>210</v>
      </c>
      <c r="J1468" s="25" t="s">
        <v>211</v>
      </c>
      <c r="K1468" s="25" t="s">
        <v>172</v>
      </c>
      <c r="L1468" s="25" t="s">
        <v>173</v>
      </c>
      <c r="M1468" s="25" t="s">
        <v>1391</v>
      </c>
      <c r="N1468" s="25" t="s">
        <v>1392</v>
      </c>
      <c r="O1468" s="26" t="s">
        <v>96</v>
      </c>
      <c r="P1468" s="31"/>
      <c r="Q1468" s="31"/>
      <c r="R1468" s="28">
        <v>-29.24</v>
      </c>
      <c r="S1468" s="31"/>
      <c r="T1468" s="32">
        <v>-29.24</v>
      </c>
      <c r="U1468" s="38"/>
      <c r="V1468" s="38">
        <v>-4</v>
      </c>
      <c r="W1468" s="41">
        <v>-4</v>
      </c>
    </row>
    <row r="1469" spans="1:23" x14ac:dyDescent="0.2">
      <c r="A1469" s="24" t="s">
        <v>160</v>
      </c>
      <c r="B1469" s="25" t="s">
        <v>373</v>
      </c>
      <c r="C1469" s="25" t="s">
        <v>1518</v>
      </c>
      <c r="D1469" s="25" t="s">
        <v>601</v>
      </c>
      <c r="E1469" s="25" t="s">
        <v>602</v>
      </c>
      <c r="F1469" s="25" t="s">
        <v>1521</v>
      </c>
      <c r="G1469" s="25" t="s">
        <v>1520</v>
      </c>
      <c r="H1469" s="25" t="s">
        <v>1522</v>
      </c>
      <c r="I1469" s="25" t="s">
        <v>170</v>
      </c>
      <c r="J1469" s="25" t="s">
        <v>171</v>
      </c>
      <c r="K1469" s="25" t="s">
        <v>172</v>
      </c>
      <c r="L1469" s="25" t="s">
        <v>173</v>
      </c>
      <c r="M1469" s="25" t="s">
        <v>186</v>
      </c>
      <c r="N1469" s="25" t="s">
        <v>187</v>
      </c>
      <c r="O1469" s="26" t="s">
        <v>96</v>
      </c>
      <c r="P1469" s="31"/>
      <c r="Q1469" s="28">
        <v>59.24</v>
      </c>
      <c r="R1469" s="31"/>
      <c r="S1469" s="28">
        <v>-4.4400000000000004</v>
      </c>
      <c r="T1469" s="32">
        <v>54.8</v>
      </c>
      <c r="U1469" s="38">
        <v>4</v>
      </c>
      <c r="V1469" s="38"/>
      <c r="W1469" s="41">
        <v>4</v>
      </c>
    </row>
    <row r="1470" spans="1:23" x14ac:dyDescent="0.2">
      <c r="A1470" s="24" t="s">
        <v>160</v>
      </c>
      <c r="B1470" s="25" t="s">
        <v>373</v>
      </c>
      <c r="C1470" s="25" t="s">
        <v>1518</v>
      </c>
      <c r="D1470" s="25" t="s">
        <v>601</v>
      </c>
      <c r="E1470" s="25" t="s">
        <v>602</v>
      </c>
      <c r="F1470" s="25" t="s">
        <v>1521</v>
      </c>
      <c r="G1470" s="25" t="s">
        <v>1520</v>
      </c>
      <c r="H1470" s="25" t="s">
        <v>1522</v>
      </c>
      <c r="I1470" s="25" t="s">
        <v>210</v>
      </c>
      <c r="J1470" s="25" t="s">
        <v>211</v>
      </c>
      <c r="K1470" s="25" t="s">
        <v>172</v>
      </c>
      <c r="L1470" s="25" t="s">
        <v>173</v>
      </c>
      <c r="M1470" s="25" t="s">
        <v>186</v>
      </c>
      <c r="N1470" s="25" t="s">
        <v>187</v>
      </c>
      <c r="O1470" s="26" t="s">
        <v>96</v>
      </c>
      <c r="P1470" s="31"/>
      <c r="Q1470" s="28">
        <v>14.81</v>
      </c>
      <c r="R1470" s="31"/>
      <c r="S1470" s="31"/>
      <c r="T1470" s="32">
        <v>14.81</v>
      </c>
      <c r="U1470" s="38">
        <v>1</v>
      </c>
      <c r="V1470" s="38"/>
      <c r="W1470" s="41">
        <v>1</v>
      </c>
    </row>
    <row r="1471" spans="1:23" x14ac:dyDescent="0.2">
      <c r="A1471" s="24" t="s">
        <v>160</v>
      </c>
      <c r="B1471" s="25" t="s">
        <v>373</v>
      </c>
      <c r="C1471" s="25" t="s">
        <v>1518</v>
      </c>
      <c r="D1471" s="25" t="s">
        <v>601</v>
      </c>
      <c r="E1471" s="25" t="s">
        <v>602</v>
      </c>
      <c r="F1471" s="25" t="s">
        <v>1521</v>
      </c>
      <c r="G1471" s="25" t="s">
        <v>1520</v>
      </c>
      <c r="H1471" s="25" t="s">
        <v>1522</v>
      </c>
      <c r="I1471" s="25" t="s">
        <v>249</v>
      </c>
      <c r="J1471" s="25" t="s">
        <v>250</v>
      </c>
      <c r="K1471" s="25" t="s">
        <v>172</v>
      </c>
      <c r="L1471" s="25" t="s">
        <v>173</v>
      </c>
      <c r="M1471" s="25" t="s">
        <v>186</v>
      </c>
      <c r="N1471" s="25" t="s">
        <v>187</v>
      </c>
      <c r="O1471" s="26" t="s">
        <v>96</v>
      </c>
      <c r="P1471" s="31"/>
      <c r="Q1471" s="28">
        <v>14.81</v>
      </c>
      <c r="R1471" s="31"/>
      <c r="S1471" s="28">
        <v>-2.2200000000000002</v>
      </c>
      <c r="T1471" s="32">
        <v>12.59</v>
      </c>
      <c r="U1471" s="38">
        <v>1</v>
      </c>
      <c r="V1471" s="38"/>
      <c r="W1471" s="41">
        <v>1</v>
      </c>
    </row>
    <row r="1472" spans="1:23" x14ac:dyDescent="0.2">
      <c r="A1472" s="24" t="s">
        <v>160</v>
      </c>
      <c r="B1472" s="25" t="s">
        <v>373</v>
      </c>
      <c r="C1472" s="25" t="s">
        <v>1518</v>
      </c>
      <c r="D1472" s="25" t="s">
        <v>556</v>
      </c>
      <c r="E1472" s="25" t="s">
        <v>557</v>
      </c>
      <c r="F1472" s="25" t="s">
        <v>1523</v>
      </c>
      <c r="G1472" s="25" t="s">
        <v>1524</v>
      </c>
      <c r="H1472" s="25" t="s">
        <v>1525</v>
      </c>
      <c r="I1472" s="25" t="s">
        <v>192</v>
      </c>
      <c r="J1472" s="25" t="s">
        <v>193</v>
      </c>
      <c r="K1472" s="25" t="s">
        <v>172</v>
      </c>
      <c r="L1472" s="25" t="s">
        <v>173</v>
      </c>
      <c r="M1472" s="25" t="s">
        <v>8</v>
      </c>
      <c r="N1472" s="25" t="s">
        <v>174</v>
      </c>
      <c r="O1472" s="26" t="s">
        <v>96</v>
      </c>
      <c r="P1472" s="31"/>
      <c r="Q1472" s="28">
        <v>16</v>
      </c>
      <c r="R1472" s="31"/>
      <c r="S1472" s="31"/>
      <c r="T1472" s="32">
        <v>16</v>
      </c>
      <c r="U1472" s="38">
        <v>2</v>
      </c>
      <c r="V1472" s="38"/>
      <c r="W1472" s="41">
        <v>2</v>
      </c>
    </row>
    <row r="1473" spans="1:23" x14ac:dyDescent="0.2">
      <c r="A1473" s="24" t="s">
        <v>160</v>
      </c>
      <c r="B1473" s="25" t="s">
        <v>373</v>
      </c>
      <c r="C1473" s="25" t="s">
        <v>1518</v>
      </c>
      <c r="D1473" s="25" t="s">
        <v>556</v>
      </c>
      <c r="E1473" s="25" t="s">
        <v>557</v>
      </c>
      <c r="F1473" s="25" t="s">
        <v>1523</v>
      </c>
      <c r="G1473" s="25" t="s">
        <v>1524</v>
      </c>
      <c r="H1473" s="25" t="s">
        <v>1525</v>
      </c>
      <c r="I1473" s="25" t="s">
        <v>170</v>
      </c>
      <c r="J1473" s="25" t="s">
        <v>171</v>
      </c>
      <c r="K1473" s="25" t="s">
        <v>172</v>
      </c>
      <c r="L1473" s="25" t="s">
        <v>173</v>
      </c>
      <c r="M1473" s="25" t="s">
        <v>8</v>
      </c>
      <c r="N1473" s="25" t="s">
        <v>174</v>
      </c>
      <c r="O1473" s="26" t="s">
        <v>96</v>
      </c>
      <c r="P1473" s="31"/>
      <c r="Q1473" s="28">
        <v>96</v>
      </c>
      <c r="R1473" s="28">
        <v>-15.94</v>
      </c>
      <c r="S1473" s="28">
        <v>-16</v>
      </c>
      <c r="T1473" s="32">
        <v>64.06</v>
      </c>
      <c r="U1473" s="38">
        <v>12</v>
      </c>
      <c r="V1473" s="38">
        <v>-2</v>
      </c>
      <c r="W1473" s="41">
        <v>10</v>
      </c>
    </row>
    <row r="1474" spans="1:23" x14ac:dyDescent="0.2">
      <c r="A1474" s="24" t="s">
        <v>160</v>
      </c>
      <c r="B1474" s="25" t="s">
        <v>373</v>
      </c>
      <c r="C1474" s="25" t="s">
        <v>1518</v>
      </c>
      <c r="D1474" s="25" t="s">
        <v>556</v>
      </c>
      <c r="E1474" s="25" t="s">
        <v>557</v>
      </c>
      <c r="F1474" s="25" t="s">
        <v>1523</v>
      </c>
      <c r="G1474" s="25" t="s">
        <v>1524</v>
      </c>
      <c r="H1474" s="25" t="s">
        <v>1525</v>
      </c>
      <c r="I1474" s="25" t="s">
        <v>210</v>
      </c>
      <c r="J1474" s="25" t="s">
        <v>211</v>
      </c>
      <c r="K1474" s="25" t="s">
        <v>172</v>
      </c>
      <c r="L1474" s="25" t="s">
        <v>173</v>
      </c>
      <c r="M1474" s="25" t="s">
        <v>8</v>
      </c>
      <c r="N1474" s="25" t="s">
        <v>174</v>
      </c>
      <c r="O1474" s="26" t="s">
        <v>96</v>
      </c>
      <c r="P1474" s="31"/>
      <c r="Q1474" s="28">
        <v>8</v>
      </c>
      <c r="R1474" s="31"/>
      <c r="S1474" s="31"/>
      <c r="T1474" s="32">
        <v>8</v>
      </c>
      <c r="U1474" s="38">
        <v>1</v>
      </c>
      <c r="V1474" s="38"/>
      <c r="W1474" s="41">
        <v>1</v>
      </c>
    </row>
    <row r="1475" spans="1:23" x14ac:dyDescent="0.2">
      <c r="A1475" s="24" t="s">
        <v>160</v>
      </c>
      <c r="B1475" s="25" t="s">
        <v>373</v>
      </c>
      <c r="C1475" s="25" t="s">
        <v>1518</v>
      </c>
      <c r="D1475" s="25" t="s">
        <v>556</v>
      </c>
      <c r="E1475" s="25" t="s">
        <v>557</v>
      </c>
      <c r="F1475" s="25" t="s">
        <v>1523</v>
      </c>
      <c r="G1475" s="25" t="s">
        <v>1524</v>
      </c>
      <c r="H1475" s="25" t="s">
        <v>1525</v>
      </c>
      <c r="I1475" s="25" t="s">
        <v>81</v>
      </c>
      <c r="J1475" s="25" t="s">
        <v>81</v>
      </c>
      <c r="K1475" s="25" t="s">
        <v>172</v>
      </c>
      <c r="L1475" s="25" t="s">
        <v>173</v>
      </c>
      <c r="M1475" s="25" t="s">
        <v>8</v>
      </c>
      <c r="N1475" s="25" t="s">
        <v>174</v>
      </c>
      <c r="O1475" s="26" t="s">
        <v>337</v>
      </c>
      <c r="P1475" s="31"/>
      <c r="Q1475" s="31"/>
      <c r="R1475" s="31"/>
      <c r="S1475" s="31"/>
      <c r="T1475" s="32">
        <v>-2.2400000000000002</v>
      </c>
      <c r="U1475" s="38"/>
      <c r="V1475" s="38"/>
      <c r="W1475" s="178">
        <v>-1</v>
      </c>
    </row>
    <row r="1476" spans="1:23" x14ac:dyDescent="0.2">
      <c r="A1476" s="24" t="s">
        <v>160</v>
      </c>
      <c r="B1476" s="25" t="s">
        <v>373</v>
      </c>
      <c r="C1476" s="25" t="s">
        <v>1518</v>
      </c>
      <c r="D1476" s="25" t="s">
        <v>556</v>
      </c>
      <c r="E1476" s="25" t="s">
        <v>557</v>
      </c>
      <c r="F1476" s="25" t="s">
        <v>1526</v>
      </c>
      <c r="G1476" s="25" t="s">
        <v>1524</v>
      </c>
      <c r="H1476" s="25" t="s">
        <v>1525</v>
      </c>
      <c r="I1476" s="25" t="s">
        <v>192</v>
      </c>
      <c r="J1476" s="25" t="s">
        <v>193</v>
      </c>
      <c r="K1476" s="25" t="s">
        <v>172</v>
      </c>
      <c r="L1476" s="25" t="s">
        <v>173</v>
      </c>
      <c r="M1476" s="25" t="s">
        <v>186</v>
      </c>
      <c r="N1476" s="25" t="s">
        <v>187</v>
      </c>
      <c r="O1476" s="26" t="s">
        <v>96</v>
      </c>
      <c r="P1476" s="31"/>
      <c r="Q1476" s="28">
        <v>15.19</v>
      </c>
      <c r="R1476" s="31"/>
      <c r="S1476" s="31"/>
      <c r="T1476" s="32">
        <v>15.19</v>
      </c>
      <c r="U1476" s="38">
        <v>1</v>
      </c>
      <c r="V1476" s="38"/>
      <c r="W1476" s="41">
        <v>1</v>
      </c>
    </row>
    <row r="1477" spans="1:23" x14ac:dyDescent="0.2">
      <c r="A1477" s="24" t="s">
        <v>160</v>
      </c>
      <c r="B1477" s="25" t="s">
        <v>373</v>
      </c>
      <c r="C1477" s="25" t="s">
        <v>1518</v>
      </c>
      <c r="D1477" s="25" t="s">
        <v>556</v>
      </c>
      <c r="E1477" s="25" t="s">
        <v>557</v>
      </c>
      <c r="F1477" s="25" t="s">
        <v>1526</v>
      </c>
      <c r="G1477" s="25" t="s">
        <v>1524</v>
      </c>
      <c r="H1477" s="25" t="s">
        <v>1525</v>
      </c>
      <c r="I1477" s="25" t="s">
        <v>170</v>
      </c>
      <c r="J1477" s="25" t="s">
        <v>171</v>
      </c>
      <c r="K1477" s="25" t="s">
        <v>172</v>
      </c>
      <c r="L1477" s="25" t="s">
        <v>173</v>
      </c>
      <c r="M1477" s="25" t="s">
        <v>186</v>
      </c>
      <c r="N1477" s="25" t="s">
        <v>187</v>
      </c>
      <c r="O1477" s="26" t="s">
        <v>96</v>
      </c>
      <c r="P1477" s="31"/>
      <c r="Q1477" s="28">
        <v>30.38</v>
      </c>
      <c r="R1477" s="31"/>
      <c r="S1477" s="28">
        <v>-4.5599999999999996</v>
      </c>
      <c r="T1477" s="32">
        <v>25.82</v>
      </c>
      <c r="U1477" s="38">
        <v>2</v>
      </c>
      <c r="V1477" s="38"/>
      <c r="W1477" s="41">
        <v>2</v>
      </c>
    </row>
    <row r="1478" spans="1:23" x14ac:dyDescent="0.2">
      <c r="A1478" s="24" t="s">
        <v>160</v>
      </c>
      <c r="B1478" s="25" t="s">
        <v>373</v>
      </c>
      <c r="C1478" s="25" t="s">
        <v>1518</v>
      </c>
      <c r="D1478" s="25" t="s">
        <v>556</v>
      </c>
      <c r="E1478" s="25" t="s">
        <v>557</v>
      </c>
      <c r="F1478" s="25" t="s">
        <v>1526</v>
      </c>
      <c r="G1478" s="25" t="s">
        <v>1524</v>
      </c>
      <c r="H1478" s="25" t="s">
        <v>1525</v>
      </c>
      <c r="I1478" s="25" t="s">
        <v>539</v>
      </c>
      <c r="J1478" s="25" t="s">
        <v>540</v>
      </c>
      <c r="K1478" s="25" t="s">
        <v>172</v>
      </c>
      <c r="L1478" s="25" t="s">
        <v>173</v>
      </c>
      <c r="M1478" s="25" t="s">
        <v>186</v>
      </c>
      <c r="N1478" s="25" t="s">
        <v>187</v>
      </c>
      <c r="O1478" s="26" t="s">
        <v>96</v>
      </c>
      <c r="P1478" s="31"/>
      <c r="Q1478" s="28">
        <v>-15.19</v>
      </c>
      <c r="R1478" s="31"/>
      <c r="S1478" s="31"/>
      <c r="T1478" s="32">
        <v>-15.19</v>
      </c>
      <c r="U1478" s="38">
        <v>-1</v>
      </c>
      <c r="V1478" s="38"/>
      <c r="W1478" s="41">
        <v>-1</v>
      </c>
    </row>
    <row r="1479" spans="1:23" x14ac:dyDescent="0.2">
      <c r="A1479" s="24" t="s">
        <v>160</v>
      </c>
      <c r="B1479" s="25" t="s">
        <v>373</v>
      </c>
      <c r="C1479" s="25" t="s">
        <v>1518</v>
      </c>
      <c r="D1479" s="25" t="s">
        <v>556</v>
      </c>
      <c r="E1479" s="25" t="s">
        <v>557</v>
      </c>
      <c r="F1479" s="25" t="s">
        <v>1526</v>
      </c>
      <c r="G1479" s="25" t="s">
        <v>1524</v>
      </c>
      <c r="H1479" s="25" t="s">
        <v>1525</v>
      </c>
      <c r="I1479" s="25" t="s">
        <v>520</v>
      </c>
      <c r="J1479" s="25" t="s">
        <v>521</v>
      </c>
      <c r="K1479" s="25" t="s">
        <v>172</v>
      </c>
      <c r="L1479" s="25" t="s">
        <v>173</v>
      </c>
      <c r="M1479" s="25" t="s">
        <v>186</v>
      </c>
      <c r="N1479" s="25" t="s">
        <v>187</v>
      </c>
      <c r="O1479" s="26" t="s">
        <v>96</v>
      </c>
      <c r="P1479" s="31"/>
      <c r="Q1479" s="28">
        <v>15.19</v>
      </c>
      <c r="R1479" s="31"/>
      <c r="S1479" s="31"/>
      <c r="T1479" s="32">
        <v>15.19</v>
      </c>
      <c r="U1479" s="38">
        <v>1</v>
      </c>
      <c r="V1479" s="38"/>
      <c r="W1479" s="41">
        <v>1</v>
      </c>
    </row>
    <row r="1480" spans="1:23" x14ac:dyDescent="0.2">
      <c r="A1480" s="24" t="s">
        <v>160</v>
      </c>
      <c r="B1480" s="25" t="s">
        <v>373</v>
      </c>
      <c r="C1480" s="25" t="s">
        <v>1518</v>
      </c>
      <c r="D1480" s="25" t="s">
        <v>556</v>
      </c>
      <c r="E1480" s="25" t="s">
        <v>557</v>
      </c>
      <c r="F1480" s="25" t="s">
        <v>1526</v>
      </c>
      <c r="G1480" s="25" t="s">
        <v>1524</v>
      </c>
      <c r="H1480" s="25" t="s">
        <v>1525</v>
      </c>
      <c r="I1480" s="25" t="s">
        <v>210</v>
      </c>
      <c r="J1480" s="25" t="s">
        <v>211</v>
      </c>
      <c r="K1480" s="25" t="s">
        <v>172</v>
      </c>
      <c r="L1480" s="25" t="s">
        <v>173</v>
      </c>
      <c r="M1480" s="25" t="s">
        <v>186</v>
      </c>
      <c r="N1480" s="25" t="s">
        <v>187</v>
      </c>
      <c r="O1480" s="26" t="s">
        <v>96</v>
      </c>
      <c r="P1480" s="31"/>
      <c r="Q1480" s="28">
        <v>30.38</v>
      </c>
      <c r="R1480" s="31"/>
      <c r="S1480" s="31"/>
      <c r="T1480" s="32">
        <v>30.38</v>
      </c>
      <c r="U1480" s="38">
        <v>2</v>
      </c>
      <c r="V1480" s="38"/>
      <c r="W1480" s="41">
        <v>2</v>
      </c>
    </row>
    <row r="1481" spans="1:23" x14ac:dyDescent="0.2">
      <c r="A1481" s="24" t="s">
        <v>160</v>
      </c>
      <c r="B1481" s="25" t="s">
        <v>373</v>
      </c>
      <c r="C1481" s="25" t="s">
        <v>1518</v>
      </c>
      <c r="D1481" s="25" t="s">
        <v>556</v>
      </c>
      <c r="E1481" s="25" t="s">
        <v>557</v>
      </c>
      <c r="F1481" s="25" t="s">
        <v>1526</v>
      </c>
      <c r="G1481" s="25" t="s">
        <v>1524</v>
      </c>
      <c r="H1481" s="25" t="s">
        <v>1525</v>
      </c>
      <c r="I1481" s="25" t="s">
        <v>81</v>
      </c>
      <c r="J1481" s="25" t="s">
        <v>81</v>
      </c>
      <c r="K1481" s="25" t="s">
        <v>172</v>
      </c>
      <c r="L1481" s="25" t="s">
        <v>173</v>
      </c>
      <c r="M1481" s="25" t="s">
        <v>186</v>
      </c>
      <c r="N1481" s="25" t="s">
        <v>187</v>
      </c>
      <c r="O1481" s="26" t="s">
        <v>337</v>
      </c>
      <c r="P1481" s="31"/>
      <c r="Q1481" s="31"/>
      <c r="R1481" s="31"/>
      <c r="S1481" s="31"/>
      <c r="T1481" s="32">
        <v>-2.13</v>
      </c>
      <c r="U1481" s="38"/>
      <c r="V1481" s="38"/>
      <c r="W1481" s="178">
        <v>-1</v>
      </c>
    </row>
    <row r="1482" spans="1:23" x14ac:dyDescent="0.2">
      <c r="A1482" s="24" t="s">
        <v>160</v>
      </c>
      <c r="B1482" s="25" t="s">
        <v>373</v>
      </c>
      <c r="C1482" s="25" t="s">
        <v>1527</v>
      </c>
      <c r="D1482" s="25" t="s">
        <v>770</v>
      </c>
      <c r="E1482" s="25" t="s">
        <v>418</v>
      </c>
      <c r="F1482" s="25" t="s">
        <v>1528</v>
      </c>
      <c r="G1482" s="25" t="s">
        <v>1529</v>
      </c>
      <c r="H1482" s="25" t="s">
        <v>1193</v>
      </c>
      <c r="I1482" s="25" t="s">
        <v>480</v>
      </c>
      <c r="J1482" s="25" t="s">
        <v>481</v>
      </c>
      <c r="K1482" s="25" t="s">
        <v>172</v>
      </c>
      <c r="L1482" s="25" t="s">
        <v>173</v>
      </c>
      <c r="M1482" s="25" t="s">
        <v>186</v>
      </c>
      <c r="N1482" s="25" t="s">
        <v>187</v>
      </c>
      <c r="O1482" s="26" t="s">
        <v>96</v>
      </c>
      <c r="P1482" s="31"/>
      <c r="Q1482" s="28">
        <v>30.38</v>
      </c>
      <c r="R1482" s="31"/>
      <c r="S1482" s="31"/>
      <c r="T1482" s="32">
        <v>30.38</v>
      </c>
      <c r="U1482" s="38">
        <v>2</v>
      </c>
      <c r="V1482" s="38"/>
      <c r="W1482" s="41">
        <v>2</v>
      </c>
    </row>
    <row r="1483" spans="1:23" x14ac:dyDescent="0.2">
      <c r="A1483" s="24" t="s">
        <v>160</v>
      </c>
      <c r="B1483" s="25" t="s">
        <v>373</v>
      </c>
      <c r="C1483" s="25" t="s">
        <v>1527</v>
      </c>
      <c r="D1483" s="25" t="s">
        <v>770</v>
      </c>
      <c r="E1483" s="25" t="s">
        <v>418</v>
      </c>
      <c r="F1483" s="25" t="s">
        <v>1528</v>
      </c>
      <c r="G1483" s="25" t="s">
        <v>1529</v>
      </c>
      <c r="H1483" s="25" t="s">
        <v>1193</v>
      </c>
      <c r="I1483" s="25" t="s">
        <v>177</v>
      </c>
      <c r="J1483" s="25" t="s">
        <v>178</v>
      </c>
      <c r="K1483" s="25" t="s">
        <v>172</v>
      </c>
      <c r="L1483" s="25" t="s">
        <v>173</v>
      </c>
      <c r="M1483" s="25" t="s">
        <v>186</v>
      </c>
      <c r="N1483" s="25" t="s">
        <v>187</v>
      </c>
      <c r="O1483" s="26" t="s">
        <v>96</v>
      </c>
      <c r="P1483" s="31"/>
      <c r="Q1483" s="28">
        <v>15.19</v>
      </c>
      <c r="R1483" s="31"/>
      <c r="S1483" s="31"/>
      <c r="T1483" s="32">
        <v>15.19</v>
      </c>
      <c r="U1483" s="38">
        <v>1</v>
      </c>
      <c r="V1483" s="38"/>
      <c r="W1483" s="41">
        <v>1</v>
      </c>
    </row>
    <row r="1484" spans="1:23" x14ac:dyDescent="0.2">
      <c r="A1484" s="24" t="s">
        <v>160</v>
      </c>
      <c r="B1484" s="25" t="s">
        <v>373</v>
      </c>
      <c r="C1484" s="25" t="s">
        <v>1527</v>
      </c>
      <c r="D1484" s="25" t="s">
        <v>770</v>
      </c>
      <c r="E1484" s="25" t="s">
        <v>418</v>
      </c>
      <c r="F1484" s="25" t="s">
        <v>1528</v>
      </c>
      <c r="G1484" s="25" t="s">
        <v>1529</v>
      </c>
      <c r="H1484" s="25" t="s">
        <v>1193</v>
      </c>
      <c r="I1484" s="25" t="s">
        <v>639</v>
      </c>
      <c r="J1484" s="25" t="s">
        <v>640</v>
      </c>
      <c r="K1484" s="25" t="s">
        <v>172</v>
      </c>
      <c r="L1484" s="25" t="s">
        <v>173</v>
      </c>
      <c r="M1484" s="25" t="s">
        <v>186</v>
      </c>
      <c r="N1484" s="25" t="s">
        <v>187</v>
      </c>
      <c r="O1484" s="26" t="s">
        <v>96</v>
      </c>
      <c r="P1484" s="31"/>
      <c r="Q1484" s="28">
        <v>15.19</v>
      </c>
      <c r="R1484" s="31"/>
      <c r="S1484" s="31"/>
      <c r="T1484" s="32">
        <v>15.19</v>
      </c>
      <c r="U1484" s="38">
        <v>1</v>
      </c>
      <c r="V1484" s="38"/>
      <c r="W1484" s="41">
        <v>1</v>
      </c>
    </row>
    <row r="1485" spans="1:23" x14ac:dyDescent="0.2">
      <c r="A1485" s="24" t="s">
        <v>160</v>
      </c>
      <c r="B1485" s="25" t="s">
        <v>373</v>
      </c>
      <c r="C1485" s="25" t="s">
        <v>1527</v>
      </c>
      <c r="D1485" s="25" t="s">
        <v>472</v>
      </c>
      <c r="E1485" s="25" t="s">
        <v>473</v>
      </c>
      <c r="F1485" s="25" t="s">
        <v>1530</v>
      </c>
      <c r="G1485" s="25" t="s">
        <v>1531</v>
      </c>
      <c r="H1485" s="25" t="s">
        <v>1413</v>
      </c>
      <c r="I1485" s="25" t="s">
        <v>170</v>
      </c>
      <c r="J1485" s="25" t="s">
        <v>171</v>
      </c>
      <c r="K1485" s="25" t="s">
        <v>172</v>
      </c>
      <c r="L1485" s="25" t="s">
        <v>173</v>
      </c>
      <c r="M1485" s="25" t="s">
        <v>8</v>
      </c>
      <c r="N1485" s="25" t="s">
        <v>174</v>
      </c>
      <c r="O1485" s="26" t="s">
        <v>96</v>
      </c>
      <c r="P1485" s="31"/>
      <c r="Q1485" s="31"/>
      <c r="R1485" s="28">
        <v>-7.98</v>
      </c>
      <c r="S1485" s="31"/>
      <c r="T1485" s="32">
        <v>-7.98</v>
      </c>
      <c r="U1485" s="38"/>
      <c r="V1485" s="38">
        <v>-1</v>
      </c>
      <c r="W1485" s="41">
        <v>-1</v>
      </c>
    </row>
    <row r="1486" spans="1:23" x14ac:dyDescent="0.2">
      <c r="A1486" s="24" t="s">
        <v>160</v>
      </c>
      <c r="B1486" s="25" t="s">
        <v>373</v>
      </c>
      <c r="C1486" s="25" t="s">
        <v>1527</v>
      </c>
      <c r="D1486" s="25" t="s">
        <v>472</v>
      </c>
      <c r="E1486" s="25" t="s">
        <v>473</v>
      </c>
      <c r="F1486" s="25" t="s">
        <v>1530</v>
      </c>
      <c r="G1486" s="25" t="s">
        <v>1531</v>
      </c>
      <c r="H1486" s="25" t="s">
        <v>1413</v>
      </c>
      <c r="I1486" s="25" t="s">
        <v>236</v>
      </c>
      <c r="J1486" s="25" t="s">
        <v>237</v>
      </c>
      <c r="K1486" s="25" t="s">
        <v>172</v>
      </c>
      <c r="L1486" s="25" t="s">
        <v>173</v>
      </c>
      <c r="M1486" s="25" t="s">
        <v>8</v>
      </c>
      <c r="N1486" s="25" t="s">
        <v>174</v>
      </c>
      <c r="O1486" s="26" t="s">
        <v>96</v>
      </c>
      <c r="P1486" s="31"/>
      <c r="Q1486" s="31"/>
      <c r="R1486" s="28">
        <v>-15.3</v>
      </c>
      <c r="S1486" s="31"/>
      <c r="T1486" s="32">
        <v>-15.3</v>
      </c>
      <c r="U1486" s="38"/>
      <c r="V1486" s="38">
        <v>-2</v>
      </c>
      <c r="W1486" s="41">
        <v>-2</v>
      </c>
    </row>
    <row r="1487" spans="1:23" x14ac:dyDescent="0.2">
      <c r="A1487" s="24" t="s">
        <v>160</v>
      </c>
      <c r="B1487" s="25" t="s">
        <v>373</v>
      </c>
      <c r="C1487" s="25" t="s">
        <v>1527</v>
      </c>
      <c r="D1487" s="25" t="s">
        <v>472</v>
      </c>
      <c r="E1487" s="25" t="s">
        <v>473</v>
      </c>
      <c r="F1487" s="25" t="s">
        <v>1530</v>
      </c>
      <c r="G1487" s="25" t="s">
        <v>1531</v>
      </c>
      <c r="H1487" s="25" t="s">
        <v>1413</v>
      </c>
      <c r="I1487" s="25" t="s">
        <v>179</v>
      </c>
      <c r="J1487" s="25" t="s">
        <v>180</v>
      </c>
      <c r="K1487" s="25" t="s">
        <v>172</v>
      </c>
      <c r="L1487" s="25" t="s">
        <v>173</v>
      </c>
      <c r="M1487" s="25" t="s">
        <v>8</v>
      </c>
      <c r="N1487" s="25" t="s">
        <v>174</v>
      </c>
      <c r="O1487" s="26" t="s">
        <v>96</v>
      </c>
      <c r="P1487" s="31"/>
      <c r="Q1487" s="28">
        <v>8</v>
      </c>
      <c r="R1487" s="31"/>
      <c r="S1487" s="28">
        <v>-1.44</v>
      </c>
      <c r="T1487" s="32">
        <v>6.56</v>
      </c>
      <c r="U1487" s="38">
        <v>1</v>
      </c>
      <c r="V1487" s="38"/>
      <c r="W1487" s="41">
        <v>1</v>
      </c>
    </row>
    <row r="1488" spans="1:23" x14ac:dyDescent="0.2">
      <c r="A1488" s="24" t="s">
        <v>160</v>
      </c>
      <c r="B1488" s="25" t="s">
        <v>373</v>
      </c>
      <c r="C1488" s="25" t="s">
        <v>1527</v>
      </c>
      <c r="D1488" s="25" t="s">
        <v>472</v>
      </c>
      <c r="E1488" s="25" t="s">
        <v>473</v>
      </c>
      <c r="F1488" s="25" t="s">
        <v>1532</v>
      </c>
      <c r="G1488" s="25" t="s">
        <v>1531</v>
      </c>
      <c r="H1488" s="25" t="s">
        <v>1413</v>
      </c>
      <c r="I1488" s="25" t="s">
        <v>480</v>
      </c>
      <c r="J1488" s="25" t="s">
        <v>481</v>
      </c>
      <c r="K1488" s="25" t="s">
        <v>172</v>
      </c>
      <c r="L1488" s="25" t="s">
        <v>173</v>
      </c>
      <c r="M1488" s="25" t="s">
        <v>186</v>
      </c>
      <c r="N1488" s="25" t="s">
        <v>187</v>
      </c>
      <c r="O1488" s="26" t="s">
        <v>96</v>
      </c>
      <c r="P1488" s="31"/>
      <c r="Q1488" s="28">
        <v>15.19</v>
      </c>
      <c r="R1488" s="31"/>
      <c r="S1488" s="31"/>
      <c r="T1488" s="32">
        <v>15.19</v>
      </c>
      <c r="U1488" s="38">
        <v>1</v>
      </c>
      <c r="V1488" s="38"/>
      <c r="W1488" s="41">
        <v>1</v>
      </c>
    </row>
    <row r="1489" spans="1:23" x14ac:dyDescent="0.2">
      <c r="A1489" s="24" t="s">
        <v>160</v>
      </c>
      <c r="B1489" s="25" t="s">
        <v>373</v>
      </c>
      <c r="C1489" s="25" t="s">
        <v>1527</v>
      </c>
      <c r="D1489" s="25" t="s">
        <v>472</v>
      </c>
      <c r="E1489" s="25" t="s">
        <v>473</v>
      </c>
      <c r="F1489" s="25" t="s">
        <v>1533</v>
      </c>
      <c r="G1489" s="25" t="s">
        <v>1534</v>
      </c>
      <c r="H1489" s="25" t="s">
        <v>1413</v>
      </c>
      <c r="I1489" s="25" t="s">
        <v>179</v>
      </c>
      <c r="J1489" s="25" t="s">
        <v>180</v>
      </c>
      <c r="K1489" s="25" t="s">
        <v>172</v>
      </c>
      <c r="L1489" s="25" t="s">
        <v>173</v>
      </c>
      <c r="M1489" s="25" t="s">
        <v>186</v>
      </c>
      <c r="N1489" s="25" t="s">
        <v>187</v>
      </c>
      <c r="O1489" s="26" t="s">
        <v>96</v>
      </c>
      <c r="P1489" s="31"/>
      <c r="Q1489" s="28">
        <v>15.19</v>
      </c>
      <c r="R1489" s="31"/>
      <c r="S1489" s="28">
        <v>-0.91</v>
      </c>
      <c r="T1489" s="32">
        <v>14.28</v>
      </c>
      <c r="U1489" s="38">
        <v>1</v>
      </c>
      <c r="V1489" s="38"/>
      <c r="W1489" s="41">
        <v>1</v>
      </c>
    </row>
    <row r="1490" spans="1:23" x14ac:dyDescent="0.2">
      <c r="A1490" s="24" t="s">
        <v>160</v>
      </c>
      <c r="B1490" s="25" t="s">
        <v>373</v>
      </c>
      <c r="C1490" s="25" t="s">
        <v>1527</v>
      </c>
      <c r="D1490" s="25" t="s">
        <v>601</v>
      </c>
      <c r="E1490" s="25" t="s">
        <v>602</v>
      </c>
      <c r="F1490" s="25" t="s">
        <v>1535</v>
      </c>
      <c r="G1490" s="25" t="s">
        <v>1536</v>
      </c>
      <c r="H1490" s="25" t="s">
        <v>1522</v>
      </c>
      <c r="I1490" s="25" t="s">
        <v>539</v>
      </c>
      <c r="J1490" s="25" t="s">
        <v>540</v>
      </c>
      <c r="K1490" s="25" t="s">
        <v>172</v>
      </c>
      <c r="L1490" s="25" t="s">
        <v>173</v>
      </c>
      <c r="M1490" s="25" t="s">
        <v>186</v>
      </c>
      <c r="N1490" s="25" t="s">
        <v>187</v>
      </c>
      <c r="O1490" s="26" t="s">
        <v>96</v>
      </c>
      <c r="P1490" s="31"/>
      <c r="Q1490" s="28">
        <v>-15.19</v>
      </c>
      <c r="R1490" s="31"/>
      <c r="S1490" s="31"/>
      <c r="T1490" s="32">
        <v>-15.19</v>
      </c>
      <c r="U1490" s="38">
        <v>-1</v>
      </c>
      <c r="V1490" s="38"/>
      <c r="W1490" s="41">
        <v>-1</v>
      </c>
    </row>
    <row r="1491" spans="1:23" x14ac:dyDescent="0.2">
      <c r="A1491" s="24" t="s">
        <v>160</v>
      </c>
      <c r="B1491" s="25" t="s">
        <v>373</v>
      </c>
      <c r="C1491" s="25" t="s">
        <v>1527</v>
      </c>
      <c r="D1491" s="25" t="s">
        <v>601</v>
      </c>
      <c r="E1491" s="25" t="s">
        <v>602</v>
      </c>
      <c r="F1491" s="25" t="s">
        <v>1535</v>
      </c>
      <c r="G1491" s="25" t="s">
        <v>1536</v>
      </c>
      <c r="H1491" s="25" t="s">
        <v>1522</v>
      </c>
      <c r="I1491" s="25" t="s">
        <v>1008</v>
      </c>
      <c r="J1491" s="25" t="s">
        <v>1009</v>
      </c>
      <c r="K1491" s="25" t="s">
        <v>183</v>
      </c>
      <c r="L1491" s="25" t="s">
        <v>184</v>
      </c>
      <c r="M1491" s="25" t="s">
        <v>186</v>
      </c>
      <c r="N1491" s="25" t="s">
        <v>187</v>
      </c>
      <c r="O1491" s="26" t="s">
        <v>436</v>
      </c>
      <c r="P1491" s="31"/>
      <c r="Q1491" s="28">
        <v>200</v>
      </c>
      <c r="R1491" s="31"/>
      <c r="S1491" s="31"/>
      <c r="T1491" s="32">
        <v>200</v>
      </c>
      <c r="U1491" s="38">
        <v>8</v>
      </c>
      <c r="V1491" s="38"/>
      <c r="W1491" s="41">
        <v>8</v>
      </c>
    </row>
    <row r="1492" spans="1:23" x14ac:dyDescent="0.2">
      <c r="A1492" s="24" t="s">
        <v>160</v>
      </c>
      <c r="B1492" s="25" t="s">
        <v>373</v>
      </c>
      <c r="C1492" s="25" t="s">
        <v>1527</v>
      </c>
      <c r="D1492" s="25" t="s">
        <v>556</v>
      </c>
      <c r="E1492" s="25" t="s">
        <v>557</v>
      </c>
      <c r="F1492" s="25" t="s">
        <v>1537</v>
      </c>
      <c r="G1492" s="25" t="s">
        <v>1538</v>
      </c>
      <c r="H1492" s="25" t="s">
        <v>1539</v>
      </c>
      <c r="I1492" s="25" t="s">
        <v>170</v>
      </c>
      <c r="J1492" s="25" t="s">
        <v>171</v>
      </c>
      <c r="K1492" s="25" t="s">
        <v>172</v>
      </c>
      <c r="L1492" s="25" t="s">
        <v>173</v>
      </c>
      <c r="M1492" s="25" t="s">
        <v>186</v>
      </c>
      <c r="N1492" s="25" t="s">
        <v>187</v>
      </c>
      <c r="O1492" s="26" t="s">
        <v>96</v>
      </c>
      <c r="P1492" s="31"/>
      <c r="Q1492" s="28">
        <v>33.78</v>
      </c>
      <c r="R1492" s="31"/>
      <c r="S1492" s="31"/>
      <c r="T1492" s="32">
        <v>33.78</v>
      </c>
      <c r="U1492" s="38">
        <v>2</v>
      </c>
      <c r="V1492" s="38"/>
      <c r="W1492" s="41">
        <v>2</v>
      </c>
    </row>
    <row r="1493" spans="1:23" x14ac:dyDescent="0.2">
      <c r="A1493" s="24" t="s">
        <v>160</v>
      </c>
      <c r="B1493" s="25" t="s">
        <v>373</v>
      </c>
      <c r="C1493" s="25" t="s">
        <v>1527</v>
      </c>
      <c r="D1493" s="25" t="s">
        <v>556</v>
      </c>
      <c r="E1493" s="25" t="s">
        <v>557</v>
      </c>
      <c r="F1493" s="25" t="s">
        <v>1537</v>
      </c>
      <c r="G1493" s="25" t="s">
        <v>1538</v>
      </c>
      <c r="H1493" s="25" t="s">
        <v>1539</v>
      </c>
      <c r="I1493" s="25" t="s">
        <v>512</v>
      </c>
      <c r="J1493" s="25" t="s">
        <v>513</v>
      </c>
      <c r="K1493" s="25" t="s">
        <v>172</v>
      </c>
      <c r="L1493" s="25" t="s">
        <v>173</v>
      </c>
      <c r="M1493" s="25" t="s">
        <v>186</v>
      </c>
      <c r="N1493" s="25" t="s">
        <v>187</v>
      </c>
      <c r="O1493" s="26" t="s">
        <v>96</v>
      </c>
      <c r="P1493" s="31"/>
      <c r="Q1493" s="28">
        <v>16.89</v>
      </c>
      <c r="R1493" s="31"/>
      <c r="S1493" s="31"/>
      <c r="T1493" s="32">
        <v>16.89</v>
      </c>
      <c r="U1493" s="38">
        <v>1</v>
      </c>
      <c r="V1493" s="38"/>
      <c r="W1493" s="41">
        <v>1</v>
      </c>
    </row>
    <row r="1494" spans="1:23" x14ac:dyDescent="0.2">
      <c r="A1494" s="24" t="s">
        <v>160</v>
      </c>
      <c r="B1494" s="25" t="s">
        <v>373</v>
      </c>
      <c r="C1494" s="25" t="s">
        <v>1527</v>
      </c>
      <c r="D1494" s="25" t="s">
        <v>556</v>
      </c>
      <c r="E1494" s="25" t="s">
        <v>557</v>
      </c>
      <c r="F1494" s="25" t="s">
        <v>1537</v>
      </c>
      <c r="G1494" s="25" t="s">
        <v>1538</v>
      </c>
      <c r="H1494" s="25" t="s">
        <v>1539</v>
      </c>
      <c r="I1494" s="25" t="s">
        <v>206</v>
      </c>
      <c r="J1494" s="25" t="s">
        <v>207</v>
      </c>
      <c r="K1494" s="25" t="s">
        <v>172</v>
      </c>
      <c r="L1494" s="25" t="s">
        <v>173</v>
      </c>
      <c r="M1494" s="25" t="s">
        <v>186</v>
      </c>
      <c r="N1494" s="25" t="s">
        <v>187</v>
      </c>
      <c r="O1494" s="26" t="s">
        <v>96</v>
      </c>
      <c r="P1494" s="31"/>
      <c r="Q1494" s="28">
        <v>16.89</v>
      </c>
      <c r="R1494" s="31"/>
      <c r="S1494" s="31"/>
      <c r="T1494" s="32">
        <v>16.89</v>
      </c>
      <c r="U1494" s="38">
        <v>1</v>
      </c>
      <c r="V1494" s="38"/>
      <c r="W1494" s="41">
        <v>1</v>
      </c>
    </row>
    <row r="1495" spans="1:23" x14ac:dyDescent="0.2">
      <c r="A1495" s="24" t="s">
        <v>160</v>
      </c>
      <c r="B1495" s="25" t="s">
        <v>373</v>
      </c>
      <c r="C1495" s="25" t="s">
        <v>1527</v>
      </c>
      <c r="D1495" s="25" t="s">
        <v>556</v>
      </c>
      <c r="E1495" s="25" t="s">
        <v>557</v>
      </c>
      <c r="F1495" s="25" t="s">
        <v>1537</v>
      </c>
      <c r="G1495" s="25" t="s">
        <v>1538</v>
      </c>
      <c r="H1495" s="25" t="s">
        <v>1539</v>
      </c>
      <c r="I1495" s="25" t="s">
        <v>553</v>
      </c>
      <c r="J1495" s="25" t="s">
        <v>554</v>
      </c>
      <c r="K1495" s="25" t="s">
        <v>172</v>
      </c>
      <c r="L1495" s="25" t="s">
        <v>173</v>
      </c>
      <c r="M1495" s="25" t="s">
        <v>186</v>
      </c>
      <c r="N1495" s="25" t="s">
        <v>187</v>
      </c>
      <c r="O1495" s="26" t="s">
        <v>96</v>
      </c>
      <c r="P1495" s="31"/>
      <c r="Q1495" s="28">
        <v>16.89</v>
      </c>
      <c r="R1495" s="31"/>
      <c r="S1495" s="31"/>
      <c r="T1495" s="32">
        <v>16.89</v>
      </c>
      <c r="U1495" s="38">
        <v>1</v>
      </c>
      <c r="V1495" s="38"/>
      <c r="W1495" s="41">
        <v>1</v>
      </c>
    </row>
    <row r="1496" spans="1:23" x14ac:dyDescent="0.2">
      <c r="A1496" s="24" t="s">
        <v>160</v>
      </c>
      <c r="B1496" s="25" t="s">
        <v>373</v>
      </c>
      <c r="C1496" s="25" t="s">
        <v>1527</v>
      </c>
      <c r="D1496" s="25" t="s">
        <v>556</v>
      </c>
      <c r="E1496" s="25" t="s">
        <v>557</v>
      </c>
      <c r="F1496" s="25" t="s">
        <v>1537</v>
      </c>
      <c r="G1496" s="25" t="s">
        <v>1538</v>
      </c>
      <c r="H1496" s="25" t="s">
        <v>1539</v>
      </c>
      <c r="I1496" s="25" t="s">
        <v>238</v>
      </c>
      <c r="J1496" s="25" t="s">
        <v>239</v>
      </c>
      <c r="K1496" s="25" t="s">
        <v>172</v>
      </c>
      <c r="L1496" s="25" t="s">
        <v>173</v>
      </c>
      <c r="M1496" s="25" t="s">
        <v>186</v>
      </c>
      <c r="N1496" s="25" t="s">
        <v>187</v>
      </c>
      <c r="O1496" s="26" t="s">
        <v>96</v>
      </c>
      <c r="P1496" s="31"/>
      <c r="Q1496" s="28">
        <v>33.78</v>
      </c>
      <c r="R1496" s="31"/>
      <c r="S1496" s="31"/>
      <c r="T1496" s="32">
        <v>33.78</v>
      </c>
      <c r="U1496" s="38">
        <v>2</v>
      </c>
      <c r="V1496" s="38"/>
      <c r="W1496" s="41">
        <v>2</v>
      </c>
    </row>
    <row r="1497" spans="1:23" x14ac:dyDescent="0.2">
      <c r="A1497" s="24" t="s">
        <v>160</v>
      </c>
      <c r="B1497" s="25" t="s">
        <v>373</v>
      </c>
      <c r="C1497" s="25" t="s">
        <v>1527</v>
      </c>
      <c r="D1497" s="25" t="s">
        <v>556</v>
      </c>
      <c r="E1497" s="25" t="s">
        <v>557</v>
      </c>
      <c r="F1497" s="25" t="s">
        <v>1537</v>
      </c>
      <c r="G1497" s="25" t="s">
        <v>1538</v>
      </c>
      <c r="H1497" s="25" t="s">
        <v>1539</v>
      </c>
      <c r="I1497" s="25" t="s">
        <v>177</v>
      </c>
      <c r="J1497" s="25" t="s">
        <v>178</v>
      </c>
      <c r="K1497" s="25" t="s">
        <v>172</v>
      </c>
      <c r="L1497" s="25" t="s">
        <v>173</v>
      </c>
      <c r="M1497" s="25" t="s">
        <v>186</v>
      </c>
      <c r="N1497" s="25" t="s">
        <v>187</v>
      </c>
      <c r="O1497" s="26" t="s">
        <v>96</v>
      </c>
      <c r="P1497" s="31"/>
      <c r="Q1497" s="28">
        <v>16.89</v>
      </c>
      <c r="R1497" s="31"/>
      <c r="S1497" s="31"/>
      <c r="T1497" s="32">
        <v>16.89</v>
      </c>
      <c r="U1497" s="38">
        <v>1</v>
      </c>
      <c r="V1497" s="38"/>
      <c r="W1497" s="41">
        <v>1</v>
      </c>
    </row>
    <row r="1498" spans="1:23" x14ac:dyDescent="0.2">
      <c r="A1498" s="24" t="s">
        <v>160</v>
      </c>
      <c r="B1498" s="25" t="s">
        <v>373</v>
      </c>
      <c r="C1498" s="25" t="s">
        <v>1527</v>
      </c>
      <c r="D1498" s="25" t="s">
        <v>556</v>
      </c>
      <c r="E1498" s="25" t="s">
        <v>557</v>
      </c>
      <c r="F1498" s="25" t="s">
        <v>1537</v>
      </c>
      <c r="G1498" s="25" t="s">
        <v>1538</v>
      </c>
      <c r="H1498" s="25" t="s">
        <v>1539</v>
      </c>
      <c r="I1498" s="25" t="s">
        <v>179</v>
      </c>
      <c r="J1498" s="25" t="s">
        <v>180</v>
      </c>
      <c r="K1498" s="25" t="s">
        <v>172</v>
      </c>
      <c r="L1498" s="25" t="s">
        <v>173</v>
      </c>
      <c r="M1498" s="25" t="s">
        <v>186</v>
      </c>
      <c r="N1498" s="25" t="s">
        <v>187</v>
      </c>
      <c r="O1498" s="26" t="s">
        <v>96</v>
      </c>
      <c r="P1498" s="31"/>
      <c r="Q1498" s="28">
        <v>67.56</v>
      </c>
      <c r="R1498" s="31"/>
      <c r="S1498" s="28">
        <v>-4.04</v>
      </c>
      <c r="T1498" s="32">
        <v>63.52</v>
      </c>
      <c r="U1498" s="38">
        <v>4</v>
      </c>
      <c r="V1498" s="38"/>
      <c r="W1498" s="41">
        <v>4</v>
      </c>
    </row>
    <row r="1499" spans="1:23" x14ac:dyDescent="0.2">
      <c r="A1499" s="24" t="s">
        <v>160</v>
      </c>
      <c r="B1499" s="25" t="s">
        <v>373</v>
      </c>
      <c r="C1499" s="25" t="s">
        <v>1527</v>
      </c>
      <c r="D1499" s="25" t="s">
        <v>556</v>
      </c>
      <c r="E1499" s="25" t="s">
        <v>557</v>
      </c>
      <c r="F1499" s="25" t="s">
        <v>1537</v>
      </c>
      <c r="G1499" s="25" t="s">
        <v>1538</v>
      </c>
      <c r="H1499" s="25" t="s">
        <v>1539</v>
      </c>
      <c r="I1499" s="25" t="s">
        <v>1008</v>
      </c>
      <c r="J1499" s="25" t="s">
        <v>1009</v>
      </c>
      <c r="K1499" s="25" t="s">
        <v>183</v>
      </c>
      <c r="L1499" s="25" t="s">
        <v>184</v>
      </c>
      <c r="M1499" s="25" t="s">
        <v>186</v>
      </c>
      <c r="N1499" s="25" t="s">
        <v>187</v>
      </c>
      <c r="O1499" s="26" t="s">
        <v>185</v>
      </c>
      <c r="P1499" s="28">
        <v>51.98</v>
      </c>
      <c r="Q1499" s="28">
        <v>77.97</v>
      </c>
      <c r="R1499" s="31"/>
      <c r="S1499" s="31"/>
      <c r="T1499" s="32">
        <v>129.94999999999999</v>
      </c>
      <c r="U1499" s="38">
        <v>5</v>
      </c>
      <c r="V1499" s="38"/>
      <c r="W1499" s="41">
        <v>5</v>
      </c>
    </row>
    <row r="1500" spans="1:23" x14ac:dyDescent="0.2">
      <c r="A1500" s="24" t="s">
        <v>160</v>
      </c>
      <c r="B1500" s="25" t="s">
        <v>373</v>
      </c>
      <c r="C1500" s="25" t="s">
        <v>1527</v>
      </c>
      <c r="D1500" s="25" t="s">
        <v>556</v>
      </c>
      <c r="E1500" s="25" t="s">
        <v>557</v>
      </c>
      <c r="F1500" s="25" t="s">
        <v>1540</v>
      </c>
      <c r="G1500" s="25" t="s">
        <v>1541</v>
      </c>
      <c r="H1500" s="25" t="s">
        <v>1539</v>
      </c>
      <c r="I1500" s="25" t="s">
        <v>1008</v>
      </c>
      <c r="J1500" s="25" t="s">
        <v>1009</v>
      </c>
      <c r="K1500" s="25" t="s">
        <v>183</v>
      </c>
      <c r="L1500" s="25" t="s">
        <v>184</v>
      </c>
      <c r="M1500" s="25" t="s">
        <v>186</v>
      </c>
      <c r="N1500" s="25" t="s">
        <v>187</v>
      </c>
      <c r="O1500" s="26" t="s">
        <v>436</v>
      </c>
      <c r="P1500" s="31"/>
      <c r="Q1500" s="28">
        <v>69.98</v>
      </c>
      <c r="R1500" s="31"/>
      <c r="S1500" s="31"/>
      <c r="T1500" s="32">
        <v>69.98</v>
      </c>
      <c r="U1500" s="38">
        <v>2</v>
      </c>
      <c r="V1500" s="38"/>
      <c r="W1500" s="41">
        <v>2</v>
      </c>
    </row>
    <row r="1501" spans="1:23" x14ac:dyDescent="0.2">
      <c r="A1501" s="24" t="s">
        <v>160</v>
      </c>
      <c r="B1501" s="25" t="s">
        <v>373</v>
      </c>
      <c r="C1501" s="25" t="s">
        <v>1542</v>
      </c>
      <c r="D1501" s="25" t="s">
        <v>1543</v>
      </c>
      <c r="E1501" s="25" t="s">
        <v>1544</v>
      </c>
      <c r="F1501" s="25" t="s">
        <v>1545</v>
      </c>
      <c r="G1501" s="25" t="s">
        <v>1546</v>
      </c>
      <c r="H1501" s="25" t="s">
        <v>1547</v>
      </c>
      <c r="I1501" s="25" t="s">
        <v>179</v>
      </c>
      <c r="J1501" s="25" t="s">
        <v>180</v>
      </c>
      <c r="K1501" s="25" t="s">
        <v>172</v>
      </c>
      <c r="L1501" s="25" t="s">
        <v>173</v>
      </c>
      <c r="M1501" s="25" t="s">
        <v>186</v>
      </c>
      <c r="N1501" s="25" t="s">
        <v>187</v>
      </c>
      <c r="O1501" s="26" t="s">
        <v>96</v>
      </c>
      <c r="P1501" s="31"/>
      <c r="Q1501" s="28">
        <v>38.090000000000003</v>
      </c>
      <c r="R1501" s="31"/>
      <c r="S1501" s="28">
        <v>-2.29</v>
      </c>
      <c r="T1501" s="32">
        <v>35.799999999999997</v>
      </c>
      <c r="U1501" s="38">
        <v>1</v>
      </c>
      <c r="V1501" s="38"/>
      <c r="W1501" s="41">
        <v>1</v>
      </c>
    </row>
    <row r="1502" spans="1:23" x14ac:dyDescent="0.2">
      <c r="A1502" s="24" t="s">
        <v>160</v>
      </c>
      <c r="B1502" s="25" t="s">
        <v>373</v>
      </c>
      <c r="C1502" s="25" t="s">
        <v>1548</v>
      </c>
      <c r="D1502" s="25" t="s">
        <v>466</v>
      </c>
      <c r="E1502" s="25" t="s">
        <v>422</v>
      </c>
      <c r="F1502" s="25" t="s">
        <v>1549</v>
      </c>
      <c r="G1502" s="25" t="s">
        <v>1550</v>
      </c>
      <c r="H1502" s="25" t="s">
        <v>1551</v>
      </c>
      <c r="I1502" s="25" t="s">
        <v>170</v>
      </c>
      <c r="J1502" s="25" t="s">
        <v>171</v>
      </c>
      <c r="K1502" s="25" t="s">
        <v>172</v>
      </c>
      <c r="L1502" s="25" t="s">
        <v>173</v>
      </c>
      <c r="M1502" s="25" t="s">
        <v>186</v>
      </c>
      <c r="N1502" s="25" t="s">
        <v>187</v>
      </c>
      <c r="O1502" s="26" t="s">
        <v>96</v>
      </c>
      <c r="P1502" s="31"/>
      <c r="Q1502" s="28">
        <v>23.18</v>
      </c>
      <c r="R1502" s="31"/>
      <c r="S1502" s="31"/>
      <c r="T1502" s="32">
        <v>23.18</v>
      </c>
      <c r="U1502" s="38">
        <v>2</v>
      </c>
      <c r="V1502" s="38"/>
      <c r="W1502" s="41">
        <v>2</v>
      </c>
    </row>
    <row r="1503" spans="1:23" x14ac:dyDescent="0.2">
      <c r="A1503" s="24" t="s">
        <v>160</v>
      </c>
      <c r="B1503" s="25" t="s">
        <v>373</v>
      </c>
      <c r="C1503" s="25" t="s">
        <v>1548</v>
      </c>
      <c r="D1503" s="25" t="s">
        <v>466</v>
      </c>
      <c r="E1503" s="25" t="s">
        <v>422</v>
      </c>
      <c r="F1503" s="25" t="s">
        <v>1549</v>
      </c>
      <c r="G1503" s="25" t="s">
        <v>1550</v>
      </c>
      <c r="H1503" s="25" t="s">
        <v>1551</v>
      </c>
      <c r="I1503" s="25" t="s">
        <v>179</v>
      </c>
      <c r="J1503" s="25" t="s">
        <v>180</v>
      </c>
      <c r="K1503" s="25" t="s">
        <v>172</v>
      </c>
      <c r="L1503" s="25" t="s">
        <v>173</v>
      </c>
      <c r="M1503" s="25" t="s">
        <v>186</v>
      </c>
      <c r="N1503" s="25" t="s">
        <v>187</v>
      </c>
      <c r="O1503" s="26" t="s">
        <v>96</v>
      </c>
      <c r="P1503" s="31"/>
      <c r="Q1503" s="28">
        <v>11.59</v>
      </c>
      <c r="R1503" s="31"/>
      <c r="S1503" s="28">
        <v>-0.7</v>
      </c>
      <c r="T1503" s="32">
        <v>10.89</v>
      </c>
      <c r="U1503" s="38">
        <v>1</v>
      </c>
      <c r="V1503" s="38"/>
      <c r="W1503" s="41">
        <v>1</v>
      </c>
    </row>
    <row r="1504" spans="1:23" x14ac:dyDescent="0.2">
      <c r="A1504" s="24" t="s">
        <v>160</v>
      </c>
      <c r="B1504" s="25" t="s">
        <v>373</v>
      </c>
      <c r="C1504" s="25" t="s">
        <v>1552</v>
      </c>
      <c r="D1504" s="25" t="s">
        <v>466</v>
      </c>
      <c r="E1504" s="25" t="s">
        <v>422</v>
      </c>
      <c r="F1504" s="25" t="s">
        <v>1553</v>
      </c>
      <c r="G1504" s="25" t="s">
        <v>1554</v>
      </c>
      <c r="H1504" s="25" t="s">
        <v>1555</v>
      </c>
      <c r="I1504" s="25" t="s">
        <v>249</v>
      </c>
      <c r="J1504" s="25" t="s">
        <v>250</v>
      </c>
      <c r="K1504" s="25" t="s">
        <v>172</v>
      </c>
      <c r="L1504" s="25" t="s">
        <v>173</v>
      </c>
      <c r="M1504" s="25" t="s">
        <v>794</v>
      </c>
      <c r="N1504" s="25" t="s">
        <v>795</v>
      </c>
      <c r="O1504" s="26" t="s">
        <v>96</v>
      </c>
      <c r="P1504" s="31"/>
      <c r="Q1504" s="28">
        <v>11.59</v>
      </c>
      <c r="R1504" s="31"/>
      <c r="S1504" s="31"/>
      <c r="T1504" s="32">
        <v>11.59</v>
      </c>
      <c r="U1504" s="38">
        <v>1</v>
      </c>
      <c r="V1504" s="38"/>
      <c r="W1504" s="41">
        <v>1</v>
      </c>
    </row>
    <row r="1505" spans="1:23" x14ac:dyDescent="0.2">
      <c r="A1505" s="24" t="s">
        <v>160</v>
      </c>
      <c r="B1505" s="25" t="s">
        <v>373</v>
      </c>
      <c r="C1505" s="25" t="s">
        <v>1552</v>
      </c>
      <c r="D1505" s="25" t="s">
        <v>466</v>
      </c>
      <c r="E1505" s="25" t="s">
        <v>422</v>
      </c>
      <c r="F1505" s="25" t="s">
        <v>1553</v>
      </c>
      <c r="G1505" s="25" t="s">
        <v>1554</v>
      </c>
      <c r="H1505" s="25" t="s">
        <v>1555</v>
      </c>
      <c r="I1505" s="25" t="s">
        <v>188</v>
      </c>
      <c r="J1505" s="25" t="s">
        <v>189</v>
      </c>
      <c r="K1505" s="25" t="s">
        <v>172</v>
      </c>
      <c r="L1505" s="25" t="s">
        <v>173</v>
      </c>
      <c r="M1505" s="25" t="s">
        <v>794</v>
      </c>
      <c r="N1505" s="25" t="s">
        <v>795</v>
      </c>
      <c r="O1505" s="26" t="s">
        <v>96</v>
      </c>
      <c r="P1505" s="31"/>
      <c r="Q1505" s="28">
        <v>34.770000000000003</v>
      </c>
      <c r="R1505" s="31"/>
      <c r="S1505" s="31"/>
      <c r="T1505" s="32">
        <v>34.770000000000003</v>
      </c>
      <c r="U1505" s="38">
        <v>3</v>
      </c>
      <c r="V1505" s="38"/>
      <c r="W1505" s="41">
        <v>3</v>
      </c>
    </row>
    <row r="1506" spans="1:23" x14ac:dyDescent="0.2">
      <c r="A1506" s="24" t="s">
        <v>160</v>
      </c>
      <c r="B1506" s="25" t="s">
        <v>373</v>
      </c>
      <c r="C1506" s="25" t="s">
        <v>362</v>
      </c>
      <c r="D1506" s="25" t="s">
        <v>770</v>
      </c>
      <c r="E1506" s="25" t="s">
        <v>418</v>
      </c>
      <c r="F1506" s="25" t="s">
        <v>1556</v>
      </c>
      <c r="G1506" s="25" t="s">
        <v>1557</v>
      </c>
      <c r="H1506" s="25" t="s">
        <v>440</v>
      </c>
      <c r="I1506" s="25" t="s">
        <v>170</v>
      </c>
      <c r="J1506" s="25" t="s">
        <v>171</v>
      </c>
      <c r="K1506" s="25" t="s">
        <v>172</v>
      </c>
      <c r="L1506" s="25" t="s">
        <v>173</v>
      </c>
      <c r="M1506" s="25" t="s">
        <v>8</v>
      </c>
      <c r="N1506" s="25" t="s">
        <v>174</v>
      </c>
      <c r="O1506" s="26" t="s">
        <v>96</v>
      </c>
      <c r="P1506" s="31"/>
      <c r="Q1506" s="28">
        <v>21.56</v>
      </c>
      <c r="R1506" s="31"/>
      <c r="S1506" s="31"/>
      <c r="T1506" s="32">
        <v>21.56</v>
      </c>
      <c r="U1506" s="38">
        <v>2</v>
      </c>
      <c r="V1506" s="38"/>
      <c r="W1506" s="41">
        <v>2</v>
      </c>
    </row>
    <row r="1507" spans="1:23" x14ac:dyDescent="0.2">
      <c r="A1507" s="24" t="s">
        <v>160</v>
      </c>
      <c r="B1507" s="25" t="s">
        <v>373</v>
      </c>
      <c r="C1507" s="25" t="s">
        <v>362</v>
      </c>
      <c r="D1507" s="25" t="s">
        <v>770</v>
      </c>
      <c r="E1507" s="25" t="s">
        <v>418</v>
      </c>
      <c r="F1507" s="25" t="s">
        <v>1556</v>
      </c>
      <c r="G1507" s="25" t="s">
        <v>1557</v>
      </c>
      <c r="H1507" s="25" t="s">
        <v>440</v>
      </c>
      <c r="I1507" s="25" t="s">
        <v>179</v>
      </c>
      <c r="J1507" s="25" t="s">
        <v>180</v>
      </c>
      <c r="K1507" s="25" t="s">
        <v>172</v>
      </c>
      <c r="L1507" s="25" t="s">
        <v>173</v>
      </c>
      <c r="M1507" s="25" t="s">
        <v>8</v>
      </c>
      <c r="N1507" s="25" t="s">
        <v>174</v>
      </c>
      <c r="O1507" s="26" t="s">
        <v>96</v>
      </c>
      <c r="P1507" s="31"/>
      <c r="Q1507" s="28">
        <v>118.58</v>
      </c>
      <c r="R1507" s="31"/>
      <c r="S1507" s="28">
        <v>-21.34</v>
      </c>
      <c r="T1507" s="32">
        <v>97.24</v>
      </c>
      <c r="U1507" s="38">
        <v>11</v>
      </c>
      <c r="V1507" s="38"/>
      <c r="W1507" s="41">
        <v>11</v>
      </c>
    </row>
    <row r="1508" spans="1:23" x14ac:dyDescent="0.2">
      <c r="A1508" s="24" t="s">
        <v>160</v>
      </c>
      <c r="B1508" s="25" t="s">
        <v>373</v>
      </c>
      <c r="C1508" s="25" t="s">
        <v>362</v>
      </c>
      <c r="D1508" s="25" t="s">
        <v>466</v>
      </c>
      <c r="E1508" s="25" t="s">
        <v>422</v>
      </c>
      <c r="F1508" s="25" t="s">
        <v>1558</v>
      </c>
      <c r="G1508" s="25" t="s">
        <v>1559</v>
      </c>
      <c r="H1508" s="25" t="s">
        <v>417</v>
      </c>
      <c r="I1508" s="25" t="s">
        <v>179</v>
      </c>
      <c r="J1508" s="25" t="s">
        <v>180</v>
      </c>
      <c r="K1508" s="25" t="s">
        <v>172</v>
      </c>
      <c r="L1508" s="25" t="s">
        <v>173</v>
      </c>
      <c r="M1508" s="25" t="s">
        <v>186</v>
      </c>
      <c r="N1508" s="25" t="s">
        <v>187</v>
      </c>
      <c r="O1508" s="26" t="s">
        <v>96</v>
      </c>
      <c r="P1508" s="31"/>
      <c r="Q1508" s="28">
        <v>15.19</v>
      </c>
      <c r="R1508" s="31"/>
      <c r="S1508" s="28">
        <v>-0.91</v>
      </c>
      <c r="T1508" s="32">
        <v>14.28</v>
      </c>
      <c r="U1508" s="38">
        <v>1</v>
      </c>
      <c r="V1508" s="38"/>
      <c r="W1508" s="41">
        <v>1</v>
      </c>
    </row>
    <row r="1509" spans="1:23" x14ac:dyDescent="0.2">
      <c r="A1509" s="24" t="s">
        <v>160</v>
      </c>
      <c r="B1509" s="25" t="s">
        <v>373</v>
      </c>
      <c r="C1509" s="25" t="s">
        <v>362</v>
      </c>
      <c r="D1509" s="25" t="s">
        <v>466</v>
      </c>
      <c r="E1509" s="25" t="s">
        <v>422</v>
      </c>
      <c r="F1509" s="25" t="s">
        <v>1560</v>
      </c>
      <c r="G1509" s="25" t="s">
        <v>1559</v>
      </c>
      <c r="H1509" s="25" t="s">
        <v>417</v>
      </c>
      <c r="I1509" s="25" t="s">
        <v>208</v>
      </c>
      <c r="J1509" s="25" t="s">
        <v>209</v>
      </c>
      <c r="K1509" s="25" t="s">
        <v>172</v>
      </c>
      <c r="L1509" s="25" t="s">
        <v>173</v>
      </c>
      <c r="M1509" s="25" t="s">
        <v>8</v>
      </c>
      <c r="N1509" s="25" t="s">
        <v>174</v>
      </c>
      <c r="O1509" s="26" t="s">
        <v>96</v>
      </c>
      <c r="P1509" s="31"/>
      <c r="Q1509" s="28">
        <v>25.5</v>
      </c>
      <c r="R1509" s="31"/>
      <c r="S1509" s="31"/>
      <c r="T1509" s="32">
        <v>25.5</v>
      </c>
      <c r="U1509" s="38">
        <v>3</v>
      </c>
      <c r="V1509" s="38"/>
      <c r="W1509" s="41">
        <v>3</v>
      </c>
    </row>
    <row r="1510" spans="1:23" x14ac:dyDescent="0.2">
      <c r="A1510" s="24" t="s">
        <v>160</v>
      </c>
      <c r="B1510" s="25" t="s">
        <v>373</v>
      </c>
      <c r="C1510" s="25" t="s">
        <v>362</v>
      </c>
      <c r="D1510" s="25" t="s">
        <v>466</v>
      </c>
      <c r="E1510" s="25" t="s">
        <v>422</v>
      </c>
      <c r="F1510" s="25" t="s">
        <v>1561</v>
      </c>
      <c r="G1510" s="25" t="s">
        <v>1562</v>
      </c>
      <c r="H1510" s="25" t="s">
        <v>1563</v>
      </c>
      <c r="I1510" s="25" t="s">
        <v>179</v>
      </c>
      <c r="J1510" s="25" t="s">
        <v>180</v>
      </c>
      <c r="K1510" s="25" t="s">
        <v>172</v>
      </c>
      <c r="L1510" s="25" t="s">
        <v>173</v>
      </c>
      <c r="M1510" s="25" t="s">
        <v>8</v>
      </c>
      <c r="N1510" s="25" t="s">
        <v>174</v>
      </c>
      <c r="O1510" s="26" t="s">
        <v>96</v>
      </c>
      <c r="P1510" s="31"/>
      <c r="Q1510" s="28">
        <v>9.07</v>
      </c>
      <c r="R1510" s="31"/>
      <c r="S1510" s="28">
        <v>-1.63</v>
      </c>
      <c r="T1510" s="32">
        <v>7.44</v>
      </c>
      <c r="U1510" s="38">
        <v>1</v>
      </c>
      <c r="V1510" s="38"/>
      <c r="W1510" s="41">
        <v>1</v>
      </c>
    </row>
    <row r="1511" spans="1:23" x14ac:dyDescent="0.2">
      <c r="A1511" s="24" t="s">
        <v>160</v>
      </c>
      <c r="B1511" s="25" t="s">
        <v>373</v>
      </c>
      <c r="C1511" s="25" t="s">
        <v>1564</v>
      </c>
      <c r="D1511" s="25" t="s">
        <v>1565</v>
      </c>
      <c r="E1511" s="25" t="s">
        <v>1566</v>
      </c>
      <c r="F1511" s="25" t="s">
        <v>1567</v>
      </c>
      <c r="G1511" s="25" t="s">
        <v>1568</v>
      </c>
      <c r="H1511" s="25" t="s">
        <v>1569</v>
      </c>
      <c r="I1511" s="25" t="s">
        <v>249</v>
      </c>
      <c r="J1511" s="25" t="s">
        <v>250</v>
      </c>
      <c r="K1511" s="25" t="s">
        <v>172</v>
      </c>
      <c r="L1511" s="25" t="s">
        <v>173</v>
      </c>
      <c r="M1511" s="25" t="s">
        <v>8</v>
      </c>
      <c r="N1511" s="25" t="s">
        <v>174</v>
      </c>
      <c r="O1511" s="26" t="s">
        <v>96</v>
      </c>
      <c r="P1511" s="31"/>
      <c r="Q1511" s="28">
        <v>6.6</v>
      </c>
      <c r="R1511" s="31"/>
      <c r="S1511" s="31"/>
      <c r="T1511" s="32">
        <v>6.6</v>
      </c>
      <c r="U1511" s="38">
        <v>1</v>
      </c>
      <c r="V1511" s="38"/>
      <c r="W1511" s="41">
        <v>1</v>
      </c>
    </row>
    <row r="1512" spans="1:23" x14ac:dyDescent="0.2">
      <c r="A1512" s="24" t="s">
        <v>160</v>
      </c>
      <c r="B1512" s="25" t="s">
        <v>373</v>
      </c>
      <c r="C1512" s="25" t="s">
        <v>1570</v>
      </c>
      <c r="D1512" s="25" t="s">
        <v>770</v>
      </c>
      <c r="E1512" s="25" t="s">
        <v>418</v>
      </c>
      <c r="F1512" s="25" t="s">
        <v>1571</v>
      </c>
      <c r="G1512" s="25" t="s">
        <v>1572</v>
      </c>
      <c r="H1512" s="25" t="s">
        <v>1394</v>
      </c>
      <c r="I1512" s="25" t="s">
        <v>541</v>
      </c>
      <c r="J1512" s="25" t="s">
        <v>542</v>
      </c>
      <c r="K1512" s="25" t="s">
        <v>172</v>
      </c>
      <c r="L1512" s="25" t="s">
        <v>173</v>
      </c>
      <c r="M1512" s="25" t="s">
        <v>186</v>
      </c>
      <c r="N1512" s="25" t="s">
        <v>187</v>
      </c>
      <c r="O1512" s="26" t="s">
        <v>96</v>
      </c>
      <c r="P1512" s="31"/>
      <c r="Q1512" s="28">
        <v>35</v>
      </c>
      <c r="R1512" s="31"/>
      <c r="S1512" s="31"/>
      <c r="T1512" s="32">
        <v>35</v>
      </c>
      <c r="U1512" s="38">
        <v>1</v>
      </c>
      <c r="V1512" s="38"/>
      <c r="W1512" s="41">
        <v>1</v>
      </c>
    </row>
    <row r="1513" spans="1:23" x14ac:dyDescent="0.2">
      <c r="A1513" s="24" t="s">
        <v>160</v>
      </c>
      <c r="B1513" s="25" t="s">
        <v>373</v>
      </c>
      <c r="C1513" s="25" t="s">
        <v>1570</v>
      </c>
      <c r="D1513" s="25" t="s">
        <v>770</v>
      </c>
      <c r="E1513" s="25" t="s">
        <v>418</v>
      </c>
      <c r="F1513" s="25" t="s">
        <v>1571</v>
      </c>
      <c r="G1513" s="25" t="s">
        <v>1572</v>
      </c>
      <c r="H1513" s="25" t="s">
        <v>1394</v>
      </c>
      <c r="I1513" s="25" t="s">
        <v>520</v>
      </c>
      <c r="J1513" s="25" t="s">
        <v>521</v>
      </c>
      <c r="K1513" s="25" t="s">
        <v>172</v>
      </c>
      <c r="L1513" s="25" t="s">
        <v>173</v>
      </c>
      <c r="M1513" s="25" t="s">
        <v>186</v>
      </c>
      <c r="N1513" s="25" t="s">
        <v>187</v>
      </c>
      <c r="O1513" s="26" t="s">
        <v>96</v>
      </c>
      <c r="P1513" s="31"/>
      <c r="Q1513" s="28">
        <v>35</v>
      </c>
      <c r="R1513" s="31"/>
      <c r="S1513" s="31"/>
      <c r="T1513" s="32">
        <v>35</v>
      </c>
      <c r="U1513" s="38">
        <v>1</v>
      </c>
      <c r="V1513" s="38"/>
      <c r="W1513" s="41">
        <v>1</v>
      </c>
    </row>
    <row r="1514" spans="1:23" x14ac:dyDescent="0.2">
      <c r="A1514" s="24" t="s">
        <v>160</v>
      </c>
      <c r="B1514" s="25" t="s">
        <v>373</v>
      </c>
      <c r="C1514" s="25" t="s">
        <v>1570</v>
      </c>
      <c r="D1514" s="25" t="s">
        <v>770</v>
      </c>
      <c r="E1514" s="25" t="s">
        <v>418</v>
      </c>
      <c r="F1514" s="25" t="s">
        <v>1571</v>
      </c>
      <c r="G1514" s="25" t="s">
        <v>1572</v>
      </c>
      <c r="H1514" s="25" t="s">
        <v>1394</v>
      </c>
      <c r="I1514" s="25" t="s">
        <v>553</v>
      </c>
      <c r="J1514" s="25" t="s">
        <v>554</v>
      </c>
      <c r="K1514" s="25" t="s">
        <v>172</v>
      </c>
      <c r="L1514" s="25" t="s">
        <v>173</v>
      </c>
      <c r="M1514" s="25" t="s">
        <v>186</v>
      </c>
      <c r="N1514" s="25" t="s">
        <v>187</v>
      </c>
      <c r="O1514" s="26" t="s">
        <v>96</v>
      </c>
      <c r="P1514" s="31"/>
      <c r="Q1514" s="28">
        <v>35</v>
      </c>
      <c r="R1514" s="31"/>
      <c r="S1514" s="31"/>
      <c r="T1514" s="32">
        <v>35</v>
      </c>
      <c r="U1514" s="38">
        <v>1</v>
      </c>
      <c r="V1514" s="38"/>
      <c r="W1514" s="41">
        <v>1</v>
      </c>
    </row>
    <row r="1515" spans="1:23" x14ac:dyDescent="0.2">
      <c r="A1515" s="24" t="s">
        <v>160</v>
      </c>
      <c r="B1515" s="25" t="s">
        <v>373</v>
      </c>
      <c r="C1515" s="25" t="s">
        <v>1570</v>
      </c>
      <c r="D1515" s="25" t="s">
        <v>770</v>
      </c>
      <c r="E1515" s="25" t="s">
        <v>418</v>
      </c>
      <c r="F1515" s="25" t="s">
        <v>1571</v>
      </c>
      <c r="G1515" s="25" t="s">
        <v>1572</v>
      </c>
      <c r="H1515" s="25" t="s">
        <v>1394</v>
      </c>
      <c r="I1515" s="25" t="s">
        <v>177</v>
      </c>
      <c r="J1515" s="25" t="s">
        <v>178</v>
      </c>
      <c r="K1515" s="25" t="s">
        <v>172</v>
      </c>
      <c r="L1515" s="25" t="s">
        <v>173</v>
      </c>
      <c r="M1515" s="25" t="s">
        <v>186</v>
      </c>
      <c r="N1515" s="25" t="s">
        <v>187</v>
      </c>
      <c r="O1515" s="26" t="s">
        <v>96</v>
      </c>
      <c r="P1515" s="31"/>
      <c r="Q1515" s="28">
        <v>35</v>
      </c>
      <c r="R1515" s="31"/>
      <c r="S1515" s="31"/>
      <c r="T1515" s="32">
        <v>35</v>
      </c>
      <c r="U1515" s="38">
        <v>1</v>
      </c>
      <c r="V1515" s="38"/>
      <c r="W1515" s="41">
        <v>1</v>
      </c>
    </row>
    <row r="1516" spans="1:23" x14ac:dyDescent="0.2">
      <c r="A1516" s="24" t="s">
        <v>160</v>
      </c>
      <c r="B1516" s="25" t="s">
        <v>373</v>
      </c>
      <c r="C1516" s="25" t="s">
        <v>1570</v>
      </c>
      <c r="D1516" s="25" t="s">
        <v>1573</v>
      </c>
      <c r="E1516" s="25" t="s">
        <v>1574</v>
      </c>
      <c r="F1516" s="25" t="s">
        <v>1575</v>
      </c>
      <c r="G1516" s="25" t="s">
        <v>1574</v>
      </c>
      <c r="H1516" s="25" t="s">
        <v>1576</v>
      </c>
      <c r="I1516" s="25" t="s">
        <v>216</v>
      </c>
      <c r="J1516" s="25" t="s">
        <v>217</v>
      </c>
      <c r="K1516" s="25" t="s">
        <v>172</v>
      </c>
      <c r="L1516" s="25" t="s">
        <v>173</v>
      </c>
      <c r="M1516" s="25" t="s">
        <v>8</v>
      </c>
      <c r="N1516" s="25" t="s">
        <v>174</v>
      </c>
      <c r="O1516" s="26" t="s">
        <v>96</v>
      </c>
      <c r="P1516" s="31"/>
      <c r="Q1516" s="28">
        <v>18.14</v>
      </c>
      <c r="R1516" s="31"/>
      <c r="S1516" s="31"/>
      <c r="T1516" s="32">
        <v>18.14</v>
      </c>
      <c r="U1516" s="38">
        <v>2</v>
      </c>
      <c r="V1516" s="38"/>
      <c r="W1516" s="41">
        <v>2</v>
      </c>
    </row>
    <row r="1517" spans="1:23" x14ac:dyDescent="0.2">
      <c r="A1517" s="24" t="s">
        <v>160</v>
      </c>
      <c r="B1517" s="25" t="s">
        <v>373</v>
      </c>
      <c r="C1517" s="25" t="s">
        <v>1570</v>
      </c>
      <c r="D1517" s="25" t="s">
        <v>1573</v>
      </c>
      <c r="E1517" s="25" t="s">
        <v>1574</v>
      </c>
      <c r="F1517" s="25" t="s">
        <v>1575</v>
      </c>
      <c r="G1517" s="25" t="s">
        <v>1574</v>
      </c>
      <c r="H1517" s="25" t="s">
        <v>1576</v>
      </c>
      <c r="I1517" s="25" t="s">
        <v>222</v>
      </c>
      <c r="J1517" s="25" t="s">
        <v>223</v>
      </c>
      <c r="K1517" s="25" t="s">
        <v>172</v>
      </c>
      <c r="L1517" s="25" t="s">
        <v>173</v>
      </c>
      <c r="M1517" s="25" t="s">
        <v>8</v>
      </c>
      <c r="N1517" s="25" t="s">
        <v>174</v>
      </c>
      <c r="O1517" s="26" t="s">
        <v>96</v>
      </c>
      <c r="P1517" s="31"/>
      <c r="Q1517" s="28">
        <v>9.07</v>
      </c>
      <c r="R1517" s="31"/>
      <c r="S1517" s="31"/>
      <c r="T1517" s="32">
        <v>9.07</v>
      </c>
      <c r="U1517" s="38">
        <v>1</v>
      </c>
      <c r="V1517" s="38"/>
      <c r="W1517" s="41">
        <v>1</v>
      </c>
    </row>
    <row r="1518" spans="1:23" x14ac:dyDescent="0.2">
      <c r="A1518" s="24" t="s">
        <v>160</v>
      </c>
      <c r="B1518" s="25" t="s">
        <v>373</v>
      </c>
      <c r="C1518" s="25" t="s">
        <v>1570</v>
      </c>
      <c r="D1518" s="25" t="s">
        <v>1573</v>
      </c>
      <c r="E1518" s="25" t="s">
        <v>1574</v>
      </c>
      <c r="F1518" s="25" t="s">
        <v>1575</v>
      </c>
      <c r="G1518" s="25" t="s">
        <v>1574</v>
      </c>
      <c r="H1518" s="25" t="s">
        <v>1576</v>
      </c>
      <c r="I1518" s="25" t="s">
        <v>170</v>
      </c>
      <c r="J1518" s="25" t="s">
        <v>171</v>
      </c>
      <c r="K1518" s="25" t="s">
        <v>172</v>
      </c>
      <c r="L1518" s="25" t="s">
        <v>173</v>
      </c>
      <c r="M1518" s="25" t="s">
        <v>8</v>
      </c>
      <c r="N1518" s="25" t="s">
        <v>174</v>
      </c>
      <c r="O1518" s="26" t="s">
        <v>96</v>
      </c>
      <c r="P1518" s="31"/>
      <c r="Q1518" s="28">
        <v>45.35</v>
      </c>
      <c r="R1518" s="31"/>
      <c r="S1518" s="31"/>
      <c r="T1518" s="32">
        <v>45.35</v>
      </c>
      <c r="U1518" s="38">
        <v>5</v>
      </c>
      <c r="V1518" s="38"/>
      <c r="W1518" s="41">
        <v>5</v>
      </c>
    </row>
    <row r="1519" spans="1:23" x14ac:dyDescent="0.2">
      <c r="A1519" s="24" t="s">
        <v>160</v>
      </c>
      <c r="B1519" s="25" t="s">
        <v>373</v>
      </c>
      <c r="C1519" s="25" t="s">
        <v>1570</v>
      </c>
      <c r="D1519" s="25" t="s">
        <v>1573</v>
      </c>
      <c r="E1519" s="25" t="s">
        <v>1574</v>
      </c>
      <c r="F1519" s="25" t="s">
        <v>1575</v>
      </c>
      <c r="G1519" s="25" t="s">
        <v>1574</v>
      </c>
      <c r="H1519" s="25" t="s">
        <v>1576</v>
      </c>
      <c r="I1519" s="25" t="s">
        <v>1031</v>
      </c>
      <c r="J1519" s="25" t="s">
        <v>1032</v>
      </c>
      <c r="K1519" s="25" t="s">
        <v>172</v>
      </c>
      <c r="L1519" s="25" t="s">
        <v>173</v>
      </c>
      <c r="M1519" s="25" t="s">
        <v>8</v>
      </c>
      <c r="N1519" s="25" t="s">
        <v>174</v>
      </c>
      <c r="O1519" s="26" t="s">
        <v>96</v>
      </c>
      <c r="P1519" s="31"/>
      <c r="Q1519" s="28">
        <v>9.07</v>
      </c>
      <c r="R1519" s="31"/>
      <c r="S1519" s="31"/>
      <c r="T1519" s="32">
        <v>9.07</v>
      </c>
      <c r="U1519" s="38">
        <v>1</v>
      </c>
      <c r="V1519" s="38"/>
      <c r="W1519" s="41">
        <v>1</v>
      </c>
    </row>
    <row r="1520" spans="1:23" x14ac:dyDescent="0.2">
      <c r="A1520" s="24" t="s">
        <v>160</v>
      </c>
      <c r="B1520" s="25" t="s">
        <v>373</v>
      </c>
      <c r="C1520" s="25" t="s">
        <v>1570</v>
      </c>
      <c r="D1520" s="25" t="s">
        <v>1573</v>
      </c>
      <c r="E1520" s="25" t="s">
        <v>1574</v>
      </c>
      <c r="F1520" s="25" t="s">
        <v>1575</v>
      </c>
      <c r="G1520" s="25" t="s">
        <v>1574</v>
      </c>
      <c r="H1520" s="25" t="s">
        <v>1576</v>
      </c>
      <c r="I1520" s="25" t="s">
        <v>179</v>
      </c>
      <c r="J1520" s="25" t="s">
        <v>180</v>
      </c>
      <c r="K1520" s="25" t="s">
        <v>172</v>
      </c>
      <c r="L1520" s="25" t="s">
        <v>173</v>
      </c>
      <c r="M1520" s="25" t="s">
        <v>8</v>
      </c>
      <c r="N1520" s="25" t="s">
        <v>174</v>
      </c>
      <c r="O1520" s="26" t="s">
        <v>96</v>
      </c>
      <c r="P1520" s="31"/>
      <c r="Q1520" s="28">
        <v>81.63</v>
      </c>
      <c r="R1520" s="31"/>
      <c r="S1520" s="28">
        <v>-14.67</v>
      </c>
      <c r="T1520" s="32">
        <v>66.959999999999994</v>
      </c>
      <c r="U1520" s="38">
        <v>9</v>
      </c>
      <c r="V1520" s="38"/>
      <c r="W1520" s="41">
        <v>9</v>
      </c>
    </row>
    <row r="1521" spans="1:23" x14ac:dyDescent="0.2">
      <c r="A1521" s="24" t="s">
        <v>160</v>
      </c>
      <c r="B1521" s="25" t="s">
        <v>373</v>
      </c>
      <c r="C1521" s="25" t="s">
        <v>1570</v>
      </c>
      <c r="D1521" s="25" t="s">
        <v>1573</v>
      </c>
      <c r="E1521" s="25" t="s">
        <v>1574</v>
      </c>
      <c r="F1521" s="25" t="s">
        <v>1575</v>
      </c>
      <c r="G1521" s="25" t="s">
        <v>1574</v>
      </c>
      <c r="H1521" s="25" t="s">
        <v>1576</v>
      </c>
      <c r="I1521" s="25" t="s">
        <v>240</v>
      </c>
      <c r="J1521" s="25" t="s">
        <v>241</v>
      </c>
      <c r="K1521" s="25" t="s">
        <v>172</v>
      </c>
      <c r="L1521" s="25" t="s">
        <v>173</v>
      </c>
      <c r="M1521" s="25" t="s">
        <v>8</v>
      </c>
      <c r="N1521" s="25" t="s">
        <v>174</v>
      </c>
      <c r="O1521" s="26" t="s">
        <v>96</v>
      </c>
      <c r="P1521" s="31"/>
      <c r="Q1521" s="28">
        <v>9.07</v>
      </c>
      <c r="R1521" s="31"/>
      <c r="S1521" s="31"/>
      <c r="T1521" s="32">
        <v>9.07</v>
      </c>
      <c r="U1521" s="38">
        <v>1</v>
      </c>
      <c r="V1521" s="38"/>
      <c r="W1521" s="41">
        <v>1</v>
      </c>
    </row>
    <row r="1522" spans="1:23" x14ac:dyDescent="0.2">
      <c r="A1522" s="24" t="s">
        <v>160</v>
      </c>
      <c r="B1522" s="25" t="s">
        <v>373</v>
      </c>
      <c r="C1522" s="25" t="s">
        <v>1570</v>
      </c>
      <c r="D1522" s="25" t="s">
        <v>1573</v>
      </c>
      <c r="E1522" s="25" t="s">
        <v>1574</v>
      </c>
      <c r="F1522" s="25" t="s">
        <v>1575</v>
      </c>
      <c r="G1522" s="25" t="s">
        <v>1574</v>
      </c>
      <c r="H1522" s="25" t="s">
        <v>1576</v>
      </c>
      <c r="I1522" s="25" t="s">
        <v>210</v>
      </c>
      <c r="J1522" s="25" t="s">
        <v>211</v>
      </c>
      <c r="K1522" s="25" t="s">
        <v>172</v>
      </c>
      <c r="L1522" s="25" t="s">
        <v>173</v>
      </c>
      <c r="M1522" s="25" t="s">
        <v>8</v>
      </c>
      <c r="N1522" s="25" t="s">
        <v>174</v>
      </c>
      <c r="O1522" s="26" t="s">
        <v>96</v>
      </c>
      <c r="P1522" s="31"/>
      <c r="Q1522" s="28">
        <v>9.07</v>
      </c>
      <c r="R1522" s="31"/>
      <c r="S1522" s="31"/>
      <c r="T1522" s="32">
        <v>9.07</v>
      </c>
      <c r="U1522" s="38">
        <v>1</v>
      </c>
      <c r="V1522" s="38"/>
      <c r="W1522" s="41">
        <v>1</v>
      </c>
    </row>
    <row r="1523" spans="1:23" x14ac:dyDescent="0.2">
      <c r="A1523" s="24" t="s">
        <v>160</v>
      </c>
      <c r="B1523" s="25" t="s">
        <v>373</v>
      </c>
      <c r="C1523" s="25" t="s">
        <v>1570</v>
      </c>
      <c r="D1523" s="25" t="s">
        <v>1573</v>
      </c>
      <c r="E1523" s="25" t="s">
        <v>1574</v>
      </c>
      <c r="F1523" s="25" t="s">
        <v>1575</v>
      </c>
      <c r="G1523" s="25" t="s">
        <v>1574</v>
      </c>
      <c r="H1523" s="25" t="s">
        <v>1576</v>
      </c>
      <c r="I1523" s="25" t="s">
        <v>499</v>
      </c>
      <c r="J1523" s="25" t="s">
        <v>500</v>
      </c>
      <c r="K1523" s="25" t="s">
        <v>172</v>
      </c>
      <c r="L1523" s="25" t="s">
        <v>173</v>
      </c>
      <c r="M1523" s="25" t="s">
        <v>8</v>
      </c>
      <c r="N1523" s="25" t="s">
        <v>174</v>
      </c>
      <c r="O1523" s="26" t="s">
        <v>96</v>
      </c>
      <c r="P1523" s="31"/>
      <c r="Q1523" s="28">
        <v>9.07</v>
      </c>
      <c r="R1523" s="31"/>
      <c r="S1523" s="31"/>
      <c r="T1523" s="32">
        <v>9.07</v>
      </c>
      <c r="U1523" s="38">
        <v>1</v>
      </c>
      <c r="V1523" s="38"/>
      <c r="W1523" s="41">
        <v>1</v>
      </c>
    </row>
    <row r="1524" spans="1:23" x14ac:dyDescent="0.2">
      <c r="A1524" s="24" t="s">
        <v>160</v>
      </c>
      <c r="B1524" s="25" t="s">
        <v>373</v>
      </c>
      <c r="C1524" s="25" t="s">
        <v>1570</v>
      </c>
      <c r="D1524" s="25" t="s">
        <v>1573</v>
      </c>
      <c r="E1524" s="25" t="s">
        <v>1574</v>
      </c>
      <c r="F1524" s="25" t="s">
        <v>1575</v>
      </c>
      <c r="G1524" s="25" t="s">
        <v>1574</v>
      </c>
      <c r="H1524" s="25" t="s">
        <v>1576</v>
      </c>
      <c r="I1524" s="25" t="s">
        <v>188</v>
      </c>
      <c r="J1524" s="25" t="s">
        <v>189</v>
      </c>
      <c r="K1524" s="25" t="s">
        <v>172</v>
      </c>
      <c r="L1524" s="25" t="s">
        <v>173</v>
      </c>
      <c r="M1524" s="25" t="s">
        <v>8</v>
      </c>
      <c r="N1524" s="25" t="s">
        <v>174</v>
      </c>
      <c r="O1524" s="26" t="s">
        <v>96</v>
      </c>
      <c r="P1524" s="31"/>
      <c r="Q1524" s="28">
        <v>27.21</v>
      </c>
      <c r="R1524" s="31"/>
      <c r="S1524" s="31"/>
      <c r="T1524" s="32">
        <v>27.21</v>
      </c>
      <c r="U1524" s="38">
        <v>3</v>
      </c>
      <c r="V1524" s="38"/>
      <c r="W1524" s="41">
        <v>3</v>
      </c>
    </row>
    <row r="1525" spans="1:23" x14ac:dyDescent="0.2">
      <c r="A1525" s="24" t="s">
        <v>160</v>
      </c>
      <c r="B1525" s="25" t="s">
        <v>373</v>
      </c>
      <c r="C1525" s="25" t="s">
        <v>1570</v>
      </c>
      <c r="D1525" s="25" t="s">
        <v>576</v>
      </c>
      <c r="E1525" s="25" t="s">
        <v>577</v>
      </c>
      <c r="F1525" s="25" t="s">
        <v>1577</v>
      </c>
      <c r="G1525" s="25" t="s">
        <v>1578</v>
      </c>
      <c r="H1525" s="25" t="s">
        <v>385</v>
      </c>
      <c r="I1525" s="25" t="s">
        <v>222</v>
      </c>
      <c r="J1525" s="25" t="s">
        <v>223</v>
      </c>
      <c r="K1525" s="25" t="s">
        <v>172</v>
      </c>
      <c r="L1525" s="25" t="s">
        <v>173</v>
      </c>
      <c r="M1525" s="25" t="s">
        <v>186</v>
      </c>
      <c r="N1525" s="25" t="s">
        <v>187</v>
      </c>
      <c r="O1525" s="26" t="s">
        <v>96</v>
      </c>
      <c r="P1525" s="31"/>
      <c r="Q1525" s="28">
        <v>28</v>
      </c>
      <c r="R1525" s="31"/>
      <c r="S1525" s="31"/>
      <c r="T1525" s="32">
        <v>28</v>
      </c>
      <c r="U1525" s="38">
        <v>1</v>
      </c>
      <c r="V1525" s="38"/>
      <c r="W1525" s="41">
        <v>1</v>
      </c>
    </row>
    <row r="1526" spans="1:23" x14ac:dyDescent="0.2">
      <c r="A1526" s="24" t="s">
        <v>160</v>
      </c>
      <c r="B1526" s="25" t="s">
        <v>373</v>
      </c>
      <c r="C1526" s="25" t="s">
        <v>1570</v>
      </c>
      <c r="D1526" s="25" t="s">
        <v>576</v>
      </c>
      <c r="E1526" s="25" t="s">
        <v>577</v>
      </c>
      <c r="F1526" s="25" t="s">
        <v>1577</v>
      </c>
      <c r="G1526" s="25" t="s">
        <v>1578</v>
      </c>
      <c r="H1526" s="25" t="s">
        <v>385</v>
      </c>
      <c r="I1526" s="25" t="s">
        <v>170</v>
      </c>
      <c r="J1526" s="25" t="s">
        <v>171</v>
      </c>
      <c r="K1526" s="25" t="s">
        <v>172</v>
      </c>
      <c r="L1526" s="25" t="s">
        <v>173</v>
      </c>
      <c r="M1526" s="25" t="s">
        <v>186</v>
      </c>
      <c r="N1526" s="25" t="s">
        <v>187</v>
      </c>
      <c r="O1526" s="26" t="s">
        <v>96</v>
      </c>
      <c r="P1526" s="31"/>
      <c r="Q1526" s="28">
        <v>280</v>
      </c>
      <c r="R1526" s="31"/>
      <c r="S1526" s="31"/>
      <c r="T1526" s="32">
        <v>280</v>
      </c>
      <c r="U1526" s="38">
        <v>10</v>
      </c>
      <c r="V1526" s="38"/>
      <c r="W1526" s="41">
        <v>10</v>
      </c>
    </row>
    <row r="1527" spans="1:23" x14ac:dyDescent="0.2">
      <c r="A1527" s="24" t="s">
        <v>160</v>
      </c>
      <c r="B1527" s="25" t="s">
        <v>373</v>
      </c>
      <c r="C1527" s="25" t="s">
        <v>1570</v>
      </c>
      <c r="D1527" s="25" t="s">
        <v>576</v>
      </c>
      <c r="E1527" s="25" t="s">
        <v>577</v>
      </c>
      <c r="F1527" s="25" t="s">
        <v>1577</v>
      </c>
      <c r="G1527" s="25" t="s">
        <v>1578</v>
      </c>
      <c r="H1527" s="25" t="s">
        <v>385</v>
      </c>
      <c r="I1527" s="25" t="s">
        <v>206</v>
      </c>
      <c r="J1527" s="25" t="s">
        <v>207</v>
      </c>
      <c r="K1527" s="25" t="s">
        <v>172</v>
      </c>
      <c r="L1527" s="25" t="s">
        <v>173</v>
      </c>
      <c r="M1527" s="25" t="s">
        <v>186</v>
      </c>
      <c r="N1527" s="25" t="s">
        <v>187</v>
      </c>
      <c r="O1527" s="26" t="s">
        <v>96</v>
      </c>
      <c r="P1527" s="31"/>
      <c r="Q1527" s="28">
        <v>56</v>
      </c>
      <c r="R1527" s="31"/>
      <c r="S1527" s="31"/>
      <c r="T1527" s="32">
        <v>56</v>
      </c>
      <c r="U1527" s="38">
        <v>2</v>
      </c>
      <c r="V1527" s="38"/>
      <c r="W1527" s="41">
        <v>2</v>
      </c>
    </row>
    <row r="1528" spans="1:23" x14ac:dyDescent="0.2">
      <c r="A1528" s="24" t="s">
        <v>160</v>
      </c>
      <c r="B1528" s="25" t="s">
        <v>373</v>
      </c>
      <c r="C1528" s="25" t="s">
        <v>1570</v>
      </c>
      <c r="D1528" s="25" t="s">
        <v>576</v>
      </c>
      <c r="E1528" s="25" t="s">
        <v>577</v>
      </c>
      <c r="F1528" s="25" t="s">
        <v>1577</v>
      </c>
      <c r="G1528" s="25" t="s">
        <v>1578</v>
      </c>
      <c r="H1528" s="25" t="s">
        <v>385</v>
      </c>
      <c r="I1528" s="25" t="s">
        <v>230</v>
      </c>
      <c r="J1528" s="25" t="s">
        <v>231</v>
      </c>
      <c r="K1528" s="25" t="s">
        <v>172</v>
      </c>
      <c r="L1528" s="25" t="s">
        <v>173</v>
      </c>
      <c r="M1528" s="25" t="s">
        <v>186</v>
      </c>
      <c r="N1528" s="25" t="s">
        <v>187</v>
      </c>
      <c r="O1528" s="26" t="s">
        <v>96</v>
      </c>
      <c r="P1528" s="31"/>
      <c r="Q1528" s="28">
        <v>56</v>
      </c>
      <c r="R1528" s="31"/>
      <c r="S1528" s="31"/>
      <c r="T1528" s="32">
        <v>56</v>
      </c>
      <c r="U1528" s="38">
        <v>2</v>
      </c>
      <c r="V1528" s="38"/>
      <c r="W1528" s="41">
        <v>2</v>
      </c>
    </row>
    <row r="1529" spans="1:23" x14ac:dyDescent="0.2">
      <c r="A1529" s="24" t="s">
        <v>160</v>
      </c>
      <c r="B1529" s="25" t="s">
        <v>373</v>
      </c>
      <c r="C1529" s="25" t="s">
        <v>1570</v>
      </c>
      <c r="D1529" s="25" t="s">
        <v>576</v>
      </c>
      <c r="E1529" s="25" t="s">
        <v>577</v>
      </c>
      <c r="F1529" s="25" t="s">
        <v>1577</v>
      </c>
      <c r="G1529" s="25" t="s">
        <v>1578</v>
      </c>
      <c r="H1529" s="25" t="s">
        <v>385</v>
      </c>
      <c r="I1529" s="25" t="s">
        <v>520</v>
      </c>
      <c r="J1529" s="25" t="s">
        <v>521</v>
      </c>
      <c r="K1529" s="25" t="s">
        <v>172</v>
      </c>
      <c r="L1529" s="25" t="s">
        <v>173</v>
      </c>
      <c r="M1529" s="25" t="s">
        <v>186</v>
      </c>
      <c r="N1529" s="25" t="s">
        <v>187</v>
      </c>
      <c r="O1529" s="26" t="s">
        <v>96</v>
      </c>
      <c r="P1529" s="31"/>
      <c r="Q1529" s="28">
        <v>28</v>
      </c>
      <c r="R1529" s="31"/>
      <c r="S1529" s="31"/>
      <c r="T1529" s="32">
        <v>28</v>
      </c>
      <c r="U1529" s="38">
        <v>1</v>
      </c>
      <c r="V1529" s="38"/>
      <c r="W1529" s="41">
        <v>1</v>
      </c>
    </row>
    <row r="1530" spans="1:23" x14ac:dyDescent="0.2">
      <c r="A1530" s="24" t="s">
        <v>160</v>
      </c>
      <c r="B1530" s="25" t="s">
        <v>373</v>
      </c>
      <c r="C1530" s="25" t="s">
        <v>1570</v>
      </c>
      <c r="D1530" s="25" t="s">
        <v>576</v>
      </c>
      <c r="E1530" s="25" t="s">
        <v>577</v>
      </c>
      <c r="F1530" s="25" t="s">
        <v>1577</v>
      </c>
      <c r="G1530" s="25" t="s">
        <v>1578</v>
      </c>
      <c r="H1530" s="25" t="s">
        <v>385</v>
      </c>
      <c r="I1530" s="25" t="s">
        <v>210</v>
      </c>
      <c r="J1530" s="25" t="s">
        <v>211</v>
      </c>
      <c r="K1530" s="25" t="s">
        <v>172</v>
      </c>
      <c r="L1530" s="25" t="s">
        <v>173</v>
      </c>
      <c r="M1530" s="25" t="s">
        <v>186</v>
      </c>
      <c r="N1530" s="25" t="s">
        <v>187</v>
      </c>
      <c r="O1530" s="26" t="s">
        <v>96</v>
      </c>
      <c r="P1530" s="31"/>
      <c r="Q1530" s="28">
        <v>28</v>
      </c>
      <c r="R1530" s="31"/>
      <c r="S1530" s="31"/>
      <c r="T1530" s="32">
        <v>28</v>
      </c>
      <c r="U1530" s="38">
        <v>1</v>
      </c>
      <c r="V1530" s="38"/>
      <c r="W1530" s="41">
        <v>1</v>
      </c>
    </row>
    <row r="1531" spans="1:23" x14ac:dyDescent="0.2">
      <c r="A1531" s="24" t="s">
        <v>160</v>
      </c>
      <c r="B1531" s="25" t="s">
        <v>373</v>
      </c>
      <c r="C1531" s="25" t="s">
        <v>1570</v>
      </c>
      <c r="D1531" s="25" t="s">
        <v>576</v>
      </c>
      <c r="E1531" s="25" t="s">
        <v>577</v>
      </c>
      <c r="F1531" s="25" t="s">
        <v>1577</v>
      </c>
      <c r="G1531" s="25" t="s">
        <v>1578</v>
      </c>
      <c r="H1531" s="25" t="s">
        <v>385</v>
      </c>
      <c r="I1531" s="25" t="s">
        <v>188</v>
      </c>
      <c r="J1531" s="25" t="s">
        <v>189</v>
      </c>
      <c r="K1531" s="25" t="s">
        <v>172</v>
      </c>
      <c r="L1531" s="25" t="s">
        <v>173</v>
      </c>
      <c r="M1531" s="25" t="s">
        <v>186</v>
      </c>
      <c r="N1531" s="25" t="s">
        <v>187</v>
      </c>
      <c r="O1531" s="26" t="s">
        <v>96</v>
      </c>
      <c r="P1531" s="31"/>
      <c r="Q1531" s="28">
        <v>280</v>
      </c>
      <c r="R1531" s="31"/>
      <c r="S1531" s="31"/>
      <c r="T1531" s="32">
        <v>280</v>
      </c>
      <c r="U1531" s="38">
        <v>10</v>
      </c>
      <c r="V1531" s="38"/>
      <c r="W1531" s="41">
        <v>10</v>
      </c>
    </row>
    <row r="1532" spans="1:23" x14ac:dyDescent="0.2">
      <c r="A1532" s="24" t="s">
        <v>160</v>
      </c>
      <c r="B1532" s="25" t="s">
        <v>373</v>
      </c>
      <c r="C1532" s="25" t="s">
        <v>1570</v>
      </c>
      <c r="D1532" s="25" t="s">
        <v>601</v>
      </c>
      <c r="E1532" s="25" t="s">
        <v>602</v>
      </c>
      <c r="F1532" s="25" t="s">
        <v>1579</v>
      </c>
      <c r="G1532" s="25" t="s">
        <v>1580</v>
      </c>
      <c r="H1532" s="25" t="s">
        <v>390</v>
      </c>
      <c r="I1532" s="25" t="s">
        <v>533</v>
      </c>
      <c r="J1532" s="25" t="s">
        <v>534</v>
      </c>
      <c r="K1532" s="25" t="s">
        <v>172</v>
      </c>
      <c r="L1532" s="25" t="s">
        <v>173</v>
      </c>
      <c r="M1532" s="25" t="s">
        <v>186</v>
      </c>
      <c r="N1532" s="25" t="s">
        <v>187</v>
      </c>
      <c r="O1532" s="26" t="s">
        <v>96</v>
      </c>
      <c r="P1532" s="31"/>
      <c r="Q1532" s="28">
        <v>28</v>
      </c>
      <c r="R1532" s="31"/>
      <c r="S1532" s="31"/>
      <c r="T1532" s="32">
        <v>28</v>
      </c>
      <c r="U1532" s="38">
        <v>1</v>
      </c>
      <c r="V1532" s="38"/>
      <c r="W1532" s="41">
        <v>1</v>
      </c>
    </row>
    <row r="1533" spans="1:23" x14ac:dyDescent="0.2">
      <c r="A1533" s="24" t="s">
        <v>160</v>
      </c>
      <c r="B1533" s="25" t="s">
        <v>373</v>
      </c>
      <c r="C1533" s="25" t="s">
        <v>1570</v>
      </c>
      <c r="D1533" s="25" t="s">
        <v>601</v>
      </c>
      <c r="E1533" s="25" t="s">
        <v>602</v>
      </c>
      <c r="F1533" s="25" t="s">
        <v>1579</v>
      </c>
      <c r="G1533" s="25" t="s">
        <v>1580</v>
      </c>
      <c r="H1533" s="25" t="s">
        <v>390</v>
      </c>
      <c r="I1533" s="25" t="s">
        <v>192</v>
      </c>
      <c r="J1533" s="25" t="s">
        <v>193</v>
      </c>
      <c r="K1533" s="25" t="s">
        <v>172</v>
      </c>
      <c r="L1533" s="25" t="s">
        <v>173</v>
      </c>
      <c r="M1533" s="25" t="s">
        <v>186</v>
      </c>
      <c r="N1533" s="25" t="s">
        <v>187</v>
      </c>
      <c r="O1533" s="26" t="s">
        <v>96</v>
      </c>
      <c r="P1533" s="31"/>
      <c r="Q1533" s="28">
        <v>56</v>
      </c>
      <c r="R1533" s="31"/>
      <c r="S1533" s="31"/>
      <c r="T1533" s="32">
        <v>56</v>
      </c>
      <c r="U1533" s="38">
        <v>2</v>
      </c>
      <c r="V1533" s="38"/>
      <c r="W1533" s="41">
        <v>2</v>
      </c>
    </row>
    <row r="1534" spans="1:23" x14ac:dyDescent="0.2">
      <c r="A1534" s="24" t="s">
        <v>160</v>
      </c>
      <c r="B1534" s="25" t="s">
        <v>373</v>
      </c>
      <c r="C1534" s="25" t="s">
        <v>1570</v>
      </c>
      <c r="D1534" s="25" t="s">
        <v>601</v>
      </c>
      <c r="E1534" s="25" t="s">
        <v>602</v>
      </c>
      <c r="F1534" s="25" t="s">
        <v>1579</v>
      </c>
      <c r="G1534" s="25" t="s">
        <v>1580</v>
      </c>
      <c r="H1534" s="25" t="s">
        <v>390</v>
      </c>
      <c r="I1534" s="25" t="s">
        <v>480</v>
      </c>
      <c r="J1534" s="25" t="s">
        <v>481</v>
      </c>
      <c r="K1534" s="25" t="s">
        <v>172</v>
      </c>
      <c r="L1534" s="25" t="s">
        <v>173</v>
      </c>
      <c r="M1534" s="25" t="s">
        <v>186</v>
      </c>
      <c r="N1534" s="25" t="s">
        <v>187</v>
      </c>
      <c r="O1534" s="26" t="s">
        <v>96</v>
      </c>
      <c r="P1534" s="31"/>
      <c r="Q1534" s="28">
        <v>56</v>
      </c>
      <c r="R1534" s="31"/>
      <c r="S1534" s="31"/>
      <c r="T1534" s="32">
        <v>56</v>
      </c>
      <c r="U1534" s="38">
        <v>2</v>
      </c>
      <c r="V1534" s="38"/>
      <c r="W1534" s="41">
        <v>2</v>
      </c>
    </row>
    <row r="1535" spans="1:23" x14ac:dyDescent="0.2">
      <c r="A1535" s="24" t="s">
        <v>160</v>
      </c>
      <c r="B1535" s="25" t="s">
        <v>373</v>
      </c>
      <c r="C1535" s="25" t="s">
        <v>1570</v>
      </c>
      <c r="D1535" s="25" t="s">
        <v>601</v>
      </c>
      <c r="E1535" s="25" t="s">
        <v>602</v>
      </c>
      <c r="F1535" s="25" t="s">
        <v>1579</v>
      </c>
      <c r="G1535" s="25" t="s">
        <v>1580</v>
      </c>
      <c r="H1535" s="25" t="s">
        <v>390</v>
      </c>
      <c r="I1535" s="25" t="s">
        <v>514</v>
      </c>
      <c r="J1535" s="25" t="s">
        <v>515</v>
      </c>
      <c r="K1535" s="25" t="s">
        <v>172</v>
      </c>
      <c r="L1535" s="25" t="s">
        <v>173</v>
      </c>
      <c r="M1535" s="25" t="s">
        <v>186</v>
      </c>
      <c r="N1535" s="25" t="s">
        <v>187</v>
      </c>
      <c r="O1535" s="26" t="s">
        <v>96</v>
      </c>
      <c r="P1535" s="31"/>
      <c r="Q1535" s="28">
        <v>28</v>
      </c>
      <c r="R1535" s="31"/>
      <c r="S1535" s="31"/>
      <c r="T1535" s="32">
        <v>28</v>
      </c>
      <c r="U1535" s="38">
        <v>1</v>
      </c>
      <c r="V1535" s="38"/>
      <c r="W1535" s="41">
        <v>1</v>
      </c>
    </row>
    <row r="1536" spans="1:23" x14ac:dyDescent="0.2">
      <c r="A1536" s="24" t="s">
        <v>160</v>
      </c>
      <c r="B1536" s="25" t="s">
        <v>373</v>
      </c>
      <c r="C1536" s="25" t="s">
        <v>1570</v>
      </c>
      <c r="D1536" s="25" t="s">
        <v>601</v>
      </c>
      <c r="E1536" s="25" t="s">
        <v>602</v>
      </c>
      <c r="F1536" s="25" t="s">
        <v>1579</v>
      </c>
      <c r="G1536" s="25" t="s">
        <v>1580</v>
      </c>
      <c r="H1536" s="25" t="s">
        <v>390</v>
      </c>
      <c r="I1536" s="25" t="s">
        <v>516</v>
      </c>
      <c r="J1536" s="25" t="s">
        <v>517</v>
      </c>
      <c r="K1536" s="25" t="s">
        <v>172</v>
      </c>
      <c r="L1536" s="25" t="s">
        <v>173</v>
      </c>
      <c r="M1536" s="25" t="s">
        <v>186</v>
      </c>
      <c r="N1536" s="25" t="s">
        <v>187</v>
      </c>
      <c r="O1536" s="26" t="s">
        <v>96</v>
      </c>
      <c r="P1536" s="31"/>
      <c r="Q1536" s="28">
        <v>28</v>
      </c>
      <c r="R1536" s="31"/>
      <c r="S1536" s="31"/>
      <c r="T1536" s="32">
        <v>28</v>
      </c>
      <c r="U1536" s="38">
        <v>1</v>
      </c>
      <c r="V1536" s="38"/>
      <c r="W1536" s="41">
        <v>1</v>
      </c>
    </row>
    <row r="1537" spans="1:23" x14ac:dyDescent="0.2">
      <c r="A1537" s="24" t="s">
        <v>160</v>
      </c>
      <c r="B1537" s="25" t="s">
        <v>373</v>
      </c>
      <c r="C1537" s="25" t="s">
        <v>1570</v>
      </c>
      <c r="D1537" s="25" t="s">
        <v>601</v>
      </c>
      <c r="E1537" s="25" t="s">
        <v>602</v>
      </c>
      <c r="F1537" s="25" t="s">
        <v>1579</v>
      </c>
      <c r="G1537" s="25" t="s">
        <v>1580</v>
      </c>
      <c r="H1537" s="25" t="s">
        <v>390</v>
      </c>
      <c r="I1537" s="25" t="s">
        <v>206</v>
      </c>
      <c r="J1537" s="25" t="s">
        <v>207</v>
      </c>
      <c r="K1537" s="25" t="s">
        <v>172</v>
      </c>
      <c r="L1537" s="25" t="s">
        <v>173</v>
      </c>
      <c r="M1537" s="25" t="s">
        <v>186</v>
      </c>
      <c r="N1537" s="25" t="s">
        <v>187</v>
      </c>
      <c r="O1537" s="26" t="s">
        <v>96</v>
      </c>
      <c r="P1537" s="31"/>
      <c r="Q1537" s="28">
        <v>28</v>
      </c>
      <c r="R1537" s="31"/>
      <c r="S1537" s="31"/>
      <c r="T1537" s="32">
        <v>28</v>
      </c>
      <c r="U1537" s="38">
        <v>1</v>
      </c>
      <c r="V1537" s="38"/>
      <c r="W1537" s="41">
        <v>1</v>
      </c>
    </row>
    <row r="1538" spans="1:23" x14ac:dyDescent="0.2">
      <c r="A1538" s="24" t="s">
        <v>160</v>
      </c>
      <c r="B1538" s="25" t="s">
        <v>373</v>
      </c>
      <c r="C1538" s="25" t="s">
        <v>1570</v>
      </c>
      <c r="D1538" s="25" t="s">
        <v>601</v>
      </c>
      <c r="E1538" s="25" t="s">
        <v>602</v>
      </c>
      <c r="F1538" s="25" t="s">
        <v>1579</v>
      </c>
      <c r="G1538" s="25" t="s">
        <v>1580</v>
      </c>
      <c r="H1538" s="25" t="s">
        <v>390</v>
      </c>
      <c r="I1538" s="25" t="s">
        <v>228</v>
      </c>
      <c r="J1538" s="25" t="s">
        <v>229</v>
      </c>
      <c r="K1538" s="25" t="s">
        <v>172</v>
      </c>
      <c r="L1538" s="25" t="s">
        <v>173</v>
      </c>
      <c r="M1538" s="25" t="s">
        <v>186</v>
      </c>
      <c r="N1538" s="25" t="s">
        <v>187</v>
      </c>
      <c r="O1538" s="26" t="s">
        <v>96</v>
      </c>
      <c r="P1538" s="31"/>
      <c r="Q1538" s="28">
        <v>28</v>
      </c>
      <c r="R1538" s="31"/>
      <c r="S1538" s="31"/>
      <c r="T1538" s="32">
        <v>28</v>
      </c>
      <c r="U1538" s="38">
        <v>1</v>
      </c>
      <c r="V1538" s="38"/>
      <c r="W1538" s="41">
        <v>1</v>
      </c>
    </row>
    <row r="1539" spans="1:23" x14ac:dyDescent="0.2">
      <c r="A1539" s="24" t="s">
        <v>160</v>
      </c>
      <c r="B1539" s="25" t="s">
        <v>373</v>
      </c>
      <c r="C1539" s="25" t="s">
        <v>1570</v>
      </c>
      <c r="D1539" s="25" t="s">
        <v>601</v>
      </c>
      <c r="E1539" s="25" t="s">
        <v>602</v>
      </c>
      <c r="F1539" s="25" t="s">
        <v>1579</v>
      </c>
      <c r="G1539" s="25" t="s">
        <v>1580</v>
      </c>
      <c r="H1539" s="25" t="s">
        <v>390</v>
      </c>
      <c r="I1539" s="25" t="s">
        <v>230</v>
      </c>
      <c r="J1539" s="25" t="s">
        <v>231</v>
      </c>
      <c r="K1539" s="25" t="s">
        <v>172</v>
      </c>
      <c r="L1539" s="25" t="s">
        <v>173</v>
      </c>
      <c r="M1539" s="25" t="s">
        <v>186</v>
      </c>
      <c r="N1539" s="25" t="s">
        <v>187</v>
      </c>
      <c r="O1539" s="26" t="s">
        <v>96</v>
      </c>
      <c r="P1539" s="31"/>
      <c r="Q1539" s="28">
        <v>280</v>
      </c>
      <c r="R1539" s="31"/>
      <c r="S1539" s="31"/>
      <c r="T1539" s="32">
        <v>280</v>
      </c>
      <c r="U1539" s="38">
        <v>10</v>
      </c>
      <c r="V1539" s="38"/>
      <c r="W1539" s="41">
        <v>10</v>
      </c>
    </row>
    <row r="1540" spans="1:23" x14ac:dyDescent="0.2">
      <c r="A1540" s="24" t="s">
        <v>160</v>
      </c>
      <c r="B1540" s="25" t="s">
        <v>373</v>
      </c>
      <c r="C1540" s="25" t="s">
        <v>1570</v>
      </c>
      <c r="D1540" s="25" t="s">
        <v>601</v>
      </c>
      <c r="E1540" s="25" t="s">
        <v>602</v>
      </c>
      <c r="F1540" s="25" t="s">
        <v>1579</v>
      </c>
      <c r="G1540" s="25" t="s">
        <v>1580</v>
      </c>
      <c r="H1540" s="25" t="s">
        <v>390</v>
      </c>
      <c r="I1540" s="25" t="s">
        <v>541</v>
      </c>
      <c r="J1540" s="25" t="s">
        <v>542</v>
      </c>
      <c r="K1540" s="25" t="s">
        <v>172</v>
      </c>
      <c r="L1540" s="25" t="s">
        <v>173</v>
      </c>
      <c r="M1540" s="25" t="s">
        <v>186</v>
      </c>
      <c r="N1540" s="25" t="s">
        <v>187</v>
      </c>
      <c r="O1540" s="26" t="s">
        <v>96</v>
      </c>
      <c r="P1540" s="31"/>
      <c r="Q1540" s="28">
        <v>56</v>
      </c>
      <c r="R1540" s="31"/>
      <c r="S1540" s="31"/>
      <c r="T1540" s="32">
        <v>56</v>
      </c>
      <c r="U1540" s="38">
        <v>2</v>
      </c>
      <c r="V1540" s="38"/>
      <c r="W1540" s="41">
        <v>2</v>
      </c>
    </row>
    <row r="1541" spans="1:23" x14ac:dyDescent="0.2">
      <c r="A1541" s="24" t="s">
        <v>160</v>
      </c>
      <c r="B1541" s="25" t="s">
        <v>373</v>
      </c>
      <c r="C1541" s="25" t="s">
        <v>1570</v>
      </c>
      <c r="D1541" s="25" t="s">
        <v>601</v>
      </c>
      <c r="E1541" s="25" t="s">
        <v>602</v>
      </c>
      <c r="F1541" s="25" t="s">
        <v>1579</v>
      </c>
      <c r="G1541" s="25" t="s">
        <v>1580</v>
      </c>
      <c r="H1541" s="25" t="s">
        <v>390</v>
      </c>
      <c r="I1541" s="25" t="s">
        <v>524</v>
      </c>
      <c r="J1541" s="25" t="s">
        <v>525</v>
      </c>
      <c r="K1541" s="25" t="s">
        <v>172</v>
      </c>
      <c r="L1541" s="25" t="s">
        <v>173</v>
      </c>
      <c r="M1541" s="25" t="s">
        <v>186</v>
      </c>
      <c r="N1541" s="25" t="s">
        <v>187</v>
      </c>
      <c r="O1541" s="26" t="s">
        <v>96</v>
      </c>
      <c r="P1541" s="31"/>
      <c r="Q1541" s="28">
        <v>28</v>
      </c>
      <c r="R1541" s="31"/>
      <c r="S1541" s="31"/>
      <c r="T1541" s="32">
        <v>28</v>
      </c>
      <c r="U1541" s="38">
        <v>1</v>
      </c>
      <c r="V1541" s="38"/>
      <c r="W1541" s="41">
        <v>1</v>
      </c>
    </row>
    <row r="1542" spans="1:23" x14ac:dyDescent="0.2">
      <c r="A1542" s="24" t="s">
        <v>160</v>
      </c>
      <c r="B1542" s="25" t="s">
        <v>373</v>
      </c>
      <c r="C1542" s="25" t="s">
        <v>1570</v>
      </c>
      <c r="D1542" s="25" t="s">
        <v>601</v>
      </c>
      <c r="E1542" s="25" t="s">
        <v>602</v>
      </c>
      <c r="F1542" s="25" t="s">
        <v>1579</v>
      </c>
      <c r="G1542" s="25" t="s">
        <v>1580</v>
      </c>
      <c r="H1542" s="25" t="s">
        <v>390</v>
      </c>
      <c r="I1542" s="25" t="s">
        <v>553</v>
      </c>
      <c r="J1542" s="25" t="s">
        <v>554</v>
      </c>
      <c r="K1542" s="25" t="s">
        <v>172</v>
      </c>
      <c r="L1542" s="25" t="s">
        <v>173</v>
      </c>
      <c r="M1542" s="25" t="s">
        <v>186</v>
      </c>
      <c r="N1542" s="25" t="s">
        <v>187</v>
      </c>
      <c r="O1542" s="26" t="s">
        <v>96</v>
      </c>
      <c r="P1542" s="31"/>
      <c r="Q1542" s="28">
        <v>28</v>
      </c>
      <c r="R1542" s="31"/>
      <c r="S1542" s="31"/>
      <c r="T1542" s="32">
        <v>28</v>
      </c>
      <c r="U1542" s="38">
        <v>1</v>
      </c>
      <c r="V1542" s="38"/>
      <c r="W1542" s="41">
        <v>1</v>
      </c>
    </row>
    <row r="1543" spans="1:23" x14ac:dyDescent="0.2">
      <c r="A1543" s="24" t="s">
        <v>160</v>
      </c>
      <c r="B1543" s="25" t="s">
        <v>373</v>
      </c>
      <c r="C1543" s="25" t="s">
        <v>1570</v>
      </c>
      <c r="D1543" s="25" t="s">
        <v>601</v>
      </c>
      <c r="E1543" s="25" t="s">
        <v>602</v>
      </c>
      <c r="F1543" s="25" t="s">
        <v>1579</v>
      </c>
      <c r="G1543" s="25" t="s">
        <v>1580</v>
      </c>
      <c r="H1543" s="25" t="s">
        <v>390</v>
      </c>
      <c r="I1543" s="25" t="s">
        <v>526</v>
      </c>
      <c r="J1543" s="25" t="s">
        <v>527</v>
      </c>
      <c r="K1543" s="25" t="s">
        <v>172</v>
      </c>
      <c r="L1543" s="25" t="s">
        <v>173</v>
      </c>
      <c r="M1543" s="25" t="s">
        <v>186</v>
      </c>
      <c r="N1543" s="25" t="s">
        <v>187</v>
      </c>
      <c r="O1543" s="26" t="s">
        <v>96</v>
      </c>
      <c r="P1543" s="31"/>
      <c r="Q1543" s="28">
        <v>28</v>
      </c>
      <c r="R1543" s="31"/>
      <c r="S1543" s="31"/>
      <c r="T1543" s="32">
        <v>28</v>
      </c>
      <c r="U1543" s="38">
        <v>1</v>
      </c>
      <c r="V1543" s="38"/>
      <c r="W1543" s="41">
        <v>1</v>
      </c>
    </row>
    <row r="1544" spans="1:23" x14ac:dyDescent="0.2">
      <c r="A1544" s="24" t="s">
        <v>160</v>
      </c>
      <c r="B1544" s="25" t="s">
        <v>373</v>
      </c>
      <c r="C1544" s="25" t="s">
        <v>1570</v>
      </c>
      <c r="D1544" s="25" t="s">
        <v>601</v>
      </c>
      <c r="E1544" s="25" t="s">
        <v>602</v>
      </c>
      <c r="F1544" s="25" t="s">
        <v>1579</v>
      </c>
      <c r="G1544" s="25" t="s">
        <v>1580</v>
      </c>
      <c r="H1544" s="25" t="s">
        <v>390</v>
      </c>
      <c r="I1544" s="25" t="s">
        <v>177</v>
      </c>
      <c r="J1544" s="25" t="s">
        <v>178</v>
      </c>
      <c r="K1544" s="25" t="s">
        <v>172</v>
      </c>
      <c r="L1544" s="25" t="s">
        <v>173</v>
      </c>
      <c r="M1544" s="25" t="s">
        <v>186</v>
      </c>
      <c r="N1544" s="25" t="s">
        <v>187</v>
      </c>
      <c r="O1544" s="26" t="s">
        <v>96</v>
      </c>
      <c r="P1544" s="31"/>
      <c r="Q1544" s="28">
        <v>56</v>
      </c>
      <c r="R1544" s="31"/>
      <c r="S1544" s="31"/>
      <c r="T1544" s="32">
        <v>56</v>
      </c>
      <c r="U1544" s="38">
        <v>2</v>
      </c>
      <c r="V1544" s="38"/>
      <c r="W1544" s="41">
        <v>2</v>
      </c>
    </row>
    <row r="1545" spans="1:23" x14ac:dyDescent="0.2">
      <c r="A1545" s="24" t="s">
        <v>160</v>
      </c>
      <c r="B1545" s="25" t="s">
        <v>373</v>
      </c>
      <c r="C1545" s="25" t="s">
        <v>1570</v>
      </c>
      <c r="D1545" s="25" t="s">
        <v>601</v>
      </c>
      <c r="E1545" s="25" t="s">
        <v>602</v>
      </c>
      <c r="F1545" s="25" t="s">
        <v>1579</v>
      </c>
      <c r="G1545" s="25" t="s">
        <v>1580</v>
      </c>
      <c r="H1545" s="25" t="s">
        <v>390</v>
      </c>
      <c r="I1545" s="25" t="s">
        <v>545</v>
      </c>
      <c r="J1545" s="25" t="s">
        <v>546</v>
      </c>
      <c r="K1545" s="25" t="s">
        <v>172</v>
      </c>
      <c r="L1545" s="25" t="s">
        <v>173</v>
      </c>
      <c r="M1545" s="25" t="s">
        <v>186</v>
      </c>
      <c r="N1545" s="25" t="s">
        <v>187</v>
      </c>
      <c r="O1545" s="26" t="s">
        <v>96</v>
      </c>
      <c r="P1545" s="31"/>
      <c r="Q1545" s="28">
        <v>28</v>
      </c>
      <c r="R1545" s="31"/>
      <c r="S1545" s="31"/>
      <c r="T1545" s="32">
        <v>28</v>
      </c>
      <c r="U1545" s="38">
        <v>1</v>
      </c>
      <c r="V1545" s="38"/>
      <c r="W1545" s="41">
        <v>1</v>
      </c>
    </row>
    <row r="1546" spans="1:23" x14ac:dyDescent="0.2">
      <c r="A1546" s="24" t="s">
        <v>160</v>
      </c>
      <c r="B1546" s="25" t="s">
        <v>373</v>
      </c>
      <c r="C1546" s="25" t="s">
        <v>1570</v>
      </c>
      <c r="D1546" s="25" t="s">
        <v>601</v>
      </c>
      <c r="E1546" s="25" t="s">
        <v>602</v>
      </c>
      <c r="F1546" s="25" t="s">
        <v>1579</v>
      </c>
      <c r="G1546" s="25" t="s">
        <v>1580</v>
      </c>
      <c r="H1546" s="25" t="s">
        <v>390</v>
      </c>
      <c r="I1546" s="25" t="s">
        <v>210</v>
      </c>
      <c r="J1546" s="25" t="s">
        <v>211</v>
      </c>
      <c r="K1546" s="25" t="s">
        <v>172</v>
      </c>
      <c r="L1546" s="25" t="s">
        <v>173</v>
      </c>
      <c r="M1546" s="25" t="s">
        <v>186</v>
      </c>
      <c r="N1546" s="25" t="s">
        <v>187</v>
      </c>
      <c r="O1546" s="26" t="s">
        <v>96</v>
      </c>
      <c r="P1546" s="31"/>
      <c r="Q1546" s="28">
        <v>28</v>
      </c>
      <c r="R1546" s="31"/>
      <c r="S1546" s="31"/>
      <c r="T1546" s="32">
        <v>28</v>
      </c>
      <c r="U1546" s="38">
        <v>1</v>
      </c>
      <c r="V1546" s="38"/>
      <c r="W1546" s="41">
        <v>1</v>
      </c>
    </row>
    <row r="1547" spans="1:23" x14ac:dyDescent="0.2">
      <c r="A1547" s="24" t="s">
        <v>160</v>
      </c>
      <c r="B1547" s="25" t="s">
        <v>373</v>
      </c>
      <c r="C1547" s="25" t="s">
        <v>1570</v>
      </c>
      <c r="D1547" s="25" t="s">
        <v>601</v>
      </c>
      <c r="E1547" s="25" t="s">
        <v>602</v>
      </c>
      <c r="F1547" s="25" t="s">
        <v>1579</v>
      </c>
      <c r="G1547" s="25" t="s">
        <v>1580</v>
      </c>
      <c r="H1547" s="25" t="s">
        <v>390</v>
      </c>
      <c r="I1547" s="25" t="s">
        <v>499</v>
      </c>
      <c r="J1547" s="25" t="s">
        <v>500</v>
      </c>
      <c r="K1547" s="25" t="s">
        <v>172</v>
      </c>
      <c r="L1547" s="25" t="s">
        <v>173</v>
      </c>
      <c r="M1547" s="25" t="s">
        <v>186</v>
      </c>
      <c r="N1547" s="25" t="s">
        <v>187</v>
      </c>
      <c r="O1547" s="26" t="s">
        <v>96</v>
      </c>
      <c r="P1547" s="31"/>
      <c r="Q1547" s="28">
        <v>28</v>
      </c>
      <c r="R1547" s="31"/>
      <c r="S1547" s="31"/>
      <c r="T1547" s="32">
        <v>28</v>
      </c>
      <c r="U1547" s="38">
        <v>1</v>
      </c>
      <c r="V1547" s="38"/>
      <c r="W1547" s="41">
        <v>1</v>
      </c>
    </row>
    <row r="1548" spans="1:23" x14ac:dyDescent="0.2">
      <c r="A1548" s="24" t="s">
        <v>160</v>
      </c>
      <c r="B1548" s="25" t="s">
        <v>373</v>
      </c>
      <c r="C1548" s="25" t="s">
        <v>1570</v>
      </c>
      <c r="D1548" s="25" t="s">
        <v>601</v>
      </c>
      <c r="E1548" s="25" t="s">
        <v>602</v>
      </c>
      <c r="F1548" s="25" t="s">
        <v>1579</v>
      </c>
      <c r="G1548" s="25" t="s">
        <v>1580</v>
      </c>
      <c r="H1548" s="25" t="s">
        <v>390</v>
      </c>
      <c r="I1548" s="25" t="s">
        <v>249</v>
      </c>
      <c r="J1548" s="25" t="s">
        <v>250</v>
      </c>
      <c r="K1548" s="25" t="s">
        <v>172</v>
      </c>
      <c r="L1548" s="25" t="s">
        <v>173</v>
      </c>
      <c r="M1548" s="25" t="s">
        <v>186</v>
      </c>
      <c r="N1548" s="25" t="s">
        <v>187</v>
      </c>
      <c r="O1548" s="26" t="s">
        <v>96</v>
      </c>
      <c r="P1548" s="31"/>
      <c r="Q1548" s="28">
        <v>56</v>
      </c>
      <c r="R1548" s="31"/>
      <c r="S1548" s="31"/>
      <c r="T1548" s="32">
        <v>56</v>
      </c>
      <c r="U1548" s="38">
        <v>2</v>
      </c>
      <c r="V1548" s="38"/>
      <c r="W1548" s="41">
        <v>2</v>
      </c>
    </row>
    <row r="1549" spans="1:23" x14ac:dyDescent="0.2">
      <c r="A1549" s="24" t="s">
        <v>160</v>
      </c>
      <c r="B1549" s="25" t="s">
        <v>373</v>
      </c>
      <c r="C1549" s="25" t="s">
        <v>1570</v>
      </c>
      <c r="D1549" s="25" t="s">
        <v>601</v>
      </c>
      <c r="E1549" s="25" t="s">
        <v>602</v>
      </c>
      <c r="F1549" s="25" t="s">
        <v>1579</v>
      </c>
      <c r="G1549" s="25" t="s">
        <v>1580</v>
      </c>
      <c r="H1549" s="25" t="s">
        <v>390</v>
      </c>
      <c r="I1549" s="25" t="s">
        <v>188</v>
      </c>
      <c r="J1549" s="25" t="s">
        <v>189</v>
      </c>
      <c r="K1549" s="25" t="s">
        <v>172</v>
      </c>
      <c r="L1549" s="25" t="s">
        <v>173</v>
      </c>
      <c r="M1549" s="25" t="s">
        <v>186</v>
      </c>
      <c r="N1549" s="25" t="s">
        <v>187</v>
      </c>
      <c r="O1549" s="26" t="s">
        <v>96</v>
      </c>
      <c r="P1549" s="31"/>
      <c r="Q1549" s="28">
        <v>280</v>
      </c>
      <c r="R1549" s="31"/>
      <c r="S1549" s="31"/>
      <c r="T1549" s="32">
        <v>280</v>
      </c>
      <c r="U1549" s="38">
        <v>10</v>
      </c>
      <c r="V1549" s="38"/>
      <c r="W1549" s="41">
        <v>10</v>
      </c>
    </row>
    <row r="1550" spans="1:23" x14ac:dyDescent="0.2">
      <c r="A1550" s="24" t="s">
        <v>160</v>
      </c>
      <c r="B1550" s="25" t="s">
        <v>373</v>
      </c>
      <c r="C1550" s="25" t="s">
        <v>1581</v>
      </c>
      <c r="D1550" s="25" t="s">
        <v>466</v>
      </c>
      <c r="E1550" s="25" t="s">
        <v>422</v>
      </c>
      <c r="F1550" s="25" t="s">
        <v>1582</v>
      </c>
      <c r="G1550" s="25" t="s">
        <v>1583</v>
      </c>
      <c r="H1550" s="25" t="s">
        <v>1584</v>
      </c>
      <c r="I1550" s="25" t="s">
        <v>170</v>
      </c>
      <c r="J1550" s="25" t="s">
        <v>171</v>
      </c>
      <c r="K1550" s="25" t="s">
        <v>172</v>
      </c>
      <c r="L1550" s="25" t="s">
        <v>173</v>
      </c>
      <c r="M1550" s="25" t="s">
        <v>8</v>
      </c>
      <c r="N1550" s="25" t="s">
        <v>174</v>
      </c>
      <c r="O1550" s="26" t="s">
        <v>96</v>
      </c>
      <c r="P1550" s="31"/>
      <c r="Q1550" s="28">
        <v>7.5</v>
      </c>
      <c r="R1550" s="31"/>
      <c r="S1550" s="31"/>
      <c r="T1550" s="32">
        <v>7.5</v>
      </c>
      <c r="U1550" s="38">
        <v>1</v>
      </c>
      <c r="V1550" s="38"/>
      <c r="W1550" s="41">
        <v>1</v>
      </c>
    </row>
    <row r="1551" spans="1:23" x14ac:dyDescent="0.2">
      <c r="A1551" s="24" t="s">
        <v>160</v>
      </c>
      <c r="B1551" s="25" t="s">
        <v>373</v>
      </c>
      <c r="C1551" s="25" t="s">
        <v>1581</v>
      </c>
      <c r="D1551" s="25" t="s">
        <v>466</v>
      </c>
      <c r="E1551" s="25" t="s">
        <v>422</v>
      </c>
      <c r="F1551" s="25" t="s">
        <v>1582</v>
      </c>
      <c r="G1551" s="25" t="s">
        <v>1583</v>
      </c>
      <c r="H1551" s="25" t="s">
        <v>1584</v>
      </c>
      <c r="I1551" s="25" t="s">
        <v>179</v>
      </c>
      <c r="J1551" s="25" t="s">
        <v>180</v>
      </c>
      <c r="K1551" s="25" t="s">
        <v>172</v>
      </c>
      <c r="L1551" s="25" t="s">
        <v>173</v>
      </c>
      <c r="M1551" s="25" t="s">
        <v>8</v>
      </c>
      <c r="N1551" s="25" t="s">
        <v>174</v>
      </c>
      <c r="O1551" s="26" t="s">
        <v>96</v>
      </c>
      <c r="P1551" s="31"/>
      <c r="Q1551" s="28">
        <v>52.5</v>
      </c>
      <c r="R1551" s="31"/>
      <c r="S1551" s="28">
        <v>-25.2</v>
      </c>
      <c r="T1551" s="32">
        <v>27.3</v>
      </c>
      <c r="U1551" s="38">
        <v>7</v>
      </c>
      <c r="V1551" s="38"/>
      <c r="W1551" s="41">
        <v>7</v>
      </c>
    </row>
    <row r="1552" spans="1:23" x14ac:dyDescent="0.2">
      <c r="A1552" s="24" t="s">
        <v>160</v>
      </c>
      <c r="B1552" s="25" t="s">
        <v>373</v>
      </c>
      <c r="C1552" s="25" t="s">
        <v>1581</v>
      </c>
      <c r="D1552" s="25" t="s">
        <v>466</v>
      </c>
      <c r="E1552" s="25" t="s">
        <v>422</v>
      </c>
      <c r="F1552" s="25" t="s">
        <v>1582</v>
      </c>
      <c r="G1552" s="25" t="s">
        <v>1583</v>
      </c>
      <c r="H1552" s="25" t="s">
        <v>1584</v>
      </c>
      <c r="I1552" s="25" t="s">
        <v>212</v>
      </c>
      <c r="J1552" s="25" t="s">
        <v>213</v>
      </c>
      <c r="K1552" s="25" t="s">
        <v>172</v>
      </c>
      <c r="L1552" s="25" t="s">
        <v>173</v>
      </c>
      <c r="M1552" s="25" t="s">
        <v>8</v>
      </c>
      <c r="N1552" s="25" t="s">
        <v>174</v>
      </c>
      <c r="O1552" s="26" t="s">
        <v>96</v>
      </c>
      <c r="P1552" s="31"/>
      <c r="Q1552" s="31"/>
      <c r="R1552" s="28">
        <v>-7.5</v>
      </c>
      <c r="S1552" s="31"/>
      <c r="T1552" s="32">
        <v>-7.5</v>
      </c>
      <c r="U1552" s="38"/>
      <c r="V1552" s="38">
        <v>-1</v>
      </c>
      <c r="W1552" s="41">
        <v>-1</v>
      </c>
    </row>
    <row r="1553" spans="1:23" x14ac:dyDescent="0.2">
      <c r="A1553" s="24" t="s">
        <v>160</v>
      </c>
      <c r="B1553" s="25" t="s">
        <v>373</v>
      </c>
      <c r="C1553" s="25" t="s">
        <v>1581</v>
      </c>
      <c r="D1553" s="25" t="s">
        <v>466</v>
      </c>
      <c r="E1553" s="25" t="s">
        <v>422</v>
      </c>
      <c r="F1553" s="25" t="s">
        <v>1585</v>
      </c>
      <c r="G1553" s="25" t="s">
        <v>1586</v>
      </c>
      <c r="H1553" s="25" t="s">
        <v>1587</v>
      </c>
      <c r="I1553" s="25" t="s">
        <v>170</v>
      </c>
      <c r="J1553" s="25" t="s">
        <v>171</v>
      </c>
      <c r="K1553" s="25" t="s">
        <v>172</v>
      </c>
      <c r="L1553" s="25" t="s">
        <v>173</v>
      </c>
      <c r="M1553" s="25" t="s">
        <v>8</v>
      </c>
      <c r="N1553" s="25" t="s">
        <v>174</v>
      </c>
      <c r="O1553" s="26" t="s">
        <v>96</v>
      </c>
      <c r="P1553" s="31"/>
      <c r="Q1553" s="28">
        <v>18.14</v>
      </c>
      <c r="R1553" s="31"/>
      <c r="S1553" s="31"/>
      <c r="T1553" s="32">
        <v>18.14</v>
      </c>
      <c r="U1553" s="38">
        <v>2</v>
      </c>
      <c r="V1553" s="38"/>
      <c r="W1553" s="41">
        <v>2</v>
      </c>
    </row>
    <row r="1554" spans="1:23" x14ac:dyDescent="0.2">
      <c r="A1554" s="24" t="s">
        <v>160</v>
      </c>
      <c r="B1554" s="25" t="s">
        <v>373</v>
      </c>
      <c r="C1554" s="25" t="s">
        <v>1581</v>
      </c>
      <c r="D1554" s="25" t="s">
        <v>466</v>
      </c>
      <c r="E1554" s="25" t="s">
        <v>422</v>
      </c>
      <c r="F1554" s="25" t="s">
        <v>1585</v>
      </c>
      <c r="G1554" s="25" t="s">
        <v>1586</v>
      </c>
      <c r="H1554" s="25" t="s">
        <v>1587</v>
      </c>
      <c r="I1554" s="25" t="s">
        <v>179</v>
      </c>
      <c r="J1554" s="25" t="s">
        <v>180</v>
      </c>
      <c r="K1554" s="25" t="s">
        <v>172</v>
      </c>
      <c r="L1554" s="25" t="s">
        <v>173</v>
      </c>
      <c r="M1554" s="25" t="s">
        <v>8</v>
      </c>
      <c r="N1554" s="25" t="s">
        <v>174</v>
      </c>
      <c r="O1554" s="26" t="s">
        <v>96</v>
      </c>
      <c r="P1554" s="31"/>
      <c r="Q1554" s="28">
        <v>18.14</v>
      </c>
      <c r="R1554" s="31"/>
      <c r="S1554" s="28">
        <v>-3.26</v>
      </c>
      <c r="T1554" s="32">
        <v>14.88</v>
      </c>
      <c r="U1554" s="38">
        <v>2</v>
      </c>
      <c r="V1554" s="38"/>
      <c r="W1554" s="41">
        <v>2</v>
      </c>
    </row>
    <row r="1555" spans="1:23" x14ac:dyDescent="0.2">
      <c r="A1555" s="24" t="s">
        <v>160</v>
      </c>
      <c r="B1555" s="25" t="s">
        <v>373</v>
      </c>
      <c r="C1555" s="25" t="s">
        <v>1581</v>
      </c>
      <c r="D1555" s="25" t="s">
        <v>466</v>
      </c>
      <c r="E1555" s="25" t="s">
        <v>422</v>
      </c>
      <c r="F1555" s="25" t="s">
        <v>1585</v>
      </c>
      <c r="G1555" s="25" t="s">
        <v>1586</v>
      </c>
      <c r="H1555" s="25" t="s">
        <v>1587</v>
      </c>
      <c r="I1555" s="25" t="s">
        <v>249</v>
      </c>
      <c r="J1555" s="25" t="s">
        <v>250</v>
      </c>
      <c r="K1555" s="25" t="s">
        <v>172</v>
      </c>
      <c r="L1555" s="25" t="s">
        <v>173</v>
      </c>
      <c r="M1555" s="25" t="s">
        <v>8</v>
      </c>
      <c r="N1555" s="25" t="s">
        <v>174</v>
      </c>
      <c r="O1555" s="26" t="s">
        <v>96</v>
      </c>
      <c r="P1555" s="31"/>
      <c r="Q1555" s="28">
        <v>9.07</v>
      </c>
      <c r="R1555" s="31"/>
      <c r="S1555" s="31"/>
      <c r="T1555" s="32">
        <v>9.07</v>
      </c>
      <c r="U1555" s="38">
        <v>1</v>
      </c>
      <c r="V1555" s="38"/>
      <c r="W1555" s="41">
        <v>1</v>
      </c>
    </row>
    <row r="1556" spans="1:23" x14ac:dyDescent="0.2">
      <c r="A1556" s="24" t="s">
        <v>160</v>
      </c>
      <c r="B1556" s="25" t="s">
        <v>373</v>
      </c>
      <c r="C1556" s="25" t="s">
        <v>1588</v>
      </c>
      <c r="D1556" s="25" t="s">
        <v>472</v>
      </c>
      <c r="E1556" s="25" t="s">
        <v>473</v>
      </c>
      <c r="F1556" s="25" t="s">
        <v>1589</v>
      </c>
      <c r="G1556" s="25" t="s">
        <v>1590</v>
      </c>
      <c r="H1556" s="25" t="s">
        <v>1591</v>
      </c>
      <c r="I1556" s="25" t="s">
        <v>236</v>
      </c>
      <c r="J1556" s="25" t="s">
        <v>237</v>
      </c>
      <c r="K1556" s="25" t="s">
        <v>172</v>
      </c>
      <c r="L1556" s="25" t="s">
        <v>173</v>
      </c>
      <c r="M1556" s="25" t="s">
        <v>8</v>
      </c>
      <c r="N1556" s="25" t="s">
        <v>174</v>
      </c>
      <c r="O1556" s="26" t="s">
        <v>96</v>
      </c>
      <c r="P1556" s="31"/>
      <c r="Q1556" s="31"/>
      <c r="R1556" s="28">
        <v>-7.41</v>
      </c>
      <c r="S1556" s="31"/>
      <c r="T1556" s="32">
        <v>-7.41</v>
      </c>
      <c r="U1556" s="38"/>
      <c r="V1556" s="38">
        <v>-1</v>
      </c>
      <c r="W1556" s="41">
        <v>-1</v>
      </c>
    </row>
    <row r="1557" spans="1:23" x14ac:dyDescent="0.2">
      <c r="A1557" s="24" t="s">
        <v>160</v>
      </c>
      <c r="B1557" s="25" t="s">
        <v>373</v>
      </c>
      <c r="C1557" s="25" t="s">
        <v>1592</v>
      </c>
      <c r="D1557" s="25" t="s">
        <v>1593</v>
      </c>
      <c r="E1557" s="25" t="s">
        <v>1594</v>
      </c>
      <c r="F1557" s="25" t="s">
        <v>1595</v>
      </c>
      <c r="G1557" s="25" t="s">
        <v>1596</v>
      </c>
      <c r="H1557" s="25" t="s">
        <v>1078</v>
      </c>
      <c r="I1557" s="25" t="s">
        <v>179</v>
      </c>
      <c r="J1557" s="25" t="s">
        <v>180</v>
      </c>
      <c r="K1557" s="25" t="s">
        <v>172</v>
      </c>
      <c r="L1557" s="25" t="s">
        <v>173</v>
      </c>
      <c r="M1557" s="25" t="s">
        <v>8</v>
      </c>
      <c r="N1557" s="25" t="s">
        <v>174</v>
      </c>
      <c r="O1557" s="26" t="s">
        <v>96</v>
      </c>
      <c r="P1557" s="31"/>
      <c r="Q1557" s="28">
        <v>20.64</v>
      </c>
      <c r="R1557" s="31"/>
      <c r="S1557" s="28">
        <v>-3.72</v>
      </c>
      <c r="T1557" s="32">
        <v>16.920000000000002</v>
      </c>
      <c r="U1557" s="38">
        <v>2</v>
      </c>
      <c r="V1557" s="38"/>
      <c r="W1557" s="41">
        <v>2</v>
      </c>
    </row>
    <row r="1558" spans="1:23" x14ac:dyDescent="0.2">
      <c r="A1558" s="24" t="s">
        <v>160</v>
      </c>
      <c r="B1558" s="25" t="s">
        <v>373</v>
      </c>
      <c r="C1558" s="25" t="s">
        <v>1592</v>
      </c>
      <c r="D1558" s="25" t="s">
        <v>556</v>
      </c>
      <c r="E1558" s="25" t="s">
        <v>557</v>
      </c>
      <c r="F1558" s="25" t="s">
        <v>1597</v>
      </c>
      <c r="G1558" s="25" t="s">
        <v>1598</v>
      </c>
      <c r="H1558" s="25" t="s">
        <v>656</v>
      </c>
      <c r="I1558" s="25" t="s">
        <v>520</v>
      </c>
      <c r="J1558" s="25" t="s">
        <v>521</v>
      </c>
      <c r="K1558" s="25" t="s">
        <v>172</v>
      </c>
      <c r="L1558" s="25" t="s">
        <v>173</v>
      </c>
      <c r="M1558" s="25" t="s">
        <v>186</v>
      </c>
      <c r="N1558" s="25" t="s">
        <v>187</v>
      </c>
      <c r="O1558" s="26" t="s">
        <v>96</v>
      </c>
      <c r="P1558" s="31"/>
      <c r="Q1558" s="28">
        <v>18.25</v>
      </c>
      <c r="R1558" s="31"/>
      <c r="S1558" s="31"/>
      <c r="T1558" s="32">
        <v>18.25</v>
      </c>
      <c r="U1558" s="38">
        <v>1</v>
      </c>
      <c r="V1558" s="38"/>
      <c r="W1558" s="41">
        <v>1</v>
      </c>
    </row>
    <row r="1559" spans="1:23" x14ac:dyDescent="0.2">
      <c r="A1559" s="24" t="s">
        <v>160</v>
      </c>
      <c r="B1559" s="25" t="s">
        <v>373</v>
      </c>
      <c r="C1559" s="25" t="s">
        <v>1592</v>
      </c>
      <c r="D1559" s="25" t="s">
        <v>556</v>
      </c>
      <c r="E1559" s="25" t="s">
        <v>557</v>
      </c>
      <c r="F1559" s="25" t="s">
        <v>1599</v>
      </c>
      <c r="G1559" s="25" t="s">
        <v>1600</v>
      </c>
      <c r="H1559" s="25" t="s">
        <v>1601</v>
      </c>
      <c r="I1559" s="25" t="s">
        <v>214</v>
      </c>
      <c r="J1559" s="25" t="s">
        <v>215</v>
      </c>
      <c r="K1559" s="25" t="s">
        <v>172</v>
      </c>
      <c r="L1559" s="25" t="s">
        <v>173</v>
      </c>
      <c r="M1559" s="25" t="s">
        <v>8</v>
      </c>
      <c r="N1559" s="25" t="s">
        <v>174</v>
      </c>
      <c r="O1559" s="26" t="s">
        <v>96</v>
      </c>
      <c r="P1559" s="31"/>
      <c r="Q1559" s="31"/>
      <c r="R1559" s="28">
        <v>-9.4</v>
      </c>
      <c r="S1559" s="31"/>
      <c r="T1559" s="32">
        <v>-9.4</v>
      </c>
      <c r="U1559" s="38"/>
      <c r="V1559" s="38">
        <v>-1</v>
      </c>
      <c r="W1559" s="41">
        <v>-1</v>
      </c>
    </row>
    <row r="1560" spans="1:23" x14ac:dyDescent="0.2">
      <c r="A1560" s="24" t="s">
        <v>160</v>
      </c>
      <c r="B1560" s="25" t="s">
        <v>373</v>
      </c>
      <c r="C1560" s="25" t="s">
        <v>1592</v>
      </c>
      <c r="D1560" s="25" t="s">
        <v>556</v>
      </c>
      <c r="E1560" s="25" t="s">
        <v>557</v>
      </c>
      <c r="F1560" s="25" t="s">
        <v>1599</v>
      </c>
      <c r="G1560" s="25" t="s">
        <v>1600</v>
      </c>
      <c r="H1560" s="25" t="s">
        <v>1601</v>
      </c>
      <c r="I1560" s="25" t="s">
        <v>192</v>
      </c>
      <c r="J1560" s="25" t="s">
        <v>193</v>
      </c>
      <c r="K1560" s="25" t="s">
        <v>172</v>
      </c>
      <c r="L1560" s="25" t="s">
        <v>173</v>
      </c>
      <c r="M1560" s="25" t="s">
        <v>8</v>
      </c>
      <c r="N1560" s="25" t="s">
        <v>174</v>
      </c>
      <c r="O1560" s="26" t="s">
        <v>96</v>
      </c>
      <c r="P1560" s="31"/>
      <c r="Q1560" s="28">
        <v>9.75</v>
      </c>
      <c r="R1560" s="31"/>
      <c r="S1560" s="31"/>
      <c r="T1560" s="32">
        <v>9.75</v>
      </c>
      <c r="U1560" s="38">
        <v>1</v>
      </c>
      <c r="V1560" s="38"/>
      <c r="W1560" s="41">
        <v>1</v>
      </c>
    </row>
    <row r="1561" spans="1:23" x14ac:dyDescent="0.2">
      <c r="A1561" s="24" t="s">
        <v>160</v>
      </c>
      <c r="B1561" s="25" t="s">
        <v>373</v>
      </c>
      <c r="C1561" s="25" t="s">
        <v>1592</v>
      </c>
      <c r="D1561" s="25" t="s">
        <v>556</v>
      </c>
      <c r="E1561" s="25" t="s">
        <v>557</v>
      </c>
      <c r="F1561" s="25" t="s">
        <v>1599</v>
      </c>
      <c r="G1561" s="25" t="s">
        <v>1600</v>
      </c>
      <c r="H1561" s="25" t="s">
        <v>1601</v>
      </c>
      <c r="I1561" s="25" t="s">
        <v>170</v>
      </c>
      <c r="J1561" s="25" t="s">
        <v>171</v>
      </c>
      <c r="K1561" s="25" t="s">
        <v>172</v>
      </c>
      <c r="L1561" s="25" t="s">
        <v>173</v>
      </c>
      <c r="M1561" s="25" t="s">
        <v>8</v>
      </c>
      <c r="N1561" s="25" t="s">
        <v>174</v>
      </c>
      <c r="O1561" s="26" t="s">
        <v>96</v>
      </c>
      <c r="P1561" s="31"/>
      <c r="Q1561" s="31"/>
      <c r="R1561" s="28">
        <v>-399.75</v>
      </c>
      <c r="S1561" s="31"/>
      <c r="T1561" s="32">
        <v>-399.75</v>
      </c>
      <c r="U1561" s="38"/>
      <c r="V1561" s="38">
        <v>-41</v>
      </c>
      <c r="W1561" s="41">
        <v>-41</v>
      </c>
    </row>
    <row r="1562" spans="1:23" x14ac:dyDescent="0.2">
      <c r="A1562" s="24" t="s">
        <v>160</v>
      </c>
      <c r="B1562" s="25" t="s">
        <v>373</v>
      </c>
      <c r="C1562" s="25" t="s">
        <v>1592</v>
      </c>
      <c r="D1562" s="25" t="s">
        <v>556</v>
      </c>
      <c r="E1562" s="25" t="s">
        <v>557</v>
      </c>
      <c r="F1562" s="25" t="s">
        <v>1599</v>
      </c>
      <c r="G1562" s="25" t="s">
        <v>1600</v>
      </c>
      <c r="H1562" s="25" t="s">
        <v>1601</v>
      </c>
      <c r="I1562" s="25" t="s">
        <v>238</v>
      </c>
      <c r="J1562" s="25" t="s">
        <v>239</v>
      </c>
      <c r="K1562" s="25" t="s">
        <v>172</v>
      </c>
      <c r="L1562" s="25" t="s">
        <v>173</v>
      </c>
      <c r="M1562" s="25" t="s">
        <v>8</v>
      </c>
      <c r="N1562" s="25" t="s">
        <v>174</v>
      </c>
      <c r="O1562" s="26" t="s">
        <v>96</v>
      </c>
      <c r="P1562" s="31"/>
      <c r="Q1562" s="31"/>
      <c r="R1562" s="28">
        <v>-28.2</v>
      </c>
      <c r="S1562" s="31"/>
      <c r="T1562" s="32">
        <v>-28.2</v>
      </c>
      <c r="U1562" s="38"/>
      <c r="V1562" s="38">
        <v>-3</v>
      </c>
      <c r="W1562" s="41">
        <v>-3</v>
      </c>
    </row>
    <row r="1563" spans="1:23" x14ac:dyDescent="0.2">
      <c r="A1563" s="24" t="s">
        <v>160</v>
      </c>
      <c r="B1563" s="25" t="s">
        <v>373</v>
      </c>
      <c r="C1563" s="25" t="s">
        <v>1592</v>
      </c>
      <c r="D1563" s="25" t="s">
        <v>556</v>
      </c>
      <c r="E1563" s="25" t="s">
        <v>557</v>
      </c>
      <c r="F1563" s="25" t="s">
        <v>1599</v>
      </c>
      <c r="G1563" s="25" t="s">
        <v>1600</v>
      </c>
      <c r="H1563" s="25" t="s">
        <v>1601</v>
      </c>
      <c r="I1563" s="25" t="s">
        <v>499</v>
      </c>
      <c r="J1563" s="25" t="s">
        <v>500</v>
      </c>
      <c r="K1563" s="25" t="s">
        <v>172</v>
      </c>
      <c r="L1563" s="25" t="s">
        <v>173</v>
      </c>
      <c r="M1563" s="25" t="s">
        <v>8</v>
      </c>
      <c r="N1563" s="25" t="s">
        <v>174</v>
      </c>
      <c r="O1563" s="26" t="s">
        <v>96</v>
      </c>
      <c r="P1563" s="31"/>
      <c r="Q1563" s="28">
        <v>9.75</v>
      </c>
      <c r="R1563" s="31"/>
      <c r="S1563" s="31"/>
      <c r="T1563" s="32">
        <v>9.75</v>
      </c>
      <c r="U1563" s="38">
        <v>1</v>
      </c>
      <c r="V1563" s="38"/>
      <c r="W1563" s="41">
        <v>1</v>
      </c>
    </row>
    <row r="1564" spans="1:23" x14ac:dyDescent="0.2">
      <c r="A1564" s="24" t="s">
        <v>160</v>
      </c>
      <c r="B1564" s="25" t="s">
        <v>373</v>
      </c>
      <c r="C1564" s="25" t="s">
        <v>1592</v>
      </c>
      <c r="D1564" s="25" t="s">
        <v>556</v>
      </c>
      <c r="E1564" s="25" t="s">
        <v>557</v>
      </c>
      <c r="F1564" s="25" t="s">
        <v>1599</v>
      </c>
      <c r="G1564" s="25" t="s">
        <v>1600</v>
      </c>
      <c r="H1564" s="25" t="s">
        <v>1601</v>
      </c>
      <c r="I1564" s="25" t="s">
        <v>249</v>
      </c>
      <c r="J1564" s="25" t="s">
        <v>250</v>
      </c>
      <c r="K1564" s="25" t="s">
        <v>172</v>
      </c>
      <c r="L1564" s="25" t="s">
        <v>173</v>
      </c>
      <c r="M1564" s="25" t="s">
        <v>8</v>
      </c>
      <c r="N1564" s="25" t="s">
        <v>174</v>
      </c>
      <c r="O1564" s="26" t="s">
        <v>96</v>
      </c>
      <c r="P1564" s="31"/>
      <c r="Q1564" s="28">
        <v>9.75</v>
      </c>
      <c r="R1564" s="31"/>
      <c r="S1564" s="31"/>
      <c r="T1564" s="32">
        <v>9.75</v>
      </c>
      <c r="U1564" s="38">
        <v>1</v>
      </c>
      <c r="V1564" s="38"/>
      <c r="W1564" s="41">
        <v>1</v>
      </c>
    </row>
    <row r="1565" spans="1:23" x14ac:dyDescent="0.2">
      <c r="A1565" s="24" t="s">
        <v>160</v>
      </c>
      <c r="B1565" s="25" t="s">
        <v>373</v>
      </c>
      <c r="C1565" s="25" t="s">
        <v>1592</v>
      </c>
      <c r="D1565" s="25" t="s">
        <v>556</v>
      </c>
      <c r="E1565" s="25" t="s">
        <v>557</v>
      </c>
      <c r="F1565" s="25" t="s">
        <v>1599</v>
      </c>
      <c r="G1565" s="25" t="s">
        <v>1600</v>
      </c>
      <c r="H1565" s="25" t="s">
        <v>1601</v>
      </c>
      <c r="I1565" s="25" t="s">
        <v>188</v>
      </c>
      <c r="J1565" s="25" t="s">
        <v>189</v>
      </c>
      <c r="K1565" s="25" t="s">
        <v>172</v>
      </c>
      <c r="L1565" s="25" t="s">
        <v>173</v>
      </c>
      <c r="M1565" s="25" t="s">
        <v>8</v>
      </c>
      <c r="N1565" s="25" t="s">
        <v>174</v>
      </c>
      <c r="O1565" s="26" t="s">
        <v>96</v>
      </c>
      <c r="P1565" s="31"/>
      <c r="Q1565" s="28">
        <v>29.25</v>
      </c>
      <c r="R1565" s="31"/>
      <c r="S1565" s="31"/>
      <c r="T1565" s="32">
        <v>29.25</v>
      </c>
      <c r="U1565" s="38">
        <v>3</v>
      </c>
      <c r="V1565" s="38"/>
      <c r="W1565" s="41">
        <v>3</v>
      </c>
    </row>
    <row r="1566" spans="1:23" x14ac:dyDescent="0.2">
      <c r="A1566" s="24" t="s">
        <v>160</v>
      </c>
      <c r="B1566" s="25" t="s">
        <v>373</v>
      </c>
      <c r="C1566" s="25" t="s">
        <v>1592</v>
      </c>
      <c r="D1566" s="25" t="s">
        <v>556</v>
      </c>
      <c r="E1566" s="25" t="s">
        <v>557</v>
      </c>
      <c r="F1566" s="25" t="s">
        <v>1602</v>
      </c>
      <c r="G1566" s="25" t="s">
        <v>1600</v>
      </c>
      <c r="H1566" s="25" t="s">
        <v>1601</v>
      </c>
      <c r="I1566" s="25" t="s">
        <v>188</v>
      </c>
      <c r="J1566" s="25" t="s">
        <v>189</v>
      </c>
      <c r="K1566" s="25" t="s">
        <v>172</v>
      </c>
      <c r="L1566" s="25" t="s">
        <v>173</v>
      </c>
      <c r="M1566" s="25" t="s">
        <v>186</v>
      </c>
      <c r="N1566" s="25" t="s">
        <v>187</v>
      </c>
      <c r="O1566" s="26" t="s">
        <v>96</v>
      </c>
      <c r="P1566" s="31"/>
      <c r="Q1566" s="28">
        <v>79.5</v>
      </c>
      <c r="R1566" s="31"/>
      <c r="S1566" s="31"/>
      <c r="T1566" s="32">
        <v>79.5</v>
      </c>
      <c r="U1566" s="38">
        <v>3</v>
      </c>
      <c r="V1566" s="38"/>
      <c r="W1566" s="41">
        <v>3</v>
      </c>
    </row>
    <row r="1567" spans="1:23" x14ac:dyDescent="0.2">
      <c r="A1567" s="24" t="s">
        <v>160</v>
      </c>
      <c r="B1567" s="25" t="s">
        <v>374</v>
      </c>
      <c r="C1567" s="25" t="s">
        <v>682</v>
      </c>
      <c r="D1567" s="25" t="s">
        <v>1603</v>
      </c>
      <c r="E1567" s="25" t="s">
        <v>422</v>
      </c>
      <c r="F1567" s="25" t="s">
        <v>1604</v>
      </c>
      <c r="G1567" s="25" t="s">
        <v>1605</v>
      </c>
      <c r="H1567" s="25" t="s">
        <v>1382</v>
      </c>
      <c r="I1567" s="25" t="s">
        <v>179</v>
      </c>
      <c r="J1567" s="25" t="s">
        <v>180</v>
      </c>
      <c r="K1567" s="25" t="s">
        <v>172</v>
      </c>
      <c r="L1567" s="25" t="s">
        <v>173</v>
      </c>
      <c r="M1567" s="25" t="s">
        <v>8</v>
      </c>
      <c r="N1567" s="25" t="s">
        <v>174</v>
      </c>
      <c r="O1567" s="26" t="s">
        <v>96</v>
      </c>
      <c r="P1567" s="31"/>
      <c r="Q1567" s="28">
        <v>7.5</v>
      </c>
      <c r="R1567" s="31"/>
      <c r="S1567" s="28">
        <v>-3.6</v>
      </c>
      <c r="T1567" s="32">
        <v>3.9</v>
      </c>
      <c r="U1567" s="38">
        <v>1</v>
      </c>
      <c r="V1567" s="38"/>
      <c r="W1567" s="41">
        <v>1</v>
      </c>
    </row>
    <row r="1568" spans="1:23" x14ac:dyDescent="0.2">
      <c r="A1568" s="24" t="s">
        <v>160</v>
      </c>
      <c r="B1568" s="25" t="s">
        <v>375</v>
      </c>
      <c r="C1568" s="25" t="s">
        <v>1606</v>
      </c>
      <c r="D1568" s="25" t="s">
        <v>1607</v>
      </c>
      <c r="E1568" s="25" t="s">
        <v>454</v>
      </c>
      <c r="F1568" s="25" t="s">
        <v>1608</v>
      </c>
      <c r="G1568" s="25" t="s">
        <v>454</v>
      </c>
      <c r="H1568" s="25" t="s">
        <v>1317</v>
      </c>
      <c r="I1568" s="25" t="s">
        <v>179</v>
      </c>
      <c r="J1568" s="25" t="s">
        <v>180</v>
      </c>
      <c r="K1568" s="25" t="s">
        <v>172</v>
      </c>
      <c r="L1568" s="25" t="s">
        <v>173</v>
      </c>
      <c r="M1568" s="25" t="s">
        <v>186</v>
      </c>
      <c r="N1568" s="25" t="s">
        <v>187</v>
      </c>
      <c r="O1568" s="26" t="s">
        <v>96</v>
      </c>
      <c r="P1568" s="31"/>
      <c r="Q1568" s="28">
        <v>30.38</v>
      </c>
      <c r="R1568" s="31"/>
      <c r="S1568" s="28">
        <v>-1.82</v>
      </c>
      <c r="T1568" s="32">
        <v>28.56</v>
      </c>
      <c r="U1568" s="38">
        <v>2</v>
      </c>
      <c r="V1568" s="38"/>
      <c r="W1568" s="41">
        <v>2</v>
      </c>
    </row>
    <row r="1569" spans="1:23" x14ac:dyDescent="0.2">
      <c r="A1569" s="24" t="s">
        <v>160</v>
      </c>
      <c r="B1569" s="25" t="s">
        <v>375</v>
      </c>
      <c r="C1569" s="25" t="s">
        <v>1606</v>
      </c>
      <c r="D1569" s="25" t="s">
        <v>1607</v>
      </c>
      <c r="E1569" s="25" t="s">
        <v>454</v>
      </c>
      <c r="F1569" s="25" t="s">
        <v>1608</v>
      </c>
      <c r="G1569" s="25" t="s">
        <v>454</v>
      </c>
      <c r="H1569" s="25" t="s">
        <v>1317</v>
      </c>
      <c r="I1569" s="25" t="s">
        <v>188</v>
      </c>
      <c r="J1569" s="25" t="s">
        <v>189</v>
      </c>
      <c r="K1569" s="25" t="s">
        <v>172</v>
      </c>
      <c r="L1569" s="25" t="s">
        <v>173</v>
      </c>
      <c r="M1569" s="25" t="s">
        <v>186</v>
      </c>
      <c r="N1569" s="25" t="s">
        <v>187</v>
      </c>
      <c r="O1569" s="26" t="s">
        <v>96</v>
      </c>
      <c r="P1569" s="31"/>
      <c r="Q1569" s="28">
        <v>45.57</v>
      </c>
      <c r="R1569" s="31"/>
      <c r="S1569" s="31"/>
      <c r="T1569" s="32">
        <v>45.57</v>
      </c>
      <c r="U1569" s="38">
        <v>3</v>
      </c>
      <c r="V1569" s="38"/>
      <c r="W1569" s="41">
        <v>3</v>
      </c>
    </row>
    <row r="1570" spans="1:23" x14ac:dyDescent="0.2">
      <c r="A1570" s="24" t="s">
        <v>160</v>
      </c>
      <c r="B1570" s="25" t="s">
        <v>375</v>
      </c>
      <c r="C1570" s="25" t="s">
        <v>1606</v>
      </c>
      <c r="D1570" s="25" t="s">
        <v>1607</v>
      </c>
      <c r="E1570" s="25" t="s">
        <v>454</v>
      </c>
      <c r="F1570" s="25" t="s">
        <v>1608</v>
      </c>
      <c r="G1570" s="25" t="s">
        <v>454</v>
      </c>
      <c r="H1570" s="25" t="s">
        <v>1317</v>
      </c>
      <c r="I1570" s="25" t="s">
        <v>81</v>
      </c>
      <c r="J1570" s="25" t="s">
        <v>81</v>
      </c>
      <c r="K1570" s="25" t="s">
        <v>172</v>
      </c>
      <c r="L1570" s="25" t="s">
        <v>173</v>
      </c>
      <c r="M1570" s="25" t="s">
        <v>186</v>
      </c>
      <c r="N1570" s="25" t="s">
        <v>187</v>
      </c>
      <c r="O1570" s="26" t="s">
        <v>337</v>
      </c>
      <c r="P1570" s="31"/>
      <c r="Q1570" s="31"/>
      <c r="R1570" s="31"/>
      <c r="S1570" s="31"/>
      <c r="T1570" s="32">
        <v>-6.39</v>
      </c>
      <c r="U1570" s="38"/>
      <c r="V1570" s="38"/>
      <c r="W1570" s="178">
        <v>-1</v>
      </c>
    </row>
    <row r="1571" spans="1:23" x14ac:dyDescent="0.2">
      <c r="A1571" s="24" t="s">
        <v>160</v>
      </c>
      <c r="B1571" s="25" t="s">
        <v>375</v>
      </c>
      <c r="C1571" s="25" t="s">
        <v>1363</v>
      </c>
      <c r="D1571" s="25" t="s">
        <v>1609</v>
      </c>
      <c r="E1571" s="25" t="s">
        <v>422</v>
      </c>
      <c r="F1571" s="25" t="s">
        <v>1610</v>
      </c>
      <c r="G1571" s="25" t="s">
        <v>1611</v>
      </c>
      <c r="H1571" s="25" t="s">
        <v>531</v>
      </c>
      <c r="I1571" s="25" t="s">
        <v>222</v>
      </c>
      <c r="J1571" s="25" t="s">
        <v>223</v>
      </c>
      <c r="K1571" s="25" t="s">
        <v>172</v>
      </c>
      <c r="L1571" s="25" t="s">
        <v>173</v>
      </c>
      <c r="M1571" s="25" t="s">
        <v>186</v>
      </c>
      <c r="N1571" s="25" t="s">
        <v>187</v>
      </c>
      <c r="O1571" s="26" t="s">
        <v>96</v>
      </c>
      <c r="P1571" s="31"/>
      <c r="Q1571" s="28">
        <v>22.5</v>
      </c>
      <c r="R1571" s="31"/>
      <c r="S1571" s="31"/>
      <c r="T1571" s="32">
        <v>22.5</v>
      </c>
      <c r="U1571" s="38">
        <v>1</v>
      </c>
      <c r="V1571" s="38"/>
      <c r="W1571" s="41">
        <v>1</v>
      </c>
    </row>
    <row r="1572" spans="1:23" x14ac:dyDescent="0.2">
      <c r="A1572" s="24" t="s">
        <v>160</v>
      </c>
      <c r="B1572" s="25" t="s">
        <v>375</v>
      </c>
      <c r="C1572" s="25" t="s">
        <v>1363</v>
      </c>
      <c r="D1572" s="25" t="s">
        <v>1609</v>
      </c>
      <c r="E1572" s="25" t="s">
        <v>422</v>
      </c>
      <c r="F1572" s="25" t="s">
        <v>1610</v>
      </c>
      <c r="G1572" s="25" t="s">
        <v>1611</v>
      </c>
      <c r="H1572" s="25" t="s">
        <v>531</v>
      </c>
      <c r="I1572" s="25" t="s">
        <v>230</v>
      </c>
      <c r="J1572" s="25" t="s">
        <v>231</v>
      </c>
      <c r="K1572" s="25" t="s">
        <v>172</v>
      </c>
      <c r="L1572" s="25" t="s">
        <v>173</v>
      </c>
      <c r="M1572" s="25" t="s">
        <v>186</v>
      </c>
      <c r="N1572" s="25" t="s">
        <v>187</v>
      </c>
      <c r="O1572" s="26" t="s">
        <v>96</v>
      </c>
      <c r="P1572" s="31"/>
      <c r="Q1572" s="28">
        <v>45</v>
      </c>
      <c r="R1572" s="31"/>
      <c r="S1572" s="31"/>
      <c r="T1572" s="32">
        <v>45</v>
      </c>
      <c r="U1572" s="38">
        <v>2</v>
      </c>
      <c r="V1572" s="38"/>
      <c r="W1572" s="41">
        <v>2</v>
      </c>
    </row>
    <row r="1573" spans="1:23" x14ac:dyDescent="0.2">
      <c r="A1573" s="24" t="s">
        <v>160</v>
      </c>
      <c r="B1573" s="25" t="s">
        <v>375</v>
      </c>
      <c r="C1573" s="25" t="s">
        <v>1363</v>
      </c>
      <c r="D1573" s="25" t="s">
        <v>1609</v>
      </c>
      <c r="E1573" s="25" t="s">
        <v>422</v>
      </c>
      <c r="F1573" s="25" t="s">
        <v>1610</v>
      </c>
      <c r="G1573" s="25" t="s">
        <v>1611</v>
      </c>
      <c r="H1573" s="25" t="s">
        <v>531</v>
      </c>
      <c r="I1573" s="25" t="s">
        <v>520</v>
      </c>
      <c r="J1573" s="25" t="s">
        <v>521</v>
      </c>
      <c r="K1573" s="25" t="s">
        <v>172</v>
      </c>
      <c r="L1573" s="25" t="s">
        <v>173</v>
      </c>
      <c r="M1573" s="25" t="s">
        <v>186</v>
      </c>
      <c r="N1573" s="25" t="s">
        <v>187</v>
      </c>
      <c r="O1573" s="26" t="s">
        <v>96</v>
      </c>
      <c r="P1573" s="31"/>
      <c r="Q1573" s="28">
        <v>22.5</v>
      </c>
      <c r="R1573" s="31"/>
      <c r="S1573" s="31"/>
      <c r="T1573" s="32">
        <v>22.5</v>
      </c>
      <c r="U1573" s="38">
        <v>1</v>
      </c>
      <c r="V1573" s="38"/>
      <c r="W1573" s="41">
        <v>1</v>
      </c>
    </row>
    <row r="1574" spans="1:23" x14ac:dyDescent="0.2">
      <c r="A1574" s="24" t="s">
        <v>160</v>
      </c>
      <c r="B1574" s="25" t="s">
        <v>375</v>
      </c>
      <c r="C1574" s="25" t="s">
        <v>1363</v>
      </c>
      <c r="D1574" s="25" t="s">
        <v>1609</v>
      </c>
      <c r="E1574" s="25" t="s">
        <v>422</v>
      </c>
      <c r="F1574" s="25" t="s">
        <v>1610</v>
      </c>
      <c r="G1574" s="25" t="s">
        <v>1611</v>
      </c>
      <c r="H1574" s="25" t="s">
        <v>531</v>
      </c>
      <c r="I1574" s="25" t="s">
        <v>547</v>
      </c>
      <c r="J1574" s="25" t="s">
        <v>548</v>
      </c>
      <c r="K1574" s="25" t="s">
        <v>172</v>
      </c>
      <c r="L1574" s="25" t="s">
        <v>173</v>
      </c>
      <c r="M1574" s="25" t="s">
        <v>186</v>
      </c>
      <c r="N1574" s="25" t="s">
        <v>187</v>
      </c>
      <c r="O1574" s="26" t="s">
        <v>96</v>
      </c>
      <c r="P1574" s="31"/>
      <c r="Q1574" s="28">
        <v>22.5</v>
      </c>
      <c r="R1574" s="31"/>
      <c r="S1574" s="31"/>
      <c r="T1574" s="32">
        <v>22.5</v>
      </c>
      <c r="U1574" s="38">
        <v>1</v>
      </c>
      <c r="V1574" s="38"/>
      <c r="W1574" s="41">
        <v>1</v>
      </c>
    </row>
    <row r="1575" spans="1:23" x14ac:dyDescent="0.2">
      <c r="A1575" s="24" t="s">
        <v>160</v>
      </c>
      <c r="B1575" s="25" t="s">
        <v>375</v>
      </c>
      <c r="C1575" s="25" t="s">
        <v>1363</v>
      </c>
      <c r="D1575" s="25" t="s">
        <v>1609</v>
      </c>
      <c r="E1575" s="25" t="s">
        <v>422</v>
      </c>
      <c r="F1575" s="25" t="s">
        <v>1610</v>
      </c>
      <c r="G1575" s="25" t="s">
        <v>1611</v>
      </c>
      <c r="H1575" s="25" t="s">
        <v>531</v>
      </c>
      <c r="I1575" s="25" t="s">
        <v>499</v>
      </c>
      <c r="J1575" s="25" t="s">
        <v>500</v>
      </c>
      <c r="K1575" s="25" t="s">
        <v>172</v>
      </c>
      <c r="L1575" s="25" t="s">
        <v>173</v>
      </c>
      <c r="M1575" s="25" t="s">
        <v>186</v>
      </c>
      <c r="N1575" s="25" t="s">
        <v>187</v>
      </c>
      <c r="O1575" s="26" t="s">
        <v>96</v>
      </c>
      <c r="P1575" s="31"/>
      <c r="Q1575" s="28">
        <v>45</v>
      </c>
      <c r="R1575" s="31"/>
      <c r="S1575" s="31"/>
      <c r="T1575" s="32">
        <v>45</v>
      </c>
      <c r="U1575" s="38">
        <v>2</v>
      </c>
      <c r="V1575" s="38"/>
      <c r="W1575" s="41">
        <v>2</v>
      </c>
    </row>
    <row r="1576" spans="1:23" x14ac:dyDescent="0.2">
      <c r="A1576" s="24" t="s">
        <v>160</v>
      </c>
      <c r="B1576" s="25" t="s">
        <v>375</v>
      </c>
      <c r="C1576" s="25" t="s">
        <v>1363</v>
      </c>
      <c r="D1576" s="25" t="s">
        <v>1609</v>
      </c>
      <c r="E1576" s="25" t="s">
        <v>422</v>
      </c>
      <c r="F1576" s="25" t="s">
        <v>1610</v>
      </c>
      <c r="G1576" s="25" t="s">
        <v>1611</v>
      </c>
      <c r="H1576" s="25" t="s">
        <v>531</v>
      </c>
      <c r="I1576" s="25" t="s">
        <v>188</v>
      </c>
      <c r="J1576" s="25" t="s">
        <v>189</v>
      </c>
      <c r="K1576" s="25" t="s">
        <v>172</v>
      </c>
      <c r="L1576" s="25" t="s">
        <v>173</v>
      </c>
      <c r="M1576" s="25" t="s">
        <v>186</v>
      </c>
      <c r="N1576" s="25" t="s">
        <v>187</v>
      </c>
      <c r="O1576" s="26" t="s">
        <v>96</v>
      </c>
      <c r="P1576" s="31"/>
      <c r="Q1576" s="28">
        <v>225</v>
      </c>
      <c r="R1576" s="31"/>
      <c r="S1576" s="31"/>
      <c r="T1576" s="32">
        <v>225</v>
      </c>
      <c r="U1576" s="38">
        <v>10</v>
      </c>
      <c r="V1576" s="38"/>
      <c r="W1576" s="41">
        <v>10</v>
      </c>
    </row>
    <row r="1577" spans="1:23" x14ac:dyDescent="0.2">
      <c r="A1577" s="24" t="s">
        <v>160</v>
      </c>
      <c r="B1577" s="25" t="s">
        <v>376</v>
      </c>
      <c r="C1577" s="25" t="s">
        <v>1612</v>
      </c>
      <c r="D1577" s="25" t="s">
        <v>1613</v>
      </c>
      <c r="E1577" s="25" t="s">
        <v>1614</v>
      </c>
      <c r="F1577" s="25" t="s">
        <v>1615</v>
      </c>
      <c r="G1577" s="25" t="s">
        <v>1616</v>
      </c>
      <c r="H1577" s="25" t="s">
        <v>453</v>
      </c>
      <c r="I1577" s="25" t="s">
        <v>179</v>
      </c>
      <c r="J1577" s="25" t="s">
        <v>180</v>
      </c>
      <c r="K1577" s="25" t="s">
        <v>172</v>
      </c>
      <c r="L1577" s="25" t="s">
        <v>173</v>
      </c>
      <c r="M1577" s="25" t="s">
        <v>8</v>
      </c>
      <c r="N1577" s="25" t="s">
        <v>174</v>
      </c>
      <c r="O1577" s="26" t="s">
        <v>96</v>
      </c>
      <c r="P1577" s="31"/>
      <c r="Q1577" s="28">
        <v>30</v>
      </c>
      <c r="R1577" s="31"/>
      <c r="S1577" s="28">
        <v>-14.4</v>
      </c>
      <c r="T1577" s="32">
        <v>15.6</v>
      </c>
      <c r="U1577" s="38">
        <v>4</v>
      </c>
      <c r="V1577" s="38"/>
      <c r="W1577" s="41">
        <v>4</v>
      </c>
    </row>
    <row r="1578" spans="1:23" x14ac:dyDescent="0.2">
      <c r="A1578" s="24" t="s">
        <v>160</v>
      </c>
      <c r="B1578" s="25" t="s">
        <v>376</v>
      </c>
      <c r="C1578" s="25" t="s">
        <v>1617</v>
      </c>
      <c r="D1578" s="25" t="s">
        <v>1618</v>
      </c>
      <c r="E1578" s="25" t="s">
        <v>433</v>
      </c>
      <c r="F1578" s="25" t="s">
        <v>1619</v>
      </c>
      <c r="G1578" s="25" t="s">
        <v>1620</v>
      </c>
      <c r="H1578" s="25" t="s">
        <v>1443</v>
      </c>
      <c r="I1578" s="25" t="s">
        <v>222</v>
      </c>
      <c r="J1578" s="25" t="s">
        <v>223</v>
      </c>
      <c r="K1578" s="25" t="s">
        <v>172</v>
      </c>
      <c r="L1578" s="25" t="s">
        <v>173</v>
      </c>
      <c r="M1578" s="25" t="s">
        <v>186</v>
      </c>
      <c r="N1578" s="25" t="s">
        <v>187</v>
      </c>
      <c r="O1578" s="26" t="s">
        <v>96</v>
      </c>
      <c r="P1578" s="31"/>
      <c r="Q1578" s="28">
        <v>15.49</v>
      </c>
      <c r="R1578" s="31"/>
      <c r="S1578" s="31"/>
      <c r="T1578" s="32">
        <v>15.49</v>
      </c>
      <c r="U1578" s="38">
        <v>1</v>
      </c>
      <c r="V1578" s="38"/>
      <c r="W1578" s="41">
        <v>1</v>
      </c>
    </row>
    <row r="1579" spans="1:23" x14ac:dyDescent="0.2">
      <c r="A1579" s="24" t="s">
        <v>160</v>
      </c>
      <c r="B1579" s="25" t="s">
        <v>376</v>
      </c>
      <c r="C1579" s="25" t="s">
        <v>1617</v>
      </c>
      <c r="D1579" s="25" t="s">
        <v>1618</v>
      </c>
      <c r="E1579" s="25" t="s">
        <v>433</v>
      </c>
      <c r="F1579" s="25" t="s">
        <v>1619</v>
      </c>
      <c r="G1579" s="25" t="s">
        <v>1620</v>
      </c>
      <c r="H1579" s="25" t="s">
        <v>1443</v>
      </c>
      <c r="I1579" s="25" t="s">
        <v>170</v>
      </c>
      <c r="J1579" s="25" t="s">
        <v>171</v>
      </c>
      <c r="K1579" s="25" t="s">
        <v>172</v>
      </c>
      <c r="L1579" s="25" t="s">
        <v>173</v>
      </c>
      <c r="M1579" s="25" t="s">
        <v>186</v>
      </c>
      <c r="N1579" s="25" t="s">
        <v>187</v>
      </c>
      <c r="O1579" s="26" t="s">
        <v>96</v>
      </c>
      <c r="P1579" s="31"/>
      <c r="Q1579" s="28">
        <v>30.98</v>
      </c>
      <c r="R1579" s="31"/>
      <c r="S1579" s="31"/>
      <c r="T1579" s="32">
        <v>30.98</v>
      </c>
      <c r="U1579" s="38">
        <v>2</v>
      </c>
      <c r="V1579" s="38"/>
      <c r="W1579" s="41">
        <v>2</v>
      </c>
    </row>
    <row r="1580" spans="1:23" x14ac:dyDescent="0.2">
      <c r="A1580" s="24" t="s">
        <v>160</v>
      </c>
      <c r="B1580" s="25" t="s">
        <v>376</v>
      </c>
      <c r="C1580" s="25" t="s">
        <v>1617</v>
      </c>
      <c r="D1580" s="25" t="s">
        <v>1618</v>
      </c>
      <c r="E1580" s="25" t="s">
        <v>433</v>
      </c>
      <c r="F1580" s="25" t="s">
        <v>1619</v>
      </c>
      <c r="G1580" s="25" t="s">
        <v>1620</v>
      </c>
      <c r="H1580" s="25" t="s">
        <v>1443</v>
      </c>
      <c r="I1580" s="25" t="s">
        <v>81</v>
      </c>
      <c r="J1580" s="25" t="s">
        <v>81</v>
      </c>
      <c r="K1580" s="25" t="s">
        <v>172</v>
      </c>
      <c r="L1580" s="25" t="s">
        <v>173</v>
      </c>
      <c r="M1580" s="25" t="s">
        <v>186</v>
      </c>
      <c r="N1580" s="25" t="s">
        <v>187</v>
      </c>
      <c r="O1580" s="26" t="s">
        <v>337</v>
      </c>
      <c r="P1580" s="31"/>
      <c r="Q1580" s="31"/>
      <c r="R1580" s="31"/>
      <c r="S1580" s="31"/>
      <c r="T1580" s="32">
        <v>-2.17</v>
      </c>
      <c r="U1580" s="38"/>
      <c r="V1580" s="38"/>
      <c r="W1580" s="178">
        <v>-1</v>
      </c>
    </row>
    <row r="1581" spans="1:23" x14ac:dyDescent="0.2">
      <c r="A1581" s="24" t="s">
        <v>160</v>
      </c>
      <c r="B1581" s="25" t="s">
        <v>376</v>
      </c>
      <c r="C1581" s="25" t="s">
        <v>1617</v>
      </c>
      <c r="D1581" s="25" t="s">
        <v>1618</v>
      </c>
      <c r="E1581" s="25" t="s">
        <v>433</v>
      </c>
      <c r="F1581" s="25" t="s">
        <v>1621</v>
      </c>
      <c r="G1581" s="25" t="s">
        <v>1622</v>
      </c>
      <c r="H1581" s="25" t="s">
        <v>1623</v>
      </c>
      <c r="I1581" s="25" t="s">
        <v>214</v>
      </c>
      <c r="J1581" s="25" t="s">
        <v>215</v>
      </c>
      <c r="K1581" s="25" t="s">
        <v>172</v>
      </c>
      <c r="L1581" s="25" t="s">
        <v>173</v>
      </c>
      <c r="M1581" s="25" t="s">
        <v>8</v>
      </c>
      <c r="N1581" s="25" t="s">
        <v>174</v>
      </c>
      <c r="O1581" s="26" t="s">
        <v>96</v>
      </c>
      <c r="P1581" s="31"/>
      <c r="Q1581" s="31"/>
      <c r="R1581" s="28">
        <v>-28.92</v>
      </c>
      <c r="S1581" s="31"/>
      <c r="T1581" s="32">
        <v>-28.92</v>
      </c>
      <c r="U1581" s="38"/>
      <c r="V1581" s="38">
        <v>-2</v>
      </c>
      <c r="W1581" s="41">
        <v>-2</v>
      </c>
    </row>
    <row r="1582" spans="1:23" x14ac:dyDescent="0.2">
      <c r="A1582" s="24" t="s">
        <v>160</v>
      </c>
      <c r="B1582" s="25" t="s">
        <v>376</v>
      </c>
      <c r="C1582" s="25" t="s">
        <v>1617</v>
      </c>
      <c r="D1582" s="25" t="s">
        <v>1618</v>
      </c>
      <c r="E1582" s="25" t="s">
        <v>433</v>
      </c>
      <c r="F1582" s="25" t="s">
        <v>1621</v>
      </c>
      <c r="G1582" s="25" t="s">
        <v>1622</v>
      </c>
      <c r="H1582" s="25" t="s">
        <v>1623</v>
      </c>
      <c r="I1582" s="25" t="s">
        <v>192</v>
      </c>
      <c r="J1582" s="25" t="s">
        <v>193</v>
      </c>
      <c r="K1582" s="25" t="s">
        <v>172</v>
      </c>
      <c r="L1582" s="25" t="s">
        <v>173</v>
      </c>
      <c r="M1582" s="25" t="s">
        <v>8</v>
      </c>
      <c r="N1582" s="25" t="s">
        <v>174</v>
      </c>
      <c r="O1582" s="26" t="s">
        <v>96</v>
      </c>
      <c r="P1582" s="31"/>
      <c r="Q1582" s="28">
        <v>44.43</v>
      </c>
      <c r="R1582" s="31"/>
      <c r="S1582" s="31"/>
      <c r="T1582" s="32">
        <v>44.43</v>
      </c>
      <c r="U1582" s="38">
        <v>3</v>
      </c>
      <c r="V1582" s="38"/>
      <c r="W1582" s="41">
        <v>3</v>
      </c>
    </row>
    <row r="1583" spans="1:23" x14ac:dyDescent="0.2">
      <c r="A1583" s="24" t="s">
        <v>160</v>
      </c>
      <c r="B1583" s="25" t="s">
        <v>376</v>
      </c>
      <c r="C1583" s="25" t="s">
        <v>1617</v>
      </c>
      <c r="D1583" s="25" t="s">
        <v>1618</v>
      </c>
      <c r="E1583" s="25" t="s">
        <v>433</v>
      </c>
      <c r="F1583" s="25" t="s">
        <v>1621</v>
      </c>
      <c r="G1583" s="25" t="s">
        <v>1622</v>
      </c>
      <c r="H1583" s="25" t="s">
        <v>1623</v>
      </c>
      <c r="I1583" s="25" t="s">
        <v>220</v>
      </c>
      <c r="J1583" s="25" t="s">
        <v>221</v>
      </c>
      <c r="K1583" s="25" t="s">
        <v>172</v>
      </c>
      <c r="L1583" s="25" t="s">
        <v>173</v>
      </c>
      <c r="M1583" s="25" t="s">
        <v>8</v>
      </c>
      <c r="N1583" s="25" t="s">
        <v>174</v>
      </c>
      <c r="O1583" s="26" t="s">
        <v>96</v>
      </c>
      <c r="P1583" s="31"/>
      <c r="Q1583" s="28">
        <v>14.81</v>
      </c>
      <c r="R1583" s="31"/>
      <c r="S1583" s="31"/>
      <c r="T1583" s="32">
        <v>14.81</v>
      </c>
      <c r="U1583" s="38">
        <v>1</v>
      </c>
      <c r="V1583" s="38"/>
      <c r="W1583" s="41">
        <v>1</v>
      </c>
    </row>
    <row r="1584" spans="1:23" x14ac:dyDescent="0.2">
      <c r="A1584" s="24" t="s">
        <v>160</v>
      </c>
      <c r="B1584" s="25" t="s">
        <v>376</v>
      </c>
      <c r="C1584" s="25" t="s">
        <v>1617</v>
      </c>
      <c r="D1584" s="25" t="s">
        <v>1618</v>
      </c>
      <c r="E1584" s="25" t="s">
        <v>433</v>
      </c>
      <c r="F1584" s="25" t="s">
        <v>1621</v>
      </c>
      <c r="G1584" s="25" t="s">
        <v>1622</v>
      </c>
      <c r="H1584" s="25" t="s">
        <v>1623</v>
      </c>
      <c r="I1584" s="25" t="s">
        <v>170</v>
      </c>
      <c r="J1584" s="25" t="s">
        <v>171</v>
      </c>
      <c r="K1584" s="25" t="s">
        <v>172</v>
      </c>
      <c r="L1584" s="25" t="s">
        <v>173</v>
      </c>
      <c r="M1584" s="25" t="s">
        <v>8</v>
      </c>
      <c r="N1584" s="25" t="s">
        <v>174</v>
      </c>
      <c r="O1584" s="26" t="s">
        <v>96</v>
      </c>
      <c r="P1584" s="31"/>
      <c r="Q1584" s="28">
        <v>1258.8499999999999</v>
      </c>
      <c r="R1584" s="28">
        <v>-29.62</v>
      </c>
      <c r="S1584" s="31"/>
      <c r="T1584" s="32">
        <v>1229.23</v>
      </c>
      <c r="U1584" s="38">
        <v>85</v>
      </c>
      <c r="V1584" s="38">
        <v>-2</v>
      </c>
      <c r="W1584" s="41">
        <v>83</v>
      </c>
    </row>
    <row r="1585" spans="1:23" x14ac:dyDescent="0.2">
      <c r="A1585" s="24" t="s">
        <v>160</v>
      </c>
      <c r="B1585" s="25" t="s">
        <v>376</v>
      </c>
      <c r="C1585" s="25" t="s">
        <v>1617</v>
      </c>
      <c r="D1585" s="25" t="s">
        <v>1618</v>
      </c>
      <c r="E1585" s="25" t="s">
        <v>433</v>
      </c>
      <c r="F1585" s="25" t="s">
        <v>1621</v>
      </c>
      <c r="G1585" s="25" t="s">
        <v>1622</v>
      </c>
      <c r="H1585" s="25" t="s">
        <v>1623</v>
      </c>
      <c r="I1585" s="25" t="s">
        <v>644</v>
      </c>
      <c r="J1585" s="25" t="s">
        <v>645</v>
      </c>
      <c r="K1585" s="25" t="s">
        <v>172</v>
      </c>
      <c r="L1585" s="25" t="s">
        <v>173</v>
      </c>
      <c r="M1585" s="25" t="s">
        <v>8</v>
      </c>
      <c r="N1585" s="25" t="s">
        <v>174</v>
      </c>
      <c r="O1585" s="26" t="s">
        <v>96</v>
      </c>
      <c r="P1585" s="31"/>
      <c r="Q1585" s="28">
        <v>14.81</v>
      </c>
      <c r="R1585" s="31"/>
      <c r="S1585" s="31"/>
      <c r="T1585" s="32">
        <v>14.81</v>
      </c>
      <c r="U1585" s="38">
        <v>1</v>
      </c>
      <c r="V1585" s="38"/>
      <c r="W1585" s="41">
        <v>1</v>
      </c>
    </row>
    <row r="1586" spans="1:23" x14ac:dyDescent="0.2">
      <c r="A1586" s="24" t="s">
        <v>160</v>
      </c>
      <c r="B1586" s="25" t="s">
        <v>376</v>
      </c>
      <c r="C1586" s="25" t="s">
        <v>1617</v>
      </c>
      <c r="D1586" s="25" t="s">
        <v>1618</v>
      </c>
      <c r="E1586" s="25" t="s">
        <v>433</v>
      </c>
      <c r="F1586" s="25" t="s">
        <v>1621</v>
      </c>
      <c r="G1586" s="25" t="s">
        <v>1622</v>
      </c>
      <c r="H1586" s="25" t="s">
        <v>1623</v>
      </c>
      <c r="I1586" s="25" t="s">
        <v>196</v>
      </c>
      <c r="J1586" s="25" t="s">
        <v>197</v>
      </c>
      <c r="K1586" s="25" t="s">
        <v>172</v>
      </c>
      <c r="L1586" s="25" t="s">
        <v>173</v>
      </c>
      <c r="M1586" s="25" t="s">
        <v>8</v>
      </c>
      <c r="N1586" s="25" t="s">
        <v>174</v>
      </c>
      <c r="O1586" s="26" t="s">
        <v>96</v>
      </c>
      <c r="P1586" s="31"/>
      <c r="Q1586" s="28">
        <v>14.81</v>
      </c>
      <c r="R1586" s="31"/>
      <c r="S1586" s="31"/>
      <c r="T1586" s="32">
        <v>14.81</v>
      </c>
      <c r="U1586" s="38">
        <v>1</v>
      </c>
      <c r="V1586" s="38"/>
      <c r="W1586" s="41">
        <v>1</v>
      </c>
    </row>
    <row r="1587" spans="1:23" x14ac:dyDescent="0.2">
      <c r="A1587" s="24" t="s">
        <v>160</v>
      </c>
      <c r="B1587" s="25" t="s">
        <v>376</v>
      </c>
      <c r="C1587" s="25" t="s">
        <v>1617</v>
      </c>
      <c r="D1587" s="25" t="s">
        <v>1618</v>
      </c>
      <c r="E1587" s="25" t="s">
        <v>433</v>
      </c>
      <c r="F1587" s="25" t="s">
        <v>1621</v>
      </c>
      <c r="G1587" s="25" t="s">
        <v>1622</v>
      </c>
      <c r="H1587" s="25" t="s">
        <v>1623</v>
      </c>
      <c r="I1587" s="25" t="s">
        <v>190</v>
      </c>
      <c r="J1587" s="25" t="s">
        <v>191</v>
      </c>
      <c r="K1587" s="25" t="s">
        <v>172</v>
      </c>
      <c r="L1587" s="25" t="s">
        <v>173</v>
      </c>
      <c r="M1587" s="25" t="s">
        <v>8</v>
      </c>
      <c r="N1587" s="25" t="s">
        <v>174</v>
      </c>
      <c r="O1587" s="26" t="s">
        <v>96</v>
      </c>
      <c r="P1587" s="31"/>
      <c r="Q1587" s="28">
        <v>14.81</v>
      </c>
      <c r="R1587" s="31"/>
      <c r="S1587" s="31"/>
      <c r="T1587" s="32">
        <v>14.81</v>
      </c>
      <c r="U1587" s="38">
        <v>1</v>
      </c>
      <c r="V1587" s="38"/>
      <c r="W1587" s="41">
        <v>1</v>
      </c>
    </row>
    <row r="1588" spans="1:23" x14ac:dyDescent="0.2">
      <c r="A1588" s="24" t="s">
        <v>160</v>
      </c>
      <c r="B1588" s="25" t="s">
        <v>376</v>
      </c>
      <c r="C1588" s="25" t="s">
        <v>1617</v>
      </c>
      <c r="D1588" s="25" t="s">
        <v>1618</v>
      </c>
      <c r="E1588" s="25" t="s">
        <v>433</v>
      </c>
      <c r="F1588" s="25" t="s">
        <v>1621</v>
      </c>
      <c r="G1588" s="25" t="s">
        <v>1622</v>
      </c>
      <c r="H1588" s="25" t="s">
        <v>1623</v>
      </c>
      <c r="I1588" s="25" t="s">
        <v>179</v>
      </c>
      <c r="J1588" s="25" t="s">
        <v>180</v>
      </c>
      <c r="K1588" s="25" t="s">
        <v>172</v>
      </c>
      <c r="L1588" s="25" t="s">
        <v>173</v>
      </c>
      <c r="M1588" s="25" t="s">
        <v>8</v>
      </c>
      <c r="N1588" s="25" t="s">
        <v>174</v>
      </c>
      <c r="O1588" s="26" t="s">
        <v>96</v>
      </c>
      <c r="P1588" s="31"/>
      <c r="Q1588" s="31"/>
      <c r="R1588" s="28">
        <v>-437.04</v>
      </c>
      <c r="S1588" s="31"/>
      <c r="T1588" s="32">
        <v>-437.04</v>
      </c>
      <c r="U1588" s="38"/>
      <c r="V1588" s="38">
        <v>-36</v>
      </c>
      <c r="W1588" s="41">
        <v>-36</v>
      </c>
    </row>
    <row r="1589" spans="1:23" x14ac:dyDescent="0.2">
      <c r="A1589" s="24" t="s">
        <v>160</v>
      </c>
      <c r="B1589" s="25" t="s">
        <v>376</v>
      </c>
      <c r="C1589" s="25" t="s">
        <v>1617</v>
      </c>
      <c r="D1589" s="25" t="s">
        <v>1618</v>
      </c>
      <c r="E1589" s="25" t="s">
        <v>433</v>
      </c>
      <c r="F1589" s="25" t="s">
        <v>1621</v>
      </c>
      <c r="G1589" s="25" t="s">
        <v>1622</v>
      </c>
      <c r="H1589" s="25" t="s">
        <v>1623</v>
      </c>
      <c r="I1589" s="25" t="s">
        <v>240</v>
      </c>
      <c r="J1589" s="25" t="s">
        <v>241</v>
      </c>
      <c r="K1589" s="25" t="s">
        <v>172</v>
      </c>
      <c r="L1589" s="25" t="s">
        <v>173</v>
      </c>
      <c r="M1589" s="25" t="s">
        <v>8</v>
      </c>
      <c r="N1589" s="25" t="s">
        <v>174</v>
      </c>
      <c r="O1589" s="26" t="s">
        <v>96</v>
      </c>
      <c r="P1589" s="31"/>
      <c r="Q1589" s="28">
        <v>14.81</v>
      </c>
      <c r="R1589" s="31"/>
      <c r="S1589" s="31"/>
      <c r="T1589" s="32">
        <v>14.81</v>
      </c>
      <c r="U1589" s="38">
        <v>1</v>
      </c>
      <c r="V1589" s="38"/>
      <c r="W1589" s="41">
        <v>1</v>
      </c>
    </row>
    <row r="1590" spans="1:23" x14ac:dyDescent="0.2">
      <c r="A1590" s="24" t="s">
        <v>160</v>
      </c>
      <c r="B1590" s="25" t="s">
        <v>376</v>
      </c>
      <c r="C1590" s="25" t="s">
        <v>1617</v>
      </c>
      <c r="D1590" s="25" t="s">
        <v>1618</v>
      </c>
      <c r="E1590" s="25" t="s">
        <v>433</v>
      </c>
      <c r="F1590" s="25" t="s">
        <v>1621</v>
      </c>
      <c r="G1590" s="25" t="s">
        <v>1622</v>
      </c>
      <c r="H1590" s="25" t="s">
        <v>1623</v>
      </c>
      <c r="I1590" s="25" t="s">
        <v>499</v>
      </c>
      <c r="J1590" s="25" t="s">
        <v>500</v>
      </c>
      <c r="K1590" s="25" t="s">
        <v>172</v>
      </c>
      <c r="L1590" s="25" t="s">
        <v>173</v>
      </c>
      <c r="M1590" s="25" t="s">
        <v>8</v>
      </c>
      <c r="N1590" s="25" t="s">
        <v>174</v>
      </c>
      <c r="O1590" s="26" t="s">
        <v>96</v>
      </c>
      <c r="P1590" s="31"/>
      <c r="Q1590" s="28">
        <v>44.43</v>
      </c>
      <c r="R1590" s="31"/>
      <c r="S1590" s="31"/>
      <c r="T1590" s="32">
        <v>44.43</v>
      </c>
      <c r="U1590" s="38">
        <v>3</v>
      </c>
      <c r="V1590" s="38"/>
      <c r="W1590" s="41">
        <v>3</v>
      </c>
    </row>
    <row r="1591" spans="1:23" x14ac:dyDescent="0.2">
      <c r="A1591" s="24" t="s">
        <v>160</v>
      </c>
      <c r="B1591" s="25" t="s">
        <v>376</v>
      </c>
      <c r="C1591" s="25" t="s">
        <v>1617</v>
      </c>
      <c r="D1591" s="25" t="s">
        <v>1618</v>
      </c>
      <c r="E1591" s="25" t="s">
        <v>433</v>
      </c>
      <c r="F1591" s="25" t="s">
        <v>1621</v>
      </c>
      <c r="G1591" s="25" t="s">
        <v>1622</v>
      </c>
      <c r="H1591" s="25" t="s">
        <v>1623</v>
      </c>
      <c r="I1591" s="25" t="s">
        <v>249</v>
      </c>
      <c r="J1591" s="25" t="s">
        <v>250</v>
      </c>
      <c r="K1591" s="25" t="s">
        <v>172</v>
      </c>
      <c r="L1591" s="25" t="s">
        <v>173</v>
      </c>
      <c r="M1591" s="25" t="s">
        <v>8</v>
      </c>
      <c r="N1591" s="25" t="s">
        <v>174</v>
      </c>
      <c r="O1591" s="26" t="s">
        <v>96</v>
      </c>
      <c r="P1591" s="31"/>
      <c r="Q1591" s="28">
        <v>14.81</v>
      </c>
      <c r="R1591" s="31"/>
      <c r="S1591" s="31"/>
      <c r="T1591" s="32">
        <v>14.81</v>
      </c>
      <c r="U1591" s="38">
        <v>1</v>
      </c>
      <c r="V1591" s="38"/>
      <c r="W1591" s="41">
        <v>1</v>
      </c>
    </row>
    <row r="1592" spans="1:23" x14ac:dyDescent="0.2">
      <c r="A1592" s="24" t="s">
        <v>160</v>
      </c>
      <c r="B1592" s="25" t="s">
        <v>376</v>
      </c>
      <c r="C1592" s="25" t="s">
        <v>1617</v>
      </c>
      <c r="D1592" s="25" t="s">
        <v>1618</v>
      </c>
      <c r="E1592" s="25" t="s">
        <v>433</v>
      </c>
      <c r="F1592" s="25" t="s">
        <v>1624</v>
      </c>
      <c r="G1592" s="25" t="s">
        <v>1625</v>
      </c>
      <c r="H1592" s="25" t="s">
        <v>1623</v>
      </c>
      <c r="I1592" s="25" t="s">
        <v>192</v>
      </c>
      <c r="J1592" s="25" t="s">
        <v>193</v>
      </c>
      <c r="K1592" s="25" t="s">
        <v>172</v>
      </c>
      <c r="L1592" s="25" t="s">
        <v>173</v>
      </c>
      <c r="M1592" s="25" t="s">
        <v>186</v>
      </c>
      <c r="N1592" s="25" t="s">
        <v>187</v>
      </c>
      <c r="O1592" s="26" t="s">
        <v>96</v>
      </c>
      <c r="P1592" s="31"/>
      <c r="Q1592" s="28">
        <v>23.5</v>
      </c>
      <c r="R1592" s="31"/>
      <c r="S1592" s="31"/>
      <c r="T1592" s="32">
        <v>23.5</v>
      </c>
      <c r="U1592" s="38">
        <v>1</v>
      </c>
      <c r="V1592" s="38"/>
      <c r="W1592" s="41">
        <v>1</v>
      </c>
    </row>
    <row r="1593" spans="1:23" x14ac:dyDescent="0.2">
      <c r="A1593" s="24" t="s">
        <v>160</v>
      </c>
      <c r="B1593" s="25" t="s">
        <v>376</v>
      </c>
      <c r="C1593" s="25" t="s">
        <v>1617</v>
      </c>
      <c r="D1593" s="25" t="s">
        <v>1618</v>
      </c>
      <c r="E1593" s="25" t="s">
        <v>433</v>
      </c>
      <c r="F1593" s="25" t="s">
        <v>1624</v>
      </c>
      <c r="G1593" s="25" t="s">
        <v>1625</v>
      </c>
      <c r="H1593" s="25" t="s">
        <v>1623</v>
      </c>
      <c r="I1593" s="25" t="s">
        <v>216</v>
      </c>
      <c r="J1593" s="25" t="s">
        <v>217</v>
      </c>
      <c r="K1593" s="25" t="s">
        <v>172</v>
      </c>
      <c r="L1593" s="25" t="s">
        <v>173</v>
      </c>
      <c r="M1593" s="25" t="s">
        <v>186</v>
      </c>
      <c r="N1593" s="25" t="s">
        <v>187</v>
      </c>
      <c r="O1593" s="26" t="s">
        <v>96</v>
      </c>
      <c r="P1593" s="31"/>
      <c r="Q1593" s="28">
        <v>23.5</v>
      </c>
      <c r="R1593" s="31"/>
      <c r="S1593" s="31"/>
      <c r="T1593" s="32">
        <v>23.5</v>
      </c>
      <c r="U1593" s="38">
        <v>1</v>
      </c>
      <c r="V1593" s="38"/>
      <c r="W1593" s="41">
        <v>1</v>
      </c>
    </row>
    <row r="1594" spans="1:23" x14ac:dyDescent="0.2">
      <c r="A1594" s="24" t="s">
        <v>160</v>
      </c>
      <c r="B1594" s="25" t="s">
        <v>376</v>
      </c>
      <c r="C1594" s="25" t="s">
        <v>1617</v>
      </c>
      <c r="D1594" s="25" t="s">
        <v>1618</v>
      </c>
      <c r="E1594" s="25" t="s">
        <v>433</v>
      </c>
      <c r="F1594" s="25" t="s">
        <v>1624</v>
      </c>
      <c r="G1594" s="25" t="s">
        <v>1625</v>
      </c>
      <c r="H1594" s="25" t="s">
        <v>1623</v>
      </c>
      <c r="I1594" s="25" t="s">
        <v>480</v>
      </c>
      <c r="J1594" s="25" t="s">
        <v>481</v>
      </c>
      <c r="K1594" s="25" t="s">
        <v>172</v>
      </c>
      <c r="L1594" s="25" t="s">
        <v>173</v>
      </c>
      <c r="M1594" s="25" t="s">
        <v>186</v>
      </c>
      <c r="N1594" s="25" t="s">
        <v>187</v>
      </c>
      <c r="O1594" s="26" t="s">
        <v>96</v>
      </c>
      <c r="P1594" s="31"/>
      <c r="Q1594" s="28">
        <v>23.5</v>
      </c>
      <c r="R1594" s="31"/>
      <c r="S1594" s="31"/>
      <c r="T1594" s="32">
        <v>23.5</v>
      </c>
      <c r="U1594" s="38">
        <v>1</v>
      </c>
      <c r="V1594" s="38"/>
      <c r="W1594" s="41">
        <v>1</v>
      </c>
    </row>
    <row r="1595" spans="1:23" x14ac:dyDescent="0.2">
      <c r="A1595" s="24" t="s">
        <v>160</v>
      </c>
      <c r="B1595" s="25" t="s">
        <v>376</v>
      </c>
      <c r="C1595" s="25" t="s">
        <v>1617</v>
      </c>
      <c r="D1595" s="25" t="s">
        <v>1618</v>
      </c>
      <c r="E1595" s="25" t="s">
        <v>433</v>
      </c>
      <c r="F1595" s="25" t="s">
        <v>1624</v>
      </c>
      <c r="G1595" s="25" t="s">
        <v>1625</v>
      </c>
      <c r="H1595" s="25" t="s">
        <v>1623</v>
      </c>
      <c r="I1595" s="25" t="s">
        <v>220</v>
      </c>
      <c r="J1595" s="25" t="s">
        <v>221</v>
      </c>
      <c r="K1595" s="25" t="s">
        <v>172</v>
      </c>
      <c r="L1595" s="25" t="s">
        <v>173</v>
      </c>
      <c r="M1595" s="25" t="s">
        <v>186</v>
      </c>
      <c r="N1595" s="25" t="s">
        <v>187</v>
      </c>
      <c r="O1595" s="26" t="s">
        <v>96</v>
      </c>
      <c r="P1595" s="31"/>
      <c r="Q1595" s="28">
        <v>23.5</v>
      </c>
      <c r="R1595" s="31"/>
      <c r="S1595" s="31"/>
      <c r="T1595" s="32">
        <v>23.5</v>
      </c>
      <c r="U1595" s="38">
        <v>1</v>
      </c>
      <c r="V1595" s="38"/>
      <c r="W1595" s="41">
        <v>1</v>
      </c>
    </row>
    <row r="1596" spans="1:23" x14ac:dyDescent="0.2">
      <c r="A1596" s="24" t="s">
        <v>160</v>
      </c>
      <c r="B1596" s="25" t="s">
        <v>376</v>
      </c>
      <c r="C1596" s="25" t="s">
        <v>1617</v>
      </c>
      <c r="D1596" s="25" t="s">
        <v>1618</v>
      </c>
      <c r="E1596" s="25" t="s">
        <v>433</v>
      </c>
      <c r="F1596" s="25" t="s">
        <v>1624</v>
      </c>
      <c r="G1596" s="25" t="s">
        <v>1625</v>
      </c>
      <c r="H1596" s="25" t="s">
        <v>1623</v>
      </c>
      <c r="I1596" s="25" t="s">
        <v>238</v>
      </c>
      <c r="J1596" s="25" t="s">
        <v>239</v>
      </c>
      <c r="K1596" s="25" t="s">
        <v>172</v>
      </c>
      <c r="L1596" s="25" t="s">
        <v>173</v>
      </c>
      <c r="M1596" s="25" t="s">
        <v>186</v>
      </c>
      <c r="N1596" s="25" t="s">
        <v>187</v>
      </c>
      <c r="O1596" s="26" t="s">
        <v>96</v>
      </c>
      <c r="P1596" s="31"/>
      <c r="Q1596" s="28">
        <v>47</v>
      </c>
      <c r="R1596" s="31"/>
      <c r="S1596" s="31"/>
      <c r="T1596" s="32">
        <v>47</v>
      </c>
      <c r="U1596" s="38">
        <v>2</v>
      </c>
      <c r="V1596" s="38"/>
      <c r="W1596" s="41">
        <v>2</v>
      </c>
    </row>
    <row r="1597" spans="1:23" x14ac:dyDescent="0.2">
      <c r="A1597" s="24" t="s">
        <v>160</v>
      </c>
      <c r="B1597" s="25" t="s">
        <v>376</v>
      </c>
      <c r="C1597" s="25" t="s">
        <v>1617</v>
      </c>
      <c r="D1597" s="25" t="s">
        <v>1618</v>
      </c>
      <c r="E1597" s="25" t="s">
        <v>433</v>
      </c>
      <c r="F1597" s="25" t="s">
        <v>1624</v>
      </c>
      <c r="G1597" s="25" t="s">
        <v>1625</v>
      </c>
      <c r="H1597" s="25" t="s">
        <v>1623</v>
      </c>
      <c r="I1597" s="25" t="s">
        <v>177</v>
      </c>
      <c r="J1597" s="25" t="s">
        <v>178</v>
      </c>
      <c r="K1597" s="25" t="s">
        <v>172</v>
      </c>
      <c r="L1597" s="25" t="s">
        <v>173</v>
      </c>
      <c r="M1597" s="25" t="s">
        <v>186</v>
      </c>
      <c r="N1597" s="25" t="s">
        <v>187</v>
      </c>
      <c r="O1597" s="26" t="s">
        <v>96</v>
      </c>
      <c r="P1597" s="31"/>
      <c r="Q1597" s="28">
        <v>23.5</v>
      </c>
      <c r="R1597" s="31"/>
      <c r="S1597" s="31"/>
      <c r="T1597" s="32">
        <v>23.5</v>
      </c>
      <c r="U1597" s="38">
        <v>1</v>
      </c>
      <c r="V1597" s="38"/>
      <c r="W1597" s="41">
        <v>1</v>
      </c>
    </row>
    <row r="1598" spans="1:23" x14ac:dyDescent="0.2">
      <c r="A1598" s="24" t="s">
        <v>160</v>
      </c>
      <c r="B1598" s="25" t="s">
        <v>376</v>
      </c>
      <c r="C1598" s="25" t="s">
        <v>1617</v>
      </c>
      <c r="D1598" s="25" t="s">
        <v>1618</v>
      </c>
      <c r="E1598" s="25" t="s">
        <v>433</v>
      </c>
      <c r="F1598" s="25" t="s">
        <v>1624</v>
      </c>
      <c r="G1598" s="25" t="s">
        <v>1625</v>
      </c>
      <c r="H1598" s="25" t="s">
        <v>1623</v>
      </c>
      <c r="I1598" s="25" t="s">
        <v>634</v>
      </c>
      <c r="J1598" s="25" t="s">
        <v>635</v>
      </c>
      <c r="K1598" s="25" t="s">
        <v>172</v>
      </c>
      <c r="L1598" s="25" t="s">
        <v>173</v>
      </c>
      <c r="M1598" s="25" t="s">
        <v>186</v>
      </c>
      <c r="N1598" s="25" t="s">
        <v>187</v>
      </c>
      <c r="O1598" s="26" t="s">
        <v>96</v>
      </c>
      <c r="P1598" s="31"/>
      <c r="Q1598" s="28">
        <v>23.5</v>
      </c>
      <c r="R1598" s="31"/>
      <c r="S1598" s="31"/>
      <c r="T1598" s="32">
        <v>23.5</v>
      </c>
      <c r="U1598" s="38">
        <v>1</v>
      </c>
      <c r="V1598" s="38"/>
      <c r="W1598" s="41">
        <v>1</v>
      </c>
    </row>
    <row r="1599" spans="1:23" x14ac:dyDescent="0.2">
      <c r="A1599" s="24" t="s">
        <v>160</v>
      </c>
      <c r="B1599" s="25" t="s">
        <v>376</v>
      </c>
      <c r="C1599" s="25" t="s">
        <v>1617</v>
      </c>
      <c r="D1599" s="25" t="s">
        <v>1626</v>
      </c>
      <c r="E1599" s="25" t="s">
        <v>1627</v>
      </c>
      <c r="F1599" s="25" t="s">
        <v>1628</v>
      </c>
      <c r="G1599" s="25" t="s">
        <v>1629</v>
      </c>
      <c r="H1599" s="25" t="s">
        <v>600</v>
      </c>
      <c r="I1599" s="25" t="s">
        <v>236</v>
      </c>
      <c r="J1599" s="25" t="s">
        <v>237</v>
      </c>
      <c r="K1599" s="25" t="s">
        <v>172</v>
      </c>
      <c r="L1599" s="25" t="s">
        <v>173</v>
      </c>
      <c r="M1599" s="25" t="s">
        <v>8</v>
      </c>
      <c r="N1599" s="25" t="s">
        <v>174</v>
      </c>
      <c r="O1599" s="26" t="s">
        <v>96</v>
      </c>
      <c r="P1599" s="31"/>
      <c r="Q1599" s="31"/>
      <c r="R1599" s="28">
        <v>-9.9700000000000006</v>
      </c>
      <c r="S1599" s="31"/>
      <c r="T1599" s="32">
        <v>-9.9700000000000006</v>
      </c>
      <c r="U1599" s="38"/>
      <c r="V1599" s="38">
        <v>-1</v>
      </c>
      <c r="W1599" s="41">
        <v>-1</v>
      </c>
    </row>
    <row r="1600" spans="1:23" x14ac:dyDescent="0.2">
      <c r="A1600" s="24" t="s">
        <v>160</v>
      </c>
      <c r="B1600" s="25" t="s">
        <v>376</v>
      </c>
      <c r="C1600" s="25" t="s">
        <v>1617</v>
      </c>
      <c r="D1600" s="25" t="s">
        <v>1626</v>
      </c>
      <c r="E1600" s="25" t="s">
        <v>1627</v>
      </c>
      <c r="F1600" s="25" t="s">
        <v>1628</v>
      </c>
      <c r="G1600" s="25" t="s">
        <v>1629</v>
      </c>
      <c r="H1600" s="25" t="s">
        <v>600</v>
      </c>
      <c r="I1600" s="25" t="s">
        <v>238</v>
      </c>
      <c r="J1600" s="25" t="s">
        <v>239</v>
      </c>
      <c r="K1600" s="25" t="s">
        <v>172</v>
      </c>
      <c r="L1600" s="25" t="s">
        <v>173</v>
      </c>
      <c r="M1600" s="25" t="s">
        <v>8</v>
      </c>
      <c r="N1600" s="25" t="s">
        <v>174</v>
      </c>
      <c r="O1600" s="26" t="s">
        <v>96</v>
      </c>
      <c r="P1600" s="31"/>
      <c r="Q1600" s="31"/>
      <c r="R1600" s="28">
        <v>-9.9700000000000006</v>
      </c>
      <c r="S1600" s="31"/>
      <c r="T1600" s="32">
        <v>-9.9700000000000006</v>
      </c>
      <c r="U1600" s="38"/>
      <c r="V1600" s="38">
        <v>-1</v>
      </c>
      <c r="W1600" s="41">
        <v>-1</v>
      </c>
    </row>
    <row r="1601" spans="1:23" x14ac:dyDescent="0.2">
      <c r="A1601" s="24" t="s">
        <v>160</v>
      </c>
      <c r="B1601" s="25" t="s">
        <v>376</v>
      </c>
      <c r="C1601" s="25" t="s">
        <v>1617</v>
      </c>
      <c r="D1601" s="25" t="s">
        <v>1626</v>
      </c>
      <c r="E1601" s="25" t="s">
        <v>1627</v>
      </c>
      <c r="F1601" s="25" t="s">
        <v>1630</v>
      </c>
      <c r="G1601" s="25" t="s">
        <v>1631</v>
      </c>
      <c r="H1601" s="25" t="s">
        <v>1084</v>
      </c>
      <c r="I1601" s="25" t="s">
        <v>206</v>
      </c>
      <c r="J1601" s="25" t="s">
        <v>207</v>
      </c>
      <c r="K1601" s="25" t="s">
        <v>172</v>
      </c>
      <c r="L1601" s="25" t="s">
        <v>173</v>
      </c>
      <c r="M1601" s="25" t="s">
        <v>186</v>
      </c>
      <c r="N1601" s="25" t="s">
        <v>187</v>
      </c>
      <c r="O1601" s="26" t="s">
        <v>96</v>
      </c>
      <c r="P1601" s="31"/>
      <c r="Q1601" s="28">
        <v>28</v>
      </c>
      <c r="R1601" s="31"/>
      <c r="S1601" s="31"/>
      <c r="T1601" s="32">
        <v>28</v>
      </c>
      <c r="U1601" s="38">
        <v>1</v>
      </c>
      <c r="V1601" s="38"/>
      <c r="W1601" s="41">
        <v>1</v>
      </c>
    </row>
    <row r="1602" spans="1:23" x14ac:dyDescent="0.2">
      <c r="A1602" s="24" t="s">
        <v>160</v>
      </c>
      <c r="B1602" s="25" t="s">
        <v>376</v>
      </c>
      <c r="C1602" s="25" t="s">
        <v>1617</v>
      </c>
      <c r="D1602" s="25" t="s">
        <v>1626</v>
      </c>
      <c r="E1602" s="25" t="s">
        <v>1627</v>
      </c>
      <c r="F1602" s="25" t="s">
        <v>1630</v>
      </c>
      <c r="G1602" s="25" t="s">
        <v>1631</v>
      </c>
      <c r="H1602" s="25" t="s">
        <v>1084</v>
      </c>
      <c r="I1602" s="25" t="s">
        <v>226</v>
      </c>
      <c r="J1602" s="25" t="s">
        <v>227</v>
      </c>
      <c r="K1602" s="25" t="s">
        <v>172</v>
      </c>
      <c r="L1602" s="25" t="s">
        <v>173</v>
      </c>
      <c r="M1602" s="25" t="s">
        <v>186</v>
      </c>
      <c r="N1602" s="25" t="s">
        <v>187</v>
      </c>
      <c r="O1602" s="26" t="s">
        <v>96</v>
      </c>
      <c r="P1602" s="31"/>
      <c r="Q1602" s="28">
        <v>28</v>
      </c>
      <c r="R1602" s="31"/>
      <c r="S1602" s="31"/>
      <c r="T1602" s="32">
        <v>28</v>
      </c>
      <c r="U1602" s="38">
        <v>1</v>
      </c>
      <c r="V1602" s="38"/>
      <c r="W1602" s="41">
        <v>1</v>
      </c>
    </row>
    <row r="1603" spans="1:23" x14ac:dyDescent="0.2">
      <c r="A1603" s="24" t="s">
        <v>160</v>
      </c>
      <c r="B1603" s="25" t="s">
        <v>376</v>
      </c>
      <c r="C1603" s="25" t="s">
        <v>1617</v>
      </c>
      <c r="D1603" s="25" t="s">
        <v>1626</v>
      </c>
      <c r="E1603" s="25" t="s">
        <v>1627</v>
      </c>
      <c r="F1603" s="25" t="s">
        <v>1630</v>
      </c>
      <c r="G1603" s="25" t="s">
        <v>1631</v>
      </c>
      <c r="H1603" s="25" t="s">
        <v>1084</v>
      </c>
      <c r="I1603" s="25" t="s">
        <v>482</v>
      </c>
      <c r="J1603" s="25" t="s">
        <v>483</v>
      </c>
      <c r="K1603" s="25" t="s">
        <v>172</v>
      </c>
      <c r="L1603" s="25" t="s">
        <v>173</v>
      </c>
      <c r="M1603" s="25" t="s">
        <v>186</v>
      </c>
      <c r="N1603" s="25" t="s">
        <v>187</v>
      </c>
      <c r="O1603" s="26" t="s">
        <v>96</v>
      </c>
      <c r="P1603" s="31"/>
      <c r="Q1603" s="28">
        <v>56</v>
      </c>
      <c r="R1603" s="31"/>
      <c r="S1603" s="31"/>
      <c r="T1603" s="32">
        <v>56</v>
      </c>
      <c r="U1603" s="38">
        <v>2</v>
      </c>
      <c r="V1603" s="38"/>
      <c r="W1603" s="41">
        <v>2</v>
      </c>
    </row>
    <row r="1604" spans="1:23" x14ac:dyDescent="0.2">
      <c r="A1604" s="24" t="s">
        <v>160</v>
      </c>
      <c r="B1604" s="25" t="s">
        <v>376</v>
      </c>
      <c r="C1604" s="25" t="s">
        <v>1617</v>
      </c>
      <c r="D1604" s="25" t="s">
        <v>1626</v>
      </c>
      <c r="E1604" s="25" t="s">
        <v>1627</v>
      </c>
      <c r="F1604" s="25" t="s">
        <v>1630</v>
      </c>
      <c r="G1604" s="25" t="s">
        <v>1631</v>
      </c>
      <c r="H1604" s="25" t="s">
        <v>1084</v>
      </c>
      <c r="I1604" s="25" t="s">
        <v>892</v>
      </c>
      <c r="J1604" s="25" t="s">
        <v>893</v>
      </c>
      <c r="K1604" s="25" t="s">
        <v>172</v>
      </c>
      <c r="L1604" s="25" t="s">
        <v>173</v>
      </c>
      <c r="M1604" s="25" t="s">
        <v>186</v>
      </c>
      <c r="N1604" s="25" t="s">
        <v>187</v>
      </c>
      <c r="O1604" s="26" t="s">
        <v>96</v>
      </c>
      <c r="P1604" s="31"/>
      <c r="Q1604" s="28">
        <v>56</v>
      </c>
      <c r="R1604" s="31"/>
      <c r="S1604" s="31"/>
      <c r="T1604" s="32">
        <v>56</v>
      </c>
      <c r="U1604" s="38">
        <v>2</v>
      </c>
      <c r="V1604" s="38"/>
      <c r="W1604" s="41">
        <v>2</v>
      </c>
    </row>
    <row r="1605" spans="1:23" x14ac:dyDescent="0.2">
      <c r="A1605" s="24" t="s">
        <v>160</v>
      </c>
      <c r="B1605" s="25" t="s">
        <v>376</v>
      </c>
      <c r="C1605" s="25" t="s">
        <v>1617</v>
      </c>
      <c r="D1605" s="25" t="s">
        <v>1626</v>
      </c>
      <c r="E1605" s="25" t="s">
        <v>1627</v>
      </c>
      <c r="F1605" s="25" t="s">
        <v>1630</v>
      </c>
      <c r="G1605" s="25" t="s">
        <v>1631</v>
      </c>
      <c r="H1605" s="25" t="s">
        <v>1084</v>
      </c>
      <c r="I1605" s="25" t="s">
        <v>177</v>
      </c>
      <c r="J1605" s="25" t="s">
        <v>178</v>
      </c>
      <c r="K1605" s="25" t="s">
        <v>172</v>
      </c>
      <c r="L1605" s="25" t="s">
        <v>173</v>
      </c>
      <c r="M1605" s="25" t="s">
        <v>186</v>
      </c>
      <c r="N1605" s="25" t="s">
        <v>187</v>
      </c>
      <c r="O1605" s="26" t="s">
        <v>96</v>
      </c>
      <c r="P1605" s="31"/>
      <c r="Q1605" s="28">
        <v>28</v>
      </c>
      <c r="R1605" s="31"/>
      <c r="S1605" s="31"/>
      <c r="T1605" s="32">
        <v>28</v>
      </c>
      <c r="U1605" s="38">
        <v>1</v>
      </c>
      <c r="V1605" s="38"/>
      <c r="W1605" s="41">
        <v>1</v>
      </c>
    </row>
    <row r="1606" spans="1:23" x14ac:dyDescent="0.2">
      <c r="A1606" s="24" t="s">
        <v>160</v>
      </c>
      <c r="B1606" s="25" t="s">
        <v>376</v>
      </c>
      <c r="C1606" s="25" t="s">
        <v>1617</v>
      </c>
      <c r="D1606" s="25" t="s">
        <v>1626</v>
      </c>
      <c r="E1606" s="25" t="s">
        <v>1627</v>
      </c>
      <c r="F1606" s="25" t="s">
        <v>1630</v>
      </c>
      <c r="G1606" s="25" t="s">
        <v>1631</v>
      </c>
      <c r="H1606" s="25" t="s">
        <v>1084</v>
      </c>
      <c r="I1606" s="25" t="s">
        <v>179</v>
      </c>
      <c r="J1606" s="25" t="s">
        <v>180</v>
      </c>
      <c r="K1606" s="25" t="s">
        <v>172</v>
      </c>
      <c r="L1606" s="25" t="s">
        <v>173</v>
      </c>
      <c r="M1606" s="25" t="s">
        <v>186</v>
      </c>
      <c r="N1606" s="25" t="s">
        <v>187</v>
      </c>
      <c r="O1606" s="26" t="s">
        <v>96</v>
      </c>
      <c r="P1606" s="31"/>
      <c r="Q1606" s="28">
        <v>392</v>
      </c>
      <c r="R1606" s="31"/>
      <c r="S1606" s="28">
        <v>-23.52</v>
      </c>
      <c r="T1606" s="32">
        <v>368.48</v>
      </c>
      <c r="U1606" s="38">
        <v>14</v>
      </c>
      <c r="V1606" s="38"/>
      <c r="W1606" s="41">
        <v>14</v>
      </c>
    </row>
    <row r="1607" spans="1:23" x14ac:dyDescent="0.2">
      <c r="A1607" s="24" t="s">
        <v>160</v>
      </c>
      <c r="B1607" s="25" t="s">
        <v>376</v>
      </c>
      <c r="C1607" s="25" t="s">
        <v>1617</v>
      </c>
      <c r="D1607" s="25" t="s">
        <v>1626</v>
      </c>
      <c r="E1607" s="25" t="s">
        <v>1627</v>
      </c>
      <c r="F1607" s="25" t="s">
        <v>1630</v>
      </c>
      <c r="G1607" s="25" t="s">
        <v>1631</v>
      </c>
      <c r="H1607" s="25" t="s">
        <v>1084</v>
      </c>
      <c r="I1607" s="25" t="s">
        <v>81</v>
      </c>
      <c r="J1607" s="25" t="s">
        <v>81</v>
      </c>
      <c r="K1607" s="25" t="s">
        <v>172</v>
      </c>
      <c r="L1607" s="25" t="s">
        <v>173</v>
      </c>
      <c r="M1607" s="25" t="s">
        <v>186</v>
      </c>
      <c r="N1607" s="25" t="s">
        <v>187</v>
      </c>
      <c r="O1607" s="26" t="s">
        <v>337</v>
      </c>
      <c r="P1607" s="31"/>
      <c r="Q1607" s="31"/>
      <c r="R1607" s="31"/>
      <c r="S1607" s="31"/>
      <c r="T1607" s="32">
        <v>-23.52</v>
      </c>
      <c r="U1607" s="38"/>
      <c r="V1607" s="38"/>
      <c r="W1607" s="178">
        <v>-1</v>
      </c>
    </row>
    <row r="1608" spans="1:23" x14ac:dyDescent="0.2">
      <c r="A1608" s="24" t="s">
        <v>160</v>
      </c>
      <c r="B1608" s="25" t="s">
        <v>376</v>
      </c>
      <c r="C1608" s="25" t="s">
        <v>1617</v>
      </c>
      <c r="D1608" s="25" t="s">
        <v>1626</v>
      </c>
      <c r="E1608" s="25" t="s">
        <v>1627</v>
      </c>
      <c r="F1608" s="25" t="s">
        <v>1632</v>
      </c>
      <c r="G1608" s="25" t="s">
        <v>1633</v>
      </c>
      <c r="H1608" s="25" t="s">
        <v>605</v>
      </c>
      <c r="I1608" s="25" t="s">
        <v>192</v>
      </c>
      <c r="J1608" s="25" t="s">
        <v>193</v>
      </c>
      <c r="K1608" s="25" t="s">
        <v>172</v>
      </c>
      <c r="L1608" s="25" t="s">
        <v>173</v>
      </c>
      <c r="M1608" s="25" t="s">
        <v>186</v>
      </c>
      <c r="N1608" s="25" t="s">
        <v>187</v>
      </c>
      <c r="O1608" s="26" t="s">
        <v>96</v>
      </c>
      <c r="P1608" s="31"/>
      <c r="Q1608" s="28">
        <v>19</v>
      </c>
      <c r="R1608" s="31"/>
      <c r="S1608" s="31"/>
      <c r="T1608" s="32">
        <v>19</v>
      </c>
      <c r="U1608" s="38">
        <v>1</v>
      </c>
      <c r="V1608" s="38"/>
      <c r="W1608" s="41">
        <v>1</v>
      </c>
    </row>
    <row r="1609" spans="1:23" x14ac:dyDescent="0.2">
      <c r="A1609" s="24" t="s">
        <v>160</v>
      </c>
      <c r="B1609" s="25" t="s">
        <v>376</v>
      </c>
      <c r="C1609" s="25" t="s">
        <v>1617</v>
      </c>
      <c r="D1609" s="25" t="s">
        <v>1626</v>
      </c>
      <c r="E1609" s="25" t="s">
        <v>1627</v>
      </c>
      <c r="F1609" s="25" t="s">
        <v>1632</v>
      </c>
      <c r="G1609" s="25" t="s">
        <v>1633</v>
      </c>
      <c r="H1609" s="25" t="s">
        <v>605</v>
      </c>
      <c r="I1609" s="25" t="s">
        <v>480</v>
      </c>
      <c r="J1609" s="25" t="s">
        <v>481</v>
      </c>
      <c r="K1609" s="25" t="s">
        <v>172</v>
      </c>
      <c r="L1609" s="25" t="s">
        <v>173</v>
      </c>
      <c r="M1609" s="25" t="s">
        <v>186</v>
      </c>
      <c r="N1609" s="25" t="s">
        <v>187</v>
      </c>
      <c r="O1609" s="26" t="s">
        <v>96</v>
      </c>
      <c r="P1609" s="31"/>
      <c r="Q1609" s="28">
        <v>38</v>
      </c>
      <c r="R1609" s="31"/>
      <c r="S1609" s="31"/>
      <c r="T1609" s="32">
        <v>38</v>
      </c>
      <c r="U1609" s="38">
        <v>2</v>
      </c>
      <c r="V1609" s="38"/>
      <c r="W1609" s="41">
        <v>2</v>
      </c>
    </row>
    <row r="1610" spans="1:23" x14ac:dyDescent="0.2">
      <c r="A1610" s="24" t="s">
        <v>160</v>
      </c>
      <c r="B1610" s="25" t="s">
        <v>376</v>
      </c>
      <c r="C1610" s="25" t="s">
        <v>1617</v>
      </c>
      <c r="D1610" s="25" t="s">
        <v>1626</v>
      </c>
      <c r="E1610" s="25" t="s">
        <v>1627</v>
      </c>
      <c r="F1610" s="25" t="s">
        <v>1632</v>
      </c>
      <c r="G1610" s="25" t="s">
        <v>1633</v>
      </c>
      <c r="H1610" s="25" t="s">
        <v>605</v>
      </c>
      <c r="I1610" s="25" t="s">
        <v>170</v>
      </c>
      <c r="J1610" s="25" t="s">
        <v>171</v>
      </c>
      <c r="K1610" s="25" t="s">
        <v>172</v>
      </c>
      <c r="L1610" s="25" t="s">
        <v>173</v>
      </c>
      <c r="M1610" s="25" t="s">
        <v>186</v>
      </c>
      <c r="N1610" s="25" t="s">
        <v>187</v>
      </c>
      <c r="O1610" s="26" t="s">
        <v>96</v>
      </c>
      <c r="P1610" s="31"/>
      <c r="Q1610" s="28">
        <v>95</v>
      </c>
      <c r="R1610" s="31"/>
      <c r="S1610" s="31"/>
      <c r="T1610" s="32">
        <v>95</v>
      </c>
      <c r="U1610" s="38">
        <v>5</v>
      </c>
      <c r="V1610" s="38"/>
      <c r="W1610" s="41">
        <v>5</v>
      </c>
    </row>
    <row r="1611" spans="1:23" x14ac:dyDescent="0.2">
      <c r="A1611" s="24" t="s">
        <v>160</v>
      </c>
      <c r="B1611" s="25" t="s">
        <v>376</v>
      </c>
      <c r="C1611" s="25" t="s">
        <v>1617</v>
      </c>
      <c r="D1611" s="25" t="s">
        <v>1626</v>
      </c>
      <c r="E1611" s="25" t="s">
        <v>1627</v>
      </c>
      <c r="F1611" s="25" t="s">
        <v>1632</v>
      </c>
      <c r="G1611" s="25" t="s">
        <v>1633</v>
      </c>
      <c r="H1611" s="25" t="s">
        <v>605</v>
      </c>
      <c r="I1611" s="25" t="s">
        <v>539</v>
      </c>
      <c r="J1611" s="25" t="s">
        <v>540</v>
      </c>
      <c r="K1611" s="25" t="s">
        <v>172</v>
      </c>
      <c r="L1611" s="25" t="s">
        <v>173</v>
      </c>
      <c r="M1611" s="25" t="s">
        <v>186</v>
      </c>
      <c r="N1611" s="25" t="s">
        <v>187</v>
      </c>
      <c r="O1611" s="26" t="s">
        <v>96</v>
      </c>
      <c r="P1611" s="31"/>
      <c r="Q1611" s="28">
        <v>38</v>
      </c>
      <c r="R1611" s="31"/>
      <c r="S1611" s="31"/>
      <c r="T1611" s="32">
        <v>38</v>
      </c>
      <c r="U1611" s="38">
        <v>2</v>
      </c>
      <c r="V1611" s="38"/>
      <c r="W1611" s="41">
        <v>2</v>
      </c>
    </row>
    <row r="1612" spans="1:23" x14ac:dyDescent="0.2">
      <c r="A1612" s="24" t="s">
        <v>160</v>
      </c>
      <c r="B1612" s="25" t="s">
        <v>376</v>
      </c>
      <c r="C1612" s="25" t="s">
        <v>1617</v>
      </c>
      <c r="D1612" s="25" t="s">
        <v>1626</v>
      </c>
      <c r="E1612" s="25" t="s">
        <v>1627</v>
      </c>
      <c r="F1612" s="25" t="s">
        <v>1632</v>
      </c>
      <c r="G1612" s="25" t="s">
        <v>1633</v>
      </c>
      <c r="H1612" s="25" t="s">
        <v>605</v>
      </c>
      <c r="I1612" s="25" t="s">
        <v>520</v>
      </c>
      <c r="J1612" s="25" t="s">
        <v>521</v>
      </c>
      <c r="K1612" s="25" t="s">
        <v>172</v>
      </c>
      <c r="L1612" s="25" t="s">
        <v>173</v>
      </c>
      <c r="M1612" s="25" t="s">
        <v>186</v>
      </c>
      <c r="N1612" s="25" t="s">
        <v>187</v>
      </c>
      <c r="O1612" s="26" t="s">
        <v>96</v>
      </c>
      <c r="P1612" s="31"/>
      <c r="Q1612" s="28">
        <v>38</v>
      </c>
      <c r="R1612" s="31"/>
      <c r="S1612" s="31"/>
      <c r="T1612" s="32">
        <v>38</v>
      </c>
      <c r="U1612" s="38">
        <v>2</v>
      </c>
      <c r="V1612" s="38"/>
      <c r="W1612" s="41">
        <v>2</v>
      </c>
    </row>
    <row r="1613" spans="1:23" x14ac:dyDescent="0.2">
      <c r="A1613" s="24" t="s">
        <v>160</v>
      </c>
      <c r="B1613" s="25" t="s">
        <v>376</v>
      </c>
      <c r="C1613" s="25" t="s">
        <v>1617</v>
      </c>
      <c r="D1613" s="25" t="s">
        <v>1626</v>
      </c>
      <c r="E1613" s="25" t="s">
        <v>1627</v>
      </c>
      <c r="F1613" s="25" t="s">
        <v>1632</v>
      </c>
      <c r="G1613" s="25" t="s">
        <v>1633</v>
      </c>
      <c r="H1613" s="25" t="s">
        <v>605</v>
      </c>
      <c r="I1613" s="25" t="s">
        <v>177</v>
      </c>
      <c r="J1613" s="25" t="s">
        <v>178</v>
      </c>
      <c r="K1613" s="25" t="s">
        <v>172</v>
      </c>
      <c r="L1613" s="25" t="s">
        <v>173</v>
      </c>
      <c r="M1613" s="25" t="s">
        <v>186</v>
      </c>
      <c r="N1613" s="25" t="s">
        <v>187</v>
      </c>
      <c r="O1613" s="26" t="s">
        <v>96</v>
      </c>
      <c r="P1613" s="31"/>
      <c r="Q1613" s="28">
        <v>38</v>
      </c>
      <c r="R1613" s="31"/>
      <c r="S1613" s="31"/>
      <c r="T1613" s="32">
        <v>38</v>
      </c>
      <c r="U1613" s="38">
        <v>2</v>
      </c>
      <c r="V1613" s="38"/>
      <c r="W1613" s="41">
        <v>2</v>
      </c>
    </row>
    <row r="1614" spans="1:23" x14ac:dyDescent="0.2">
      <c r="A1614" s="24" t="s">
        <v>160</v>
      </c>
      <c r="B1614" s="25" t="s">
        <v>376</v>
      </c>
      <c r="C1614" s="25" t="s">
        <v>1617</v>
      </c>
      <c r="D1614" s="25" t="s">
        <v>1626</v>
      </c>
      <c r="E1614" s="25" t="s">
        <v>1627</v>
      </c>
      <c r="F1614" s="25" t="s">
        <v>1632</v>
      </c>
      <c r="G1614" s="25" t="s">
        <v>1633</v>
      </c>
      <c r="H1614" s="25" t="s">
        <v>605</v>
      </c>
      <c r="I1614" s="25" t="s">
        <v>179</v>
      </c>
      <c r="J1614" s="25" t="s">
        <v>180</v>
      </c>
      <c r="K1614" s="25" t="s">
        <v>172</v>
      </c>
      <c r="L1614" s="25" t="s">
        <v>173</v>
      </c>
      <c r="M1614" s="25" t="s">
        <v>186</v>
      </c>
      <c r="N1614" s="25" t="s">
        <v>187</v>
      </c>
      <c r="O1614" s="26" t="s">
        <v>96</v>
      </c>
      <c r="P1614" s="31"/>
      <c r="Q1614" s="28">
        <v>38</v>
      </c>
      <c r="R1614" s="31"/>
      <c r="S1614" s="28">
        <v>-2.2799999999999998</v>
      </c>
      <c r="T1614" s="32">
        <v>35.72</v>
      </c>
      <c r="U1614" s="38">
        <v>2</v>
      </c>
      <c r="V1614" s="38"/>
      <c r="W1614" s="41">
        <v>2</v>
      </c>
    </row>
    <row r="1615" spans="1:23" x14ac:dyDescent="0.2">
      <c r="A1615" s="24" t="s">
        <v>160</v>
      </c>
      <c r="B1615" s="25" t="s">
        <v>376</v>
      </c>
      <c r="C1615" s="25" t="s">
        <v>1617</v>
      </c>
      <c r="D1615" s="25" t="s">
        <v>1626</v>
      </c>
      <c r="E1615" s="25" t="s">
        <v>1627</v>
      </c>
      <c r="F1615" s="25" t="s">
        <v>1632</v>
      </c>
      <c r="G1615" s="25" t="s">
        <v>1633</v>
      </c>
      <c r="H1615" s="25" t="s">
        <v>605</v>
      </c>
      <c r="I1615" s="25" t="s">
        <v>210</v>
      </c>
      <c r="J1615" s="25" t="s">
        <v>211</v>
      </c>
      <c r="K1615" s="25" t="s">
        <v>172</v>
      </c>
      <c r="L1615" s="25" t="s">
        <v>173</v>
      </c>
      <c r="M1615" s="25" t="s">
        <v>186</v>
      </c>
      <c r="N1615" s="25" t="s">
        <v>187</v>
      </c>
      <c r="O1615" s="26" t="s">
        <v>96</v>
      </c>
      <c r="P1615" s="31"/>
      <c r="Q1615" s="28">
        <v>38</v>
      </c>
      <c r="R1615" s="31"/>
      <c r="S1615" s="31"/>
      <c r="T1615" s="32">
        <v>38</v>
      </c>
      <c r="U1615" s="38">
        <v>2</v>
      </c>
      <c r="V1615" s="38"/>
      <c r="W1615" s="41">
        <v>2</v>
      </c>
    </row>
    <row r="1616" spans="1:23" x14ac:dyDescent="0.2">
      <c r="A1616" s="24" t="s">
        <v>160</v>
      </c>
      <c r="B1616" s="25" t="s">
        <v>376</v>
      </c>
      <c r="C1616" s="25" t="s">
        <v>1617</v>
      </c>
      <c r="D1616" s="25" t="s">
        <v>1626</v>
      </c>
      <c r="E1616" s="25" t="s">
        <v>1627</v>
      </c>
      <c r="F1616" s="25" t="s">
        <v>1632</v>
      </c>
      <c r="G1616" s="25" t="s">
        <v>1633</v>
      </c>
      <c r="H1616" s="25" t="s">
        <v>605</v>
      </c>
      <c r="I1616" s="25" t="s">
        <v>188</v>
      </c>
      <c r="J1616" s="25" t="s">
        <v>189</v>
      </c>
      <c r="K1616" s="25" t="s">
        <v>172</v>
      </c>
      <c r="L1616" s="25" t="s">
        <v>173</v>
      </c>
      <c r="M1616" s="25" t="s">
        <v>186</v>
      </c>
      <c r="N1616" s="25" t="s">
        <v>187</v>
      </c>
      <c r="O1616" s="26" t="s">
        <v>96</v>
      </c>
      <c r="P1616" s="31"/>
      <c r="Q1616" s="28">
        <v>57</v>
      </c>
      <c r="R1616" s="31"/>
      <c r="S1616" s="31"/>
      <c r="T1616" s="32">
        <v>57</v>
      </c>
      <c r="U1616" s="38">
        <v>3</v>
      </c>
      <c r="V1616" s="38"/>
      <c r="W1616" s="41">
        <v>3</v>
      </c>
    </row>
    <row r="1617" spans="1:23" x14ac:dyDescent="0.2">
      <c r="A1617" s="24" t="s">
        <v>160</v>
      </c>
      <c r="B1617" s="25" t="s">
        <v>376</v>
      </c>
      <c r="C1617" s="25" t="s">
        <v>1617</v>
      </c>
      <c r="D1617" s="25" t="s">
        <v>1626</v>
      </c>
      <c r="E1617" s="25" t="s">
        <v>1627</v>
      </c>
      <c r="F1617" s="25" t="s">
        <v>1634</v>
      </c>
      <c r="G1617" s="25" t="s">
        <v>1635</v>
      </c>
      <c r="H1617" s="25" t="s">
        <v>1636</v>
      </c>
      <c r="I1617" s="25" t="s">
        <v>480</v>
      </c>
      <c r="J1617" s="25" t="s">
        <v>481</v>
      </c>
      <c r="K1617" s="25" t="s">
        <v>172</v>
      </c>
      <c r="L1617" s="25" t="s">
        <v>173</v>
      </c>
      <c r="M1617" s="25" t="s">
        <v>186</v>
      </c>
      <c r="N1617" s="25" t="s">
        <v>187</v>
      </c>
      <c r="O1617" s="26" t="s">
        <v>96</v>
      </c>
      <c r="P1617" s="31"/>
      <c r="Q1617" s="28">
        <v>19</v>
      </c>
      <c r="R1617" s="31"/>
      <c r="S1617" s="31"/>
      <c r="T1617" s="32">
        <v>19</v>
      </c>
      <c r="U1617" s="38">
        <v>1</v>
      </c>
      <c r="V1617" s="38"/>
      <c r="W1617" s="41">
        <v>1</v>
      </c>
    </row>
    <row r="1618" spans="1:23" x14ac:dyDescent="0.2">
      <c r="A1618" s="24" t="s">
        <v>160</v>
      </c>
      <c r="B1618" s="25" t="s">
        <v>376</v>
      </c>
      <c r="C1618" s="25" t="s">
        <v>1617</v>
      </c>
      <c r="D1618" s="25" t="s">
        <v>1626</v>
      </c>
      <c r="E1618" s="25" t="s">
        <v>1627</v>
      </c>
      <c r="F1618" s="25" t="s">
        <v>1634</v>
      </c>
      <c r="G1618" s="25" t="s">
        <v>1635</v>
      </c>
      <c r="H1618" s="25" t="s">
        <v>1636</v>
      </c>
      <c r="I1618" s="25" t="s">
        <v>170</v>
      </c>
      <c r="J1618" s="25" t="s">
        <v>171</v>
      </c>
      <c r="K1618" s="25" t="s">
        <v>172</v>
      </c>
      <c r="L1618" s="25" t="s">
        <v>173</v>
      </c>
      <c r="M1618" s="25" t="s">
        <v>186</v>
      </c>
      <c r="N1618" s="25" t="s">
        <v>187</v>
      </c>
      <c r="O1618" s="26" t="s">
        <v>96</v>
      </c>
      <c r="P1618" s="31"/>
      <c r="Q1618" s="28">
        <v>190</v>
      </c>
      <c r="R1618" s="31"/>
      <c r="S1618" s="31"/>
      <c r="T1618" s="32">
        <v>190</v>
      </c>
      <c r="U1618" s="38">
        <v>10</v>
      </c>
      <c r="V1618" s="38"/>
      <c r="W1618" s="41">
        <v>10</v>
      </c>
    </row>
    <row r="1619" spans="1:23" x14ac:dyDescent="0.2">
      <c r="A1619" s="24" t="s">
        <v>160</v>
      </c>
      <c r="B1619" s="25" t="s">
        <v>376</v>
      </c>
      <c r="C1619" s="25" t="s">
        <v>1617</v>
      </c>
      <c r="D1619" s="25" t="s">
        <v>1626</v>
      </c>
      <c r="E1619" s="25" t="s">
        <v>1627</v>
      </c>
      <c r="F1619" s="25" t="s">
        <v>1634</v>
      </c>
      <c r="G1619" s="25" t="s">
        <v>1635</v>
      </c>
      <c r="H1619" s="25" t="s">
        <v>1636</v>
      </c>
      <c r="I1619" s="25" t="s">
        <v>520</v>
      </c>
      <c r="J1619" s="25" t="s">
        <v>521</v>
      </c>
      <c r="K1619" s="25" t="s">
        <v>172</v>
      </c>
      <c r="L1619" s="25" t="s">
        <v>173</v>
      </c>
      <c r="M1619" s="25" t="s">
        <v>186</v>
      </c>
      <c r="N1619" s="25" t="s">
        <v>187</v>
      </c>
      <c r="O1619" s="26" t="s">
        <v>96</v>
      </c>
      <c r="P1619" s="31"/>
      <c r="Q1619" s="28">
        <v>19</v>
      </c>
      <c r="R1619" s="31"/>
      <c r="S1619" s="31"/>
      <c r="T1619" s="32">
        <v>19</v>
      </c>
      <c r="U1619" s="38">
        <v>1</v>
      </c>
      <c r="V1619" s="38"/>
      <c r="W1619" s="41">
        <v>1</v>
      </c>
    </row>
    <row r="1620" spans="1:23" x14ac:dyDescent="0.2">
      <c r="A1620" s="24" t="s">
        <v>160</v>
      </c>
      <c r="B1620" s="25" t="s">
        <v>376</v>
      </c>
      <c r="C1620" s="25" t="s">
        <v>1617</v>
      </c>
      <c r="D1620" s="25" t="s">
        <v>1626</v>
      </c>
      <c r="E1620" s="25" t="s">
        <v>1627</v>
      </c>
      <c r="F1620" s="25" t="s">
        <v>1634</v>
      </c>
      <c r="G1620" s="25" t="s">
        <v>1635</v>
      </c>
      <c r="H1620" s="25" t="s">
        <v>1636</v>
      </c>
      <c r="I1620" s="25" t="s">
        <v>179</v>
      </c>
      <c r="J1620" s="25" t="s">
        <v>180</v>
      </c>
      <c r="K1620" s="25" t="s">
        <v>172</v>
      </c>
      <c r="L1620" s="25" t="s">
        <v>173</v>
      </c>
      <c r="M1620" s="25" t="s">
        <v>186</v>
      </c>
      <c r="N1620" s="25" t="s">
        <v>187</v>
      </c>
      <c r="O1620" s="26" t="s">
        <v>96</v>
      </c>
      <c r="P1620" s="31"/>
      <c r="Q1620" s="28">
        <v>19</v>
      </c>
      <c r="R1620" s="31"/>
      <c r="S1620" s="28">
        <v>-1.1399999999999999</v>
      </c>
      <c r="T1620" s="32">
        <v>17.86</v>
      </c>
      <c r="U1620" s="38">
        <v>1</v>
      </c>
      <c r="V1620" s="38"/>
      <c r="W1620" s="41">
        <v>1</v>
      </c>
    </row>
    <row r="1621" spans="1:23" x14ac:dyDescent="0.2">
      <c r="A1621" s="24" t="s">
        <v>160</v>
      </c>
      <c r="B1621" s="25" t="s">
        <v>376</v>
      </c>
      <c r="C1621" s="25" t="s">
        <v>1617</v>
      </c>
      <c r="D1621" s="25" t="s">
        <v>1626</v>
      </c>
      <c r="E1621" s="25" t="s">
        <v>1627</v>
      </c>
      <c r="F1621" s="25" t="s">
        <v>1634</v>
      </c>
      <c r="G1621" s="25" t="s">
        <v>1635</v>
      </c>
      <c r="H1621" s="25" t="s">
        <v>1636</v>
      </c>
      <c r="I1621" s="25" t="s">
        <v>181</v>
      </c>
      <c r="J1621" s="25" t="s">
        <v>182</v>
      </c>
      <c r="K1621" s="25" t="s">
        <v>172</v>
      </c>
      <c r="L1621" s="25" t="s">
        <v>173</v>
      </c>
      <c r="M1621" s="25" t="s">
        <v>186</v>
      </c>
      <c r="N1621" s="25" t="s">
        <v>187</v>
      </c>
      <c r="O1621" s="26" t="s">
        <v>96</v>
      </c>
      <c r="P1621" s="31"/>
      <c r="Q1621" s="28">
        <v>19</v>
      </c>
      <c r="R1621" s="31"/>
      <c r="S1621" s="31"/>
      <c r="T1621" s="32">
        <v>19</v>
      </c>
      <c r="U1621" s="38">
        <v>1</v>
      </c>
      <c r="V1621" s="38"/>
      <c r="W1621" s="41">
        <v>1</v>
      </c>
    </row>
    <row r="1622" spans="1:23" x14ac:dyDescent="0.2">
      <c r="A1622" s="24" t="s">
        <v>160</v>
      </c>
      <c r="B1622" s="25" t="s">
        <v>376</v>
      </c>
      <c r="C1622" s="25" t="s">
        <v>1617</v>
      </c>
      <c r="D1622" s="25" t="s">
        <v>1613</v>
      </c>
      <c r="E1622" s="25" t="s">
        <v>1614</v>
      </c>
      <c r="F1622" s="25" t="s">
        <v>1637</v>
      </c>
      <c r="G1622" s="25" t="s">
        <v>1638</v>
      </c>
      <c r="H1622" s="25" t="s">
        <v>1639</v>
      </c>
      <c r="I1622" s="25" t="s">
        <v>480</v>
      </c>
      <c r="J1622" s="25" t="s">
        <v>481</v>
      </c>
      <c r="K1622" s="25" t="s">
        <v>172</v>
      </c>
      <c r="L1622" s="25" t="s">
        <v>173</v>
      </c>
      <c r="M1622" s="25" t="s">
        <v>186</v>
      </c>
      <c r="N1622" s="25" t="s">
        <v>187</v>
      </c>
      <c r="O1622" s="26" t="s">
        <v>96</v>
      </c>
      <c r="P1622" s="31"/>
      <c r="Q1622" s="28">
        <v>30.38</v>
      </c>
      <c r="R1622" s="31"/>
      <c r="S1622" s="31"/>
      <c r="T1622" s="32">
        <v>30.38</v>
      </c>
      <c r="U1622" s="38">
        <v>2</v>
      </c>
      <c r="V1622" s="38"/>
      <c r="W1622" s="41">
        <v>2</v>
      </c>
    </row>
    <row r="1623" spans="1:23" x14ac:dyDescent="0.2">
      <c r="A1623" s="24" t="s">
        <v>160</v>
      </c>
      <c r="B1623" s="25" t="s">
        <v>376</v>
      </c>
      <c r="C1623" s="25" t="s">
        <v>1617</v>
      </c>
      <c r="D1623" s="25" t="s">
        <v>1613</v>
      </c>
      <c r="E1623" s="25" t="s">
        <v>1614</v>
      </c>
      <c r="F1623" s="25" t="s">
        <v>1637</v>
      </c>
      <c r="G1623" s="25" t="s">
        <v>1638</v>
      </c>
      <c r="H1623" s="25" t="s">
        <v>1639</v>
      </c>
      <c r="I1623" s="25" t="s">
        <v>170</v>
      </c>
      <c r="J1623" s="25" t="s">
        <v>171</v>
      </c>
      <c r="K1623" s="25" t="s">
        <v>172</v>
      </c>
      <c r="L1623" s="25" t="s">
        <v>173</v>
      </c>
      <c r="M1623" s="25" t="s">
        <v>186</v>
      </c>
      <c r="N1623" s="25" t="s">
        <v>187</v>
      </c>
      <c r="O1623" s="26" t="s">
        <v>96</v>
      </c>
      <c r="P1623" s="31"/>
      <c r="Q1623" s="28">
        <v>30.38</v>
      </c>
      <c r="R1623" s="31"/>
      <c r="S1623" s="31"/>
      <c r="T1623" s="32">
        <v>30.38</v>
      </c>
      <c r="U1623" s="38">
        <v>2</v>
      </c>
      <c r="V1623" s="38"/>
      <c r="W1623" s="41">
        <v>2</v>
      </c>
    </row>
    <row r="1624" spans="1:23" x14ac:dyDescent="0.2">
      <c r="A1624" s="24" t="s">
        <v>160</v>
      </c>
      <c r="B1624" s="25" t="s">
        <v>376</v>
      </c>
      <c r="C1624" s="25" t="s">
        <v>1617</v>
      </c>
      <c r="D1624" s="25" t="s">
        <v>1613</v>
      </c>
      <c r="E1624" s="25" t="s">
        <v>1614</v>
      </c>
      <c r="F1624" s="25" t="s">
        <v>1637</v>
      </c>
      <c r="G1624" s="25" t="s">
        <v>1638</v>
      </c>
      <c r="H1624" s="25" t="s">
        <v>1639</v>
      </c>
      <c r="I1624" s="25" t="s">
        <v>482</v>
      </c>
      <c r="J1624" s="25" t="s">
        <v>483</v>
      </c>
      <c r="K1624" s="25" t="s">
        <v>172</v>
      </c>
      <c r="L1624" s="25" t="s">
        <v>173</v>
      </c>
      <c r="M1624" s="25" t="s">
        <v>186</v>
      </c>
      <c r="N1624" s="25" t="s">
        <v>187</v>
      </c>
      <c r="O1624" s="26" t="s">
        <v>96</v>
      </c>
      <c r="P1624" s="31"/>
      <c r="Q1624" s="28">
        <v>45.57</v>
      </c>
      <c r="R1624" s="31"/>
      <c r="S1624" s="31"/>
      <c r="T1624" s="32">
        <v>45.57</v>
      </c>
      <c r="U1624" s="38">
        <v>3</v>
      </c>
      <c r="V1624" s="38"/>
      <c r="W1624" s="41">
        <v>3</v>
      </c>
    </row>
    <row r="1625" spans="1:23" x14ac:dyDescent="0.2">
      <c r="A1625" s="24" t="s">
        <v>160</v>
      </c>
      <c r="B1625" s="25" t="s">
        <v>376</v>
      </c>
      <c r="C1625" s="25" t="s">
        <v>1617</v>
      </c>
      <c r="D1625" s="25" t="s">
        <v>1613</v>
      </c>
      <c r="E1625" s="25" t="s">
        <v>1614</v>
      </c>
      <c r="F1625" s="25" t="s">
        <v>1637</v>
      </c>
      <c r="G1625" s="25" t="s">
        <v>1638</v>
      </c>
      <c r="H1625" s="25" t="s">
        <v>1639</v>
      </c>
      <c r="I1625" s="25" t="s">
        <v>179</v>
      </c>
      <c r="J1625" s="25" t="s">
        <v>180</v>
      </c>
      <c r="K1625" s="25" t="s">
        <v>172</v>
      </c>
      <c r="L1625" s="25" t="s">
        <v>173</v>
      </c>
      <c r="M1625" s="25" t="s">
        <v>186</v>
      </c>
      <c r="N1625" s="25" t="s">
        <v>187</v>
      </c>
      <c r="O1625" s="26" t="s">
        <v>96</v>
      </c>
      <c r="P1625" s="31"/>
      <c r="Q1625" s="28">
        <v>197.47</v>
      </c>
      <c r="R1625" s="31"/>
      <c r="S1625" s="28">
        <v>-11.83</v>
      </c>
      <c r="T1625" s="32">
        <v>185.64</v>
      </c>
      <c r="U1625" s="38">
        <v>13</v>
      </c>
      <c r="V1625" s="38"/>
      <c r="W1625" s="41">
        <v>13</v>
      </c>
    </row>
    <row r="1626" spans="1:23" x14ac:dyDescent="0.2">
      <c r="A1626" s="24" t="s">
        <v>160</v>
      </c>
      <c r="B1626" s="25" t="s">
        <v>376</v>
      </c>
      <c r="C1626" s="25" t="s">
        <v>1617</v>
      </c>
      <c r="D1626" s="25" t="s">
        <v>1613</v>
      </c>
      <c r="E1626" s="25" t="s">
        <v>1614</v>
      </c>
      <c r="F1626" s="25" t="s">
        <v>1640</v>
      </c>
      <c r="G1626" s="25" t="s">
        <v>1641</v>
      </c>
      <c r="H1626" s="25" t="s">
        <v>1130</v>
      </c>
      <c r="I1626" s="25" t="s">
        <v>170</v>
      </c>
      <c r="J1626" s="25" t="s">
        <v>171</v>
      </c>
      <c r="K1626" s="25" t="s">
        <v>172</v>
      </c>
      <c r="L1626" s="25" t="s">
        <v>173</v>
      </c>
      <c r="M1626" s="25" t="s">
        <v>8</v>
      </c>
      <c r="N1626" s="25" t="s">
        <v>174</v>
      </c>
      <c r="O1626" s="26" t="s">
        <v>96</v>
      </c>
      <c r="P1626" s="31"/>
      <c r="Q1626" s="28">
        <v>20.64</v>
      </c>
      <c r="R1626" s="31"/>
      <c r="S1626" s="31"/>
      <c r="T1626" s="32">
        <v>20.64</v>
      </c>
      <c r="U1626" s="38">
        <v>2</v>
      </c>
      <c r="V1626" s="38"/>
      <c r="W1626" s="41">
        <v>2</v>
      </c>
    </row>
    <row r="1627" spans="1:23" x14ac:dyDescent="0.2">
      <c r="A1627" s="24" t="s">
        <v>160</v>
      </c>
      <c r="B1627" s="25" t="s">
        <v>376</v>
      </c>
      <c r="C1627" s="25" t="s">
        <v>1617</v>
      </c>
      <c r="D1627" s="25" t="s">
        <v>1613</v>
      </c>
      <c r="E1627" s="25" t="s">
        <v>1614</v>
      </c>
      <c r="F1627" s="25" t="s">
        <v>1640</v>
      </c>
      <c r="G1627" s="25" t="s">
        <v>1641</v>
      </c>
      <c r="H1627" s="25" t="s">
        <v>1130</v>
      </c>
      <c r="I1627" s="25" t="s">
        <v>1031</v>
      </c>
      <c r="J1627" s="25" t="s">
        <v>1032</v>
      </c>
      <c r="K1627" s="25" t="s">
        <v>172</v>
      </c>
      <c r="L1627" s="25" t="s">
        <v>173</v>
      </c>
      <c r="M1627" s="25" t="s">
        <v>8</v>
      </c>
      <c r="N1627" s="25" t="s">
        <v>174</v>
      </c>
      <c r="O1627" s="26" t="s">
        <v>96</v>
      </c>
      <c r="P1627" s="31"/>
      <c r="Q1627" s="28">
        <v>10.32</v>
      </c>
      <c r="R1627" s="31"/>
      <c r="S1627" s="31"/>
      <c r="T1627" s="32">
        <v>10.32</v>
      </c>
      <c r="U1627" s="38">
        <v>1</v>
      </c>
      <c r="V1627" s="38"/>
      <c r="W1627" s="41">
        <v>1</v>
      </c>
    </row>
    <row r="1628" spans="1:23" x14ac:dyDescent="0.2">
      <c r="A1628" s="24" t="s">
        <v>160</v>
      </c>
      <c r="B1628" s="25" t="s">
        <v>376</v>
      </c>
      <c r="C1628" s="25" t="s">
        <v>1617</v>
      </c>
      <c r="D1628" s="25" t="s">
        <v>1613</v>
      </c>
      <c r="E1628" s="25" t="s">
        <v>1614</v>
      </c>
      <c r="F1628" s="25" t="s">
        <v>1640</v>
      </c>
      <c r="G1628" s="25" t="s">
        <v>1641</v>
      </c>
      <c r="H1628" s="25" t="s">
        <v>1130</v>
      </c>
      <c r="I1628" s="25" t="s">
        <v>179</v>
      </c>
      <c r="J1628" s="25" t="s">
        <v>180</v>
      </c>
      <c r="K1628" s="25" t="s">
        <v>172</v>
      </c>
      <c r="L1628" s="25" t="s">
        <v>173</v>
      </c>
      <c r="M1628" s="25" t="s">
        <v>8</v>
      </c>
      <c r="N1628" s="25" t="s">
        <v>174</v>
      </c>
      <c r="O1628" s="26" t="s">
        <v>96</v>
      </c>
      <c r="P1628" s="31"/>
      <c r="Q1628" s="28">
        <v>82.56</v>
      </c>
      <c r="R1628" s="31"/>
      <c r="S1628" s="28">
        <v>-14.88</v>
      </c>
      <c r="T1628" s="32">
        <v>67.680000000000007</v>
      </c>
      <c r="U1628" s="38">
        <v>8</v>
      </c>
      <c r="V1628" s="38"/>
      <c r="W1628" s="41">
        <v>8</v>
      </c>
    </row>
    <row r="1629" spans="1:23" x14ac:dyDescent="0.2">
      <c r="A1629" s="24" t="s">
        <v>160</v>
      </c>
      <c r="B1629" s="25" t="s">
        <v>376</v>
      </c>
      <c r="C1629" s="25" t="s">
        <v>1617</v>
      </c>
      <c r="D1629" s="25" t="s">
        <v>1613</v>
      </c>
      <c r="E1629" s="25" t="s">
        <v>1614</v>
      </c>
      <c r="F1629" s="25" t="s">
        <v>1642</v>
      </c>
      <c r="G1629" s="25" t="s">
        <v>1643</v>
      </c>
      <c r="H1629" s="25" t="s">
        <v>1639</v>
      </c>
      <c r="I1629" s="25" t="s">
        <v>170</v>
      </c>
      <c r="J1629" s="25" t="s">
        <v>171</v>
      </c>
      <c r="K1629" s="25" t="s">
        <v>172</v>
      </c>
      <c r="L1629" s="25" t="s">
        <v>173</v>
      </c>
      <c r="M1629" s="25" t="s">
        <v>8</v>
      </c>
      <c r="N1629" s="25" t="s">
        <v>174</v>
      </c>
      <c r="O1629" s="26" t="s">
        <v>96</v>
      </c>
      <c r="P1629" s="31"/>
      <c r="Q1629" s="28">
        <v>20.64</v>
      </c>
      <c r="R1629" s="31"/>
      <c r="S1629" s="31"/>
      <c r="T1629" s="32">
        <v>20.64</v>
      </c>
      <c r="U1629" s="38">
        <v>2</v>
      </c>
      <c r="V1629" s="38"/>
      <c r="W1629" s="41">
        <v>2</v>
      </c>
    </row>
    <row r="1630" spans="1:23" x14ac:dyDescent="0.2">
      <c r="A1630" s="24" t="s">
        <v>160</v>
      </c>
      <c r="B1630" s="25" t="s">
        <v>376</v>
      </c>
      <c r="C1630" s="25" t="s">
        <v>1617</v>
      </c>
      <c r="D1630" s="25" t="s">
        <v>1613</v>
      </c>
      <c r="E1630" s="25" t="s">
        <v>1614</v>
      </c>
      <c r="F1630" s="25" t="s">
        <v>1642</v>
      </c>
      <c r="G1630" s="25" t="s">
        <v>1643</v>
      </c>
      <c r="H1630" s="25" t="s">
        <v>1639</v>
      </c>
      <c r="I1630" s="25" t="s">
        <v>179</v>
      </c>
      <c r="J1630" s="25" t="s">
        <v>180</v>
      </c>
      <c r="K1630" s="25" t="s">
        <v>172</v>
      </c>
      <c r="L1630" s="25" t="s">
        <v>173</v>
      </c>
      <c r="M1630" s="25" t="s">
        <v>8</v>
      </c>
      <c r="N1630" s="25" t="s">
        <v>174</v>
      </c>
      <c r="O1630" s="26" t="s">
        <v>96</v>
      </c>
      <c r="P1630" s="31"/>
      <c r="Q1630" s="28">
        <v>41.28</v>
      </c>
      <c r="R1630" s="31"/>
      <c r="S1630" s="28">
        <v>-7.44</v>
      </c>
      <c r="T1630" s="32">
        <v>33.840000000000003</v>
      </c>
      <c r="U1630" s="38">
        <v>4</v>
      </c>
      <c r="V1630" s="38"/>
      <c r="W1630" s="41">
        <v>4</v>
      </c>
    </row>
    <row r="1631" spans="1:23" x14ac:dyDescent="0.2">
      <c r="A1631" s="24" t="s">
        <v>160</v>
      </c>
      <c r="B1631" s="25" t="s">
        <v>376</v>
      </c>
      <c r="C1631" s="25" t="s">
        <v>1617</v>
      </c>
      <c r="D1631" s="25" t="s">
        <v>1644</v>
      </c>
      <c r="E1631" s="25" t="s">
        <v>1645</v>
      </c>
      <c r="F1631" s="25" t="s">
        <v>1646</v>
      </c>
      <c r="G1631" s="25" t="s">
        <v>1647</v>
      </c>
      <c r="H1631" s="25" t="s">
        <v>1648</v>
      </c>
      <c r="I1631" s="25" t="s">
        <v>170</v>
      </c>
      <c r="J1631" s="25" t="s">
        <v>171</v>
      </c>
      <c r="K1631" s="25" t="s">
        <v>172</v>
      </c>
      <c r="L1631" s="25" t="s">
        <v>173</v>
      </c>
      <c r="M1631" s="25" t="s">
        <v>8</v>
      </c>
      <c r="N1631" s="25" t="s">
        <v>174</v>
      </c>
      <c r="O1631" s="26" t="s">
        <v>96</v>
      </c>
      <c r="P1631" s="31"/>
      <c r="Q1631" s="28">
        <v>29.62</v>
      </c>
      <c r="R1631" s="31"/>
      <c r="S1631" s="31"/>
      <c r="T1631" s="32">
        <v>29.62</v>
      </c>
      <c r="U1631" s="38">
        <v>2</v>
      </c>
      <c r="V1631" s="38"/>
      <c r="W1631" s="41">
        <v>2</v>
      </c>
    </row>
    <row r="1632" spans="1:23" x14ac:dyDescent="0.2">
      <c r="A1632" s="24" t="s">
        <v>160</v>
      </c>
      <c r="B1632" s="25" t="s">
        <v>376</v>
      </c>
      <c r="C1632" s="25" t="s">
        <v>1617</v>
      </c>
      <c r="D1632" s="25" t="s">
        <v>1644</v>
      </c>
      <c r="E1632" s="25" t="s">
        <v>1645</v>
      </c>
      <c r="F1632" s="25" t="s">
        <v>1646</v>
      </c>
      <c r="G1632" s="25" t="s">
        <v>1647</v>
      </c>
      <c r="H1632" s="25" t="s">
        <v>1648</v>
      </c>
      <c r="I1632" s="25" t="s">
        <v>179</v>
      </c>
      <c r="J1632" s="25" t="s">
        <v>180</v>
      </c>
      <c r="K1632" s="25" t="s">
        <v>172</v>
      </c>
      <c r="L1632" s="25" t="s">
        <v>173</v>
      </c>
      <c r="M1632" s="25" t="s">
        <v>8</v>
      </c>
      <c r="N1632" s="25" t="s">
        <v>174</v>
      </c>
      <c r="O1632" s="26" t="s">
        <v>96</v>
      </c>
      <c r="P1632" s="31"/>
      <c r="Q1632" s="28">
        <v>177.72</v>
      </c>
      <c r="R1632" s="31"/>
      <c r="S1632" s="28">
        <v>-32.04</v>
      </c>
      <c r="T1632" s="32">
        <v>145.68</v>
      </c>
      <c r="U1632" s="38">
        <v>12</v>
      </c>
      <c r="V1632" s="38"/>
      <c r="W1632" s="41">
        <v>12</v>
      </c>
    </row>
    <row r="1633" spans="1:23" x14ac:dyDescent="0.2">
      <c r="A1633" s="24" t="s">
        <v>160</v>
      </c>
      <c r="B1633" s="25" t="s">
        <v>376</v>
      </c>
      <c r="C1633" s="25" t="s">
        <v>1617</v>
      </c>
      <c r="D1633" s="25" t="s">
        <v>1644</v>
      </c>
      <c r="E1633" s="25" t="s">
        <v>1645</v>
      </c>
      <c r="F1633" s="25" t="s">
        <v>1646</v>
      </c>
      <c r="G1633" s="25" t="s">
        <v>1647</v>
      </c>
      <c r="H1633" s="25" t="s">
        <v>1648</v>
      </c>
      <c r="I1633" s="25" t="s">
        <v>249</v>
      </c>
      <c r="J1633" s="25" t="s">
        <v>250</v>
      </c>
      <c r="K1633" s="25" t="s">
        <v>172</v>
      </c>
      <c r="L1633" s="25" t="s">
        <v>173</v>
      </c>
      <c r="M1633" s="25" t="s">
        <v>8</v>
      </c>
      <c r="N1633" s="25" t="s">
        <v>174</v>
      </c>
      <c r="O1633" s="26" t="s">
        <v>96</v>
      </c>
      <c r="P1633" s="31"/>
      <c r="Q1633" s="28">
        <v>14.81</v>
      </c>
      <c r="R1633" s="31"/>
      <c r="S1633" s="31"/>
      <c r="T1633" s="32">
        <v>14.81</v>
      </c>
      <c r="U1633" s="38">
        <v>1</v>
      </c>
      <c r="V1633" s="38"/>
      <c r="W1633" s="41">
        <v>1</v>
      </c>
    </row>
    <row r="1634" spans="1:23" x14ac:dyDescent="0.2">
      <c r="A1634" s="24" t="s">
        <v>160</v>
      </c>
      <c r="B1634" s="25" t="s">
        <v>376</v>
      </c>
      <c r="C1634" s="25" t="s">
        <v>1617</v>
      </c>
      <c r="D1634" s="25" t="s">
        <v>1644</v>
      </c>
      <c r="E1634" s="25" t="s">
        <v>1645</v>
      </c>
      <c r="F1634" s="25" t="s">
        <v>1649</v>
      </c>
      <c r="G1634" s="25" t="s">
        <v>1650</v>
      </c>
      <c r="H1634" s="25" t="s">
        <v>1651</v>
      </c>
      <c r="I1634" s="25" t="s">
        <v>170</v>
      </c>
      <c r="J1634" s="25" t="s">
        <v>171</v>
      </c>
      <c r="K1634" s="25" t="s">
        <v>172</v>
      </c>
      <c r="L1634" s="25" t="s">
        <v>173</v>
      </c>
      <c r="M1634" s="25" t="s">
        <v>8</v>
      </c>
      <c r="N1634" s="25" t="s">
        <v>174</v>
      </c>
      <c r="O1634" s="26" t="s">
        <v>96</v>
      </c>
      <c r="P1634" s="31"/>
      <c r="Q1634" s="28">
        <v>33.4</v>
      </c>
      <c r="R1634" s="28">
        <v>-49.35</v>
      </c>
      <c r="S1634" s="31"/>
      <c r="T1634" s="32">
        <v>-15.95</v>
      </c>
      <c r="U1634" s="38">
        <v>2</v>
      </c>
      <c r="V1634" s="38">
        <v>-3</v>
      </c>
      <c r="W1634" s="41">
        <v>-1</v>
      </c>
    </row>
    <row r="1635" spans="1:23" x14ac:dyDescent="0.2">
      <c r="A1635" s="24" t="s">
        <v>160</v>
      </c>
      <c r="B1635" s="25" t="s">
        <v>376</v>
      </c>
      <c r="C1635" s="25" t="s">
        <v>1617</v>
      </c>
      <c r="D1635" s="25" t="s">
        <v>1644</v>
      </c>
      <c r="E1635" s="25" t="s">
        <v>1645</v>
      </c>
      <c r="F1635" s="25" t="s">
        <v>1649</v>
      </c>
      <c r="G1635" s="25" t="s">
        <v>1650</v>
      </c>
      <c r="H1635" s="25" t="s">
        <v>1651</v>
      </c>
      <c r="I1635" s="25" t="s">
        <v>188</v>
      </c>
      <c r="J1635" s="25" t="s">
        <v>189</v>
      </c>
      <c r="K1635" s="25" t="s">
        <v>172</v>
      </c>
      <c r="L1635" s="25" t="s">
        <v>173</v>
      </c>
      <c r="M1635" s="25" t="s">
        <v>8</v>
      </c>
      <c r="N1635" s="25" t="s">
        <v>174</v>
      </c>
      <c r="O1635" s="26" t="s">
        <v>96</v>
      </c>
      <c r="P1635" s="31"/>
      <c r="Q1635" s="28">
        <v>50.1</v>
      </c>
      <c r="R1635" s="31"/>
      <c r="S1635" s="31"/>
      <c r="T1635" s="32">
        <v>50.1</v>
      </c>
      <c r="U1635" s="38">
        <v>3</v>
      </c>
      <c r="V1635" s="38"/>
      <c r="W1635" s="41">
        <v>3</v>
      </c>
    </row>
    <row r="1636" spans="1:23" x14ac:dyDescent="0.2">
      <c r="A1636" s="24" t="s">
        <v>160</v>
      </c>
      <c r="B1636" s="25" t="s">
        <v>376</v>
      </c>
      <c r="C1636" s="25" t="s">
        <v>1617</v>
      </c>
      <c r="D1636" s="25" t="s">
        <v>1644</v>
      </c>
      <c r="E1636" s="25" t="s">
        <v>1645</v>
      </c>
      <c r="F1636" s="25" t="s">
        <v>1652</v>
      </c>
      <c r="G1636" s="25" t="s">
        <v>1653</v>
      </c>
      <c r="H1636" s="25" t="s">
        <v>1654</v>
      </c>
      <c r="I1636" s="25" t="s">
        <v>179</v>
      </c>
      <c r="J1636" s="25" t="s">
        <v>180</v>
      </c>
      <c r="K1636" s="25" t="s">
        <v>172</v>
      </c>
      <c r="L1636" s="25" t="s">
        <v>173</v>
      </c>
      <c r="M1636" s="25" t="s">
        <v>8</v>
      </c>
      <c r="N1636" s="25" t="s">
        <v>174</v>
      </c>
      <c r="O1636" s="26" t="s">
        <v>96</v>
      </c>
      <c r="P1636" s="31"/>
      <c r="Q1636" s="28">
        <v>103.67</v>
      </c>
      <c r="R1636" s="31"/>
      <c r="S1636" s="28">
        <v>-18.690000000000001</v>
      </c>
      <c r="T1636" s="32">
        <v>84.98</v>
      </c>
      <c r="U1636" s="38">
        <v>7</v>
      </c>
      <c r="V1636" s="38"/>
      <c r="W1636" s="41">
        <v>7</v>
      </c>
    </row>
    <row r="1637" spans="1:23" x14ac:dyDescent="0.2">
      <c r="A1637" s="24" t="s">
        <v>160</v>
      </c>
      <c r="B1637" s="25" t="s">
        <v>376</v>
      </c>
      <c r="C1637" s="25" t="s">
        <v>1617</v>
      </c>
      <c r="D1637" s="25" t="s">
        <v>1644</v>
      </c>
      <c r="E1637" s="25" t="s">
        <v>1645</v>
      </c>
      <c r="F1637" s="25" t="s">
        <v>1655</v>
      </c>
      <c r="G1637" s="25" t="s">
        <v>1633</v>
      </c>
      <c r="H1637" s="25" t="s">
        <v>1656</v>
      </c>
      <c r="I1637" s="25" t="s">
        <v>202</v>
      </c>
      <c r="J1637" s="25" t="s">
        <v>203</v>
      </c>
      <c r="K1637" s="25" t="s">
        <v>172</v>
      </c>
      <c r="L1637" s="25" t="s">
        <v>173</v>
      </c>
      <c r="M1637" s="25" t="s">
        <v>8</v>
      </c>
      <c r="N1637" s="25" t="s">
        <v>174</v>
      </c>
      <c r="O1637" s="26" t="s">
        <v>96</v>
      </c>
      <c r="P1637" s="31"/>
      <c r="Q1637" s="28">
        <v>36.28</v>
      </c>
      <c r="R1637" s="31"/>
      <c r="S1637" s="31"/>
      <c r="T1637" s="32">
        <v>36.28</v>
      </c>
      <c r="U1637" s="38">
        <v>4</v>
      </c>
      <c r="V1637" s="38"/>
      <c r="W1637" s="41">
        <v>4</v>
      </c>
    </row>
    <row r="1638" spans="1:23" x14ac:dyDescent="0.2">
      <c r="A1638" s="24" t="s">
        <v>160</v>
      </c>
      <c r="B1638" s="25" t="s">
        <v>376</v>
      </c>
      <c r="C1638" s="25" t="s">
        <v>1617</v>
      </c>
      <c r="D1638" s="25" t="s">
        <v>1644</v>
      </c>
      <c r="E1638" s="25" t="s">
        <v>1645</v>
      </c>
      <c r="F1638" s="25" t="s">
        <v>1655</v>
      </c>
      <c r="G1638" s="25" t="s">
        <v>1633</v>
      </c>
      <c r="H1638" s="25" t="s">
        <v>1656</v>
      </c>
      <c r="I1638" s="25" t="s">
        <v>236</v>
      </c>
      <c r="J1638" s="25" t="s">
        <v>237</v>
      </c>
      <c r="K1638" s="25" t="s">
        <v>172</v>
      </c>
      <c r="L1638" s="25" t="s">
        <v>173</v>
      </c>
      <c r="M1638" s="25" t="s">
        <v>8</v>
      </c>
      <c r="N1638" s="25" t="s">
        <v>174</v>
      </c>
      <c r="O1638" s="26" t="s">
        <v>96</v>
      </c>
      <c r="P1638" s="31"/>
      <c r="Q1638" s="31"/>
      <c r="R1638" s="28">
        <v>-8.6</v>
      </c>
      <c r="S1638" s="31"/>
      <c r="T1638" s="32">
        <v>-8.6</v>
      </c>
      <c r="U1638" s="38"/>
      <c r="V1638" s="38">
        <v>-1</v>
      </c>
      <c r="W1638" s="41">
        <v>-1</v>
      </c>
    </row>
    <row r="1639" spans="1:23" x14ac:dyDescent="0.2">
      <c r="A1639" s="24" t="s">
        <v>160</v>
      </c>
      <c r="B1639" s="25" t="s">
        <v>376</v>
      </c>
      <c r="C1639" s="25" t="s">
        <v>1617</v>
      </c>
      <c r="D1639" s="25" t="s">
        <v>1644</v>
      </c>
      <c r="E1639" s="25" t="s">
        <v>1645</v>
      </c>
      <c r="F1639" s="25" t="s">
        <v>1655</v>
      </c>
      <c r="G1639" s="25" t="s">
        <v>1633</v>
      </c>
      <c r="H1639" s="25" t="s">
        <v>1656</v>
      </c>
      <c r="I1639" s="25" t="s">
        <v>208</v>
      </c>
      <c r="J1639" s="25" t="s">
        <v>209</v>
      </c>
      <c r="K1639" s="25" t="s">
        <v>172</v>
      </c>
      <c r="L1639" s="25" t="s">
        <v>173</v>
      </c>
      <c r="M1639" s="25" t="s">
        <v>8</v>
      </c>
      <c r="N1639" s="25" t="s">
        <v>174</v>
      </c>
      <c r="O1639" s="26" t="s">
        <v>96</v>
      </c>
      <c r="P1639" s="31"/>
      <c r="Q1639" s="28">
        <v>34</v>
      </c>
      <c r="R1639" s="31"/>
      <c r="S1639" s="31"/>
      <c r="T1639" s="32">
        <v>34</v>
      </c>
      <c r="U1639" s="38">
        <v>4</v>
      </c>
      <c r="V1639" s="38"/>
      <c r="W1639" s="41">
        <v>4</v>
      </c>
    </row>
    <row r="1640" spans="1:23" x14ac:dyDescent="0.2">
      <c r="A1640" s="24" t="s">
        <v>160</v>
      </c>
      <c r="B1640" s="25" t="s">
        <v>376</v>
      </c>
      <c r="C1640" s="25" t="s">
        <v>1617</v>
      </c>
      <c r="D1640" s="25" t="s">
        <v>1644</v>
      </c>
      <c r="E1640" s="25" t="s">
        <v>1645</v>
      </c>
      <c r="F1640" s="25" t="s">
        <v>1655</v>
      </c>
      <c r="G1640" s="25" t="s">
        <v>1633</v>
      </c>
      <c r="H1640" s="25" t="s">
        <v>1656</v>
      </c>
      <c r="I1640" s="25" t="s">
        <v>179</v>
      </c>
      <c r="J1640" s="25" t="s">
        <v>180</v>
      </c>
      <c r="K1640" s="25" t="s">
        <v>172</v>
      </c>
      <c r="L1640" s="25" t="s">
        <v>173</v>
      </c>
      <c r="M1640" s="25" t="s">
        <v>8</v>
      </c>
      <c r="N1640" s="25" t="s">
        <v>174</v>
      </c>
      <c r="O1640" s="26" t="s">
        <v>96</v>
      </c>
      <c r="P1640" s="31"/>
      <c r="Q1640" s="28">
        <v>36.28</v>
      </c>
      <c r="R1640" s="31"/>
      <c r="S1640" s="28">
        <v>-6.52</v>
      </c>
      <c r="T1640" s="32">
        <v>29.76</v>
      </c>
      <c r="U1640" s="38">
        <v>4</v>
      </c>
      <c r="V1640" s="38"/>
      <c r="W1640" s="41">
        <v>4</v>
      </c>
    </row>
    <row r="1641" spans="1:23" x14ac:dyDescent="0.2">
      <c r="A1641" s="24" t="s">
        <v>160</v>
      </c>
      <c r="B1641" s="25" t="s">
        <v>376</v>
      </c>
      <c r="C1641" s="25" t="s">
        <v>1617</v>
      </c>
      <c r="D1641" s="25" t="s">
        <v>1644</v>
      </c>
      <c r="E1641" s="25" t="s">
        <v>1645</v>
      </c>
      <c r="F1641" s="25" t="s">
        <v>1657</v>
      </c>
      <c r="G1641" s="25" t="s">
        <v>1658</v>
      </c>
      <c r="H1641" s="25" t="s">
        <v>1078</v>
      </c>
      <c r="I1641" s="25" t="s">
        <v>170</v>
      </c>
      <c r="J1641" s="25" t="s">
        <v>171</v>
      </c>
      <c r="K1641" s="25" t="s">
        <v>172</v>
      </c>
      <c r="L1641" s="25" t="s">
        <v>173</v>
      </c>
      <c r="M1641" s="25" t="s">
        <v>8</v>
      </c>
      <c r="N1641" s="25" t="s">
        <v>174</v>
      </c>
      <c r="O1641" s="26" t="s">
        <v>96</v>
      </c>
      <c r="P1641" s="31"/>
      <c r="Q1641" s="28">
        <v>21.56</v>
      </c>
      <c r="R1641" s="31"/>
      <c r="S1641" s="31"/>
      <c r="T1641" s="32">
        <v>21.56</v>
      </c>
      <c r="U1641" s="38">
        <v>2</v>
      </c>
      <c r="V1641" s="38"/>
      <c r="W1641" s="41">
        <v>2</v>
      </c>
    </row>
    <row r="1642" spans="1:23" x14ac:dyDescent="0.2">
      <c r="A1642" s="24" t="s">
        <v>160</v>
      </c>
      <c r="B1642" s="25" t="s">
        <v>376</v>
      </c>
      <c r="C1642" s="25" t="s">
        <v>1617</v>
      </c>
      <c r="D1642" s="25" t="s">
        <v>1644</v>
      </c>
      <c r="E1642" s="25" t="s">
        <v>1645</v>
      </c>
      <c r="F1642" s="25" t="s">
        <v>1657</v>
      </c>
      <c r="G1642" s="25" t="s">
        <v>1658</v>
      </c>
      <c r="H1642" s="25" t="s">
        <v>1078</v>
      </c>
      <c r="I1642" s="25" t="s">
        <v>236</v>
      </c>
      <c r="J1642" s="25" t="s">
        <v>237</v>
      </c>
      <c r="K1642" s="25" t="s">
        <v>172</v>
      </c>
      <c r="L1642" s="25" t="s">
        <v>173</v>
      </c>
      <c r="M1642" s="25" t="s">
        <v>8</v>
      </c>
      <c r="N1642" s="25" t="s">
        <v>174</v>
      </c>
      <c r="O1642" s="26" t="s">
        <v>96</v>
      </c>
      <c r="P1642" s="31"/>
      <c r="Q1642" s="31"/>
      <c r="R1642" s="28">
        <v>-10.43</v>
      </c>
      <c r="S1642" s="31"/>
      <c r="T1642" s="32">
        <v>-10.43</v>
      </c>
      <c r="U1642" s="38"/>
      <c r="V1642" s="38">
        <v>-1</v>
      </c>
      <c r="W1642" s="41">
        <v>-1</v>
      </c>
    </row>
    <row r="1643" spans="1:23" x14ac:dyDescent="0.2">
      <c r="A1643" s="24" t="s">
        <v>160</v>
      </c>
      <c r="B1643" s="25" t="s">
        <v>376</v>
      </c>
      <c r="C1643" s="25" t="s">
        <v>1617</v>
      </c>
      <c r="D1643" s="25" t="s">
        <v>1644</v>
      </c>
      <c r="E1643" s="25" t="s">
        <v>1645</v>
      </c>
      <c r="F1643" s="25" t="s">
        <v>1657</v>
      </c>
      <c r="G1643" s="25" t="s">
        <v>1658</v>
      </c>
      <c r="H1643" s="25" t="s">
        <v>1078</v>
      </c>
      <c r="I1643" s="25" t="s">
        <v>179</v>
      </c>
      <c r="J1643" s="25" t="s">
        <v>180</v>
      </c>
      <c r="K1643" s="25" t="s">
        <v>172</v>
      </c>
      <c r="L1643" s="25" t="s">
        <v>173</v>
      </c>
      <c r="M1643" s="25" t="s">
        <v>8</v>
      </c>
      <c r="N1643" s="25" t="s">
        <v>174</v>
      </c>
      <c r="O1643" s="26" t="s">
        <v>96</v>
      </c>
      <c r="P1643" s="31"/>
      <c r="Q1643" s="28">
        <v>10.78</v>
      </c>
      <c r="R1643" s="31"/>
      <c r="S1643" s="28">
        <v>-1.94</v>
      </c>
      <c r="T1643" s="32">
        <v>8.84</v>
      </c>
      <c r="U1643" s="38">
        <v>1</v>
      </c>
      <c r="V1643" s="38"/>
      <c r="W1643" s="41">
        <v>1</v>
      </c>
    </row>
    <row r="1644" spans="1:23" x14ac:dyDescent="0.2">
      <c r="A1644" s="24" t="s">
        <v>160</v>
      </c>
      <c r="B1644" s="25" t="s">
        <v>376</v>
      </c>
      <c r="C1644" s="25" t="s">
        <v>1617</v>
      </c>
      <c r="D1644" s="25" t="s">
        <v>1644</v>
      </c>
      <c r="E1644" s="25" t="s">
        <v>1645</v>
      </c>
      <c r="F1644" s="25" t="s">
        <v>1659</v>
      </c>
      <c r="G1644" s="25" t="s">
        <v>1660</v>
      </c>
      <c r="H1644" s="25" t="s">
        <v>605</v>
      </c>
      <c r="I1644" s="25" t="s">
        <v>480</v>
      </c>
      <c r="J1644" s="25" t="s">
        <v>481</v>
      </c>
      <c r="K1644" s="25" t="s">
        <v>172</v>
      </c>
      <c r="L1644" s="25" t="s">
        <v>173</v>
      </c>
      <c r="M1644" s="25" t="s">
        <v>186</v>
      </c>
      <c r="N1644" s="25" t="s">
        <v>187</v>
      </c>
      <c r="O1644" s="26" t="s">
        <v>96</v>
      </c>
      <c r="P1644" s="31"/>
      <c r="Q1644" s="28">
        <v>30.38</v>
      </c>
      <c r="R1644" s="31"/>
      <c r="S1644" s="31"/>
      <c r="T1644" s="32">
        <v>30.38</v>
      </c>
      <c r="U1644" s="38">
        <v>2</v>
      </c>
      <c r="V1644" s="38"/>
      <c r="W1644" s="41">
        <v>2</v>
      </c>
    </row>
    <row r="1645" spans="1:23" x14ac:dyDescent="0.2">
      <c r="A1645" s="24" t="s">
        <v>160</v>
      </c>
      <c r="B1645" s="25" t="s">
        <v>376</v>
      </c>
      <c r="C1645" s="25" t="s">
        <v>1617</v>
      </c>
      <c r="D1645" s="25" t="s">
        <v>1644</v>
      </c>
      <c r="E1645" s="25" t="s">
        <v>1645</v>
      </c>
      <c r="F1645" s="25" t="s">
        <v>1659</v>
      </c>
      <c r="G1645" s="25" t="s">
        <v>1660</v>
      </c>
      <c r="H1645" s="25" t="s">
        <v>605</v>
      </c>
      <c r="I1645" s="25" t="s">
        <v>170</v>
      </c>
      <c r="J1645" s="25" t="s">
        <v>171</v>
      </c>
      <c r="K1645" s="25" t="s">
        <v>172</v>
      </c>
      <c r="L1645" s="25" t="s">
        <v>173</v>
      </c>
      <c r="M1645" s="25" t="s">
        <v>186</v>
      </c>
      <c r="N1645" s="25" t="s">
        <v>187</v>
      </c>
      <c r="O1645" s="26" t="s">
        <v>96</v>
      </c>
      <c r="P1645" s="31"/>
      <c r="Q1645" s="28">
        <v>303.8</v>
      </c>
      <c r="R1645" s="31"/>
      <c r="S1645" s="31"/>
      <c r="T1645" s="32">
        <v>303.8</v>
      </c>
      <c r="U1645" s="38">
        <v>20</v>
      </c>
      <c r="V1645" s="38"/>
      <c r="W1645" s="41">
        <v>20</v>
      </c>
    </row>
    <row r="1646" spans="1:23" x14ac:dyDescent="0.2">
      <c r="A1646" s="24" t="s">
        <v>160</v>
      </c>
      <c r="B1646" s="25" t="s">
        <v>376</v>
      </c>
      <c r="C1646" s="25" t="s">
        <v>1617</v>
      </c>
      <c r="D1646" s="25" t="s">
        <v>1644</v>
      </c>
      <c r="E1646" s="25" t="s">
        <v>1645</v>
      </c>
      <c r="F1646" s="25" t="s">
        <v>1659</v>
      </c>
      <c r="G1646" s="25" t="s">
        <v>1660</v>
      </c>
      <c r="H1646" s="25" t="s">
        <v>605</v>
      </c>
      <c r="I1646" s="25" t="s">
        <v>516</v>
      </c>
      <c r="J1646" s="25" t="s">
        <v>517</v>
      </c>
      <c r="K1646" s="25" t="s">
        <v>172</v>
      </c>
      <c r="L1646" s="25" t="s">
        <v>173</v>
      </c>
      <c r="M1646" s="25" t="s">
        <v>186</v>
      </c>
      <c r="N1646" s="25" t="s">
        <v>187</v>
      </c>
      <c r="O1646" s="26" t="s">
        <v>96</v>
      </c>
      <c r="P1646" s="31"/>
      <c r="Q1646" s="28">
        <v>15.19</v>
      </c>
      <c r="R1646" s="31"/>
      <c r="S1646" s="31"/>
      <c r="T1646" s="32">
        <v>15.19</v>
      </c>
      <c r="U1646" s="38">
        <v>1</v>
      </c>
      <c r="V1646" s="38"/>
      <c r="W1646" s="41">
        <v>1</v>
      </c>
    </row>
    <row r="1647" spans="1:23" x14ac:dyDescent="0.2">
      <c r="A1647" s="24" t="s">
        <v>160</v>
      </c>
      <c r="B1647" s="25" t="s">
        <v>376</v>
      </c>
      <c r="C1647" s="25" t="s">
        <v>1617</v>
      </c>
      <c r="D1647" s="25" t="s">
        <v>1644</v>
      </c>
      <c r="E1647" s="25" t="s">
        <v>1645</v>
      </c>
      <c r="F1647" s="25" t="s">
        <v>1659</v>
      </c>
      <c r="G1647" s="25" t="s">
        <v>1660</v>
      </c>
      <c r="H1647" s="25" t="s">
        <v>605</v>
      </c>
      <c r="I1647" s="25" t="s">
        <v>699</v>
      </c>
      <c r="J1647" s="25" t="s">
        <v>700</v>
      </c>
      <c r="K1647" s="25" t="s">
        <v>172</v>
      </c>
      <c r="L1647" s="25" t="s">
        <v>173</v>
      </c>
      <c r="M1647" s="25" t="s">
        <v>186</v>
      </c>
      <c r="N1647" s="25" t="s">
        <v>187</v>
      </c>
      <c r="O1647" s="26" t="s">
        <v>96</v>
      </c>
      <c r="P1647" s="31"/>
      <c r="Q1647" s="28">
        <v>30.38</v>
      </c>
      <c r="R1647" s="31"/>
      <c r="S1647" s="31"/>
      <c r="T1647" s="32">
        <v>30.38</v>
      </c>
      <c r="U1647" s="38">
        <v>2</v>
      </c>
      <c r="V1647" s="38"/>
      <c r="W1647" s="41">
        <v>2</v>
      </c>
    </row>
    <row r="1648" spans="1:23" x14ac:dyDescent="0.2">
      <c r="A1648" s="24" t="s">
        <v>160</v>
      </c>
      <c r="B1648" s="25" t="s">
        <v>376</v>
      </c>
      <c r="C1648" s="25" t="s">
        <v>1617</v>
      </c>
      <c r="D1648" s="25" t="s">
        <v>1644</v>
      </c>
      <c r="E1648" s="25" t="s">
        <v>1645</v>
      </c>
      <c r="F1648" s="25" t="s">
        <v>1659</v>
      </c>
      <c r="G1648" s="25" t="s">
        <v>1660</v>
      </c>
      <c r="H1648" s="25" t="s">
        <v>605</v>
      </c>
      <c r="I1648" s="25" t="s">
        <v>179</v>
      </c>
      <c r="J1648" s="25" t="s">
        <v>180</v>
      </c>
      <c r="K1648" s="25" t="s">
        <v>172</v>
      </c>
      <c r="L1648" s="25" t="s">
        <v>173</v>
      </c>
      <c r="M1648" s="25" t="s">
        <v>186</v>
      </c>
      <c r="N1648" s="25" t="s">
        <v>187</v>
      </c>
      <c r="O1648" s="26" t="s">
        <v>96</v>
      </c>
      <c r="P1648" s="31"/>
      <c r="Q1648" s="28">
        <v>60.76</v>
      </c>
      <c r="R1648" s="31"/>
      <c r="S1648" s="28">
        <v>-3.64</v>
      </c>
      <c r="T1648" s="32">
        <v>57.12</v>
      </c>
      <c r="U1648" s="38">
        <v>4</v>
      </c>
      <c r="V1648" s="38"/>
      <c r="W1648" s="41">
        <v>4</v>
      </c>
    </row>
    <row r="1649" spans="1:23" x14ac:dyDescent="0.2">
      <c r="A1649" s="24" t="s">
        <v>160</v>
      </c>
      <c r="B1649" s="25" t="s">
        <v>376</v>
      </c>
      <c r="C1649" s="25" t="s">
        <v>1617</v>
      </c>
      <c r="D1649" s="25" t="s">
        <v>1644</v>
      </c>
      <c r="E1649" s="25" t="s">
        <v>1645</v>
      </c>
      <c r="F1649" s="25" t="s">
        <v>1659</v>
      </c>
      <c r="G1649" s="25" t="s">
        <v>1660</v>
      </c>
      <c r="H1649" s="25" t="s">
        <v>605</v>
      </c>
      <c r="I1649" s="25" t="s">
        <v>188</v>
      </c>
      <c r="J1649" s="25" t="s">
        <v>189</v>
      </c>
      <c r="K1649" s="25" t="s">
        <v>172</v>
      </c>
      <c r="L1649" s="25" t="s">
        <v>173</v>
      </c>
      <c r="M1649" s="25" t="s">
        <v>186</v>
      </c>
      <c r="N1649" s="25" t="s">
        <v>187</v>
      </c>
      <c r="O1649" s="26" t="s">
        <v>96</v>
      </c>
      <c r="P1649" s="31"/>
      <c r="Q1649" s="28">
        <v>75.95</v>
      </c>
      <c r="R1649" s="31"/>
      <c r="S1649" s="31"/>
      <c r="T1649" s="32">
        <v>75.95</v>
      </c>
      <c r="U1649" s="38">
        <v>5</v>
      </c>
      <c r="V1649" s="38"/>
      <c r="W1649" s="41">
        <v>5</v>
      </c>
    </row>
    <row r="1650" spans="1:23" x14ac:dyDescent="0.2">
      <c r="A1650" s="24" t="s">
        <v>160</v>
      </c>
      <c r="B1650" s="25" t="s">
        <v>376</v>
      </c>
      <c r="C1650" s="25" t="s">
        <v>1617</v>
      </c>
      <c r="D1650" s="25" t="s">
        <v>1644</v>
      </c>
      <c r="E1650" s="25" t="s">
        <v>1645</v>
      </c>
      <c r="F1650" s="25" t="s">
        <v>1661</v>
      </c>
      <c r="G1650" s="25" t="s">
        <v>1662</v>
      </c>
      <c r="H1650" s="25" t="s">
        <v>390</v>
      </c>
      <c r="I1650" s="25" t="s">
        <v>216</v>
      </c>
      <c r="J1650" s="25" t="s">
        <v>217</v>
      </c>
      <c r="K1650" s="25" t="s">
        <v>172</v>
      </c>
      <c r="L1650" s="25" t="s">
        <v>173</v>
      </c>
      <c r="M1650" s="25" t="s">
        <v>186</v>
      </c>
      <c r="N1650" s="25" t="s">
        <v>187</v>
      </c>
      <c r="O1650" s="26" t="s">
        <v>96</v>
      </c>
      <c r="P1650" s="31"/>
      <c r="Q1650" s="28">
        <v>23</v>
      </c>
      <c r="R1650" s="31"/>
      <c r="S1650" s="31"/>
      <c r="T1650" s="32">
        <v>23</v>
      </c>
      <c r="U1650" s="38">
        <v>1</v>
      </c>
      <c r="V1650" s="38"/>
      <c r="W1650" s="41">
        <v>1</v>
      </c>
    </row>
    <row r="1651" spans="1:23" x14ac:dyDescent="0.2">
      <c r="A1651" s="24" t="s">
        <v>160</v>
      </c>
      <c r="B1651" s="25" t="s">
        <v>376</v>
      </c>
      <c r="C1651" s="25" t="s">
        <v>1617</v>
      </c>
      <c r="D1651" s="25" t="s">
        <v>1644</v>
      </c>
      <c r="E1651" s="25" t="s">
        <v>1645</v>
      </c>
      <c r="F1651" s="25" t="s">
        <v>1661</v>
      </c>
      <c r="G1651" s="25" t="s">
        <v>1662</v>
      </c>
      <c r="H1651" s="25" t="s">
        <v>390</v>
      </c>
      <c r="I1651" s="25" t="s">
        <v>170</v>
      </c>
      <c r="J1651" s="25" t="s">
        <v>171</v>
      </c>
      <c r="K1651" s="25" t="s">
        <v>172</v>
      </c>
      <c r="L1651" s="25" t="s">
        <v>173</v>
      </c>
      <c r="M1651" s="25" t="s">
        <v>186</v>
      </c>
      <c r="N1651" s="25" t="s">
        <v>187</v>
      </c>
      <c r="O1651" s="26" t="s">
        <v>96</v>
      </c>
      <c r="P1651" s="31"/>
      <c r="Q1651" s="28">
        <v>46</v>
      </c>
      <c r="R1651" s="31"/>
      <c r="S1651" s="31"/>
      <c r="T1651" s="32">
        <v>46</v>
      </c>
      <c r="U1651" s="38">
        <v>2</v>
      </c>
      <c r="V1651" s="38"/>
      <c r="W1651" s="41">
        <v>2</v>
      </c>
    </row>
    <row r="1652" spans="1:23" x14ac:dyDescent="0.2">
      <c r="A1652" s="24" t="s">
        <v>160</v>
      </c>
      <c r="B1652" s="25" t="s">
        <v>376</v>
      </c>
      <c r="C1652" s="25" t="s">
        <v>1617</v>
      </c>
      <c r="D1652" s="25" t="s">
        <v>1644</v>
      </c>
      <c r="E1652" s="25" t="s">
        <v>1645</v>
      </c>
      <c r="F1652" s="25" t="s">
        <v>1661</v>
      </c>
      <c r="G1652" s="25" t="s">
        <v>1662</v>
      </c>
      <c r="H1652" s="25" t="s">
        <v>390</v>
      </c>
      <c r="I1652" s="25" t="s">
        <v>520</v>
      </c>
      <c r="J1652" s="25" t="s">
        <v>521</v>
      </c>
      <c r="K1652" s="25" t="s">
        <v>172</v>
      </c>
      <c r="L1652" s="25" t="s">
        <v>173</v>
      </c>
      <c r="M1652" s="25" t="s">
        <v>186</v>
      </c>
      <c r="N1652" s="25" t="s">
        <v>187</v>
      </c>
      <c r="O1652" s="26" t="s">
        <v>96</v>
      </c>
      <c r="P1652" s="31"/>
      <c r="Q1652" s="28">
        <v>23</v>
      </c>
      <c r="R1652" s="31"/>
      <c r="S1652" s="31"/>
      <c r="T1652" s="32">
        <v>23</v>
      </c>
      <c r="U1652" s="38">
        <v>1</v>
      </c>
      <c r="V1652" s="38"/>
      <c r="W1652" s="41">
        <v>1</v>
      </c>
    </row>
    <row r="1653" spans="1:23" x14ac:dyDescent="0.2">
      <c r="A1653" s="24" t="s">
        <v>160</v>
      </c>
      <c r="B1653" s="25" t="s">
        <v>376</v>
      </c>
      <c r="C1653" s="25" t="s">
        <v>1617</v>
      </c>
      <c r="D1653" s="25" t="s">
        <v>1644</v>
      </c>
      <c r="E1653" s="25" t="s">
        <v>1645</v>
      </c>
      <c r="F1653" s="25" t="s">
        <v>1661</v>
      </c>
      <c r="G1653" s="25" t="s">
        <v>1662</v>
      </c>
      <c r="H1653" s="25" t="s">
        <v>390</v>
      </c>
      <c r="I1653" s="25" t="s">
        <v>81</v>
      </c>
      <c r="J1653" s="25" t="s">
        <v>81</v>
      </c>
      <c r="K1653" s="25" t="s">
        <v>172</v>
      </c>
      <c r="L1653" s="25" t="s">
        <v>173</v>
      </c>
      <c r="M1653" s="25" t="s">
        <v>186</v>
      </c>
      <c r="N1653" s="25" t="s">
        <v>187</v>
      </c>
      <c r="O1653" s="26" t="s">
        <v>337</v>
      </c>
      <c r="P1653" s="31"/>
      <c r="Q1653" s="31"/>
      <c r="R1653" s="31"/>
      <c r="S1653" s="31"/>
      <c r="T1653" s="32">
        <v>-9.66</v>
      </c>
      <c r="U1653" s="38"/>
      <c r="V1653" s="38"/>
      <c r="W1653" s="178">
        <v>-1</v>
      </c>
    </row>
    <row r="1654" spans="1:23" x14ac:dyDescent="0.2">
      <c r="A1654" s="24" t="s">
        <v>160</v>
      </c>
      <c r="B1654" s="25" t="s">
        <v>376</v>
      </c>
      <c r="C1654" s="25" t="s">
        <v>1617</v>
      </c>
      <c r="D1654" s="25" t="s">
        <v>1663</v>
      </c>
      <c r="E1654" s="25" t="s">
        <v>1664</v>
      </c>
      <c r="F1654" s="25" t="s">
        <v>1665</v>
      </c>
      <c r="G1654" s="25" t="s">
        <v>1666</v>
      </c>
      <c r="H1654" s="25" t="s">
        <v>1667</v>
      </c>
      <c r="I1654" s="25" t="s">
        <v>1668</v>
      </c>
      <c r="J1654" s="25" t="s">
        <v>1669</v>
      </c>
      <c r="K1654" s="25" t="s">
        <v>172</v>
      </c>
      <c r="L1654" s="25" t="s">
        <v>173</v>
      </c>
      <c r="M1654" s="25" t="s">
        <v>186</v>
      </c>
      <c r="N1654" s="25" t="s">
        <v>187</v>
      </c>
      <c r="O1654" s="26" t="s">
        <v>96</v>
      </c>
      <c r="P1654" s="31"/>
      <c r="Q1654" s="28">
        <v>23.5</v>
      </c>
      <c r="R1654" s="31"/>
      <c r="S1654" s="31"/>
      <c r="T1654" s="32">
        <v>23.5</v>
      </c>
      <c r="U1654" s="38">
        <v>1</v>
      </c>
      <c r="V1654" s="38"/>
      <c r="W1654" s="41">
        <v>1</v>
      </c>
    </row>
    <row r="1655" spans="1:23" x14ac:dyDescent="0.2">
      <c r="A1655" s="24" t="s">
        <v>160</v>
      </c>
      <c r="B1655" s="25" t="s">
        <v>376</v>
      </c>
      <c r="C1655" s="25" t="s">
        <v>1617</v>
      </c>
      <c r="D1655" s="25" t="s">
        <v>1663</v>
      </c>
      <c r="E1655" s="25" t="s">
        <v>1664</v>
      </c>
      <c r="F1655" s="25" t="s">
        <v>1665</v>
      </c>
      <c r="G1655" s="25" t="s">
        <v>1666</v>
      </c>
      <c r="H1655" s="25" t="s">
        <v>1667</v>
      </c>
      <c r="I1655" s="25" t="s">
        <v>1670</v>
      </c>
      <c r="J1655" s="25" t="s">
        <v>1671</v>
      </c>
      <c r="K1655" s="25" t="s">
        <v>172</v>
      </c>
      <c r="L1655" s="25" t="s">
        <v>173</v>
      </c>
      <c r="M1655" s="25" t="s">
        <v>186</v>
      </c>
      <c r="N1655" s="25" t="s">
        <v>187</v>
      </c>
      <c r="O1655" s="26" t="s">
        <v>96</v>
      </c>
      <c r="P1655" s="31"/>
      <c r="Q1655" s="28">
        <v>23.5</v>
      </c>
      <c r="R1655" s="31"/>
      <c r="S1655" s="31"/>
      <c r="T1655" s="32">
        <v>23.5</v>
      </c>
      <c r="U1655" s="38">
        <v>1</v>
      </c>
      <c r="V1655" s="38"/>
      <c r="W1655" s="41">
        <v>1</v>
      </c>
    </row>
    <row r="1656" spans="1:23" x14ac:dyDescent="0.2">
      <c r="A1656" s="24" t="s">
        <v>160</v>
      </c>
      <c r="B1656" s="25" t="s">
        <v>376</v>
      </c>
      <c r="C1656" s="25" t="s">
        <v>1617</v>
      </c>
      <c r="D1656" s="25" t="s">
        <v>1663</v>
      </c>
      <c r="E1656" s="25" t="s">
        <v>1664</v>
      </c>
      <c r="F1656" s="25" t="s">
        <v>1665</v>
      </c>
      <c r="G1656" s="25" t="s">
        <v>1666</v>
      </c>
      <c r="H1656" s="25" t="s">
        <v>1667</v>
      </c>
      <c r="I1656" s="25" t="s">
        <v>522</v>
      </c>
      <c r="J1656" s="25" t="s">
        <v>523</v>
      </c>
      <c r="K1656" s="25" t="s">
        <v>172</v>
      </c>
      <c r="L1656" s="25" t="s">
        <v>173</v>
      </c>
      <c r="M1656" s="25" t="s">
        <v>186</v>
      </c>
      <c r="N1656" s="25" t="s">
        <v>187</v>
      </c>
      <c r="O1656" s="26" t="s">
        <v>96</v>
      </c>
      <c r="P1656" s="31"/>
      <c r="Q1656" s="28">
        <v>23.5</v>
      </c>
      <c r="R1656" s="31"/>
      <c r="S1656" s="31"/>
      <c r="T1656" s="32">
        <v>23.5</v>
      </c>
      <c r="U1656" s="38">
        <v>1</v>
      </c>
      <c r="V1656" s="38"/>
      <c r="W1656" s="41">
        <v>1</v>
      </c>
    </row>
    <row r="1657" spans="1:23" x14ac:dyDescent="0.2">
      <c r="A1657" s="24" t="s">
        <v>160</v>
      </c>
      <c r="B1657" s="25" t="s">
        <v>376</v>
      </c>
      <c r="C1657" s="25" t="s">
        <v>1617</v>
      </c>
      <c r="D1657" s="25" t="s">
        <v>1663</v>
      </c>
      <c r="E1657" s="25" t="s">
        <v>1664</v>
      </c>
      <c r="F1657" s="25" t="s">
        <v>1665</v>
      </c>
      <c r="G1657" s="25" t="s">
        <v>1666</v>
      </c>
      <c r="H1657" s="25" t="s">
        <v>1667</v>
      </c>
      <c r="I1657" s="25" t="s">
        <v>240</v>
      </c>
      <c r="J1657" s="25" t="s">
        <v>241</v>
      </c>
      <c r="K1657" s="25" t="s">
        <v>172</v>
      </c>
      <c r="L1657" s="25" t="s">
        <v>173</v>
      </c>
      <c r="M1657" s="25" t="s">
        <v>186</v>
      </c>
      <c r="N1657" s="25" t="s">
        <v>187</v>
      </c>
      <c r="O1657" s="26" t="s">
        <v>96</v>
      </c>
      <c r="P1657" s="31"/>
      <c r="Q1657" s="28">
        <v>23.5</v>
      </c>
      <c r="R1657" s="31"/>
      <c r="S1657" s="31"/>
      <c r="T1657" s="32">
        <v>23.5</v>
      </c>
      <c r="U1657" s="38">
        <v>1</v>
      </c>
      <c r="V1657" s="38"/>
      <c r="W1657" s="41">
        <v>1</v>
      </c>
    </row>
    <row r="1658" spans="1:23" x14ac:dyDescent="0.2">
      <c r="A1658" s="24" t="s">
        <v>160</v>
      </c>
      <c r="B1658" s="25" t="s">
        <v>376</v>
      </c>
      <c r="C1658" s="25" t="s">
        <v>1617</v>
      </c>
      <c r="D1658" s="25" t="s">
        <v>1663</v>
      </c>
      <c r="E1658" s="25" t="s">
        <v>1664</v>
      </c>
      <c r="F1658" s="25" t="s">
        <v>1665</v>
      </c>
      <c r="G1658" s="25" t="s">
        <v>1666</v>
      </c>
      <c r="H1658" s="25" t="s">
        <v>1667</v>
      </c>
      <c r="I1658" s="25" t="s">
        <v>181</v>
      </c>
      <c r="J1658" s="25" t="s">
        <v>182</v>
      </c>
      <c r="K1658" s="25" t="s">
        <v>172</v>
      </c>
      <c r="L1658" s="25" t="s">
        <v>173</v>
      </c>
      <c r="M1658" s="25" t="s">
        <v>186</v>
      </c>
      <c r="N1658" s="25" t="s">
        <v>187</v>
      </c>
      <c r="O1658" s="26" t="s">
        <v>96</v>
      </c>
      <c r="P1658" s="31"/>
      <c r="Q1658" s="28">
        <v>47</v>
      </c>
      <c r="R1658" s="31"/>
      <c r="S1658" s="31"/>
      <c r="T1658" s="32">
        <v>47</v>
      </c>
      <c r="U1658" s="38">
        <v>2</v>
      </c>
      <c r="V1658" s="38"/>
      <c r="W1658" s="41">
        <v>2</v>
      </c>
    </row>
    <row r="1659" spans="1:23" x14ac:dyDescent="0.2">
      <c r="A1659" s="24" t="s">
        <v>160</v>
      </c>
      <c r="B1659" s="25" t="s">
        <v>376</v>
      </c>
      <c r="C1659" s="25" t="s">
        <v>1617</v>
      </c>
      <c r="D1659" s="25" t="s">
        <v>1663</v>
      </c>
      <c r="E1659" s="25" t="s">
        <v>1664</v>
      </c>
      <c r="F1659" s="25" t="s">
        <v>1665</v>
      </c>
      <c r="G1659" s="25" t="s">
        <v>1666</v>
      </c>
      <c r="H1659" s="25" t="s">
        <v>1667</v>
      </c>
      <c r="I1659" s="25" t="s">
        <v>249</v>
      </c>
      <c r="J1659" s="25" t="s">
        <v>250</v>
      </c>
      <c r="K1659" s="25" t="s">
        <v>172</v>
      </c>
      <c r="L1659" s="25" t="s">
        <v>173</v>
      </c>
      <c r="M1659" s="25" t="s">
        <v>186</v>
      </c>
      <c r="N1659" s="25" t="s">
        <v>187</v>
      </c>
      <c r="O1659" s="26" t="s">
        <v>96</v>
      </c>
      <c r="P1659" s="31"/>
      <c r="Q1659" s="28">
        <v>23.5</v>
      </c>
      <c r="R1659" s="31"/>
      <c r="S1659" s="31"/>
      <c r="T1659" s="32">
        <v>23.5</v>
      </c>
      <c r="U1659" s="38">
        <v>1</v>
      </c>
      <c r="V1659" s="38"/>
      <c r="W1659" s="41">
        <v>1</v>
      </c>
    </row>
    <row r="1660" spans="1:23" x14ac:dyDescent="0.2">
      <c r="A1660" s="24" t="s">
        <v>160</v>
      </c>
      <c r="B1660" s="25" t="s">
        <v>376</v>
      </c>
      <c r="C1660" s="25" t="s">
        <v>1672</v>
      </c>
      <c r="D1660" s="25" t="s">
        <v>1663</v>
      </c>
      <c r="E1660" s="25" t="s">
        <v>1664</v>
      </c>
      <c r="F1660" s="25" t="s">
        <v>1673</v>
      </c>
      <c r="G1660" s="25" t="s">
        <v>1674</v>
      </c>
      <c r="H1660" s="25" t="s">
        <v>1667</v>
      </c>
      <c r="I1660" s="25" t="s">
        <v>192</v>
      </c>
      <c r="J1660" s="25" t="s">
        <v>193</v>
      </c>
      <c r="K1660" s="25" t="s">
        <v>172</v>
      </c>
      <c r="L1660" s="25" t="s">
        <v>173</v>
      </c>
      <c r="M1660" s="25" t="s">
        <v>186</v>
      </c>
      <c r="N1660" s="25" t="s">
        <v>187</v>
      </c>
      <c r="O1660" s="26" t="s">
        <v>96</v>
      </c>
      <c r="P1660" s="31"/>
      <c r="Q1660" s="28">
        <v>23.5</v>
      </c>
      <c r="R1660" s="31"/>
      <c r="S1660" s="31"/>
      <c r="T1660" s="32">
        <v>23.5</v>
      </c>
      <c r="U1660" s="38">
        <v>1</v>
      </c>
      <c r="V1660" s="38"/>
      <c r="W1660" s="41">
        <v>1</v>
      </c>
    </row>
    <row r="1661" spans="1:23" x14ac:dyDescent="0.2">
      <c r="A1661" s="24" t="s">
        <v>160</v>
      </c>
      <c r="B1661" s="25" t="s">
        <v>376</v>
      </c>
      <c r="C1661" s="25" t="s">
        <v>1672</v>
      </c>
      <c r="D1661" s="25" t="s">
        <v>1663</v>
      </c>
      <c r="E1661" s="25" t="s">
        <v>1664</v>
      </c>
      <c r="F1661" s="25" t="s">
        <v>1673</v>
      </c>
      <c r="G1661" s="25" t="s">
        <v>1674</v>
      </c>
      <c r="H1661" s="25" t="s">
        <v>1667</v>
      </c>
      <c r="I1661" s="25" t="s">
        <v>216</v>
      </c>
      <c r="J1661" s="25" t="s">
        <v>217</v>
      </c>
      <c r="K1661" s="25" t="s">
        <v>172</v>
      </c>
      <c r="L1661" s="25" t="s">
        <v>173</v>
      </c>
      <c r="M1661" s="25" t="s">
        <v>186</v>
      </c>
      <c r="N1661" s="25" t="s">
        <v>187</v>
      </c>
      <c r="O1661" s="26" t="s">
        <v>96</v>
      </c>
      <c r="P1661" s="31"/>
      <c r="Q1661" s="28">
        <v>23.5</v>
      </c>
      <c r="R1661" s="31"/>
      <c r="S1661" s="31"/>
      <c r="T1661" s="32">
        <v>23.5</v>
      </c>
      <c r="U1661" s="38">
        <v>1</v>
      </c>
      <c r="V1661" s="38"/>
      <c r="W1661" s="41">
        <v>1</v>
      </c>
    </row>
    <row r="1662" spans="1:23" x14ac:dyDescent="0.2">
      <c r="A1662" s="24" t="s">
        <v>160</v>
      </c>
      <c r="B1662" s="25" t="s">
        <v>376</v>
      </c>
      <c r="C1662" s="25" t="s">
        <v>1672</v>
      </c>
      <c r="D1662" s="25" t="s">
        <v>1663</v>
      </c>
      <c r="E1662" s="25" t="s">
        <v>1664</v>
      </c>
      <c r="F1662" s="25" t="s">
        <v>1673</v>
      </c>
      <c r="G1662" s="25" t="s">
        <v>1674</v>
      </c>
      <c r="H1662" s="25" t="s">
        <v>1667</v>
      </c>
      <c r="I1662" s="25" t="s">
        <v>1668</v>
      </c>
      <c r="J1662" s="25" t="s">
        <v>1669</v>
      </c>
      <c r="K1662" s="25" t="s">
        <v>172</v>
      </c>
      <c r="L1662" s="25" t="s">
        <v>173</v>
      </c>
      <c r="M1662" s="25" t="s">
        <v>186</v>
      </c>
      <c r="N1662" s="25" t="s">
        <v>187</v>
      </c>
      <c r="O1662" s="26" t="s">
        <v>96</v>
      </c>
      <c r="P1662" s="31"/>
      <c r="Q1662" s="28">
        <v>23.5</v>
      </c>
      <c r="R1662" s="31"/>
      <c r="S1662" s="31"/>
      <c r="T1662" s="32">
        <v>23.5</v>
      </c>
      <c r="U1662" s="38">
        <v>1</v>
      </c>
      <c r="V1662" s="38"/>
      <c r="W1662" s="41">
        <v>1</v>
      </c>
    </row>
    <row r="1663" spans="1:23" x14ac:dyDescent="0.2">
      <c r="A1663" s="24" t="s">
        <v>160</v>
      </c>
      <c r="B1663" s="25" t="s">
        <v>376</v>
      </c>
      <c r="C1663" s="25" t="s">
        <v>1672</v>
      </c>
      <c r="D1663" s="25" t="s">
        <v>1663</v>
      </c>
      <c r="E1663" s="25" t="s">
        <v>1664</v>
      </c>
      <c r="F1663" s="25" t="s">
        <v>1673</v>
      </c>
      <c r="G1663" s="25" t="s">
        <v>1674</v>
      </c>
      <c r="H1663" s="25" t="s">
        <v>1667</v>
      </c>
      <c r="I1663" s="25" t="s">
        <v>539</v>
      </c>
      <c r="J1663" s="25" t="s">
        <v>540</v>
      </c>
      <c r="K1663" s="25" t="s">
        <v>172</v>
      </c>
      <c r="L1663" s="25" t="s">
        <v>173</v>
      </c>
      <c r="M1663" s="25" t="s">
        <v>186</v>
      </c>
      <c r="N1663" s="25" t="s">
        <v>187</v>
      </c>
      <c r="O1663" s="26" t="s">
        <v>96</v>
      </c>
      <c r="P1663" s="31"/>
      <c r="Q1663" s="28">
        <v>47</v>
      </c>
      <c r="R1663" s="31"/>
      <c r="S1663" s="31"/>
      <c r="T1663" s="32">
        <v>47</v>
      </c>
      <c r="U1663" s="38">
        <v>2</v>
      </c>
      <c r="V1663" s="38"/>
      <c r="W1663" s="41">
        <v>2</v>
      </c>
    </row>
    <row r="1664" spans="1:23" x14ac:dyDescent="0.2">
      <c r="A1664" s="24" t="s">
        <v>160</v>
      </c>
      <c r="B1664" s="25" t="s">
        <v>376</v>
      </c>
      <c r="C1664" s="25" t="s">
        <v>1672</v>
      </c>
      <c r="D1664" s="25" t="s">
        <v>1663</v>
      </c>
      <c r="E1664" s="25" t="s">
        <v>1664</v>
      </c>
      <c r="F1664" s="25" t="s">
        <v>1673</v>
      </c>
      <c r="G1664" s="25" t="s">
        <v>1674</v>
      </c>
      <c r="H1664" s="25" t="s">
        <v>1667</v>
      </c>
      <c r="I1664" s="25" t="s">
        <v>1670</v>
      </c>
      <c r="J1664" s="25" t="s">
        <v>1671</v>
      </c>
      <c r="K1664" s="25" t="s">
        <v>172</v>
      </c>
      <c r="L1664" s="25" t="s">
        <v>173</v>
      </c>
      <c r="M1664" s="25" t="s">
        <v>186</v>
      </c>
      <c r="N1664" s="25" t="s">
        <v>187</v>
      </c>
      <c r="O1664" s="26" t="s">
        <v>96</v>
      </c>
      <c r="P1664" s="31"/>
      <c r="Q1664" s="28">
        <v>23.5</v>
      </c>
      <c r="R1664" s="31"/>
      <c r="S1664" s="31"/>
      <c r="T1664" s="32">
        <v>23.5</v>
      </c>
      <c r="U1664" s="38">
        <v>1</v>
      </c>
      <c r="V1664" s="38"/>
      <c r="W1664" s="41">
        <v>1</v>
      </c>
    </row>
    <row r="1665" spans="1:23" x14ac:dyDescent="0.2">
      <c r="A1665" s="24" t="s">
        <v>160</v>
      </c>
      <c r="B1665" s="25" t="s">
        <v>376</v>
      </c>
      <c r="C1665" s="25" t="s">
        <v>1672</v>
      </c>
      <c r="D1665" s="25" t="s">
        <v>1663</v>
      </c>
      <c r="E1665" s="25" t="s">
        <v>1664</v>
      </c>
      <c r="F1665" s="25" t="s">
        <v>1673</v>
      </c>
      <c r="G1665" s="25" t="s">
        <v>1674</v>
      </c>
      <c r="H1665" s="25" t="s">
        <v>1667</v>
      </c>
      <c r="I1665" s="25" t="s">
        <v>520</v>
      </c>
      <c r="J1665" s="25" t="s">
        <v>521</v>
      </c>
      <c r="K1665" s="25" t="s">
        <v>172</v>
      </c>
      <c r="L1665" s="25" t="s">
        <v>173</v>
      </c>
      <c r="M1665" s="25" t="s">
        <v>186</v>
      </c>
      <c r="N1665" s="25" t="s">
        <v>187</v>
      </c>
      <c r="O1665" s="26" t="s">
        <v>96</v>
      </c>
      <c r="P1665" s="31"/>
      <c r="Q1665" s="28">
        <v>23.5</v>
      </c>
      <c r="R1665" s="31"/>
      <c r="S1665" s="31"/>
      <c r="T1665" s="32">
        <v>23.5</v>
      </c>
      <c r="U1665" s="38">
        <v>1</v>
      </c>
      <c r="V1665" s="38"/>
      <c r="W1665" s="41">
        <v>1</v>
      </c>
    </row>
    <row r="1666" spans="1:23" x14ac:dyDescent="0.2">
      <c r="A1666" s="24" t="s">
        <v>160</v>
      </c>
      <c r="B1666" s="25" t="s">
        <v>376</v>
      </c>
      <c r="C1666" s="25" t="s">
        <v>1672</v>
      </c>
      <c r="D1666" s="25" t="s">
        <v>1663</v>
      </c>
      <c r="E1666" s="25" t="s">
        <v>1664</v>
      </c>
      <c r="F1666" s="25" t="s">
        <v>1673</v>
      </c>
      <c r="G1666" s="25" t="s">
        <v>1674</v>
      </c>
      <c r="H1666" s="25" t="s">
        <v>1667</v>
      </c>
      <c r="I1666" s="25" t="s">
        <v>238</v>
      </c>
      <c r="J1666" s="25" t="s">
        <v>239</v>
      </c>
      <c r="K1666" s="25" t="s">
        <v>172</v>
      </c>
      <c r="L1666" s="25" t="s">
        <v>173</v>
      </c>
      <c r="M1666" s="25" t="s">
        <v>186</v>
      </c>
      <c r="N1666" s="25" t="s">
        <v>187</v>
      </c>
      <c r="O1666" s="26" t="s">
        <v>96</v>
      </c>
      <c r="P1666" s="31"/>
      <c r="Q1666" s="28">
        <v>23.5</v>
      </c>
      <c r="R1666" s="31"/>
      <c r="S1666" s="31"/>
      <c r="T1666" s="32">
        <v>23.5</v>
      </c>
      <c r="U1666" s="38">
        <v>1</v>
      </c>
      <c r="V1666" s="38"/>
      <c r="W1666" s="41">
        <v>1</v>
      </c>
    </row>
    <row r="1667" spans="1:23" x14ac:dyDescent="0.2">
      <c r="A1667" s="24" t="s">
        <v>160</v>
      </c>
      <c r="B1667" s="25" t="s">
        <v>376</v>
      </c>
      <c r="C1667" s="25" t="s">
        <v>1672</v>
      </c>
      <c r="D1667" s="25" t="s">
        <v>1663</v>
      </c>
      <c r="E1667" s="25" t="s">
        <v>1664</v>
      </c>
      <c r="F1667" s="25" t="s">
        <v>1673</v>
      </c>
      <c r="G1667" s="25" t="s">
        <v>1674</v>
      </c>
      <c r="H1667" s="25" t="s">
        <v>1667</v>
      </c>
      <c r="I1667" s="25" t="s">
        <v>545</v>
      </c>
      <c r="J1667" s="25" t="s">
        <v>546</v>
      </c>
      <c r="K1667" s="25" t="s">
        <v>172</v>
      </c>
      <c r="L1667" s="25" t="s">
        <v>173</v>
      </c>
      <c r="M1667" s="25" t="s">
        <v>186</v>
      </c>
      <c r="N1667" s="25" t="s">
        <v>187</v>
      </c>
      <c r="O1667" s="26" t="s">
        <v>96</v>
      </c>
      <c r="P1667" s="31"/>
      <c r="Q1667" s="28">
        <v>23.5</v>
      </c>
      <c r="R1667" s="31"/>
      <c r="S1667" s="31"/>
      <c r="T1667" s="32">
        <v>23.5</v>
      </c>
      <c r="U1667" s="38">
        <v>1</v>
      </c>
      <c r="V1667" s="38"/>
      <c r="W1667" s="41">
        <v>1</v>
      </c>
    </row>
    <row r="1668" spans="1:23" x14ac:dyDescent="0.2">
      <c r="A1668" s="24" t="s">
        <v>160</v>
      </c>
      <c r="B1668" s="25" t="s">
        <v>376</v>
      </c>
      <c r="C1668" s="25" t="s">
        <v>1672</v>
      </c>
      <c r="D1668" s="25" t="s">
        <v>1663</v>
      </c>
      <c r="E1668" s="25" t="s">
        <v>1664</v>
      </c>
      <c r="F1668" s="25" t="s">
        <v>1673</v>
      </c>
      <c r="G1668" s="25" t="s">
        <v>1674</v>
      </c>
      <c r="H1668" s="25" t="s">
        <v>1667</v>
      </c>
      <c r="I1668" s="25" t="s">
        <v>179</v>
      </c>
      <c r="J1668" s="25" t="s">
        <v>180</v>
      </c>
      <c r="K1668" s="25" t="s">
        <v>172</v>
      </c>
      <c r="L1668" s="25" t="s">
        <v>173</v>
      </c>
      <c r="M1668" s="25" t="s">
        <v>186</v>
      </c>
      <c r="N1668" s="25" t="s">
        <v>187</v>
      </c>
      <c r="O1668" s="26" t="s">
        <v>96</v>
      </c>
      <c r="P1668" s="31"/>
      <c r="Q1668" s="28">
        <v>376</v>
      </c>
      <c r="R1668" s="31"/>
      <c r="S1668" s="28">
        <v>-22.56</v>
      </c>
      <c r="T1668" s="32">
        <v>353.44</v>
      </c>
      <c r="U1668" s="38">
        <v>16</v>
      </c>
      <c r="V1668" s="38"/>
      <c r="W1668" s="41">
        <v>16</v>
      </c>
    </row>
    <row r="1669" spans="1:23" x14ac:dyDescent="0.2">
      <c r="A1669" s="24" t="s">
        <v>160</v>
      </c>
      <c r="B1669" s="25" t="s">
        <v>376</v>
      </c>
      <c r="C1669" s="25" t="s">
        <v>1672</v>
      </c>
      <c r="D1669" s="25" t="s">
        <v>1663</v>
      </c>
      <c r="E1669" s="25" t="s">
        <v>1664</v>
      </c>
      <c r="F1669" s="25" t="s">
        <v>1673</v>
      </c>
      <c r="G1669" s="25" t="s">
        <v>1674</v>
      </c>
      <c r="H1669" s="25" t="s">
        <v>1667</v>
      </c>
      <c r="I1669" s="25" t="s">
        <v>240</v>
      </c>
      <c r="J1669" s="25" t="s">
        <v>241</v>
      </c>
      <c r="K1669" s="25" t="s">
        <v>172</v>
      </c>
      <c r="L1669" s="25" t="s">
        <v>173</v>
      </c>
      <c r="M1669" s="25" t="s">
        <v>186</v>
      </c>
      <c r="N1669" s="25" t="s">
        <v>187</v>
      </c>
      <c r="O1669" s="26" t="s">
        <v>96</v>
      </c>
      <c r="P1669" s="31"/>
      <c r="Q1669" s="28">
        <v>23.5</v>
      </c>
      <c r="R1669" s="31"/>
      <c r="S1669" s="31"/>
      <c r="T1669" s="32">
        <v>23.5</v>
      </c>
      <c r="U1669" s="38">
        <v>1</v>
      </c>
      <c r="V1669" s="38"/>
      <c r="W1669" s="41">
        <v>1</v>
      </c>
    </row>
    <row r="1670" spans="1:23" x14ac:dyDescent="0.2">
      <c r="A1670" s="24" t="s">
        <v>160</v>
      </c>
      <c r="B1670" s="25" t="s">
        <v>376</v>
      </c>
      <c r="C1670" s="25" t="s">
        <v>1672</v>
      </c>
      <c r="D1670" s="25" t="s">
        <v>1663</v>
      </c>
      <c r="E1670" s="25" t="s">
        <v>1664</v>
      </c>
      <c r="F1670" s="25" t="s">
        <v>1673</v>
      </c>
      <c r="G1670" s="25" t="s">
        <v>1674</v>
      </c>
      <c r="H1670" s="25" t="s">
        <v>1667</v>
      </c>
      <c r="I1670" s="25" t="s">
        <v>181</v>
      </c>
      <c r="J1670" s="25" t="s">
        <v>182</v>
      </c>
      <c r="K1670" s="25" t="s">
        <v>172</v>
      </c>
      <c r="L1670" s="25" t="s">
        <v>173</v>
      </c>
      <c r="M1670" s="25" t="s">
        <v>186</v>
      </c>
      <c r="N1670" s="25" t="s">
        <v>187</v>
      </c>
      <c r="O1670" s="26" t="s">
        <v>96</v>
      </c>
      <c r="P1670" s="31"/>
      <c r="Q1670" s="28">
        <v>47</v>
      </c>
      <c r="R1670" s="31"/>
      <c r="S1670" s="31"/>
      <c r="T1670" s="32">
        <v>47</v>
      </c>
      <c r="U1670" s="38">
        <v>2</v>
      </c>
      <c r="V1670" s="38"/>
      <c r="W1670" s="41">
        <v>2</v>
      </c>
    </row>
    <row r="1671" spans="1:23" x14ac:dyDescent="0.2">
      <c r="A1671" s="24" t="s">
        <v>160</v>
      </c>
      <c r="B1671" s="25" t="s">
        <v>376</v>
      </c>
      <c r="C1671" s="25" t="s">
        <v>1675</v>
      </c>
      <c r="D1671" s="25" t="s">
        <v>1618</v>
      </c>
      <c r="E1671" s="25" t="s">
        <v>433</v>
      </c>
      <c r="F1671" s="25" t="s">
        <v>1676</v>
      </c>
      <c r="G1671" s="25" t="s">
        <v>1677</v>
      </c>
      <c r="H1671" s="25" t="s">
        <v>1678</v>
      </c>
      <c r="I1671" s="25" t="s">
        <v>170</v>
      </c>
      <c r="J1671" s="25" t="s">
        <v>171</v>
      </c>
      <c r="K1671" s="25" t="s">
        <v>172</v>
      </c>
      <c r="L1671" s="25" t="s">
        <v>173</v>
      </c>
      <c r="M1671" s="25" t="s">
        <v>8</v>
      </c>
      <c r="N1671" s="25" t="s">
        <v>174</v>
      </c>
      <c r="O1671" s="26" t="s">
        <v>96</v>
      </c>
      <c r="P1671" s="31"/>
      <c r="Q1671" s="28">
        <v>29.62</v>
      </c>
      <c r="R1671" s="31"/>
      <c r="S1671" s="31"/>
      <c r="T1671" s="32">
        <v>29.62</v>
      </c>
      <c r="U1671" s="38">
        <v>2</v>
      </c>
      <c r="V1671" s="38"/>
      <c r="W1671" s="41">
        <v>2</v>
      </c>
    </row>
    <row r="1672" spans="1:23" x14ac:dyDescent="0.2">
      <c r="A1672" s="24" t="s">
        <v>160</v>
      </c>
      <c r="B1672" s="25" t="s">
        <v>376</v>
      </c>
      <c r="C1672" s="25" t="s">
        <v>1675</v>
      </c>
      <c r="D1672" s="25" t="s">
        <v>1618</v>
      </c>
      <c r="E1672" s="25" t="s">
        <v>433</v>
      </c>
      <c r="F1672" s="25" t="s">
        <v>1676</v>
      </c>
      <c r="G1672" s="25" t="s">
        <v>1677</v>
      </c>
      <c r="H1672" s="25" t="s">
        <v>1678</v>
      </c>
      <c r="I1672" s="25" t="s">
        <v>179</v>
      </c>
      <c r="J1672" s="25" t="s">
        <v>180</v>
      </c>
      <c r="K1672" s="25" t="s">
        <v>172</v>
      </c>
      <c r="L1672" s="25" t="s">
        <v>173</v>
      </c>
      <c r="M1672" s="25" t="s">
        <v>8</v>
      </c>
      <c r="N1672" s="25" t="s">
        <v>174</v>
      </c>
      <c r="O1672" s="26" t="s">
        <v>96</v>
      </c>
      <c r="P1672" s="31"/>
      <c r="Q1672" s="28">
        <v>311.01</v>
      </c>
      <c r="R1672" s="31"/>
      <c r="S1672" s="28">
        <v>-56.07</v>
      </c>
      <c r="T1672" s="32">
        <v>254.94</v>
      </c>
      <c r="U1672" s="38">
        <v>21</v>
      </c>
      <c r="V1672" s="38"/>
      <c r="W1672" s="41">
        <v>21</v>
      </c>
    </row>
    <row r="1673" spans="1:23" x14ac:dyDescent="0.2">
      <c r="A1673" s="24" t="s">
        <v>160</v>
      </c>
      <c r="B1673" s="25" t="s">
        <v>376</v>
      </c>
      <c r="C1673" s="25" t="s">
        <v>1675</v>
      </c>
      <c r="D1673" s="25" t="s">
        <v>1618</v>
      </c>
      <c r="E1673" s="25" t="s">
        <v>433</v>
      </c>
      <c r="F1673" s="25" t="s">
        <v>1679</v>
      </c>
      <c r="G1673" s="25" t="s">
        <v>1680</v>
      </c>
      <c r="H1673" s="25" t="s">
        <v>1681</v>
      </c>
      <c r="I1673" s="25" t="s">
        <v>170</v>
      </c>
      <c r="J1673" s="25" t="s">
        <v>171</v>
      </c>
      <c r="K1673" s="25" t="s">
        <v>172</v>
      </c>
      <c r="L1673" s="25" t="s">
        <v>173</v>
      </c>
      <c r="M1673" s="25" t="s">
        <v>8</v>
      </c>
      <c r="N1673" s="25" t="s">
        <v>174</v>
      </c>
      <c r="O1673" s="26" t="s">
        <v>96</v>
      </c>
      <c r="P1673" s="31"/>
      <c r="Q1673" s="28">
        <v>20.64</v>
      </c>
      <c r="R1673" s="31"/>
      <c r="S1673" s="31"/>
      <c r="T1673" s="32">
        <v>20.64</v>
      </c>
      <c r="U1673" s="38">
        <v>2</v>
      </c>
      <c r="V1673" s="38"/>
      <c r="W1673" s="41">
        <v>2</v>
      </c>
    </row>
    <row r="1674" spans="1:23" x14ac:dyDescent="0.2">
      <c r="A1674" s="24" t="s">
        <v>160</v>
      </c>
      <c r="B1674" s="25" t="s">
        <v>376</v>
      </c>
      <c r="C1674" s="25" t="s">
        <v>1675</v>
      </c>
      <c r="D1674" s="25" t="s">
        <v>1618</v>
      </c>
      <c r="E1674" s="25" t="s">
        <v>433</v>
      </c>
      <c r="F1674" s="25" t="s">
        <v>1679</v>
      </c>
      <c r="G1674" s="25" t="s">
        <v>1680</v>
      </c>
      <c r="H1674" s="25" t="s">
        <v>1681</v>
      </c>
      <c r="I1674" s="25" t="s">
        <v>179</v>
      </c>
      <c r="J1674" s="25" t="s">
        <v>180</v>
      </c>
      <c r="K1674" s="25" t="s">
        <v>172</v>
      </c>
      <c r="L1674" s="25" t="s">
        <v>173</v>
      </c>
      <c r="M1674" s="25" t="s">
        <v>8</v>
      </c>
      <c r="N1674" s="25" t="s">
        <v>174</v>
      </c>
      <c r="O1674" s="26" t="s">
        <v>96</v>
      </c>
      <c r="P1674" s="31"/>
      <c r="Q1674" s="28">
        <v>227.04</v>
      </c>
      <c r="R1674" s="31"/>
      <c r="S1674" s="28">
        <v>-40.92</v>
      </c>
      <c r="T1674" s="32">
        <v>186.12</v>
      </c>
      <c r="U1674" s="38">
        <v>22</v>
      </c>
      <c r="V1674" s="38"/>
      <c r="W1674" s="41">
        <v>22</v>
      </c>
    </row>
    <row r="1675" spans="1:23" x14ac:dyDescent="0.2">
      <c r="A1675" s="24" t="s">
        <v>160</v>
      </c>
      <c r="B1675" s="25" t="s">
        <v>376</v>
      </c>
      <c r="C1675" s="25" t="s">
        <v>1675</v>
      </c>
      <c r="D1675" s="25" t="s">
        <v>1618</v>
      </c>
      <c r="E1675" s="25" t="s">
        <v>433</v>
      </c>
      <c r="F1675" s="25" t="s">
        <v>1682</v>
      </c>
      <c r="G1675" s="25" t="s">
        <v>1683</v>
      </c>
      <c r="H1675" s="25" t="s">
        <v>1684</v>
      </c>
      <c r="I1675" s="25" t="s">
        <v>170</v>
      </c>
      <c r="J1675" s="25" t="s">
        <v>171</v>
      </c>
      <c r="K1675" s="25" t="s">
        <v>172</v>
      </c>
      <c r="L1675" s="25" t="s">
        <v>173</v>
      </c>
      <c r="M1675" s="25" t="s">
        <v>8</v>
      </c>
      <c r="N1675" s="25" t="s">
        <v>174</v>
      </c>
      <c r="O1675" s="26" t="s">
        <v>96</v>
      </c>
      <c r="P1675" s="31"/>
      <c r="Q1675" s="28">
        <v>20.64</v>
      </c>
      <c r="R1675" s="31"/>
      <c r="S1675" s="31"/>
      <c r="T1675" s="32">
        <v>20.64</v>
      </c>
      <c r="U1675" s="38">
        <v>2</v>
      </c>
      <c r="V1675" s="38"/>
      <c r="W1675" s="41">
        <v>2</v>
      </c>
    </row>
    <row r="1676" spans="1:23" x14ac:dyDescent="0.2">
      <c r="A1676" s="24" t="s">
        <v>160</v>
      </c>
      <c r="B1676" s="25" t="s">
        <v>376</v>
      </c>
      <c r="C1676" s="25" t="s">
        <v>1675</v>
      </c>
      <c r="D1676" s="25" t="s">
        <v>1618</v>
      </c>
      <c r="E1676" s="25" t="s">
        <v>433</v>
      </c>
      <c r="F1676" s="25" t="s">
        <v>1682</v>
      </c>
      <c r="G1676" s="25" t="s">
        <v>1683</v>
      </c>
      <c r="H1676" s="25" t="s">
        <v>1684</v>
      </c>
      <c r="I1676" s="25" t="s">
        <v>179</v>
      </c>
      <c r="J1676" s="25" t="s">
        <v>180</v>
      </c>
      <c r="K1676" s="25" t="s">
        <v>172</v>
      </c>
      <c r="L1676" s="25" t="s">
        <v>173</v>
      </c>
      <c r="M1676" s="25" t="s">
        <v>8</v>
      </c>
      <c r="N1676" s="25" t="s">
        <v>174</v>
      </c>
      <c r="O1676" s="26" t="s">
        <v>96</v>
      </c>
      <c r="P1676" s="31"/>
      <c r="Q1676" s="28">
        <v>92.88</v>
      </c>
      <c r="R1676" s="31"/>
      <c r="S1676" s="28">
        <v>-16.739999999999998</v>
      </c>
      <c r="T1676" s="32">
        <v>76.14</v>
      </c>
      <c r="U1676" s="38">
        <v>9</v>
      </c>
      <c r="V1676" s="38"/>
      <c r="W1676" s="41">
        <v>9</v>
      </c>
    </row>
    <row r="1677" spans="1:23" x14ac:dyDescent="0.2">
      <c r="A1677" s="24" t="s">
        <v>160</v>
      </c>
      <c r="B1677" s="25" t="s">
        <v>376</v>
      </c>
      <c r="C1677" s="25" t="s">
        <v>1675</v>
      </c>
      <c r="D1677" s="25" t="s">
        <v>1618</v>
      </c>
      <c r="E1677" s="25" t="s">
        <v>433</v>
      </c>
      <c r="F1677" s="25" t="s">
        <v>1685</v>
      </c>
      <c r="G1677" s="25" t="s">
        <v>1683</v>
      </c>
      <c r="H1677" s="25" t="s">
        <v>1375</v>
      </c>
      <c r="I1677" s="25" t="s">
        <v>170</v>
      </c>
      <c r="J1677" s="25" t="s">
        <v>171</v>
      </c>
      <c r="K1677" s="25" t="s">
        <v>172</v>
      </c>
      <c r="L1677" s="25" t="s">
        <v>173</v>
      </c>
      <c r="M1677" s="25" t="s">
        <v>8</v>
      </c>
      <c r="N1677" s="25" t="s">
        <v>174</v>
      </c>
      <c r="O1677" s="26" t="s">
        <v>96</v>
      </c>
      <c r="P1677" s="31"/>
      <c r="Q1677" s="28">
        <v>20.64</v>
      </c>
      <c r="R1677" s="31"/>
      <c r="S1677" s="31"/>
      <c r="T1677" s="32">
        <v>20.64</v>
      </c>
      <c r="U1677" s="38">
        <v>2</v>
      </c>
      <c r="V1677" s="38"/>
      <c r="W1677" s="41">
        <v>2</v>
      </c>
    </row>
    <row r="1678" spans="1:23" x14ac:dyDescent="0.2">
      <c r="A1678" s="24" t="s">
        <v>160</v>
      </c>
      <c r="B1678" s="25" t="s">
        <v>376</v>
      </c>
      <c r="C1678" s="25" t="s">
        <v>1675</v>
      </c>
      <c r="D1678" s="25" t="s">
        <v>1618</v>
      </c>
      <c r="E1678" s="25" t="s">
        <v>433</v>
      </c>
      <c r="F1678" s="25" t="s">
        <v>1685</v>
      </c>
      <c r="G1678" s="25" t="s">
        <v>1683</v>
      </c>
      <c r="H1678" s="25" t="s">
        <v>1375</v>
      </c>
      <c r="I1678" s="25" t="s">
        <v>179</v>
      </c>
      <c r="J1678" s="25" t="s">
        <v>180</v>
      </c>
      <c r="K1678" s="25" t="s">
        <v>172</v>
      </c>
      <c r="L1678" s="25" t="s">
        <v>173</v>
      </c>
      <c r="M1678" s="25" t="s">
        <v>8</v>
      </c>
      <c r="N1678" s="25" t="s">
        <v>174</v>
      </c>
      <c r="O1678" s="26" t="s">
        <v>96</v>
      </c>
      <c r="P1678" s="31"/>
      <c r="Q1678" s="28">
        <v>72.239999999999995</v>
      </c>
      <c r="R1678" s="31"/>
      <c r="S1678" s="28">
        <v>-13.02</v>
      </c>
      <c r="T1678" s="32">
        <v>59.22</v>
      </c>
      <c r="U1678" s="38">
        <v>7</v>
      </c>
      <c r="V1678" s="38"/>
      <c r="W1678" s="41">
        <v>7</v>
      </c>
    </row>
    <row r="1679" spans="1:23" x14ac:dyDescent="0.2">
      <c r="A1679" s="24" t="s">
        <v>160</v>
      </c>
      <c r="B1679" s="25" t="s">
        <v>376</v>
      </c>
      <c r="C1679" s="25" t="s">
        <v>1675</v>
      </c>
      <c r="D1679" s="25" t="s">
        <v>1618</v>
      </c>
      <c r="E1679" s="25" t="s">
        <v>433</v>
      </c>
      <c r="F1679" s="25" t="s">
        <v>1686</v>
      </c>
      <c r="G1679" s="25" t="s">
        <v>1687</v>
      </c>
      <c r="H1679" s="25" t="s">
        <v>459</v>
      </c>
      <c r="I1679" s="25" t="s">
        <v>179</v>
      </c>
      <c r="J1679" s="25" t="s">
        <v>180</v>
      </c>
      <c r="K1679" s="25" t="s">
        <v>172</v>
      </c>
      <c r="L1679" s="25" t="s">
        <v>173</v>
      </c>
      <c r="M1679" s="25" t="s">
        <v>8</v>
      </c>
      <c r="N1679" s="25" t="s">
        <v>174</v>
      </c>
      <c r="O1679" s="26" t="s">
        <v>96</v>
      </c>
      <c r="P1679" s="31"/>
      <c r="Q1679" s="28">
        <v>29.62</v>
      </c>
      <c r="R1679" s="31"/>
      <c r="S1679" s="28">
        <v>-5.34</v>
      </c>
      <c r="T1679" s="32">
        <v>24.28</v>
      </c>
      <c r="U1679" s="38">
        <v>2</v>
      </c>
      <c r="V1679" s="38"/>
      <c r="W1679" s="41">
        <v>2</v>
      </c>
    </row>
    <row r="1680" spans="1:23" x14ac:dyDescent="0.2">
      <c r="A1680" s="24" t="s">
        <v>160</v>
      </c>
      <c r="B1680" s="25" t="s">
        <v>376</v>
      </c>
      <c r="C1680" s="25" t="s">
        <v>1675</v>
      </c>
      <c r="D1680" s="25" t="s">
        <v>1618</v>
      </c>
      <c r="E1680" s="25" t="s">
        <v>433</v>
      </c>
      <c r="F1680" s="25" t="s">
        <v>1688</v>
      </c>
      <c r="G1680" s="25" t="s">
        <v>1689</v>
      </c>
      <c r="H1680" s="25" t="s">
        <v>1690</v>
      </c>
      <c r="I1680" s="25" t="s">
        <v>170</v>
      </c>
      <c r="J1680" s="25" t="s">
        <v>171</v>
      </c>
      <c r="K1680" s="25" t="s">
        <v>172</v>
      </c>
      <c r="L1680" s="25" t="s">
        <v>173</v>
      </c>
      <c r="M1680" s="25" t="s">
        <v>8</v>
      </c>
      <c r="N1680" s="25" t="s">
        <v>174</v>
      </c>
      <c r="O1680" s="26" t="s">
        <v>96</v>
      </c>
      <c r="P1680" s="31"/>
      <c r="Q1680" s="28">
        <v>20.64</v>
      </c>
      <c r="R1680" s="31"/>
      <c r="S1680" s="31"/>
      <c r="T1680" s="32">
        <v>20.64</v>
      </c>
      <c r="U1680" s="38">
        <v>2</v>
      </c>
      <c r="V1680" s="38"/>
      <c r="W1680" s="41">
        <v>2</v>
      </c>
    </row>
    <row r="1681" spans="1:23" x14ac:dyDescent="0.2">
      <c r="A1681" s="24" t="s">
        <v>160</v>
      </c>
      <c r="B1681" s="25" t="s">
        <v>376</v>
      </c>
      <c r="C1681" s="25" t="s">
        <v>1675</v>
      </c>
      <c r="D1681" s="25" t="s">
        <v>1618</v>
      </c>
      <c r="E1681" s="25" t="s">
        <v>433</v>
      </c>
      <c r="F1681" s="25" t="s">
        <v>1688</v>
      </c>
      <c r="G1681" s="25" t="s">
        <v>1689</v>
      </c>
      <c r="H1681" s="25" t="s">
        <v>1690</v>
      </c>
      <c r="I1681" s="25" t="s">
        <v>179</v>
      </c>
      <c r="J1681" s="25" t="s">
        <v>180</v>
      </c>
      <c r="K1681" s="25" t="s">
        <v>172</v>
      </c>
      <c r="L1681" s="25" t="s">
        <v>173</v>
      </c>
      <c r="M1681" s="25" t="s">
        <v>8</v>
      </c>
      <c r="N1681" s="25" t="s">
        <v>174</v>
      </c>
      <c r="O1681" s="26" t="s">
        <v>96</v>
      </c>
      <c r="P1681" s="31"/>
      <c r="Q1681" s="28">
        <v>103.2</v>
      </c>
      <c r="R1681" s="31"/>
      <c r="S1681" s="28">
        <v>-18.600000000000001</v>
      </c>
      <c r="T1681" s="32">
        <v>84.6</v>
      </c>
      <c r="U1681" s="38">
        <v>10</v>
      </c>
      <c r="V1681" s="38"/>
      <c r="W1681" s="41">
        <v>10</v>
      </c>
    </row>
    <row r="1682" spans="1:23" x14ac:dyDescent="0.2">
      <c r="A1682" s="24" t="s">
        <v>160</v>
      </c>
      <c r="B1682" s="25" t="s">
        <v>376</v>
      </c>
      <c r="C1682" s="25" t="s">
        <v>1675</v>
      </c>
      <c r="D1682" s="25" t="s">
        <v>1626</v>
      </c>
      <c r="E1682" s="25" t="s">
        <v>1627</v>
      </c>
      <c r="F1682" s="25" t="s">
        <v>1691</v>
      </c>
      <c r="G1682" s="25" t="s">
        <v>1692</v>
      </c>
      <c r="H1682" s="25" t="s">
        <v>580</v>
      </c>
      <c r="I1682" s="25" t="s">
        <v>170</v>
      </c>
      <c r="J1682" s="25" t="s">
        <v>171</v>
      </c>
      <c r="K1682" s="25" t="s">
        <v>172</v>
      </c>
      <c r="L1682" s="25" t="s">
        <v>173</v>
      </c>
      <c r="M1682" s="25" t="s">
        <v>8</v>
      </c>
      <c r="N1682" s="25" t="s">
        <v>174</v>
      </c>
      <c r="O1682" s="26" t="s">
        <v>96</v>
      </c>
      <c r="P1682" s="31"/>
      <c r="Q1682" s="28">
        <v>29.62</v>
      </c>
      <c r="R1682" s="31"/>
      <c r="S1682" s="31"/>
      <c r="T1682" s="32">
        <v>29.62</v>
      </c>
      <c r="U1682" s="38">
        <v>2</v>
      </c>
      <c r="V1682" s="38"/>
      <c r="W1682" s="41">
        <v>2</v>
      </c>
    </row>
    <row r="1683" spans="1:23" x14ac:dyDescent="0.2">
      <c r="A1683" s="24" t="s">
        <v>160</v>
      </c>
      <c r="B1683" s="25" t="s">
        <v>376</v>
      </c>
      <c r="C1683" s="25" t="s">
        <v>1675</v>
      </c>
      <c r="D1683" s="25" t="s">
        <v>1626</v>
      </c>
      <c r="E1683" s="25" t="s">
        <v>1627</v>
      </c>
      <c r="F1683" s="25" t="s">
        <v>1691</v>
      </c>
      <c r="G1683" s="25" t="s">
        <v>1692</v>
      </c>
      <c r="H1683" s="25" t="s">
        <v>580</v>
      </c>
      <c r="I1683" s="25" t="s">
        <v>194</v>
      </c>
      <c r="J1683" s="25" t="s">
        <v>195</v>
      </c>
      <c r="K1683" s="25" t="s">
        <v>172</v>
      </c>
      <c r="L1683" s="25" t="s">
        <v>173</v>
      </c>
      <c r="M1683" s="25" t="s">
        <v>8</v>
      </c>
      <c r="N1683" s="25" t="s">
        <v>174</v>
      </c>
      <c r="O1683" s="26" t="s">
        <v>96</v>
      </c>
      <c r="P1683" s="31"/>
      <c r="Q1683" s="28">
        <v>14.81</v>
      </c>
      <c r="R1683" s="31"/>
      <c r="S1683" s="31"/>
      <c r="T1683" s="32">
        <v>14.81</v>
      </c>
      <c r="U1683" s="38">
        <v>1</v>
      </c>
      <c r="V1683" s="38"/>
      <c r="W1683" s="41">
        <v>1</v>
      </c>
    </row>
    <row r="1684" spans="1:23" x14ac:dyDescent="0.2">
      <c r="A1684" s="24" t="s">
        <v>160</v>
      </c>
      <c r="B1684" s="25" t="s">
        <v>376</v>
      </c>
      <c r="C1684" s="25" t="s">
        <v>1675</v>
      </c>
      <c r="D1684" s="25" t="s">
        <v>1626</v>
      </c>
      <c r="E1684" s="25" t="s">
        <v>1627</v>
      </c>
      <c r="F1684" s="25" t="s">
        <v>1691</v>
      </c>
      <c r="G1684" s="25" t="s">
        <v>1692</v>
      </c>
      <c r="H1684" s="25" t="s">
        <v>580</v>
      </c>
      <c r="I1684" s="25" t="s">
        <v>179</v>
      </c>
      <c r="J1684" s="25" t="s">
        <v>180</v>
      </c>
      <c r="K1684" s="25" t="s">
        <v>172</v>
      </c>
      <c r="L1684" s="25" t="s">
        <v>173</v>
      </c>
      <c r="M1684" s="25" t="s">
        <v>8</v>
      </c>
      <c r="N1684" s="25" t="s">
        <v>174</v>
      </c>
      <c r="O1684" s="26" t="s">
        <v>96</v>
      </c>
      <c r="P1684" s="31"/>
      <c r="Q1684" s="28">
        <v>14.81</v>
      </c>
      <c r="R1684" s="31"/>
      <c r="S1684" s="28">
        <v>-2.67</v>
      </c>
      <c r="T1684" s="32">
        <v>12.14</v>
      </c>
      <c r="U1684" s="38">
        <v>1</v>
      </c>
      <c r="V1684" s="38"/>
      <c r="W1684" s="41">
        <v>1</v>
      </c>
    </row>
    <row r="1685" spans="1:23" x14ac:dyDescent="0.2">
      <c r="A1685" s="24" t="s">
        <v>160</v>
      </c>
      <c r="B1685" s="25" t="s">
        <v>376</v>
      </c>
      <c r="C1685" s="25" t="s">
        <v>1675</v>
      </c>
      <c r="D1685" s="25" t="s">
        <v>1626</v>
      </c>
      <c r="E1685" s="25" t="s">
        <v>1627</v>
      </c>
      <c r="F1685" s="25" t="s">
        <v>1691</v>
      </c>
      <c r="G1685" s="25" t="s">
        <v>1692</v>
      </c>
      <c r="H1685" s="25" t="s">
        <v>580</v>
      </c>
      <c r="I1685" s="25" t="s">
        <v>188</v>
      </c>
      <c r="J1685" s="25" t="s">
        <v>189</v>
      </c>
      <c r="K1685" s="25" t="s">
        <v>172</v>
      </c>
      <c r="L1685" s="25" t="s">
        <v>173</v>
      </c>
      <c r="M1685" s="25" t="s">
        <v>8</v>
      </c>
      <c r="N1685" s="25" t="s">
        <v>174</v>
      </c>
      <c r="O1685" s="26" t="s">
        <v>96</v>
      </c>
      <c r="P1685" s="31"/>
      <c r="Q1685" s="28">
        <v>44.43</v>
      </c>
      <c r="R1685" s="31"/>
      <c r="S1685" s="31"/>
      <c r="T1685" s="32">
        <v>44.43</v>
      </c>
      <c r="U1685" s="38">
        <v>3</v>
      </c>
      <c r="V1685" s="38"/>
      <c r="W1685" s="41">
        <v>3</v>
      </c>
    </row>
    <row r="1686" spans="1:23" x14ac:dyDescent="0.2">
      <c r="A1686" s="24" t="s">
        <v>160</v>
      </c>
      <c r="B1686" s="25" t="s">
        <v>376</v>
      </c>
      <c r="C1686" s="25" t="s">
        <v>1675</v>
      </c>
      <c r="D1686" s="25" t="s">
        <v>1626</v>
      </c>
      <c r="E1686" s="25" t="s">
        <v>1627</v>
      </c>
      <c r="F1686" s="25" t="s">
        <v>1693</v>
      </c>
      <c r="G1686" s="25" t="s">
        <v>1694</v>
      </c>
      <c r="H1686" s="25" t="s">
        <v>793</v>
      </c>
      <c r="I1686" s="25" t="s">
        <v>535</v>
      </c>
      <c r="J1686" s="25" t="s">
        <v>536</v>
      </c>
      <c r="K1686" s="25" t="s">
        <v>172</v>
      </c>
      <c r="L1686" s="25" t="s">
        <v>173</v>
      </c>
      <c r="M1686" s="25" t="s">
        <v>186</v>
      </c>
      <c r="N1686" s="25" t="s">
        <v>187</v>
      </c>
      <c r="O1686" s="26" t="s">
        <v>96</v>
      </c>
      <c r="P1686" s="31"/>
      <c r="Q1686" s="28">
        <v>45</v>
      </c>
      <c r="R1686" s="31"/>
      <c r="S1686" s="31"/>
      <c r="T1686" s="32">
        <v>45</v>
      </c>
      <c r="U1686" s="38">
        <v>1</v>
      </c>
      <c r="V1686" s="38"/>
      <c r="W1686" s="41">
        <v>1</v>
      </c>
    </row>
    <row r="1687" spans="1:23" x14ac:dyDescent="0.2">
      <c r="A1687" s="24" t="s">
        <v>160</v>
      </c>
      <c r="B1687" s="25" t="s">
        <v>376</v>
      </c>
      <c r="C1687" s="25" t="s">
        <v>1675</v>
      </c>
      <c r="D1687" s="25" t="s">
        <v>1626</v>
      </c>
      <c r="E1687" s="25" t="s">
        <v>1627</v>
      </c>
      <c r="F1687" s="25" t="s">
        <v>1693</v>
      </c>
      <c r="G1687" s="25" t="s">
        <v>1694</v>
      </c>
      <c r="H1687" s="25" t="s">
        <v>793</v>
      </c>
      <c r="I1687" s="25" t="s">
        <v>170</v>
      </c>
      <c r="J1687" s="25" t="s">
        <v>171</v>
      </c>
      <c r="K1687" s="25" t="s">
        <v>172</v>
      </c>
      <c r="L1687" s="25" t="s">
        <v>173</v>
      </c>
      <c r="M1687" s="25" t="s">
        <v>186</v>
      </c>
      <c r="N1687" s="25" t="s">
        <v>187</v>
      </c>
      <c r="O1687" s="26" t="s">
        <v>96</v>
      </c>
      <c r="P1687" s="31"/>
      <c r="Q1687" s="28">
        <v>225</v>
      </c>
      <c r="R1687" s="31"/>
      <c r="S1687" s="31"/>
      <c r="T1687" s="32">
        <v>225</v>
      </c>
      <c r="U1687" s="38">
        <v>5</v>
      </c>
      <c r="V1687" s="38"/>
      <c r="W1687" s="41">
        <v>5</v>
      </c>
    </row>
    <row r="1688" spans="1:23" x14ac:dyDescent="0.2">
      <c r="A1688" s="24" t="s">
        <v>160</v>
      </c>
      <c r="B1688" s="25" t="s">
        <v>376</v>
      </c>
      <c r="C1688" s="25" t="s">
        <v>1675</v>
      </c>
      <c r="D1688" s="25" t="s">
        <v>1626</v>
      </c>
      <c r="E1688" s="25" t="s">
        <v>1627</v>
      </c>
      <c r="F1688" s="25" t="s">
        <v>1693</v>
      </c>
      <c r="G1688" s="25" t="s">
        <v>1694</v>
      </c>
      <c r="H1688" s="25" t="s">
        <v>793</v>
      </c>
      <c r="I1688" s="25" t="s">
        <v>1668</v>
      </c>
      <c r="J1688" s="25" t="s">
        <v>1669</v>
      </c>
      <c r="K1688" s="25" t="s">
        <v>172</v>
      </c>
      <c r="L1688" s="25" t="s">
        <v>173</v>
      </c>
      <c r="M1688" s="25" t="s">
        <v>186</v>
      </c>
      <c r="N1688" s="25" t="s">
        <v>187</v>
      </c>
      <c r="O1688" s="26" t="s">
        <v>96</v>
      </c>
      <c r="P1688" s="31"/>
      <c r="Q1688" s="28">
        <v>45</v>
      </c>
      <c r="R1688" s="31"/>
      <c r="S1688" s="31"/>
      <c r="T1688" s="32">
        <v>45</v>
      </c>
      <c r="U1688" s="38">
        <v>1</v>
      </c>
      <c r="V1688" s="38"/>
      <c r="W1688" s="41">
        <v>1</v>
      </c>
    </row>
    <row r="1689" spans="1:23" x14ac:dyDescent="0.2">
      <c r="A1689" s="24" t="s">
        <v>160</v>
      </c>
      <c r="B1689" s="25" t="s">
        <v>376</v>
      </c>
      <c r="C1689" s="25" t="s">
        <v>1675</v>
      </c>
      <c r="D1689" s="25" t="s">
        <v>1626</v>
      </c>
      <c r="E1689" s="25" t="s">
        <v>1627</v>
      </c>
      <c r="F1689" s="25" t="s">
        <v>1693</v>
      </c>
      <c r="G1689" s="25" t="s">
        <v>1694</v>
      </c>
      <c r="H1689" s="25" t="s">
        <v>793</v>
      </c>
      <c r="I1689" s="25" t="s">
        <v>226</v>
      </c>
      <c r="J1689" s="25" t="s">
        <v>227</v>
      </c>
      <c r="K1689" s="25" t="s">
        <v>172</v>
      </c>
      <c r="L1689" s="25" t="s">
        <v>173</v>
      </c>
      <c r="M1689" s="25" t="s">
        <v>186</v>
      </c>
      <c r="N1689" s="25" t="s">
        <v>187</v>
      </c>
      <c r="O1689" s="26" t="s">
        <v>96</v>
      </c>
      <c r="P1689" s="31"/>
      <c r="Q1689" s="28">
        <v>45</v>
      </c>
      <c r="R1689" s="31"/>
      <c r="S1689" s="31"/>
      <c r="T1689" s="32">
        <v>45</v>
      </c>
      <c r="U1689" s="38">
        <v>1</v>
      </c>
      <c r="V1689" s="38"/>
      <c r="W1689" s="41">
        <v>1</v>
      </c>
    </row>
    <row r="1690" spans="1:23" x14ac:dyDescent="0.2">
      <c r="A1690" s="24" t="s">
        <v>160</v>
      </c>
      <c r="B1690" s="25" t="s">
        <v>376</v>
      </c>
      <c r="C1690" s="25" t="s">
        <v>1675</v>
      </c>
      <c r="D1690" s="25" t="s">
        <v>1626</v>
      </c>
      <c r="E1690" s="25" t="s">
        <v>1627</v>
      </c>
      <c r="F1690" s="25" t="s">
        <v>1693</v>
      </c>
      <c r="G1690" s="25" t="s">
        <v>1694</v>
      </c>
      <c r="H1690" s="25" t="s">
        <v>793</v>
      </c>
      <c r="I1690" s="25" t="s">
        <v>539</v>
      </c>
      <c r="J1690" s="25" t="s">
        <v>540</v>
      </c>
      <c r="K1690" s="25" t="s">
        <v>172</v>
      </c>
      <c r="L1690" s="25" t="s">
        <v>173</v>
      </c>
      <c r="M1690" s="25" t="s">
        <v>186</v>
      </c>
      <c r="N1690" s="25" t="s">
        <v>187</v>
      </c>
      <c r="O1690" s="26" t="s">
        <v>96</v>
      </c>
      <c r="P1690" s="31"/>
      <c r="Q1690" s="28">
        <v>45</v>
      </c>
      <c r="R1690" s="31"/>
      <c r="S1690" s="31"/>
      <c r="T1690" s="32">
        <v>45</v>
      </c>
      <c r="U1690" s="38">
        <v>1</v>
      </c>
      <c r="V1690" s="38"/>
      <c r="W1690" s="41">
        <v>1</v>
      </c>
    </row>
    <row r="1691" spans="1:23" x14ac:dyDescent="0.2">
      <c r="A1691" s="24" t="s">
        <v>160</v>
      </c>
      <c r="B1691" s="25" t="s">
        <v>376</v>
      </c>
      <c r="C1691" s="25" t="s">
        <v>1675</v>
      </c>
      <c r="D1691" s="25" t="s">
        <v>1626</v>
      </c>
      <c r="E1691" s="25" t="s">
        <v>1627</v>
      </c>
      <c r="F1691" s="25" t="s">
        <v>1693</v>
      </c>
      <c r="G1691" s="25" t="s">
        <v>1694</v>
      </c>
      <c r="H1691" s="25" t="s">
        <v>793</v>
      </c>
      <c r="I1691" s="25" t="s">
        <v>179</v>
      </c>
      <c r="J1691" s="25" t="s">
        <v>180</v>
      </c>
      <c r="K1691" s="25" t="s">
        <v>172</v>
      </c>
      <c r="L1691" s="25" t="s">
        <v>173</v>
      </c>
      <c r="M1691" s="25" t="s">
        <v>186</v>
      </c>
      <c r="N1691" s="25" t="s">
        <v>187</v>
      </c>
      <c r="O1691" s="26" t="s">
        <v>96</v>
      </c>
      <c r="P1691" s="31"/>
      <c r="Q1691" s="28">
        <v>180</v>
      </c>
      <c r="R1691" s="31"/>
      <c r="S1691" s="28">
        <v>-14.4</v>
      </c>
      <c r="T1691" s="32">
        <v>165.6</v>
      </c>
      <c r="U1691" s="38">
        <v>4</v>
      </c>
      <c r="V1691" s="38"/>
      <c r="W1691" s="41">
        <v>4</v>
      </c>
    </row>
    <row r="1692" spans="1:23" x14ac:dyDescent="0.2">
      <c r="A1692" s="24" t="s">
        <v>160</v>
      </c>
      <c r="B1692" s="25" t="s">
        <v>376</v>
      </c>
      <c r="C1692" s="25" t="s">
        <v>1675</v>
      </c>
      <c r="D1692" s="25" t="s">
        <v>1626</v>
      </c>
      <c r="E1692" s="25" t="s">
        <v>1627</v>
      </c>
      <c r="F1692" s="25" t="s">
        <v>1693</v>
      </c>
      <c r="G1692" s="25" t="s">
        <v>1694</v>
      </c>
      <c r="H1692" s="25" t="s">
        <v>793</v>
      </c>
      <c r="I1692" s="25" t="s">
        <v>188</v>
      </c>
      <c r="J1692" s="25" t="s">
        <v>189</v>
      </c>
      <c r="K1692" s="25" t="s">
        <v>172</v>
      </c>
      <c r="L1692" s="25" t="s">
        <v>173</v>
      </c>
      <c r="M1692" s="25" t="s">
        <v>186</v>
      </c>
      <c r="N1692" s="25" t="s">
        <v>187</v>
      </c>
      <c r="O1692" s="26" t="s">
        <v>96</v>
      </c>
      <c r="P1692" s="31"/>
      <c r="Q1692" s="28">
        <v>135</v>
      </c>
      <c r="R1692" s="31"/>
      <c r="S1692" s="31"/>
      <c r="T1692" s="32">
        <v>135</v>
      </c>
      <c r="U1692" s="38">
        <v>3</v>
      </c>
      <c r="V1692" s="38"/>
      <c r="W1692" s="41">
        <v>3</v>
      </c>
    </row>
    <row r="1693" spans="1:23" x14ac:dyDescent="0.2">
      <c r="A1693" s="24" t="s">
        <v>160</v>
      </c>
      <c r="B1693" s="25" t="s">
        <v>376</v>
      </c>
      <c r="C1693" s="25" t="s">
        <v>1675</v>
      </c>
      <c r="D1693" s="25" t="s">
        <v>1626</v>
      </c>
      <c r="E1693" s="25" t="s">
        <v>1627</v>
      </c>
      <c r="F1693" s="25" t="s">
        <v>1693</v>
      </c>
      <c r="G1693" s="25" t="s">
        <v>1694</v>
      </c>
      <c r="H1693" s="25" t="s">
        <v>793</v>
      </c>
      <c r="I1693" s="25" t="s">
        <v>81</v>
      </c>
      <c r="J1693" s="25" t="s">
        <v>81</v>
      </c>
      <c r="K1693" s="25" t="s">
        <v>172</v>
      </c>
      <c r="L1693" s="25" t="s">
        <v>173</v>
      </c>
      <c r="M1693" s="25" t="s">
        <v>186</v>
      </c>
      <c r="N1693" s="25" t="s">
        <v>187</v>
      </c>
      <c r="O1693" s="26" t="s">
        <v>337</v>
      </c>
      <c r="P1693" s="31"/>
      <c r="Q1693" s="31"/>
      <c r="R1693" s="31"/>
      <c r="S1693" s="31"/>
      <c r="T1693" s="32">
        <v>-12.6</v>
      </c>
      <c r="U1693" s="38"/>
      <c r="V1693" s="38"/>
      <c r="W1693" s="178">
        <v>-1</v>
      </c>
    </row>
    <row r="1694" spans="1:23" x14ac:dyDescent="0.2">
      <c r="A1694" s="24" t="s">
        <v>160</v>
      </c>
      <c r="B1694" s="25" t="s">
        <v>376</v>
      </c>
      <c r="C1694" s="25" t="s">
        <v>1675</v>
      </c>
      <c r="D1694" s="25" t="s">
        <v>1626</v>
      </c>
      <c r="E1694" s="25" t="s">
        <v>1627</v>
      </c>
      <c r="F1694" s="25" t="s">
        <v>1695</v>
      </c>
      <c r="G1694" s="25" t="s">
        <v>1696</v>
      </c>
      <c r="H1694" s="25" t="s">
        <v>1697</v>
      </c>
      <c r="I1694" s="25" t="s">
        <v>192</v>
      </c>
      <c r="J1694" s="25" t="s">
        <v>193</v>
      </c>
      <c r="K1694" s="25" t="s">
        <v>172</v>
      </c>
      <c r="L1694" s="25" t="s">
        <v>173</v>
      </c>
      <c r="M1694" s="25" t="s">
        <v>8</v>
      </c>
      <c r="N1694" s="25" t="s">
        <v>174</v>
      </c>
      <c r="O1694" s="26" t="s">
        <v>96</v>
      </c>
      <c r="P1694" s="31"/>
      <c r="Q1694" s="31"/>
      <c r="R1694" s="28">
        <v>-9.91</v>
      </c>
      <c r="S1694" s="31"/>
      <c r="T1694" s="32">
        <v>-9.91</v>
      </c>
      <c r="U1694" s="38"/>
      <c r="V1694" s="38">
        <v>-1</v>
      </c>
      <c r="W1694" s="41">
        <v>-1</v>
      </c>
    </row>
    <row r="1695" spans="1:23" x14ac:dyDescent="0.2">
      <c r="A1695" s="24" t="s">
        <v>160</v>
      </c>
      <c r="B1695" s="25" t="s">
        <v>376</v>
      </c>
      <c r="C1695" s="25" t="s">
        <v>1675</v>
      </c>
      <c r="D1695" s="25" t="s">
        <v>1626</v>
      </c>
      <c r="E1695" s="25" t="s">
        <v>1627</v>
      </c>
      <c r="F1695" s="25" t="s">
        <v>1695</v>
      </c>
      <c r="G1695" s="25" t="s">
        <v>1696</v>
      </c>
      <c r="H1695" s="25" t="s">
        <v>1697</v>
      </c>
      <c r="I1695" s="25" t="s">
        <v>170</v>
      </c>
      <c r="J1695" s="25" t="s">
        <v>171</v>
      </c>
      <c r="K1695" s="25" t="s">
        <v>172</v>
      </c>
      <c r="L1695" s="25" t="s">
        <v>173</v>
      </c>
      <c r="M1695" s="25" t="s">
        <v>8</v>
      </c>
      <c r="N1695" s="25" t="s">
        <v>174</v>
      </c>
      <c r="O1695" s="26" t="s">
        <v>96</v>
      </c>
      <c r="P1695" s="31"/>
      <c r="Q1695" s="28">
        <v>51.6</v>
      </c>
      <c r="R1695" s="31"/>
      <c r="S1695" s="31"/>
      <c r="T1695" s="32">
        <v>51.6</v>
      </c>
      <c r="U1695" s="38">
        <v>5</v>
      </c>
      <c r="V1695" s="38"/>
      <c r="W1695" s="41">
        <v>5</v>
      </c>
    </row>
    <row r="1696" spans="1:23" x14ac:dyDescent="0.2">
      <c r="A1696" s="24" t="s">
        <v>160</v>
      </c>
      <c r="B1696" s="25" t="s">
        <v>376</v>
      </c>
      <c r="C1696" s="25" t="s">
        <v>1675</v>
      </c>
      <c r="D1696" s="25" t="s">
        <v>1626</v>
      </c>
      <c r="E1696" s="25" t="s">
        <v>1627</v>
      </c>
      <c r="F1696" s="25" t="s">
        <v>1695</v>
      </c>
      <c r="G1696" s="25" t="s">
        <v>1696</v>
      </c>
      <c r="H1696" s="25" t="s">
        <v>1697</v>
      </c>
      <c r="I1696" s="25" t="s">
        <v>516</v>
      </c>
      <c r="J1696" s="25" t="s">
        <v>517</v>
      </c>
      <c r="K1696" s="25" t="s">
        <v>172</v>
      </c>
      <c r="L1696" s="25" t="s">
        <v>173</v>
      </c>
      <c r="M1696" s="25" t="s">
        <v>8</v>
      </c>
      <c r="N1696" s="25" t="s">
        <v>174</v>
      </c>
      <c r="O1696" s="26" t="s">
        <v>96</v>
      </c>
      <c r="P1696" s="31"/>
      <c r="Q1696" s="28">
        <v>10.32</v>
      </c>
      <c r="R1696" s="31"/>
      <c r="S1696" s="31"/>
      <c r="T1696" s="32">
        <v>10.32</v>
      </c>
      <c r="U1696" s="38">
        <v>1</v>
      </c>
      <c r="V1696" s="38"/>
      <c r="W1696" s="41">
        <v>1</v>
      </c>
    </row>
    <row r="1697" spans="1:23" x14ac:dyDescent="0.2">
      <c r="A1697" s="24" t="s">
        <v>160</v>
      </c>
      <c r="B1697" s="25" t="s">
        <v>376</v>
      </c>
      <c r="C1697" s="25" t="s">
        <v>1675</v>
      </c>
      <c r="D1697" s="25" t="s">
        <v>1626</v>
      </c>
      <c r="E1697" s="25" t="s">
        <v>1627</v>
      </c>
      <c r="F1697" s="25" t="s">
        <v>1695</v>
      </c>
      <c r="G1697" s="25" t="s">
        <v>1696</v>
      </c>
      <c r="H1697" s="25" t="s">
        <v>1697</v>
      </c>
      <c r="I1697" s="25" t="s">
        <v>236</v>
      </c>
      <c r="J1697" s="25" t="s">
        <v>237</v>
      </c>
      <c r="K1697" s="25" t="s">
        <v>172</v>
      </c>
      <c r="L1697" s="25" t="s">
        <v>173</v>
      </c>
      <c r="M1697" s="25" t="s">
        <v>8</v>
      </c>
      <c r="N1697" s="25" t="s">
        <v>174</v>
      </c>
      <c r="O1697" s="26" t="s">
        <v>96</v>
      </c>
      <c r="P1697" s="31"/>
      <c r="Q1697" s="31"/>
      <c r="R1697" s="28">
        <v>-9.66</v>
      </c>
      <c r="S1697" s="31"/>
      <c r="T1697" s="32">
        <v>-9.66</v>
      </c>
      <c r="U1697" s="38"/>
      <c r="V1697" s="38">
        <v>-1</v>
      </c>
      <c r="W1697" s="41">
        <v>-1</v>
      </c>
    </row>
    <row r="1698" spans="1:23" x14ac:dyDescent="0.2">
      <c r="A1698" s="24" t="s">
        <v>160</v>
      </c>
      <c r="B1698" s="25" t="s">
        <v>376</v>
      </c>
      <c r="C1698" s="25" t="s">
        <v>1675</v>
      </c>
      <c r="D1698" s="25" t="s">
        <v>1626</v>
      </c>
      <c r="E1698" s="25" t="s">
        <v>1627</v>
      </c>
      <c r="F1698" s="25" t="s">
        <v>1695</v>
      </c>
      <c r="G1698" s="25" t="s">
        <v>1696</v>
      </c>
      <c r="H1698" s="25" t="s">
        <v>1697</v>
      </c>
      <c r="I1698" s="25" t="s">
        <v>179</v>
      </c>
      <c r="J1698" s="25" t="s">
        <v>180</v>
      </c>
      <c r="K1698" s="25" t="s">
        <v>172</v>
      </c>
      <c r="L1698" s="25" t="s">
        <v>173</v>
      </c>
      <c r="M1698" s="25" t="s">
        <v>8</v>
      </c>
      <c r="N1698" s="25" t="s">
        <v>174</v>
      </c>
      <c r="O1698" s="26" t="s">
        <v>96</v>
      </c>
      <c r="P1698" s="31"/>
      <c r="Q1698" s="28">
        <v>41.28</v>
      </c>
      <c r="R1698" s="31"/>
      <c r="S1698" s="28">
        <v>-7.44</v>
      </c>
      <c r="T1698" s="32">
        <v>33.840000000000003</v>
      </c>
      <c r="U1698" s="38">
        <v>4</v>
      </c>
      <c r="V1698" s="38"/>
      <c r="W1698" s="41">
        <v>4</v>
      </c>
    </row>
    <row r="1699" spans="1:23" x14ac:dyDescent="0.2">
      <c r="A1699" s="24" t="s">
        <v>160</v>
      </c>
      <c r="B1699" s="25" t="s">
        <v>376</v>
      </c>
      <c r="C1699" s="25" t="s">
        <v>1675</v>
      </c>
      <c r="D1699" s="25" t="s">
        <v>1613</v>
      </c>
      <c r="E1699" s="25" t="s">
        <v>1614</v>
      </c>
      <c r="F1699" s="25" t="s">
        <v>1698</v>
      </c>
      <c r="G1699" s="25" t="s">
        <v>1699</v>
      </c>
      <c r="H1699" s="25" t="s">
        <v>944</v>
      </c>
      <c r="I1699" s="25" t="s">
        <v>170</v>
      </c>
      <c r="J1699" s="25" t="s">
        <v>171</v>
      </c>
      <c r="K1699" s="25" t="s">
        <v>172</v>
      </c>
      <c r="L1699" s="25" t="s">
        <v>173</v>
      </c>
      <c r="M1699" s="25" t="s">
        <v>8</v>
      </c>
      <c r="N1699" s="25" t="s">
        <v>174</v>
      </c>
      <c r="O1699" s="26" t="s">
        <v>96</v>
      </c>
      <c r="P1699" s="31"/>
      <c r="Q1699" s="28">
        <v>20.64</v>
      </c>
      <c r="R1699" s="31"/>
      <c r="S1699" s="31"/>
      <c r="T1699" s="32">
        <v>20.64</v>
      </c>
      <c r="U1699" s="38">
        <v>2</v>
      </c>
      <c r="V1699" s="38"/>
      <c r="W1699" s="41">
        <v>2</v>
      </c>
    </row>
    <row r="1700" spans="1:23" x14ac:dyDescent="0.2">
      <c r="A1700" s="24" t="s">
        <v>160</v>
      </c>
      <c r="B1700" s="25" t="s">
        <v>376</v>
      </c>
      <c r="C1700" s="25" t="s">
        <v>1675</v>
      </c>
      <c r="D1700" s="25" t="s">
        <v>1613</v>
      </c>
      <c r="E1700" s="25" t="s">
        <v>1614</v>
      </c>
      <c r="F1700" s="25" t="s">
        <v>1698</v>
      </c>
      <c r="G1700" s="25" t="s">
        <v>1699</v>
      </c>
      <c r="H1700" s="25" t="s">
        <v>944</v>
      </c>
      <c r="I1700" s="25" t="s">
        <v>179</v>
      </c>
      <c r="J1700" s="25" t="s">
        <v>180</v>
      </c>
      <c r="K1700" s="25" t="s">
        <v>172</v>
      </c>
      <c r="L1700" s="25" t="s">
        <v>173</v>
      </c>
      <c r="M1700" s="25" t="s">
        <v>8</v>
      </c>
      <c r="N1700" s="25" t="s">
        <v>174</v>
      </c>
      <c r="O1700" s="26" t="s">
        <v>96</v>
      </c>
      <c r="P1700" s="31"/>
      <c r="Q1700" s="28">
        <v>30.96</v>
      </c>
      <c r="R1700" s="31"/>
      <c r="S1700" s="28">
        <v>-5.58</v>
      </c>
      <c r="T1700" s="32">
        <v>25.38</v>
      </c>
      <c r="U1700" s="38">
        <v>3</v>
      </c>
      <c r="V1700" s="38"/>
      <c r="W1700" s="41">
        <v>3</v>
      </c>
    </row>
    <row r="1701" spans="1:23" x14ac:dyDescent="0.2">
      <c r="A1701" s="24" t="s">
        <v>160</v>
      </c>
      <c r="B1701" s="25" t="s">
        <v>376</v>
      </c>
      <c r="C1701" s="25" t="s">
        <v>1675</v>
      </c>
      <c r="D1701" s="25" t="s">
        <v>1700</v>
      </c>
      <c r="E1701" s="25" t="s">
        <v>1701</v>
      </c>
      <c r="F1701" s="25" t="s">
        <v>1702</v>
      </c>
      <c r="G1701" s="25" t="s">
        <v>1701</v>
      </c>
      <c r="H1701" s="25" t="s">
        <v>1703</v>
      </c>
      <c r="I1701" s="25" t="s">
        <v>170</v>
      </c>
      <c r="J1701" s="25" t="s">
        <v>171</v>
      </c>
      <c r="K1701" s="25" t="s">
        <v>172</v>
      </c>
      <c r="L1701" s="25" t="s">
        <v>173</v>
      </c>
      <c r="M1701" s="25" t="s">
        <v>8</v>
      </c>
      <c r="N1701" s="25" t="s">
        <v>174</v>
      </c>
      <c r="O1701" s="26" t="s">
        <v>96</v>
      </c>
      <c r="P1701" s="31"/>
      <c r="Q1701" s="28">
        <v>126.65</v>
      </c>
      <c r="R1701" s="31"/>
      <c r="S1701" s="31"/>
      <c r="T1701" s="32">
        <v>126.65</v>
      </c>
      <c r="U1701" s="38">
        <v>5</v>
      </c>
      <c r="V1701" s="38"/>
      <c r="W1701" s="41">
        <v>5</v>
      </c>
    </row>
    <row r="1702" spans="1:23" x14ac:dyDescent="0.2">
      <c r="A1702" s="24" t="s">
        <v>160</v>
      </c>
      <c r="B1702" s="25" t="s">
        <v>376</v>
      </c>
      <c r="C1702" s="25" t="s">
        <v>1675</v>
      </c>
      <c r="D1702" s="25" t="s">
        <v>1700</v>
      </c>
      <c r="E1702" s="25" t="s">
        <v>1701</v>
      </c>
      <c r="F1702" s="25" t="s">
        <v>1702</v>
      </c>
      <c r="G1702" s="25" t="s">
        <v>1701</v>
      </c>
      <c r="H1702" s="25" t="s">
        <v>1703</v>
      </c>
      <c r="I1702" s="25" t="s">
        <v>194</v>
      </c>
      <c r="J1702" s="25" t="s">
        <v>195</v>
      </c>
      <c r="K1702" s="25" t="s">
        <v>172</v>
      </c>
      <c r="L1702" s="25" t="s">
        <v>173</v>
      </c>
      <c r="M1702" s="25" t="s">
        <v>8</v>
      </c>
      <c r="N1702" s="25" t="s">
        <v>174</v>
      </c>
      <c r="O1702" s="26" t="s">
        <v>96</v>
      </c>
      <c r="P1702" s="31"/>
      <c r="Q1702" s="28">
        <v>25.33</v>
      </c>
      <c r="R1702" s="31"/>
      <c r="S1702" s="31"/>
      <c r="T1702" s="32">
        <v>25.33</v>
      </c>
      <c r="U1702" s="38">
        <v>1</v>
      </c>
      <c r="V1702" s="38"/>
      <c r="W1702" s="41">
        <v>1</v>
      </c>
    </row>
    <row r="1703" spans="1:23" x14ac:dyDescent="0.2">
      <c r="A1703" s="24" t="s">
        <v>160</v>
      </c>
      <c r="B1703" s="25" t="s">
        <v>376</v>
      </c>
      <c r="C1703" s="25" t="s">
        <v>1675</v>
      </c>
      <c r="D1703" s="25" t="s">
        <v>1700</v>
      </c>
      <c r="E1703" s="25" t="s">
        <v>1701</v>
      </c>
      <c r="F1703" s="25" t="s">
        <v>1702</v>
      </c>
      <c r="G1703" s="25" t="s">
        <v>1701</v>
      </c>
      <c r="H1703" s="25" t="s">
        <v>1703</v>
      </c>
      <c r="I1703" s="25" t="s">
        <v>179</v>
      </c>
      <c r="J1703" s="25" t="s">
        <v>180</v>
      </c>
      <c r="K1703" s="25" t="s">
        <v>172</v>
      </c>
      <c r="L1703" s="25" t="s">
        <v>173</v>
      </c>
      <c r="M1703" s="25" t="s">
        <v>8</v>
      </c>
      <c r="N1703" s="25" t="s">
        <v>174</v>
      </c>
      <c r="O1703" s="26" t="s">
        <v>96</v>
      </c>
      <c r="P1703" s="31"/>
      <c r="Q1703" s="28">
        <v>75.989999999999995</v>
      </c>
      <c r="R1703" s="31"/>
      <c r="S1703" s="28">
        <v>-13.68</v>
      </c>
      <c r="T1703" s="32">
        <v>62.31</v>
      </c>
      <c r="U1703" s="38">
        <v>3</v>
      </c>
      <c r="V1703" s="38"/>
      <c r="W1703" s="41">
        <v>3</v>
      </c>
    </row>
    <row r="1704" spans="1:23" x14ac:dyDescent="0.2">
      <c r="A1704" s="24" t="s">
        <v>160</v>
      </c>
      <c r="B1704" s="25" t="s">
        <v>376</v>
      </c>
      <c r="C1704" s="25" t="s">
        <v>1675</v>
      </c>
      <c r="D1704" s="25" t="s">
        <v>1700</v>
      </c>
      <c r="E1704" s="25" t="s">
        <v>1701</v>
      </c>
      <c r="F1704" s="25" t="s">
        <v>1702</v>
      </c>
      <c r="G1704" s="25" t="s">
        <v>1701</v>
      </c>
      <c r="H1704" s="25" t="s">
        <v>1703</v>
      </c>
      <c r="I1704" s="25" t="s">
        <v>249</v>
      </c>
      <c r="J1704" s="25" t="s">
        <v>250</v>
      </c>
      <c r="K1704" s="25" t="s">
        <v>172</v>
      </c>
      <c r="L1704" s="25" t="s">
        <v>173</v>
      </c>
      <c r="M1704" s="25" t="s">
        <v>8</v>
      </c>
      <c r="N1704" s="25" t="s">
        <v>174</v>
      </c>
      <c r="O1704" s="26" t="s">
        <v>96</v>
      </c>
      <c r="P1704" s="31"/>
      <c r="Q1704" s="28">
        <v>75.989999999999995</v>
      </c>
      <c r="R1704" s="31"/>
      <c r="S1704" s="31"/>
      <c r="T1704" s="32">
        <v>75.989999999999995</v>
      </c>
      <c r="U1704" s="38">
        <v>3</v>
      </c>
      <c r="V1704" s="38"/>
      <c r="W1704" s="41">
        <v>3</v>
      </c>
    </row>
    <row r="1705" spans="1:23" x14ac:dyDescent="0.2">
      <c r="A1705" s="24" t="s">
        <v>160</v>
      </c>
      <c r="B1705" s="25" t="s">
        <v>376</v>
      </c>
      <c r="C1705" s="25" t="s">
        <v>1675</v>
      </c>
      <c r="D1705" s="25" t="s">
        <v>1700</v>
      </c>
      <c r="E1705" s="25" t="s">
        <v>1701</v>
      </c>
      <c r="F1705" s="25" t="s">
        <v>1702</v>
      </c>
      <c r="G1705" s="25" t="s">
        <v>1701</v>
      </c>
      <c r="H1705" s="25" t="s">
        <v>1703</v>
      </c>
      <c r="I1705" s="25" t="s">
        <v>188</v>
      </c>
      <c r="J1705" s="25" t="s">
        <v>189</v>
      </c>
      <c r="K1705" s="25" t="s">
        <v>172</v>
      </c>
      <c r="L1705" s="25" t="s">
        <v>173</v>
      </c>
      <c r="M1705" s="25" t="s">
        <v>8</v>
      </c>
      <c r="N1705" s="25" t="s">
        <v>174</v>
      </c>
      <c r="O1705" s="26" t="s">
        <v>96</v>
      </c>
      <c r="P1705" s="31"/>
      <c r="Q1705" s="28">
        <v>75.989999999999995</v>
      </c>
      <c r="R1705" s="31"/>
      <c r="S1705" s="31"/>
      <c r="T1705" s="32">
        <v>75.989999999999995</v>
      </c>
      <c r="U1705" s="38">
        <v>3</v>
      </c>
      <c r="V1705" s="38"/>
      <c r="W1705" s="41">
        <v>3</v>
      </c>
    </row>
    <row r="1706" spans="1:23" x14ac:dyDescent="0.2">
      <c r="A1706" s="24" t="s">
        <v>160</v>
      </c>
      <c r="B1706" s="25" t="s">
        <v>376</v>
      </c>
      <c r="C1706" s="25" t="s">
        <v>1675</v>
      </c>
      <c r="D1706" s="25" t="s">
        <v>1704</v>
      </c>
      <c r="E1706" s="25" t="s">
        <v>1705</v>
      </c>
      <c r="F1706" s="25" t="s">
        <v>1706</v>
      </c>
      <c r="G1706" s="25" t="s">
        <v>1707</v>
      </c>
      <c r="H1706" s="25" t="s">
        <v>1332</v>
      </c>
      <c r="I1706" s="25" t="s">
        <v>170</v>
      </c>
      <c r="J1706" s="25" t="s">
        <v>171</v>
      </c>
      <c r="K1706" s="25" t="s">
        <v>172</v>
      </c>
      <c r="L1706" s="25" t="s">
        <v>173</v>
      </c>
      <c r="M1706" s="25" t="s">
        <v>8</v>
      </c>
      <c r="N1706" s="25" t="s">
        <v>174</v>
      </c>
      <c r="O1706" s="26" t="s">
        <v>96</v>
      </c>
      <c r="P1706" s="31"/>
      <c r="Q1706" s="28">
        <v>20.64</v>
      </c>
      <c r="R1706" s="31"/>
      <c r="S1706" s="31"/>
      <c r="T1706" s="32">
        <v>20.64</v>
      </c>
      <c r="U1706" s="38">
        <v>2</v>
      </c>
      <c r="V1706" s="38"/>
      <c r="W1706" s="41">
        <v>2</v>
      </c>
    </row>
    <row r="1707" spans="1:23" x14ac:dyDescent="0.2">
      <c r="A1707" s="24" t="s">
        <v>160</v>
      </c>
      <c r="B1707" s="25" t="s">
        <v>376</v>
      </c>
      <c r="C1707" s="25" t="s">
        <v>1675</v>
      </c>
      <c r="D1707" s="25" t="s">
        <v>1704</v>
      </c>
      <c r="E1707" s="25" t="s">
        <v>1705</v>
      </c>
      <c r="F1707" s="25" t="s">
        <v>1706</v>
      </c>
      <c r="G1707" s="25" t="s">
        <v>1707</v>
      </c>
      <c r="H1707" s="25" t="s">
        <v>1332</v>
      </c>
      <c r="I1707" s="25" t="s">
        <v>190</v>
      </c>
      <c r="J1707" s="25" t="s">
        <v>191</v>
      </c>
      <c r="K1707" s="25" t="s">
        <v>172</v>
      </c>
      <c r="L1707" s="25" t="s">
        <v>173</v>
      </c>
      <c r="M1707" s="25" t="s">
        <v>8</v>
      </c>
      <c r="N1707" s="25" t="s">
        <v>174</v>
      </c>
      <c r="O1707" s="26" t="s">
        <v>96</v>
      </c>
      <c r="P1707" s="31"/>
      <c r="Q1707" s="28">
        <v>10.32</v>
      </c>
      <c r="R1707" s="31"/>
      <c r="S1707" s="31"/>
      <c r="T1707" s="32">
        <v>10.32</v>
      </c>
      <c r="U1707" s="38">
        <v>1</v>
      </c>
      <c r="V1707" s="38"/>
      <c r="W1707" s="41">
        <v>1</v>
      </c>
    </row>
    <row r="1708" spans="1:23" x14ac:dyDescent="0.2">
      <c r="A1708" s="24" t="s">
        <v>160</v>
      </c>
      <c r="B1708" s="25" t="s">
        <v>376</v>
      </c>
      <c r="C1708" s="25" t="s">
        <v>1675</v>
      </c>
      <c r="D1708" s="25" t="s">
        <v>1704</v>
      </c>
      <c r="E1708" s="25" t="s">
        <v>1705</v>
      </c>
      <c r="F1708" s="25" t="s">
        <v>1706</v>
      </c>
      <c r="G1708" s="25" t="s">
        <v>1707</v>
      </c>
      <c r="H1708" s="25" t="s">
        <v>1332</v>
      </c>
      <c r="I1708" s="25" t="s">
        <v>179</v>
      </c>
      <c r="J1708" s="25" t="s">
        <v>180</v>
      </c>
      <c r="K1708" s="25" t="s">
        <v>172</v>
      </c>
      <c r="L1708" s="25" t="s">
        <v>173</v>
      </c>
      <c r="M1708" s="25" t="s">
        <v>8</v>
      </c>
      <c r="N1708" s="25" t="s">
        <v>174</v>
      </c>
      <c r="O1708" s="26" t="s">
        <v>96</v>
      </c>
      <c r="P1708" s="31"/>
      <c r="Q1708" s="28">
        <v>72.239999999999995</v>
      </c>
      <c r="R1708" s="31"/>
      <c r="S1708" s="28">
        <v>-13.02</v>
      </c>
      <c r="T1708" s="32">
        <v>59.22</v>
      </c>
      <c r="U1708" s="38">
        <v>7</v>
      </c>
      <c r="V1708" s="38"/>
      <c r="W1708" s="41">
        <v>7</v>
      </c>
    </row>
    <row r="1709" spans="1:23" x14ac:dyDescent="0.2">
      <c r="A1709" s="24" t="s">
        <v>160</v>
      </c>
      <c r="B1709" s="25" t="s">
        <v>376</v>
      </c>
      <c r="C1709" s="25" t="s">
        <v>1675</v>
      </c>
      <c r="D1709" s="25" t="s">
        <v>1704</v>
      </c>
      <c r="E1709" s="25" t="s">
        <v>1705</v>
      </c>
      <c r="F1709" s="25" t="s">
        <v>1708</v>
      </c>
      <c r="G1709" s="25" t="s">
        <v>1709</v>
      </c>
      <c r="H1709" s="25" t="s">
        <v>486</v>
      </c>
      <c r="I1709" s="25" t="s">
        <v>170</v>
      </c>
      <c r="J1709" s="25" t="s">
        <v>171</v>
      </c>
      <c r="K1709" s="25" t="s">
        <v>172</v>
      </c>
      <c r="L1709" s="25" t="s">
        <v>173</v>
      </c>
      <c r="M1709" s="25" t="s">
        <v>186</v>
      </c>
      <c r="N1709" s="25" t="s">
        <v>187</v>
      </c>
      <c r="O1709" s="26" t="s">
        <v>96</v>
      </c>
      <c r="P1709" s="31"/>
      <c r="Q1709" s="28">
        <v>292.25</v>
      </c>
      <c r="R1709" s="31"/>
      <c r="S1709" s="31"/>
      <c r="T1709" s="32">
        <v>292.25</v>
      </c>
      <c r="U1709" s="38">
        <v>5</v>
      </c>
      <c r="V1709" s="38"/>
      <c r="W1709" s="41">
        <v>5</v>
      </c>
    </row>
    <row r="1710" spans="1:23" x14ac:dyDescent="0.2">
      <c r="A1710" s="24" t="s">
        <v>160</v>
      </c>
      <c r="B1710" s="25" t="s">
        <v>376</v>
      </c>
      <c r="C1710" s="25" t="s">
        <v>1675</v>
      </c>
      <c r="D1710" s="25" t="s">
        <v>1704</v>
      </c>
      <c r="E1710" s="25" t="s">
        <v>1705</v>
      </c>
      <c r="F1710" s="25" t="s">
        <v>1708</v>
      </c>
      <c r="G1710" s="25" t="s">
        <v>1709</v>
      </c>
      <c r="H1710" s="25" t="s">
        <v>486</v>
      </c>
      <c r="I1710" s="25" t="s">
        <v>482</v>
      </c>
      <c r="J1710" s="25" t="s">
        <v>483</v>
      </c>
      <c r="K1710" s="25" t="s">
        <v>172</v>
      </c>
      <c r="L1710" s="25" t="s">
        <v>173</v>
      </c>
      <c r="M1710" s="25" t="s">
        <v>186</v>
      </c>
      <c r="N1710" s="25" t="s">
        <v>187</v>
      </c>
      <c r="O1710" s="26" t="s">
        <v>96</v>
      </c>
      <c r="P1710" s="31"/>
      <c r="Q1710" s="28">
        <v>58.45</v>
      </c>
      <c r="R1710" s="31"/>
      <c r="S1710" s="31"/>
      <c r="T1710" s="32">
        <v>58.45</v>
      </c>
      <c r="U1710" s="38">
        <v>1</v>
      </c>
      <c r="V1710" s="38"/>
      <c r="W1710" s="41">
        <v>1</v>
      </c>
    </row>
    <row r="1711" spans="1:23" x14ac:dyDescent="0.2">
      <c r="A1711" s="24" t="s">
        <v>160</v>
      </c>
      <c r="B1711" s="25" t="s">
        <v>376</v>
      </c>
      <c r="C1711" s="25" t="s">
        <v>1675</v>
      </c>
      <c r="D1711" s="25" t="s">
        <v>1704</v>
      </c>
      <c r="E1711" s="25" t="s">
        <v>1705</v>
      </c>
      <c r="F1711" s="25" t="s">
        <v>1708</v>
      </c>
      <c r="G1711" s="25" t="s">
        <v>1709</v>
      </c>
      <c r="H1711" s="25" t="s">
        <v>486</v>
      </c>
      <c r="I1711" s="25" t="s">
        <v>179</v>
      </c>
      <c r="J1711" s="25" t="s">
        <v>180</v>
      </c>
      <c r="K1711" s="25" t="s">
        <v>172</v>
      </c>
      <c r="L1711" s="25" t="s">
        <v>173</v>
      </c>
      <c r="M1711" s="25" t="s">
        <v>186</v>
      </c>
      <c r="N1711" s="25" t="s">
        <v>187</v>
      </c>
      <c r="O1711" s="26" t="s">
        <v>96</v>
      </c>
      <c r="P1711" s="31"/>
      <c r="Q1711" s="28">
        <v>818.3</v>
      </c>
      <c r="R1711" s="31"/>
      <c r="S1711" s="28">
        <v>-65.52</v>
      </c>
      <c r="T1711" s="32">
        <v>752.78</v>
      </c>
      <c r="U1711" s="38">
        <v>14</v>
      </c>
      <c r="V1711" s="38"/>
      <c r="W1711" s="41">
        <v>14</v>
      </c>
    </row>
    <row r="1712" spans="1:23" x14ac:dyDescent="0.2">
      <c r="A1712" s="24" t="s">
        <v>160</v>
      </c>
      <c r="B1712" s="25" t="s">
        <v>376</v>
      </c>
      <c r="C1712" s="25" t="s">
        <v>1675</v>
      </c>
      <c r="D1712" s="25" t="s">
        <v>1704</v>
      </c>
      <c r="E1712" s="25" t="s">
        <v>1705</v>
      </c>
      <c r="F1712" s="25" t="s">
        <v>1708</v>
      </c>
      <c r="G1712" s="25" t="s">
        <v>1709</v>
      </c>
      <c r="H1712" s="25" t="s">
        <v>486</v>
      </c>
      <c r="I1712" s="25" t="s">
        <v>81</v>
      </c>
      <c r="J1712" s="25" t="s">
        <v>81</v>
      </c>
      <c r="K1712" s="25" t="s">
        <v>172</v>
      </c>
      <c r="L1712" s="25" t="s">
        <v>173</v>
      </c>
      <c r="M1712" s="25" t="s">
        <v>186</v>
      </c>
      <c r="N1712" s="25" t="s">
        <v>187</v>
      </c>
      <c r="O1712" s="26" t="s">
        <v>337</v>
      </c>
      <c r="P1712" s="31"/>
      <c r="Q1712" s="31"/>
      <c r="R1712" s="31"/>
      <c r="S1712" s="31"/>
      <c r="T1712" s="32">
        <v>-32.72</v>
      </c>
      <c r="U1712" s="38"/>
      <c r="V1712" s="38"/>
      <c r="W1712" s="178">
        <v>-1</v>
      </c>
    </row>
    <row r="1713" spans="1:23" x14ac:dyDescent="0.2">
      <c r="A1713" s="24" t="s">
        <v>160</v>
      </c>
      <c r="B1713" s="25" t="s">
        <v>376</v>
      </c>
      <c r="C1713" s="25" t="s">
        <v>1675</v>
      </c>
      <c r="D1713" s="25" t="s">
        <v>1644</v>
      </c>
      <c r="E1713" s="25" t="s">
        <v>1645</v>
      </c>
      <c r="F1713" s="25" t="s">
        <v>1710</v>
      </c>
      <c r="G1713" s="25" t="s">
        <v>1711</v>
      </c>
      <c r="H1713" s="25" t="s">
        <v>1712</v>
      </c>
      <c r="I1713" s="25" t="s">
        <v>170</v>
      </c>
      <c r="J1713" s="25" t="s">
        <v>171</v>
      </c>
      <c r="K1713" s="25" t="s">
        <v>172</v>
      </c>
      <c r="L1713" s="25" t="s">
        <v>173</v>
      </c>
      <c r="M1713" s="25" t="s">
        <v>8</v>
      </c>
      <c r="N1713" s="25" t="s">
        <v>174</v>
      </c>
      <c r="O1713" s="26" t="s">
        <v>96</v>
      </c>
      <c r="P1713" s="31"/>
      <c r="Q1713" s="28">
        <v>29.62</v>
      </c>
      <c r="R1713" s="31"/>
      <c r="S1713" s="31"/>
      <c r="T1713" s="32">
        <v>29.62</v>
      </c>
      <c r="U1713" s="38">
        <v>2</v>
      </c>
      <c r="V1713" s="38"/>
      <c r="W1713" s="41">
        <v>2</v>
      </c>
    </row>
    <row r="1714" spans="1:23" x14ac:dyDescent="0.2">
      <c r="A1714" s="24" t="s">
        <v>160</v>
      </c>
      <c r="B1714" s="25" t="s">
        <v>376</v>
      </c>
      <c r="C1714" s="25" t="s">
        <v>1675</v>
      </c>
      <c r="D1714" s="25" t="s">
        <v>1644</v>
      </c>
      <c r="E1714" s="25" t="s">
        <v>1645</v>
      </c>
      <c r="F1714" s="25" t="s">
        <v>1710</v>
      </c>
      <c r="G1714" s="25" t="s">
        <v>1711</v>
      </c>
      <c r="H1714" s="25" t="s">
        <v>1712</v>
      </c>
      <c r="I1714" s="25" t="s">
        <v>179</v>
      </c>
      <c r="J1714" s="25" t="s">
        <v>180</v>
      </c>
      <c r="K1714" s="25" t="s">
        <v>172</v>
      </c>
      <c r="L1714" s="25" t="s">
        <v>173</v>
      </c>
      <c r="M1714" s="25" t="s">
        <v>8</v>
      </c>
      <c r="N1714" s="25" t="s">
        <v>174</v>
      </c>
      <c r="O1714" s="26" t="s">
        <v>96</v>
      </c>
      <c r="P1714" s="31"/>
      <c r="Q1714" s="28">
        <v>177.72</v>
      </c>
      <c r="R1714" s="31"/>
      <c r="S1714" s="28">
        <v>-32.04</v>
      </c>
      <c r="T1714" s="32">
        <v>145.68</v>
      </c>
      <c r="U1714" s="38">
        <v>12</v>
      </c>
      <c r="V1714" s="38"/>
      <c r="W1714" s="41">
        <v>12</v>
      </c>
    </row>
    <row r="1715" spans="1:23" x14ac:dyDescent="0.2">
      <c r="A1715" s="24" t="s">
        <v>160</v>
      </c>
      <c r="B1715" s="25" t="s">
        <v>376</v>
      </c>
      <c r="C1715" s="25" t="s">
        <v>1675</v>
      </c>
      <c r="D1715" s="25" t="s">
        <v>1644</v>
      </c>
      <c r="E1715" s="25" t="s">
        <v>1645</v>
      </c>
      <c r="F1715" s="25" t="s">
        <v>1713</v>
      </c>
      <c r="G1715" s="25" t="s">
        <v>1714</v>
      </c>
      <c r="H1715" s="25" t="s">
        <v>1715</v>
      </c>
      <c r="I1715" s="25" t="s">
        <v>170</v>
      </c>
      <c r="J1715" s="25" t="s">
        <v>171</v>
      </c>
      <c r="K1715" s="25" t="s">
        <v>172</v>
      </c>
      <c r="L1715" s="25" t="s">
        <v>173</v>
      </c>
      <c r="M1715" s="25" t="s">
        <v>8</v>
      </c>
      <c r="N1715" s="25" t="s">
        <v>174</v>
      </c>
      <c r="O1715" s="26" t="s">
        <v>96</v>
      </c>
      <c r="P1715" s="31"/>
      <c r="Q1715" s="28">
        <v>51.6</v>
      </c>
      <c r="R1715" s="31"/>
      <c r="S1715" s="31"/>
      <c r="T1715" s="32">
        <v>51.6</v>
      </c>
      <c r="U1715" s="38">
        <v>5</v>
      </c>
      <c r="V1715" s="38"/>
      <c r="W1715" s="41">
        <v>5</v>
      </c>
    </row>
    <row r="1716" spans="1:23" x14ac:dyDescent="0.2">
      <c r="A1716" s="24" t="s">
        <v>160</v>
      </c>
      <c r="B1716" s="25" t="s">
        <v>376</v>
      </c>
      <c r="C1716" s="25" t="s">
        <v>1675</v>
      </c>
      <c r="D1716" s="25" t="s">
        <v>1644</v>
      </c>
      <c r="E1716" s="25" t="s">
        <v>1645</v>
      </c>
      <c r="F1716" s="25" t="s">
        <v>1713</v>
      </c>
      <c r="G1716" s="25" t="s">
        <v>1714</v>
      </c>
      <c r="H1716" s="25" t="s">
        <v>1715</v>
      </c>
      <c r="I1716" s="25" t="s">
        <v>1031</v>
      </c>
      <c r="J1716" s="25" t="s">
        <v>1032</v>
      </c>
      <c r="K1716" s="25" t="s">
        <v>172</v>
      </c>
      <c r="L1716" s="25" t="s">
        <v>173</v>
      </c>
      <c r="M1716" s="25" t="s">
        <v>8</v>
      </c>
      <c r="N1716" s="25" t="s">
        <v>174</v>
      </c>
      <c r="O1716" s="26" t="s">
        <v>96</v>
      </c>
      <c r="P1716" s="31"/>
      <c r="Q1716" s="28">
        <v>10.32</v>
      </c>
      <c r="R1716" s="31"/>
      <c r="S1716" s="31"/>
      <c r="T1716" s="32">
        <v>10.32</v>
      </c>
      <c r="U1716" s="38">
        <v>1</v>
      </c>
      <c r="V1716" s="38"/>
      <c r="W1716" s="41">
        <v>1</v>
      </c>
    </row>
    <row r="1717" spans="1:23" x14ac:dyDescent="0.2">
      <c r="A1717" s="24" t="s">
        <v>160</v>
      </c>
      <c r="B1717" s="25" t="s">
        <v>376</v>
      </c>
      <c r="C1717" s="25" t="s">
        <v>1675</v>
      </c>
      <c r="D1717" s="25" t="s">
        <v>1644</v>
      </c>
      <c r="E1717" s="25" t="s">
        <v>1645</v>
      </c>
      <c r="F1717" s="25" t="s">
        <v>1713</v>
      </c>
      <c r="G1717" s="25" t="s">
        <v>1714</v>
      </c>
      <c r="H1717" s="25" t="s">
        <v>1715</v>
      </c>
      <c r="I1717" s="25" t="s">
        <v>236</v>
      </c>
      <c r="J1717" s="25" t="s">
        <v>237</v>
      </c>
      <c r="K1717" s="25" t="s">
        <v>172</v>
      </c>
      <c r="L1717" s="25" t="s">
        <v>173</v>
      </c>
      <c r="M1717" s="25" t="s">
        <v>8</v>
      </c>
      <c r="N1717" s="25" t="s">
        <v>174</v>
      </c>
      <c r="O1717" s="26" t="s">
        <v>96</v>
      </c>
      <c r="P1717" s="31"/>
      <c r="Q1717" s="31"/>
      <c r="R1717" s="28">
        <v>-19.940000000000001</v>
      </c>
      <c r="S1717" s="31"/>
      <c r="T1717" s="32">
        <v>-19.940000000000001</v>
      </c>
      <c r="U1717" s="38"/>
      <c r="V1717" s="38">
        <v>-2</v>
      </c>
      <c r="W1717" s="41">
        <v>-2</v>
      </c>
    </row>
    <row r="1718" spans="1:23" x14ac:dyDescent="0.2">
      <c r="A1718" s="24" t="s">
        <v>160</v>
      </c>
      <c r="B1718" s="25" t="s">
        <v>376</v>
      </c>
      <c r="C1718" s="25" t="s">
        <v>1675</v>
      </c>
      <c r="D1718" s="25" t="s">
        <v>1644</v>
      </c>
      <c r="E1718" s="25" t="s">
        <v>1645</v>
      </c>
      <c r="F1718" s="25" t="s">
        <v>1713</v>
      </c>
      <c r="G1718" s="25" t="s">
        <v>1714</v>
      </c>
      <c r="H1718" s="25" t="s">
        <v>1715</v>
      </c>
      <c r="I1718" s="25" t="s">
        <v>179</v>
      </c>
      <c r="J1718" s="25" t="s">
        <v>180</v>
      </c>
      <c r="K1718" s="25" t="s">
        <v>172</v>
      </c>
      <c r="L1718" s="25" t="s">
        <v>173</v>
      </c>
      <c r="M1718" s="25" t="s">
        <v>8</v>
      </c>
      <c r="N1718" s="25" t="s">
        <v>174</v>
      </c>
      <c r="O1718" s="26" t="s">
        <v>96</v>
      </c>
      <c r="P1718" s="31"/>
      <c r="Q1718" s="28">
        <v>51.6</v>
      </c>
      <c r="R1718" s="31"/>
      <c r="S1718" s="28">
        <v>-9.3000000000000007</v>
      </c>
      <c r="T1718" s="32">
        <v>42.3</v>
      </c>
      <c r="U1718" s="38">
        <v>5</v>
      </c>
      <c r="V1718" s="38"/>
      <c r="W1718" s="41">
        <v>5</v>
      </c>
    </row>
    <row r="1719" spans="1:23" x14ac:dyDescent="0.2">
      <c r="A1719" s="24" t="s">
        <v>160</v>
      </c>
      <c r="B1719" s="25" t="s">
        <v>376</v>
      </c>
      <c r="C1719" s="25" t="s">
        <v>1675</v>
      </c>
      <c r="D1719" s="25" t="s">
        <v>1644</v>
      </c>
      <c r="E1719" s="25" t="s">
        <v>1645</v>
      </c>
      <c r="F1719" s="25" t="s">
        <v>1713</v>
      </c>
      <c r="G1719" s="25" t="s">
        <v>1714</v>
      </c>
      <c r="H1719" s="25" t="s">
        <v>1715</v>
      </c>
      <c r="I1719" s="25" t="s">
        <v>249</v>
      </c>
      <c r="J1719" s="25" t="s">
        <v>250</v>
      </c>
      <c r="K1719" s="25" t="s">
        <v>172</v>
      </c>
      <c r="L1719" s="25" t="s">
        <v>173</v>
      </c>
      <c r="M1719" s="25" t="s">
        <v>8</v>
      </c>
      <c r="N1719" s="25" t="s">
        <v>174</v>
      </c>
      <c r="O1719" s="26" t="s">
        <v>96</v>
      </c>
      <c r="P1719" s="31"/>
      <c r="Q1719" s="28">
        <v>10.32</v>
      </c>
      <c r="R1719" s="31"/>
      <c r="S1719" s="31"/>
      <c r="T1719" s="32">
        <v>10.32</v>
      </c>
      <c r="U1719" s="38">
        <v>1</v>
      </c>
      <c r="V1719" s="38"/>
      <c r="W1719" s="41">
        <v>1</v>
      </c>
    </row>
    <row r="1720" spans="1:23" x14ac:dyDescent="0.2">
      <c r="A1720" s="24" t="s">
        <v>160</v>
      </c>
      <c r="B1720" s="25" t="s">
        <v>376</v>
      </c>
      <c r="C1720" s="25" t="s">
        <v>1675</v>
      </c>
      <c r="D1720" s="25" t="s">
        <v>1644</v>
      </c>
      <c r="E1720" s="25" t="s">
        <v>1645</v>
      </c>
      <c r="F1720" s="25" t="s">
        <v>1716</v>
      </c>
      <c r="G1720" s="25" t="s">
        <v>1717</v>
      </c>
      <c r="H1720" s="25" t="s">
        <v>1193</v>
      </c>
      <c r="I1720" s="25" t="s">
        <v>170</v>
      </c>
      <c r="J1720" s="25" t="s">
        <v>171</v>
      </c>
      <c r="K1720" s="25" t="s">
        <v>172</v>
      </c>
      <c r="L1720" s="25" t="s">
        <v>173</v>
      </c>
      <c r="M1720" s="25" t="s">
        <v>8</v>
      </c>
      <c r="N1720" s="25" t="s">
        <v>174</v>
      </c>
      <c r="O1720" s="26" t="s">
        <v>96</v>
      </c>
      <c r="P1720" s="31"/>
      <c r="Q1720" s="28">
        <v>29.62</v>
      </c>
      <c r="R1720" s="31"/>
      <c r="S1720" s="31"/>
      <c r="T1720" s="32">
        <v>29.62</v>
      </c>
      <c r="U1720" s="38">
        <v>2</v>
      </c>
      <c r="V1720" s="38"/>
      <c r="W1720" s="41">
        <v>2</v>
      </c>
    </row>
    <row r="1721" spans="1:23" x14ac:dyDescent="0.2">
      <c r="A1721" s="24" t="s">
        <v>160</v>
      </c>
      <c r="B1721" s="25" t="s">
        <v>376</v>
      </c>
      <c r="C1721" s="25" t="s">
        <v>1675</v>
      </c>
      <c r="D1721" s="25" t="s">
        <v>1644</v>
      </c>
      <c r="E1721" s="25" t="s">
        <v>1645</v>
      </c>
      <c r="F1721" s="25" t="s">
        <v>1716</v>
      </c>
      <c r="G1721" s="25" t="s">
        <v>1717</v>
      </c>
      <c r="H1721" s="25" t="s">
        <v>1193</v>
      </c>
      <c r="I1721" s="25" t="s">
        <v>208</v>
      </c>
      <c r="J1721" s="25" t="s">
        <v>209</v>
      </c>
      <c r="K1721" s="25" t="s">
        <v>172</v>
      </c>
      <c r="L1721" s="25" t="s">
        <v>173</v>
      </c>
      <c r="M1721" s="25" t="s">
        <v>8</v>
      </c>
      <c r="N1721" s="25" t="s">
        <v>174</v>
      </c>
      <c r="O1721" s="26" t="s">
        <v>96</v>
      </c>
      <c r="P1721" s="31"/>
      <c r="Q1721" s="28">
        <v>74.94</v>
      </c>
      <c r="R1721" s="31"/>
      <c r="S1721" s="31"/>
      <c r="T1721" s="32">
        <v>74.94</v>
      </c>
      <c r="U1721" s="38">
        <v>6</v>
      </c>
      <c r="V1721" s="38"/>
      <c r="W1721" s="41">
        <v>6</v>
      </c>
    </row>
    <row r="1722" spans="1:23" x14ac:dyDescent="0.2">
      <c r="A1722" s="24" t="s">
        <v>160</v>
      </c>
      <c r="B1722" s="25" t="s">
        <v>376</v>
      </c>
      <c r="C1722" s="25" t="s">
        <v>1675</v>
      </c>
      <c r="D1722" s="25" t="s">
        <v>1644</v>
      </c>
      <c r="E1722" s="25" t="s">
        <v>1645</v>
      </c>
      <c r="F1722" s="25" t="s">
        <v>1716</v>
      </c>
      <c r="G1722" s="25" t="s">
        <v>1717</v>
      </c>
      <c r="H1722" s="25" t="s">
        <v>1193</v>
      </c>
      <c r="I1722" s="25" t="s">
        <v>179</v>
      </c>
      <c r="J1722" s="25" t="s">
        <v>180</v>
      </c>
      <c r="K1722" s="25" t="s">
        <v>172</v>
      </c>
      <c r="L1722" s="25" t="s">
        <v>173</v>
      </c>
      <c r="M1722" s="25" t="s">
        <v>8</v>
      </c>
      <c r="N1722" s="25" t="s">
        <v>174</v>
      </c>
      <c r="O1722" s="26" t="s">
        <v>96</v>
      </c>
      <c r="P1722" s="31"/>
      <c r="Q1722" s="28">
        <v>59.24</v>
      </c>
      <c r="R1722" s="31"/>
      <c r="S1722" s="28">
        <v>-10.68</v>
      </c>
      <c r="T1722" s="32">
        <v>48.56</v>
      </c>
      <c r="U1722" s="38">
        <v>4</v>
      </c>
      <c r="V1722" s="38"/>
      <c r="W1722" s="41">
        <v>4</v>
      </c>
    </row>
    <row r="1723" spans="1:23" x14ac:dyDescent="0.2">
      <c r="A1723" s="24" t="s">
        <v>160</v>
      </c>
      <c r="B1723" s="25" t="s">
        <v>376</v>
      </c>
      <c r="C1723" s="25" t="s">
        <v>1675</v>
      </c>
      <c r="D1723" s="25" t="s">
        <v>1644</v>
      </c>
      <c r="E1723" s="25" t="s">
        <v>1645</v>
      </c>
      <c r="F1723" s="25" t="s">
        <v>1716</v>
      </c>
      <c r="G1723" s="25" t="s">
        <v>1717</v>
      </c>
      <c r="H1723" s="25" t="s">
        <v>1193</v>
      </c>
      <c r="I1723" s="25" t="s">
        <v>81</v>
      </c>
      <c r="J1723" s="25" t="s">
        <v>81</v>
      </c>
      <c r="K1723" s="25" t="s">
        <v>172</v>
      </c>
      <c r="L1723" s="25" t="s">
        <v>173</v>
      </c>
      <c r="M1723" s="25" t="s">
        <v>8</v>
      </c>
      <c r="N1723" s="25" t="s">
        <v>174</v>
      </c>
      <c r="O1723" s="26" t="s">
        <v>337</v>
      </c>
      <c r="P1723" s="31"/>
      <c r="Q1723" s="31"/>
      <c r="R1723" s="31"/>
      <c r="S1723" s="31"/>
      <c r="T1723" s="32">
        <v>-2.0699999999999998</v>
      </c>
      <c r="U1723" s="38"/>
      <c r="V1723" s="38"/>
      <c r="W1723" s="178">
        <v>-1</v>
      </c>
    </row>
    <row r="1724" spans="1:23" x14ac:dyDescent="0.2">
      <c r="A1724" s="24" t="s">
        <v>160</v>
      </c>
      <c r="B1724" s="25" t="s">
        <v>376</v>
      </c>
      <c r="C1724" s="25" t="s">
        <v>1675</v>
      </c>
      <c r="D1724" s="25" t="s">
        <v>1644</v>
      </c>
      <c r="E1724" s="25" t="s">
        <v>1645</v>
      </c>
      <c r="F1724" s="25" t="s">
        <v>1718</v>
      </c>
      <c r="G1724" s="25" t="s">
        <v>1719</v>
      </c>
      <c r="H1724" s="25" t="s">
        <v>1720</v>
      </c>
      <c r="I1724" s="25" t="s">
        <v>192</v>
      </c>
      <c r="J1724" s="25" t="s">
        <v>193</v>
      </c>
      <c r="K1724" s="25" t="s">
        <v>172</v>
      </c>
      <c r="L1724" s="25" t="s">
        <v>173</v>
      </c>
      <c r="M1724" s="25" t="s">
        <v>8</v>
      </c>
      <c r="N1724" s="25" t="s">
        <v>174</v>
      </c>
      <c r="O1724" s="26" t="s">
        <v>96</v>
      </c>
      <c r="P1724" s="31"/>
      <c r="Q1724" s="28">
        <v>10.78</v>
      </c>
      <c r="R1724" s="31"/>
      <c r="S1724" s="31"/>
      <c r="T1724" s="32">
        <v>10.78</v>
      </c>
      <c r="U1724" s="38">
        <v>1</v>
      </c>
      <c r="V1724" s="38"/>
      <c r="W1724" s="41">
        <v>1</v>
      </c>
    </row>
    <row r="1725" spans="1:23" x14ac:dyDescent="0.2">
      <c r="A1725" s="24" t="s">
        <v>160</v>
      </c>
      <c r="B1725" s="25" t="s">
        <v>376</v>
      </c>
      <c r="C1725" s="25" t="s">
        <v>1675</v>
      </c>
      <c r="D1725" s="25" t="s">
        <v>1644</v>
      </c>
      <c r="E1725" s="25" t="s">
        <v>1645</v>
      </c>
      <c r="F1725" s="25" t="s">
        <v>1718</v>
      </c>
      <c r="G1725" s="25" t="s">
        <v>1719</v>
      </c>
      <c r="H1725" s="25" t="s">
        <v>1720</v>
      </c>
      <c r="I1725" s="25" t="s">
        <v>170</v>
      </c>
      <c r="J1725" s="25" t="s">
        <v>171</v>
      </c>
      <c r="K1725" s="25" t="s">
        <v>172</v>
      </c>
      <c r="L1725" s="25" t="s">
        <v>173</v>
      </c>
      <c r="M1725" s="25" t="s">
        <v>8</v>
      </c>
      <c r="N1725" s="25" t="s">
        <v>174</v>
      </c>
      <c r="O1725" s="26" t="s">
        <v>96</v>
      </c>
      <c r="P1725" s="31"/>
      <c r="Q1725" s="28">
        <v>53.9</v>
      </c>
      <c r="R1725" s="28">
        <v>-10.49</v>
      </c>
      <c r="S1725" s="31"/>
      <c r="T1725" s="32">
        <v>43.41</v>
      </c>
      <c r="U1725" s="38">
        <v>5</v>
      </c>
      <c r="V1725" s="38">
        <v>-1</v>
      </c>
      <c r="W1725" s="41">
        <v>4</v>
      </c>
    </row>
    <row r="1726" spans="1:23" x14ac:dyDescent="0.2">
      <c r="A1726" s="24" t="s">
        <v>160</v>
      </c>
      <c r="B1726" s="25" t="s">
        <v>376</v>
      </c>
      <c r="C1726" s="25" t="s">
        <v>1675</v>
      </c>
      <c r="D1726" s="25" t="s">
        <v>1644</v>
      </c>
      <c r="E1726" s="25" t="s">
        <v>1645</v>
      </c>
      <c r="F1726" s="25" t="s">
        <v>1718</v>
      </c>
      <c r="G1726" s="25" t="s">
        <v>1719</v>
      </c>
      <c r="H1726" s="25" t="s">
        <v>1720</v>
      </c>
      <c r="I1726" s="25" t="s">
        <v>177</v>
      </c>
      <c r="J1726" s="25" t="s">
        <v>178</v>
      </c>
      <c r="K1726" s="25" t="s">
        <v>172</v>
      </c>
      <c r="L1726" s="25" t="s">
        <v>173</v>
      </c>
      <c r="M1726" s="25" t="s">
        <v>8</v>
      </c>
      <c r="N1726" s="25" t="s">
        <v>174</v>
      </c>
      <c r="O1726" s="26" t="s">
        <v>96</v>
      </c>
      <c r="P1726" s="31"/>
      <c r="Q1726" s="28">
        <v>21.56</v>
      </c>
      <c r="R1726" s="31"/>
      <c r="S1726" s="31"/>
      <c r="T1726" s="32">
        <v>21.56</v>
      </c>
      <c r="U1726" s="38">
        <v>2</v>
      </c>
      <c r="V1726" s="38"/>
      <c r="W1726" s="41">
        <v>2</v>
      </c>
    </row>
    <row r="1727" spans="1:23" x14ac:dyDescent="0.2">
      <c r="A1727" s="24" t="s">
        <v>160</v>
      </c>
      <c r="B1727" s="25" t="s">
        <v>376</v>
      </c>
      <c r="C1727" s="25" t="s">
        <v>1675</v>
      </c>
      <c r="D1727" s="25" t="s">
        <v>1644</v>
      </c>
      <c r="E1727" s="25" t="s">
        <v>1645</v>
      </c>
      <c r="F1727" s="25" t="s">
        <v>1718</v>
      </c>
      <c r="G1727" s="25" t="s">
        <v>1719</v>
      </c>
      <c r="H1727" s="25" t="s">
        <v>1720</v>
      </c>
      <c r="I1727" s="25" t="s">
        <v>179</v>
      </c>
      <c r="J1727" s="25" t="s">
        <v>180</v>
      </c>
      <c r="K1727" s="25" t="s">
        <v>172</v>
      </c>
      <c r="L1727" s="25" t="s">
        <v>173</v>
      </c>
      <c r="M1727" s="25" t="s">
        <v>8</v>
      </c>
      <c r="N1727" s="25" t="s">
        <v>174</v>
      </c>
      <c r="O1727" s="26" t="s">
        <v>96</v>
      </c>
      <c r="P1727" s="31"/>
      <c r="Q1727" s="28">
        <v>10.78</v>
      </c>
      <c r="R1727" s="31"/>
      <c r="S1727" s="28">
        <v>-1.94</v>
      </c>
      <c r="T1727" s="32">
        <v>8.84</v>
      </c>
      <c r="U1727" s="38">
        <v>1</v>
      </c>
      <c r="V1727" s="38"/>
      <c r="W1727" s="41">
        <v>1</v>
      </c>
    </row>
    <row r="1728" spans="1:23" x14ac:dyDescent="0.2">
      <c r="A1728" s="24" t="s">
        <v>160</v>
      </c>
      <c r="B1728" s="25" t="s">
        <v>376</v>
      </c>
      <c r="C1728" s="25" t="s">
        <v>1675</v>
      </c>
      <c r="D1728" s="25" t="s">
        <v>1644</v>
      </c>
      <c r="E1728" s="25" t="s">
        <v>1645</v>
      </c>
      <c r="F1728" s="25" t="s">
        <v>1718</v>
      </c>
      <c r="G1728" s="25" t="s">
        <v>1719</v>
      </c>
      <c r="H1728" s="25" t="s">
        <v>1720</v>
      </c>
      <c r="I1728" s="25" t="s">
        <v>249</v>
      </c>
      <c r="J1728" s="25" t="s">
        <v>250</v>
      </c>
      <c r="K1728" s="25" t="s">
        <v>172</v>
      </c>
      <c r="L1728" s="25" t="s">
        <v>173</v>
      </c>
      <c r="M1728" s="25" t="s">
        <v>8</v>
      </c>
      <c r="N1728" s="25" t="s">
        <v>174</v>
      </c>
      <c r="O1728" s="26" t="s">
        <v>96</v>
      </c>
      <c r="P1728" s="31"/>
      <c r="Q1728" s="28">
        <v>10.78</v>
      </c>
      <c r="R1728" s="31"/>
      <c r="S1728" s="31"/>
      <c r="T1728" s="32">
        <v>10.78</v>
      </c>
      <c r="U1728" s="38">
        <v>1</v>
      </c>
      <c r="V1728" s="38"/>
      <c r="W1728" s="41">
        <v>1</v>
      </c>
    </row>
    <row r="1729" spans="1:23" x14ac:dyDescent="0.2">
      <c r="A1729" s="24" t="s">
        <v>160</v>
      </c>
      <c r="B1729" s="25" t="s">
        <v>376</v>
      </c>
      <c r="C1729" s="25" t="s">
        <v>1675</v>
      </c>
      <c r="D1729" s="25" t="s">
        <v>1644</v>
      </c>
      <c r="E1729" s="25" t="s">
        <v>1645</v>
      </c>
      <c r="F1729" s="25" t="s">
        <v>1718</v>
      </c>
      <c r="G1729" s="25" t="s">
        <v>1719</v>
      </c>
      <c r="H1729" s="25" t="s">
        <v>1720</v>
      </c>
      <c r="I1729" s="25" t="s">
        <v>81</v>
      </c>
      <c r="J1729" s="25" t="s">
        <v>81</v>
      </c>
      <c r="K1729" s="25" t="s">
        <v>172</v>
      </c>
      <c r="L1729" s="25" t="s">
        <v>173</v>
      </c>
      <c r="M1729" s="25" t="s">
        <v>8</v>
      </c>
      <c r="N1729" s="25" t="s">
        <v>174</v>
      </c>
      <c r="O1729" s="26" t="s">
        <v>337</v>
      </c>
      <c r="P1729" s="31"/>
      <c r="Q1729" s="31"/>
      <c r="R1729" s="31"/>
      <c r="S1729" s="31"/>
      <c r="T1729" s="32">
        <v>-9.06</v>
      </c>
      <c r="U1729" s="38"/>
      <c r="V1729" s="38"/>
      <c r="W1729" s="178">
        <v>-1</v>
      </c>
    </row>
    <row r="1730" spans="1:23" x14ac:dyDescent="0.2">
      <c r="A1730" s="24" t="s">
        <v>160</v>
      </c>
      <c r="B1730" s="25" t="s">
        <v>376</v>
      </c>
      <c r="C1730" s="25" t="s">
        <v>1675</v>
      </c>
      <c r="D1730" s="25" t="s">
        <v>1644</v>
      </c>
      <c r="E1730" s="25" t="s">
        <v>1645</v>
      </c>
      <c r="F1730" s="25" t="s">
        <v>1721</v>
      </c>
      <c r="G1730" s="25" t="s">
        <v>1722</v>
      </c>
      <c r="H1730" s="25" t="s">
        <v>1723</v>
      </c>
      <c r="I1730" s="25" t="s">
        <v>202</v>
      </c>
      <c r="J1730" s="25" t="s">
        <v>203</v>
      </c>
      <c r="K1730" s="25" t="s">
        <v>172</v>
      </c>
      <c r="L1730" s="25" t="s">
        <v>173</v>
      </c>
      <c r="M1730" s="25" t="s">
        <v>186</v>
      </c>
      <c r="N1730" s="25" t="s">
        <v>187</v>
      </c>
      <c r="O1730" s="26" t="s">
        <v>96</v>
      </c>
      <c r="P1730" s="31"/>
      <c r="Q1730" s="28">
        <v>61.96</v>
      </c>
      <c r="R1730" s="31"/>
      <c r="S1730" s="31"/>
      <c r="T1730" s="32">
        <v>61.96</v>
      </c>
      <c r="U1730" s="38">
        <v>4</v>
      </c>
      <c r="V1730" s="38"/>
      <c r="W1730" s="41">
        <v>4</v>
      </c>
    </row>
    <row r="1731" spans="1:23" x14ac:dyDescent="0.2">
      <c r="A1731" s="24" t="s">
        <v>160</v>
      </c>
      <c r="B1731" s="25" t="s">
        <v>376</v>
      </c>
      <c r="C1731" s="25" t="s">
        <v>1675</v>
      </c>
      <c r="D1731" s="25" t="s">
        <v>1644</v>
      </c>
      <c r="E1731" s="25" t="s">
        <v>1645</v>
      </c>
      <c r="F1731" s="25" t="s">
        <v>1721</v>
      </c>
      <c r="G1731" s="25" t="s">
        <v>1722</v>
      </c>
      <c r="H1731" s="25" t="s">
        <v>1723</v>
      </c>
      <c r="I1731" s="25" t="s">
        <v>480</v>
      </c>
      <c r="J1731" s="25" t="s">
        <v>481</v>
      </c>
      <c r="K1731" s="25" t="s">
        <v>172</v>
      </c>
      <c r="L1731" s="25" t="s">
        <v>173</v>
      </c>
      <c r="M1731" s="25" t="s">
        <v>186</v>
      </c>
      <c r="N1731" s="25" t="s">
        <v>187</v>
      </c>
      <c r="O1731" s="26" t="s">
        <v>96</v>
      </c>
      <c r="P1731" s="31"/>
      <c r="Q1731" s="28">
        <v>15.49</v>
      </c>
      <c r="R1731" s="31"/>
      <c r="S1731" s="31"/>
      <c r="T1731" s="32">
        <v>15.49</v>
      </c>
      <c r="U1731" s="38">
        <v>1</v>
      </c>
      <c r="V1731" s="38"/>
      <c r="W1731" s="41">
        <v>1</v>
      </c>
    </row>
    <row r="1732" spans="1:23" x14ac:dyDescent="0.2">
      <c r="A1732" s="24" t="s">
        <v>160</v>
      </c>
      <c r="B1732" s="25" t="s">
        <v>376</v>
      </c>
      <c r="C1732" s="25" t="s">
        <v>1675</v>
      </c>
      <c r="D1732" s="25" t="s">
        <v>1644</v>
      </c>
      <c r="E1732" s="25" t="s">
        <v>1645</v>
      </c>
      <c r="F1732" s="25" t="s">
        <v>1721</v>
      </c>
      <c r="G1732" s="25" t="s">
        <v>1722</v>
      </c>
      <c r="H1732" s="25" t="s">
        <v>1723</v>
      </c>
      <c r="I1732" s="25" t="s">
        <v>170</v>
      </c>
      <c r="J1732" s="25" t="s">
        <v>171</v>
      </c>
      <c r="K1732" s="25" t="s">
        <v>172</v>
      </c>
      <c r="L1732" s="25" t="s">
        <v>173</v>
      </c>
      <c r="M1732" s="25" t="s">
        <v>186</v>
      </c>
      <c r="N1732" s="25" t="s">
        <v>187</v>
      </c>
      <c r="O1732" s="26" t="s">
        <v>96</v>
      </c>
      <c r="P1732" s="31"/>
      <c r="Q1732" s="28">
        <v>154.9</v>
      </c>
      <c r="R1732" s="31"/>
      <c r="S1732" s="31"/>
      <c r="T1732" s="32">
        <v>154.9</v>
      </c>
      <c r="U1732" s="38">
        <v>10</v>
      </c>
      <c r="V1732" s="38"/>
      <c r="W1732" s="41">
        <v>10</v>
      </c>
    </row>
    <row r="1733" spans="1:23" x14ac:dyDescent="0.2">
      <c r="A1733" s="24" t="s">
        <v>160</v>
      </c>
      <c r="B1733" s="25" t="s">
        <v>376</v>
      </c>
      <c r="C1733" s="25" t="s">
        <v>1675</v>
      </c>
      <c r="D1733" s="25" t="s">
        <v>1644</v>
      </c>
      <c r="E1733" s="25" t="s">
        <v>1645</v>
      </c>
      <c r="F1733" s="25" t="s">
        <v>1721</v>
      </c>
      <c r="G1733" s="25" t="s">
        <v>1722</v>
      </c>
      <c r="H1733" s="25" t="s">
        <v>1723</v>
      </c>
      <c r="I1733" s="25" t="s">
        <v>226</v>
      </c>
      <c r="J1733" s="25" t="s">
        <v>227</v>
      </c>
      <c r="K1733" s="25" t="s">
        <v>172</v>
      </c>
      <c r="L1733" s="25" t="s">
        <v>173</v>
      </c>
      <c r="M1733" s="25" t="s">
        <v>186</v>
      </c>
      <c r="N1733" s="25" t="s">
        <v>187</v>
      </c>
      <c r="O1733" s="26" t="s">
        <v>96</v>
      </c>
      <c r="P1733" s="31"/>
      <c r="Q1733" s="28">
        <v>15.49</v>
      </c>
      <c r="R1733" s="31"/>
      <c r="S1733" s="31"/>
      <c r="T1733" s="32">
        <v>15.49</v>
      </c>
      <c r="U1733" s="38">
        <v>1</v>
      </c>
      <c r="V1733" s="38"/>
      <c r="W1733" s="41">
        <v>1</v>
      </c>
    </row>
    <row r="1734" spans="1:23" x14ac:dyDescent="0.2">
      <c r="A1734" s="24" t="s">
        <v>160</v>
      </c>
      <c r="B1734" s="25" t="s">
        <v>376</v>
      </c>
      <c r="C1734" s="25" t="s">
        <v>1675</v>
      </c>
      <c r="D1734" s="25" t="s">
        <v>1644</v>
      </c>
      <c r="E1734" s="25" t="s">
        <v>1645</v>
      </c>
      <c r="F1734" s="25" t="s">
        <v>1721</v>
      </c>
      <c r="G1734" s="25" t="s">
        <v>1722</v>
      </c>
      <c r="H1734" s="25" t="s">
        <v>1723</v>
      </c>
      <c r="I1734" s="25" t="s">
        <v>520</v>
      </c>
      <c r="J1734" s="25" t="s">
        <v>521</v>
      </c>
      <c r="K1734" s="25" t="s">
        <v>172</v>
      </c>
      <c r="L1734" s="25" t="s">
        <v>173</v>
      </c>
      <c r="M1734" s="25" t="s">
        <v>186</v>
      </c>
      <c r="N1734" s="25" t="s">
        <v>187</v>
      </c>
      <c r="O1734" s="26" t="s">
        <v>96</v>
      </c>
      <c r="P1734" s="31"/>
      <c r="Q1734" s="28">
        <v>15.49</v>
      </c>
      <c r="R1734" s="31"/>
      <c r="S1734" s="31"/>
      <c r="T1734" s="32">
        <v>15.49</v>
      </c>
      <c r="U1734" s="38">
        <v>1</v>
      </c>
      <c r="V1734" s="38"/>
      <c r="W1734" s="41">
        <v>1</v>
      </c>
    </row>
    <row r="1735" spans="1:23" x14ac:dyDescent="0.2">
      <c r="A1735" s="24" t="s">
        <v>160</v>
      </c>
      <c r="B1735" s="25" t="s">
        <v>376</v>
      </c>
      <c r="C1735" s="25" t="s">
        <v>1675</v>
      </c>
      <c r="D1735" s="25" t="s">
        <v>1644</v>
      </c>
      <c r="E1735" s="25" t="s">
        <v>1645</v>
      </c>
      <c r="F1735" s="25" t="s">
        <v>1721</v>
      </c>
      <c r="G1735" s="25" t="s">
        <v>1722</v>
      </c>
      <c r="H1735" s="25" t="s">
        <v>1723</v>
      </c>
      <c r="I1735" s="25" t="s">
        <v>179</v>
      </c>
      <c r="J1735" s="25" t="s">
        <v>180</v>
      </c>
      <c r="K1735" s="25" t="s">
        <v>172</v>
      </c>
      <c r="L1735" s="25" t="s">
        <v>173</v>
      </c>
      <c r="M1735" s="25" t="s">
        <v>186</v>
      </c>
      <c r="N1735" s="25" t="s">
        <v>187</v>
      </c>
      <c r="O1735" s="26" t="s">
        <v>96</v>
      </c>
      <c r="P1735" s="31"/>
      <c r="Q1735" s="28">
        <v>30.98</v>
      </c>
      <c r="R1735" s="31"/>
      <c r="S1735" s="28">
        <v>-1.86</v>
      </c>
      <c r="T1735" s="32">
        <v>29.12</v>
      </c>
      <c r="U1735" s="38">
        <v>2</v>
      </c>
      <c r="V1735" s="38"/>
      <c r="W1735" s="41">
        <v>2</v>
      </c>
    </row>
    <row r="1736" spans="1:23" x14ac:dyDescent="0.2">
      <c r="A1736" s="24" t="s">
        <v>160</v>
      </c>
      <c r="B1736" s="25" t="s">
        <v>376</v>
      </c>
      <c r="C1736" s="25" t="s">
        <v>1675</v>
      </c>
      <c r="D1736" s="25" t="s">
        <v>1644</v>
      </c>
      <c r="E1736" s="25" t="s">
        <v>1645</v>
      </c>
      <c r="F1736" s="25" t="s">
        <v>1721</v>
      </c>
      <c r="G1736" s="25" t="s">
        <v>1722</v>
      </c>
      <c r="H1736" s="25" t="s">
        <v>1723</v>
      </c>
      <c r="I1736" s="25" t="s">
        <v>210</v>
      </c>
      <c r="J1736" s="25" t="s">
        <v>211</v>
      </c>
      <c r="K1736" s="25" t="s">
        <v>172</v>
      </c>
      <c r="L1736" s="25" t="s">
        <v>173</v>
      </c>
      <c r="M1736" s="25" t="s">
        <v>186</v>
      </c>
      <c r="N1736" s="25" t="s">
        <v>187</v>
      </c>
      <c r="O1736" s="26" t="s">
        <v>96</v>
      </c>
      <c r="P1736" s="31"/>
      <c r="Q1736" s="28">
        <v>15.49</v>
      </c>
      <c r="R1736" s="31"/>
      <c r="S1736" s="31"/>
      <c r="T1736" s="32">
        <v>15.49</v>
      </c>
      <c r="U1736" s="38">
        <v>1</v>
      </c>
      <c r="V1736" s="38"/>
      <c r="W1736" s="41">
        <v>1</v>
      </c>
    </row>
    <row r="1737" spans="1:23" x14ac:dyDescent="0.2">
      <c r="A1737" s="24" t="s">
        <v>160</v>
      </c>
      <c r="B1737" s="25" t="s">
        <v>376</v>
      </c>
      <c r="C1737" s="25" t="s">
        <v>1675</v>
      </c>
      <c r="D1737" s="25" t="s">
        <v>1644</v>
      </c>
      <c r="E1737" s="25" t="s">
        <v>1645</v>
      </c>
      <c r="F1737" s="25" t="s">
        <v>1721</v>
      </c>
      <c r="G1737" s="25" t="s">
        <v>1722</v>
      </c>
      <c r="H1737" s="25" t="s">
        <v>1723</v>
      </c>
      <c r="I1737" s="25" t="s">
        <v>499</v>
      </c>
      <c r="J1737" s="25" t="s">
        <v>500</v>
      </c>
      <c r="K1737" s="25" t="s">
        <v>172</v>
      </c>
      <c r="L1737" s="25" t="s">
        <v>173</v>
      </c>
      <c r="M1737" s="25" t="s">
        <v>186</v>
      </c>
      <c r="N1737" s="25" t="s">
        <v>187</v>
      </c>
      <c r="O1737" s="26" t="s">
        <v>96</v>
      </c>
      <c r="P1737" s="31"/>
      <c r="Q1737" s="28">
        <v>15.49</v>
      </c>
      <c r="R1737" s="31"/>
      <c r="S1737" s="31"/>
      <c r="T1737" s="32">
        <v>15.49</v>
      </c>
      <c r="U1737" s="38">
        <v>1</v>
      </c>
      <c r="V1737" s="38"/>
      <c r="W1737" s="41">
        <v>1</v>
      </c>
    </row>
    <row r="1738" spans="1:23" x14ac:dyDescent="0.2">
      <c r="A1738" s="24" t="s">
        <v>160</v>
      </c>
      <c r="B1738" s="25" t="s">
        <v>376</v>
      </c>
      <c r="C1738" s="25" t="s">
        <v>1675</v>
      </c>
      <c r="D1738" s="25" t="s">
        <v>1644</v>
      </c>
      <c r="E1738" s="25" t="s">
        <v>1645</v>
      </c>
      <c r="F1738" s="25" t="s">
        <v>1724</v>
      </c>
      <c r="G1738" s="25" t="s">
        <v>1725</v>
      </c>
      <c r="H1738" s="25" t="s">
        <v>1188</v>
      </c>
      <c r="I1738" s="25" t="s">
        <v>202</v>
      </c>
      <c r="J1738" s="25" t="s">
        <v>203</v>
      </c>
      <c r="K1738" s="25" t="s">
        <v>172</v>
      </c>
      <c r="L1738" s="25" t="s">
        <v>173</v>
      </c>
      <c r="M1738" s="25" t="s">
        <v>8</v>
      </c>
      <c r="N1738" s="25" t="s">
        <v>174</v>
      </c>
      <c r="O1738" s="26" t="s">
        <v>96</v>
      </c>
      <c r="P1738" s="31"/>
      <c r="Q1738" s="28">
        <v>43.12</v>
      </c>
      <c r="R1738" s="31"/>
      <c r="S1738" s="31"/>
      <c r="T1738" s="32">
        <v>43.12</v>
      </c>
      <c r="U1738" s="38">
        <v>4</v>
      </c>
      <c r="V1738" s="38"/>
      <c r="W1738" s="41">
        <v>4</v>
      </c>
    </row>
    <row r="1739" spans="1:23" x14ac:dyDescent="0.2">
      <c r="A1739" s="24" t="s">
        <v>160</v>
      </c>
      <c r="B1739" s="25" t="s">
        <v>376</v>
      </c>
      <c r="C1739" s="25" t="s">
        <v>1675</v>
      </c>
      <c r="D1739" s="25" t="s">
        <v>1644</v>
      </c>
      <c r="E1739" s="25" t="s">
        <v>1645</v>
      </c>
      <c r="F1739" s="25" t="s">
        <v>1724</v>
      </c>
      <c r="G1739" s="25" t="s">
        <v>1725</v>
      </c>
      <c r="H1739" s="25" t="s">
        <v>1188</v>
      </c>
      <c r="I1739" s="25" t="s">
        <v>170</v>
      </c>
      <c r="J1739" s="25" t="s">
        <v>171</v>
      </c>
      <c r="K1739" s="25" t="s">
        <v>172</v>
      </c>
      <c r="L1739" s="25" t="s">
        <v>173</v>
      </c>
      <c r="M1739" s="25" t="s">
        <v>8</v>
      </c>
      <c r="N1739" s="25" t="s">
        <v>174</v>
      </c>
      <c r="O1739" s="26" t="s">
        <v>96</v>
      </c>
      <c r="P1739" s="31"/>
      <c r="Q1739" s="28">
        <v>269.5</v>
      </c>
      <c r="R1739" s="31"/>
      <c r="S1739" s="31"/>
      <c r="T1739" s="32">
        <v>269.5</v>
      </c>
      <c r="U1739" s="38">
        <v>25</v>
      </c>
      <c r="V1739" s="38"/>
      <c r="W1739" s="41">
        <v>25</v>
      </c>
    </row>
    <row r="1740" spans="1:23" x14ac:dyDescent="0.2">
      <c r="A1740" s="24" t="s">
        <v>160</v>
      </c>
      <c r="B1740" s="25" t="s">
        <v>376</v>
      </c>
      <c r="C1740" s="25" t="s">
        <v>1675</v>
      </c>
      <c r="D1740" s="25" t="s">
        <v>1644</v>
      </c>
      <c r="E1740" s="25" t="s">
        <v>1645</v>
      </c>
      <c r="F1740" s="25" t="s">
        <v>1724</v>
      </c>
      <c r="G1740" s="25" t="s">
        <v>1725</v>
      </c>
      <c r="H1740" s="25" t="s">
        <v>1188</v>
      </c>
      <c r="I1740" s="25" t="s">
        <v>508</v>
      </c>
      <c r="J1740" s="25" t="s">
        <v>509</v>
      </c>
      <c r="K1740" s="25" t="s">
        <v>172</v>
      </c>
      <c r="L1740" s="25" t="s">
        <v>173</v>
      </c>
      <c r="M1740" s="25" t="s">
        <v>8</v>
      </c>
      <c r="N1740" s="25" t="s">
        <v>174</v>
      </c>
      <c r="O1740" s="26" t="s">
        <v>96</v>
      </c>
      <c r="P1740" s="31"/>
      <c r="Q1740" s="28">
        <v>10.78</v>
      </c>
      <c r="R1740" s="31"/>
      <c r="S1740" s="31"/>
      <c r="T1740" s="32">
        <v>10.78</v>
      </c>
      <c r="U1740" s="38">
        <v>1</v>
      </c>
      <c r="V1740" s="38"/>
      <c r="W1740" s="41">
        <v>1</v>
      </c>
    </row>
    <row r="1741" spans="1:23" x14ac:dyDescent="0.2">
      <c r="A1741" s="24" t="s">
        <v>160</v>
      </c>
      <c r="B1741" s="25" t="s">
        <v>376</v>
      </c>
      <c r="C1741" s="25" t="s">
        <v>1675</v>
      </c>
      <c r="D1741" s="25" t="s">
        <v>1644</v>
      </c>
      <c r="E1741" s="25" t="s">
        <v>1645</v>
      </c>
      <c r="F1741" s="25" t="s">
        <v>1724</v>
      </c>
      <c r="G1741" s="25" t="s">
        <v>1725</v>
      </c>
      <c r="H1741" s="25" t="s">
        <v>1188</v>
      </c>
      <c r="I1741" s="25" t="s">
        <v>196</v>
      </c>
      <c r="J1741" s="25" t="s">
        <v>197</v>
      </c>
      <c r="K1741" s="25" t="s">
        <v>172</v>
      </c>
      <c r="L1741" s="25" t="s">
        <v>173</v>
      </c>
      <c r="M1741" s="25" t="s">
        <v>8</v>
      </c>
      <c r="N1741" s="25" t="s">
        <v>174</v>
      </c>
      <c r="O1741" s="26" t="s">
        <v>96</v>
      </c>
      <c r="P1741" s="31"/>
      <c r="Q1741" s="28">
        <v>32.340000000000003</v>
      </c>
      <c r="R1741" s="31"/>
      <c r="S1741" s="31"/>
      <c r="T1741" s="32">
        <v>32.340000000000003</v>
      </c>
      <c r="U1741" s="38">
        <v>3</v>
      </c>
      <c r="V1741" s="38"/>
      <c r="W1741" s="41">
        <v>3</v>
      </c>
    </row>
    <row r="1742" spans="1:23" x14ac:dyDescent="0.2">
      <c r="A1742" s="24" t="s">
        <v>160</v>
      </c>
      <c r="B1742" s="25" t="s">
        <v>376</v>
      </c>
      <c r="C1742" s="25" t="s">
        <v>1675</v>
      </c>
      <c r="D1742" s="25" t="s">
        <v>1644</v>
      </c>
      <c r="E1742" s="25" t="s">
        <v>1645</v>
      </c>
      <c r="F1742" s="25" t="s">
        <v>1724</v>
      </c>
      <c r="G1742" s="25" t="s">
        <v>1725</v>
      </c>
      <c r="H1742" s="25" t="s">
        <v>1188</v>
      </c>
      <c r="I1742" s="25" t="s">
        <v>516</v>
      </c>
      <c r="J1742" s="25" t="s">
        <v>517</v>
      </c>
      <c r="K1742" s="25" t="s">
        <v>172</v>
      </c>
      <c r="L1742" s="25" t="s">
        <v>173</v>
      </c>
      <c r="M1742" s="25" t="s">
        <v>8</v>
      </c>
      <c r="N1742" s="25" t="s">
        <v>174</v>
      </c>
      <c r="O1742" s="26" t="s">
        <v>96</v>
      </c>
      <c r="P1742" s="31"/>
      <c r="Q1742" s="28">
        <v>10.78</v>
      </c>
      <c r="R1742" s="31"/>
      <c r="S1742" s="31"/>
      <c r="T1742" s="32">
        <v>10.78</v>
      </c>
      <c r="U1742" s="38">
        <v>1</v>
      </c>
      <c r="V1742" s="38"/>
      <c r="W1742" s="41">
        <v>1</v>
      </c>
    </row>
    <row r="1743" spans="1:23" x14ac:dyDescent="0.2">
      <c r="A1743" s="24" t="s">
        <v>160</v>
      </c>
      <c r="B1743" s="25" t="s">
        <v>376</v>
      </c>
      <c r="C1743" s="25" t="s">
        <v>1675</v>
      </c>
      <c r="D1743" s="25" t="s">
        <v>1644</v>
      </c>
      <c r="E1743" s="25" t="s">
        <v>1645</v>
      </c>
      <c r="F1743" s="25" t="s">
        <v>1724</v>
      </c>
      <c r="G1743" s="25" t="s">
        <v>1725</v>
      </c>
      <c r="H1743" s="25" t="s">
        <v>1188</v>
      </c>
      <c r="I1743" s="25" t="s">
        <v>198</v>
      </c>
      <c r="J1743" s="25" t="s">
        <v>199</v>
      </c>
      <c r="K1743" s="25" t="s">
        <v>172</v>
      </c>
      <c r="L1743" s="25" t="s">
        <v>173</v>
      </c>
      <c r="M1743" s="25" t="s">
        <v>8</v>
      </c>
      <c r="N1743" s="25" t="s">
        <v>174</v>
      </c>
      <c r="O1743" s="26" t="s">
        <v>96</v>
      </c>
      <c r="P1743" s="31"/>
      <c r="Q1743" s="28">
        <v>10.78</v>
      </c>
      <c r="R1743" s="31"/>
      <c r="S1743" s="31"/>
      <c r="T1743" s="32">
        <v>10.78</v>
      </c>
      <c r="U1743" s="38">
        <v>1</v>
      </c>
      <c r="V1743" s="38"/>
      <c r="W1743" s="41">
        <v>1</v>
      </c>
    </row>
    <row r="1744" spans="1:23" x14ac:dyDescent="0.2">
      <c r="A1744" s="24" t="s">
        <v>160</v>
      </c>
      <c r="B1744" s="25" t="s">
        <v>376</v>
      </c>
      <c r="C1744" s="25" t="s">
        <v>1675</v>
      </c>
      <c r="D1744" s="25" t="s">
        <v>1644</v>
      </c>
      <c r="E1744" s="25" t="s">
        <v>1645</v>
      </c>
      <c r="F1744" s="25" t="s">
        <v>1724</v>
      </c>
      <c r="G1744" s="25" t="s">
        <v>1725</v>
      </c>
      <c r="H1744" s="25" t="s">
        <v>1188</v>
      </c>
      <c r="I1744" s="25" t="s">
        <v>179</v>
      </c>
      <c r="J1744" s="25" t="s">
        <v>180</v>
      </c>
      <c r="K1744" s="25" t="s">
        <v>172</v>
      </c>
      <c r="L1744" s="25" t="s">
        <v>173</v>
      </c>
      <c r="M1744" s="25" t="s">
        <v>8</v>
      </c>
      <c r="N1744" s="25" t="s">
        <v>174</v>
      </c>
      <c r="O1744" s="26" t="s">
        <v>96</v>
      </c>
      <c r="P1744" s="31"/>
      <c r="Q1744" s="31"/>
      <c r="R1744" s="28">
        <v>-26.52</v>
      </c>
      <c r="S1744" s="31"/>
      <c r="T1744" s="32">
        <v>-26.52</v>
      </c>
      <c r="U1744" s="38"/>
      <c r="V1744" s="38">
        <v>-3</v>
      </c>
      <c r="W1744" s="41">
        <v>-3</v>
      </c>
    </row>
    <row r="1745" spans="1:23" x14ac:dyDescent="0.2">
      <c r="A1745" s="24" t="s">
        <v>160</v>
      </c>
      <c r="B1745" s="25" t="s">
        <v>376</v>
      </c>
      <c r="C1745" s="25" t="s">
        <v>1675</v>
      </c>
      <c r="D1745" s="25" t="s">
        <v>1644</v>
      </c>
      <c r="E1745" s="25" t="s">
        <v>1645</v>
      </c>
      <c r="F1745" s="25" t="s">
        <v>1724</v>
      </c>
      <c r="G1745" s="25" t="s">
        <v>1725</v>
      </c>
      <c r="H1745" s="25" t="s">
        <v>1188</v>
      </c>
      <c r="I1745" s="25" t="s">
        <v>249</v>
      </c>
      <c r="J1745" s="25" t="s">
        <v>250</v>
      </c>
      <c r="K1745" s="25" t="s">
        <v>172</v>
      </c>
      <c r="L1745" s="25" t="s">
        <v>173</v>
      </c>
      <c r="M1745" s="25" t="s">
        <v>8</v>
      </c>
      <c r="N1745" s="25" t="s">
        <v>174</v>
      </c>
      <c r="O1745" s="26" t="s">
        <v>96</v>
      </c>
      <c r="P1745" s="31"/>
      <c r="Q1745" s="28">
        <v>10.78</v>
      </c>
      <c r="R1745" s="31"/>
      <c r="S1745" s="31"/>
      <c r="T1745" s="32">
        <v>10.78</v>
      </c>
      <c r="U1745" s="38">
        <v>1</v>
      </c>
      <c r="V1745" s="38"/>
      <c r="W1745" s="41">
        <v>1</v>
      </c>
    </row>
    <row r="1746" spans="1:23" x14ac:dyDescent="0.2">
      <c r="A1746" s="53" t="s">
        <v>162</v>
      </c>
      <c r="B1746" s="39"/>
      <c r="C1746" s="39"/>
      <c r="D1746" s="39"/>
      <c r="E1746" s="39"/>
      <c r="F1746" s="39"/>
      <c r="G1746" s="39"/>
      <c r="H1746" s="39"/>
      <c r="I1746" s="39"/>
      <c r="J1746" s="39"/>
      <c r="K1746" s="39"/>
      <c r="L1746" s="39"/>
      <c r="M1746" s="39"/>
      <c r="N1746" s="39"/>
      <c r="O1746" s="36"/>
      <c r="P1746" s="33">
        <v>464.8</v>
      </c>
      <c r="Q1746" s="33">
        <v>128003.1</v>
      </c>
      <c r="R1746" s="33">
        <v>-4378.75</v>
      </c>
      <c r="S1746" s="33">
        <v>-5202.88</v>
      </c>
      <c r="T1746" s="33">
        <v>118073.23</v>
      </c>
      <c r="U1746" s="40">
        <v>8468</v>
      </c>
      <c r="V1746" s="40">
        <v>-528</v>
      </c>
      <c r="W1746" s="42">
        <v>7940</v>
      </c>
    </row>
  </sheetData>
  <autoFilter ref="A5:AL1746" xr:uid="{C7783673-C8EC-41D2-80B1-FE1EC5133400}"/>
  <pageMargins left="0.2" right="0.2" top="0.5" bottom="0.5" header="0.3" footer="0.3"/>
  <pageSetup paperSize="5" scale="37" orientation="landscape" horizontalDpi="1200" verticalDpi="1200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5338-E392-45DC-B26E-0446F06DB2D5}">
  <dimension ref="A1:BB387"/>
  <sheetViews>
    <sheetView topLeftCell="AO366" workbookViewId="0">
      <selection sqref="A1:BB387"/>
    </sheetView>
  </sheetViews>
  <sheetFormatPr baseColWidth="10" defaultColWidth="8.83203125" defaultRowHeight="15" x14ac:dyDescent="0.2"/>
  <cols>
    <col min="19" max="19" width="14.83203125" bestFit="1" customWidth="1"/>
    <col min="20" max="20" width="12" customWidth="1"/>
    <col min="21" max="21" width="15.1640625" customWidth="1"/>
    <col min="45" max="45" width="11.1640625" bestFit="1" customWidth="1"/>
    <col min="46" max="46" width="20.5" bestFit="1" customWidth="1"/>
    <col min="47" max="47" width="20.6640625" bestFit="1" customWidth="1"/>
    <col min="48" max="48" width="25.5" bestFit="1" customWidth="1"/>
    <col min="50" max="50" width="8.83203125" bestFit="1" customWidth="1"/>
    <col min="51" max="51" width="28.1640625" bestFit="1" customWidth="1"/>
    <col min="52" max="52" width="13.1640625" customWidth="1"/>
    <col min="53" max="53" width="16.6640625" customWidth="1"/>
    <col min="54" max="54" width="19.1640625" bestFit="1" customWidth="1"/>
  </cols>
  <sheetData>
    <row r="1" spans="1:54" x14ac:dyDescent="0.2">
      <c r="A1" s="1" t="s">
        <v>3154</v>
      </c>
    </row>
    <row r="3" spans="1:54" x14ac:dyDescent="0.2">
      <c r="A3" s="77" t="s">
        <v>3155</v>
      </c>
      <c r="B3" s="77" t="s">
        <v>3156</v>
      </c>
      <c r="C3" s="77" t="s">
        <v>3157</v>
      </c>
      <c r="D3" s="77" t="s">
        <v>3158</v>
      </c>
      <c r="E3" s="77" t="s">
        <v>3159</v>
      </c>
      <c r="F3" s="77" t="s">
        <v>3160</v>
      </c>
      <c r="G3" s="77" t="s">
        <v>3161</v>
      </c>
      <c r="H3" s="77" t="s">
        <v>3162</v>
      </c>
      <c r="I3" s="77" t="s">
        <v>3163</v>
      </c>
      <c r="J3" s="77" t="s">
        <v>3164</v>
      </c>
      <c r="K3" s="77" t="s">
        <v>3165</v>
      </c>
      <c r="L3" s="77" t="s">
        <v>3166</v>
      </c>
      <c r="M3" s="77" t="s">
        <v>3167</v>
      </c>
      <c r="N3" s="77" t="s">
        <v>3168</v>
      </c>
      <c r="O3" s="77" t="s">
        <v>3169</v>
      </c>
      <c r="P3" s="77" t="s">
        <v>3170</v>
      </c>
      <c r="Q3" s="77" t="s">
        <v>3171</v>
      </c>
      <c r="R3" s="77" t="s">
        <v>3172</v>
      </c>
      <c r="S3" s="77" t="s">
        <v>3173</v>
      </c>
      <c r="T3" s="77" t="s">
        <v>3174</v>
      </c>
      <c r="U3" s="77" t="s">
        <v>3175</v>
      </c>
      <c r="V3" s="77" t="s">
        <v>3176</v>
      </c>
      <c r="W3" s="77" t="s">
        <v>3177</v>
      </c>
      <c r="X3" s="77" t="s">
        <v>3178</v>
      </c>
      <c r="Y3" s="77" t="s">
        <v>3179</v>
      </c>
      <c r="Z3" s="77" t="s">
        <v>3180</v>
      </c>
      <c r="AA3" s="77" t="s">
        <v>3181</v>
      </c>
      <c r="AB3" s="77" t="s">
        <v>3182</v>
      </c>
      <c r="AC3" s="77" t="s">
        <v>3183</v>
      </c>
      <c r="AD3" s="77" t="s">
        <v>3184</v>
      </c>
      <c r="AE3" s="77" t="s">
        <v>3185</v>
      </c>
      <c r="AF3" s="77" t="s">
        <v>3186</v>
      </c>
      <c r="AG3" s="77" t="s">
        <v>3187</v>
      </c>
      <c r="AH3" s="77" t="s">
        <v>3188</v>
      </c>
      <c r="AI3" s="77" t="s">
        <v>3189</v>
      </c>
      <c r="AJ3" s="77" t="s">
        <v>3190</v>
      </c>
      <c r="AK3" s="77" t="s">
        <v>3191</v>
      </c>
      <c r="AL3" s="77" t="s">
        <v>3192</v>
      </c>
      <c r="AM3" s="77" t="s">
        <v>3193</v>
      </c>
      <c r="AN3" s="77" t="s">
        <v>3194</v>
      </c>
      <c r="AO3" s="77" t="s">
        <v>3195</v>
      </c>
      <c r="AP3" s="77" t="s">
        <v>3196</v>
      </c>
      <c r="AQ3" s="77" t="s">
        <v>3197</v>
      </c>
      <c r="AR3" s="77" t="s">
        <v>3198</v>
      </c>
      <c r="AS3" s="77">
        <v>202506</v>
      </c>
      <c r="AT3" s="77">
        <v>202506</v>
      </c>
      <c r="AU3" s="77">
        <v>202506</v>
      </c>
      <c r="AV3" s="77">
        <v>202506</v>
      </c>
      <c r="AW3" s="77">
        <v>202506</v>
      </c>
      <c r="AX3" s="77">
        <v>202506</v>
      </c>
      <c r="AY3" s="77">
        <v>202506</v>
      </c>
      <c r="AZ3" s="77">
        <v>202506</v>
      </c>
      <c r="BA3" s="77">
        <v>202506</v>
      </c>
      <c r="BB3" s="77">
        <v>202506</v>
      </c>
    </row>
    <row r="4" spans="1:54" x14ac:dyDescent="0.2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 t="s">
        <v>3199</v>
      </c>
      <c r="AS4" s="77" t="s">
        <v>3200</v>
      </c>
      <c r="AT4" s="77" t="s">
        <v>3201</v>
      </c>
      <c r="AU4" s="77" t="s">
        <v>3202</v>
      </c>
      <c r="AV4" s="77" t="s">
        <v>3203</v>
      </c>
      <c r="AW4" s="77" t="s">
        <v>3204</v>
      </c>
      <c r="AX4" s="77" t="s">
        <v>3205</v>
      </c>
      <c r="AY4" s="77" t="s">
        <v>3206</v>
      </c>
      <c r="AZ4" s="77" t="s">
        <v>3207</v>
      </c>
      <c r="BA4" s="77" t="s">
        <v>3208</v>
      </c>
      <c r="BB4" s="77" t="s">
        <v>3209</v>
      </c>
    </row>
    <row r="5" spans="1:54" x14ac:dyDescent="0.2">
      <c r="A5" s="74" t="s">
        <v>3087</v>
      </c>
      <c r="B5" s="74" t="s">
        <v>2023</v>
      </c>
      <c r="C5" s="74" t="s">
        <v>2015</v>
      </c>
      <c r="D5" s="74" t="s">
        <v>2024</v>
      </c>
      <c r="E5" s="74" t="s">
        <v>3087</v>
      </c>
      <c r="F5" s="74" t="s">
        <v>2025</v>
      </c>
      <c r="G5" s="74" t="s">
        <v>2015</v>
      </c>
      <c r="H5" s="74" t="s">
        <v>2026</v>
      </c>
      <c r="I5" s="74" t="s">
        <v>3210</v>
      </c>
      <c r="J5" s="74" t="s">
        <v>2019</v>
      </c>
      <c r="K5" s="74" t="s">
        <v>3211</v>
      </c>
      <c r="L5" s="74" t="s">
        <v>3212</v>
      </c>
      <c r="M5" s="74" t="s">
        <v>2239</v>
      </c>
      <c r="N5" s="74" t="s">
        <v>3213</v>
      </c>
      <c r="O5" s="74" t="s">
        <v>3211</v>
      </c>
      <c r="P5" s="74" t="s">
        <v>3212</v>
      </c>
      <c r="Q5" s="74" t="s">
        <v>2238</v>
      </c>
      <c r="R5" s="74"/>
      <c r="S5" s="74" t="s">
        <v>2237</v>
      </c>
      <c r="T5" s="86">
        <v>40851</v>
      </c>
      <c r="U5" s="86">
        <v>40851</v>
      </c>
      <c r="V5" s="86">
        <v>1</v>
      </c>
      <c r="W5" s="74" t="s">
        <v>3214</v>
      </c>
      <c r="X5" s="74" t="s">
        <v>325</v>
      </c>
      <c r="Y5" s="74" t="s">
        <v>3215</v>
      </c>
      <c r="Z5" s="74" t="s">
        <v>2027</v>
      </c>
      <c r="AA5" s="74" t="s">
        <v>3216</v>
      </c>
      <c r="AB5" s="74" t="s">
        <v>66</v>
      </c>
      <c r="AC5" s="74"/>
      <c r="AD5" s="74" t="s">
        <v>3097</v>
      </c>
      <c r="AE5" s="74" t="s">
        <v>3217</v>
      </c>
      <c r="AF5" s="74" t="s">
        <v>2072</v>
      </c>
      <c r="AG5" s="74" t="s">
        <v>3218</v>
      </c>
      <c r="AH5" s="74" t="s">
        <v>3219</v>
      </c>
      <c r="AI5" s="74"/>
      <c r="AJ5" s="74" t="s">
        <v>3220</v>
      </c>
      <c r="AK5" s="74"/>
      <c r="AL5" s="74" t="s">
        <v>3220</v>
      </c>
      <c r="AM5" s="74">
        <v>1.8</v>
      </c>
      <c r="AN5" s="74">
        <v>11.59</v>
      </c>
      <c r="AO5" s="74" t="s">
        <v>3221</v>
      </c>
      <c r="AP5" s="74">
        <v>11.59</v>
      </c>
      <c r="AQ5" s="74" t="s">
        <v>373</v>
      </c>
      <c r="AR5" s="74" t="s">
        <v>461</v>
      </c>
      <c r="AS5" s="76">
        <v>10.89</v>
      </c>
      <c r="AT5" s="87">
        <v>1</v>
      </c>
      <c r="AU5" s="87">
        <v>1</v>
      </c>
      <c r="AV5" s="76">
        <v>0</v>
      </c>
      <c r="AW5" s="87">
        <v>0</v>
      </c>
      <c r="AX5" s="76">
        <v>0</v>
      </c>
      <c r="AY5" s="76">
        <v>10.89</v>
      </c>
      <c r="AZ5" s="76">
        <v>11.59</v>
      </c>
      <c r="BA5" s="76">
        <v>10.89</v>
      </c>
      <c r="BB5" s="76">
        <v>0.7</v>
      </c>
    </row>
    <row r="6" spans="1:54" x14ac:dyDescent="0.2">
      <c r="A6" s="74" t="s">
        <v>3087</v>
      </c>
      <c r="B6" s="74" t="s">
        <v>2023</v>
      </c>
      <c r="C6" s="74" t="s">
        <v>2015</v>
      </c>
      <c r="D6" s="74" t="s">
        <v>2024</v>
      </c>
      <c r="E6" s="74" t="s">
        <v>3087</v>
      </c>
      <c r="F6" s="74" t="s">
        <v>2025</v>
      </c>
      <c r="G6" s="74" t="s">
        <v>2015</v>
      </c>
      <c r="H6" s="74" t="s">
        <v>2026</v>
      </c>
      <c r="I6" s="74" t="s">
        <v>3210</v>
      </c>
      <c r="J6" s="74" t="s">
        <v>2019</v>
      </c>
      <c r="K6" s="74" t="s">
        <v>3211</v>
      </c>
      <c r="L6" s="74" t="s">
        <v>3212</v>
      </c>
      <c r="M6" s="74" t="s">
        <v>2674</v>
      </c>
      <c r="N6" s="74" t="s">
        <v>3222</v>
      </c>
      <c r="O6" s="74" t="s">
        <v>3211</v>
      </c>
      <c r="P6" s="74" t="s">
        <v>3212</v>
      </c>
      <c r="Q6" s="74" t="s">
        <v>2673</v>
      </c>
      <c r="R6" s="74"/>
      <c r="S6" s="74" t="s">
        <v>2672</v>
      </c>
      <c r="T6" s="86">
        <v>44715</v>
      </c>
      <c r="U6" s="86">
        <v>44715</v>
      </c>
      <c r="V6" s="86">
        <v>1</v>
      </c>
      <c r="W6" s="74" t="s">
        <v>3223</v>
      </c>
      <c r="X6" s="74" t="s">
        <v>3224</v>
      </c>
      <c r="Y6" s="74" t="s">
        <v>3215</v>
      </c>
      <c r="Z6" s="74" t="s">
        <v>2027</v>
      </c>
      <c r="AA6" s="74" t="s">
        <v>3216</v>
      </c>
      <c r="AB6" s="74" t="s">
        <v>66</v>
      </c>
      <c r="AC6" s="74"/>
      <c r="AD6" s="74" t="s">
        <v>3097</v>
      </c>
      <c r="AE6" s="74" t="s">
        <v>3088</v>
      </c>
      <c r="AF6" s="74" t="s">
        <v>2028</v>
      </c>
      <c r="AG6" s="74" t="s">
        <v>3225</v>
      </c>
      <c r="AH6" s="74" t="s">
        <v>3219</v>
      </c>
      <c r="AI6" s="74"/>
      <c r="AJ6" s="74" t="s">
        <v>3220</v>
      </c>
      <c r="AK6" s="74"/>
      <c r="AL6" s="74" t="s">
        <v>3220</v>
      </c>
      <c r="AM6" s="74">
        <v>1.48</v>
      </c>
      <c r="AN6" s="74">
        <v>8</v>
      </c>
      <c r="AO6" s="74" t="s">
        <v>3226</v>
      </c>
      <c r="AP6" s="74">
        <v>8</v>
      </c>
      <c r="AQ6" s="74" t="s">
        <v>373</v>
      </c>
      <c r="AR6" s="74" t="s">
        <v>461</v>
      </c>
      <c r="AS6" s="76">
        <v>253.32</v>
      </c>
      <c r="AT6" s="87">
        <v>38</v>
      </c>
      <c r="AU6" s="87">
        <v>39</v>
      </c>
      <c r="AV6" s="76">
        <v>-7.78</v>
      </c>
      <c r="AW6" s="87">
        <v>-1</v>
      </c>
      <c r="AX6" s="76">
        <v>0</v>
      </c>
      <c r="AY6" s="76">
        <v>253.32</v>
      </c>
      <c r="AZ6" s="76">
        <v>307.5</v>
      </c>
      <c r="BA6" s="76">
        <v>261.10000000000002</v>
      </c>
      <c r="BB6" s="76">
        <v>46.4</v>
      </c>
    </row>
    <row r="7" spans="1:54" x14ac:dyDescent="0.2">
      <c r="A7" s="74" t="s">
        <v>3087</v>
      </c>
      <c r="B7" s="74" t="s">
        <v>2023</v>
      </c>
      <c r="C7" s="74" t="s">
        <v>2015</v>
      </c>
      <c r="D7" s="74" t="s">
        <v>2024</v>
      </c>
      <c r="E7" s="74" t="s">
        <v>3087</v>
      </c>
      <c r="F7" s="74" t="s">
        <v>2025</v>
      </c>
      <c r="G7" s="74" t="s">
        <v>2015</v>
      </c>
      <c r="H7" s="74" t="s">
        <v>2026</v>
      </c>
      <c r="I7" s="74" t="s">
        <v>3210</v>
      </c>
      <c r="J7" s="74" t="s">
        <v>2019</v>
      </c>
      <c r="K7" s="74" t="s">
        <v>3211</v>
      </c>
      <c r="L7" s="74" t="s">
        <v>3212</v>
      </c>
      <c r="M7" s="74" t="s">
        <v>2674</v>
      </c>
      <c r="N7" s="74" t="s">
        <v>3222</v>
      </c>
      <c r="O7" s="74" t="s">
        <v>3211</v>
      </c>
      <c r="P7" s="74" t="s">
        <v>3212</v>
      </c>
      <c r="Q7" s="74" t="s">
        <v>2784</v>
      </c>
      <c r="R7" s="74"/>
      <c r="S7" s="74" t="s">
        <v>2783</v>
      </c>
      <c r="T7" s="86">
        <v>44715</v>
      </c>
      <c r="U7" s="86">
        <v>44715</v>
      </c>
      <c r="V7" s="86">
        <v>1</v>
      </c>
      <c r="W7" s="74" t="s">
        <v>3223</v>
      </c>
      <c r="X7" s="74" t="s">
        <v>3224</v>
      </c>
      <c r="Y7" s="74" t="s">
        <v>3215</v>
      </c>
      <c r="Z7" s="74" t="s">
        <v>2027</v>
      </c>
      <c r="AA7" s="74" t="s">
        <v>3216</v>
      </c>
      <c r="AB7" s="74" t="s">
        <v>66</v>
      </c>
      <c r="AC7" s="74"/>
      <c r="AD7" s="74" t="s">
        <v>3097</v>
      </c>
      <c r="AE7" s="74" t="s">
        <v>3217</v>
      </c>
      <c r="AF7" s="74" t="s">
        <v>2072</v>
      </c>
      <c r="AG7" s="74" t="s">
        <v>3227</v>
      </c>
      <c r="AH7" s="74" t="s">
        <v>3212</v>
      </c>
      <c r="AI7" s="74"/>
      <c r="AJ7" s="74" t="s">
        <v>3220</v>
      </c>
      <c r="AK7" s="74"/>
      <c r="AL7" s="74" t="s">
        <v>3220</v>
      </c>
      <c r="AM7" s="74">
        <v>1.8</v>
      </c>
      <c r="AN7" s="74">
        <v>14.81</v>
      </c>
      <c r="AO7" s="74" t="s">
        <v>3227</v>
      </c>
      <c r="AP7" s="74">
        <v>14.81</v>
      </c>
      <c r="AQ7" s="74" t="s">
        <v>373</v>
      </c>
      <c r="AR7" s="74" t="s">
        <v>461</v>
      </c>
      <c r="AS7" s="76">
        <v>846.83</v>
      </c>
      <c r="AT7" s="87">
        <v>63</v>
      </c>
      <c r="AU7" s="87">
        <v>63</v>
      </c>
      <c r="AV7" s="76">
        <v>0</v>
      </c>
      <c r="AW7" s="87">
        <v>0</v>
      </c>
      <c r="AX7" s="76">
        <v>0</v>
      </c>
      <c r="AY7" s="76">
        <v>846.83</v>
      </c>
      <c r="AZ7" s="76">
        <v>933.03</v>
      </c>
      <c r="BA7" s="76">
        <v>846.83</v>
      </c>
      <c r="BB7" s="76">
        <v>86.2</v>
      </c>
    </row>
    <row r="8" spans="1:54" x14ac:dyDescent="0.2">
      <c r="A8" s="74" t="s">
        <v>3087</v>
      </c>
      <c r="B8" s="74" t="s">
        <v>2023</v>
      </c>
      <c r="C8" s="74" t="s">
        <v>2015</v>
      </c>
      <c r="D8" s="74" t="s">
        <v>2024</v>
      </c>
      <c r="E8" s="74" t="s">
        <v>3087</v>
      </c>
      <c r="F8" s="74" t="s">
        <v>2025</v>
      </c>
      <c r="G8" s="74" t="s">
        <v>2015</v>
      </c>
      <c r="H8" s="74" t="s">
        <v>2026</v>
      </c>
      <c r="I8" s="74" t="s">
        <v>3210</v>
      </c>
      <c r="J8" s="74" t="s">
        <v>2019</v>
      </c>
      <c r="K8" s="74" t="s">
        <v>3211</v>
      </c>
      <c r="L8" s="74" t="s">
        <v>3212</v>
      </c>
      <c r="M8" s="74" t="s">
        <v>2674</v>
      </c>
      <c r="N8" s="74" t="s">
        <v>3228</v>
      </c>
      <c r="O8" s="74" t="s">
        <v>3211</v>
      </c>
      <c r="P8" s="74" t="s">
        <v>3212</v>
      </c>
      <c r="Q8" s="74" t="s">
        <v>2799</v>
      </c>
      <c r="R8" s="74"/>
      <c r="S8" s="74" t="s">
        <v>2798</v>
      </c>
      <c r="T8" s="86">
        <v>44883</v>
      </c>
      <c r="U8" s="86">
        <v>44883</v>
      </c>
      <c r="V8" s="86">
        <v>1</v>
      </c>
      <c r="W8" s="74" t="s">
        <v>3223</v>
      </c>
      <c r="X8" s="74" t="s">
        <v>3224</v>
      </c>
      <c r="Y8" s="74" t="s">
        <v>3215</v>
      </c>
      <c r="Z8" s="74" t="s">
        <v>2027</v>
      </c>
      <c r="AA8" s="74" t="s">
        <v>3216</v>
      </c>
      <c r="AB8" s="74" t="s">
        <v>66</v>
      </c>
      <c r="AC8" s="74"/>
      <c r="AD8" s="74" t="s">
        <v>3097</v>
      </c>
      <c r="AE8" s="74" t="s">
        <v>3217</v>
      </c>
      <c r="AF8" s="74" t="s">
        <v>2072</v>
      </c>
      <c r="AG8" s="74" t="s">
        <v>3229</v>
      </c>
      <c r="AH8" s="74" t="s">
        <v>3212</v>
      </c>
      <c r="AI8" s="74"/>
      <c r="AJ8" s="74" t="s">
        <v>3220</v>
      </c>
      <c r="AK8" s="74"/>
      <c r="AL8" s="74" t="s">
        <v>3220</v>
      </c>
      <c r="AM8" s="74">
        <v>0.02</v>
      </c>
      <c r="AN8" s="74">
        <v>15.19</v>
      </c>
      <c r="AO8" s="74" t="s">
        <v>3229</v>
      </c>
      <c r="AP8" s="74">
        <v>15.19</v>
      </c>
      <c r="AQ8" s="74" t="s">
        <v>373</v>
      </c>
      <c r="AR8" s="74" t="s">
        <v>461</v>
      </c>
      <c r="AS8" s="76">
        <v>443.26</v>
      </c>
      <c r="AT8" s="87">
        <v>32</v>
      </c>
      <c r="AU8" s="87">
        <v>32</v>
      </c>
      <c r="AV8" s="76">
        <v>0</v>
      </c>
      <c r="AW8" s="87">
        <v>0</v>
      </c>
      <c r="AX8" s="76">
        <v>0</v>
      </c>
      <c r="AY8" s="76">
        <v>443.26</v>
      </c>
      <c r="AZ8" s="76">
        <v>486.08</v>
      </c>
      <c r="BA8" s="76">
        <v>443.26</v>
      </c>
      <c r="BB8" s="76">
        <v>42.82</v>
      </c>
    </row>
    <row r="9" spans="1:54" x14ac:dyDescent="0.2">
      <c r="A9" s="74" t="s">
        <v>3087</v>
      </c>
      <c r="B9" s="74" t="s">
        <v>2023</v>
      </c>
      <c r="C9" s="74" t="s">
        <v>2015</v>
      </c>
      <c r="D9" s="74" t="s">
        <v>2024</v>
      </c>
      <c r="E9" s="74" t="s">
        <v>3087</v>
      </c>
      <c r="F9" s="74" t="s">
        <v>2025</v>
      </c>
      <c r="G9" s="74" t="s">
        <v>2015</v>
      </c>
      <c r="H9" s="74" t="s">
        <v>2026</v>
      </c>
      <c r="I9" s="74" t="s">
        <v>3210</v>
      </c>
      <c r="J9" s="74" t="s">
        <v>2019</v>
      </c>
      <c r="K9" s="74" t="s">
        <v>3211</v>
      </c>
      <c r="L9" s="74" t="s">
        <v>3212</v>
      </c>
      <c r="M9" s="74" t="s">
        <v>2244</v>
      </c>
      <c r="N9" s="74" t="s">
        <v>3230</v>
      </c>
      <c r="O9" s="74" t="s">
        <v>3211</v>
      </c>
      <c r="P9" s="74" t="s">
        <v>3212</v>
      </c>
      <c r="Q9" s="74" t="s">
        <v>2976</v>
      </c>
      <c r="R9" s="74"/>
      <c r="S9" s="74" t="s">
        <v>2975</v>
      </c>
      <c r="T9" s="86">
        <v>45611</v>
      </c>
      <c r="U9" s="86">
        <v>45597</v>
      </c>
      <c r="V9" s="86">
        <v>1</v>
      </c>
      <c r="W9" s="74" t="s">
        <v>3223</v>
      </c>
      <c r="X9" s="74" t="s">
        <v>3224</v>
      </c>
      <c r="Y9" s="74" t="s">
        <v>3215</v>
      </c>
      <c r="Z9" s="74" t="s">
        <v>2027</v>
      </c>
      <c r="AA9" s="74" t="s">
        <v>3216</v>
      </c>
      <c r="AB9" s="74" t="s">
        <v>66</v>
      </c>
      <c r="AC9" s="74"/>
      <c r="AD9" s="74" t="s">
        <v>3097</v>
      </c>
      <c r="AE9" s="74" t="s">
        <v>3217</v>
      </c>
      <c r="AF9" s="74" t="s">
        <v>2072</v>
      </c>
      <c r="AG9" s="74" t="s">
        <v>3229</v>
      </c>
      <c r="AH9" s="74" t="s">
        <v>3212</v>
      </c>
      <c r="AI9" s="74"/>
      <c r="AJ9" s="74" t="s">
        <v>3220</v>
      </c>
      <c r="AK9" s="74"/>
      <c r="AL9" s="74" t="s">
        <v>3220</v>
      </c>
      <c r="AM9" s="74">
        <v>0.02</v>
      </c>
      <c r="AN9" s="74">
        <v>15.19</v>
      </c>
      <c r="AO9" s="74" t="s">
        <v>3229</v>
      </c>
      <c r="AP9" s="74">
        <v>15.19</v>
      </c>
      <c r="AQ9" s="74" t="s">
        <v>373</v>
      </c>
      <c r="AR9" s="74" t="s">
        <v>461</v>
      </c>
      <c r="AS9" s="76">
        <v>1607.58</v>
      </c>
      <c r="AT9" s="87">
        <v>113</v>
      </c>
      <c r="AU9" s="87">
        <v>113</v>
      </c>
      <c r="AV9" s="76">
        <v>0</v>
      </c>
      <c r="AW9" s="87">
        <v>0</v>
      </c>
      <c r="AX9" s="76">
        <v>0</v>
      </c>
      <c r="AY9" s="76">
        <v>1607.58</v>
      </c>
      <c r="AZ9" s="76">
        <v>1716.47</v>
      </c>
      <c r="BA9" s="76">
        <v>1607.58</v>
      </c>
      <c r="BB9" s="76">
        <v>108.89</v>
      </c>
    </row>
    <row r="10" spans="1:54" x14ac:dyDescent="0.2">
      <c r="A10" s="74" t="s">
        <v>3087</v>
      </c>
      <c r="B10" s="74" t="s">
        <v>2023</v>
      </c>
      <c r="C10" s="74" t="s">
        <v>2015</v>
      </c>
      <c r="D10" s="74" t="s">
        <v>2024</v>
      </c>
      <c r="E10" s="74" t="s">
        <v>3087</v>
      </c>
      <c r="F10" s="74" t="s">
        <v>2025</v>
      </c>
      <c r="G10" s="74" t="s">
        <v>2015</v>
      </c>
      <c r="H10" s="74" t="s">
        <v>2026</v>
      </c>
      <c r="I10" s="74" t="s">
        <v>3210</v>
      </c>
      <c r="J10" s="74" t="s">
        <v>2019</v>
      </c>
      <c r="K10" s="74" t="s">
        <v>3211</v>
      </c>
      <c r="L10" s="74" t="s">
        <v>3212</v>
      </c>
      <c r="M10" s="74" t="s">
        <v>2244</v>
      </c>
      <c r="N10" s="74" t="s">
        <v>3231</v>
      </c>
      <c r="O10" s="74" t="s">
        <v>3211</v>
      </c>
      <c r="P10" s="74" t="s">
        <v>3212</v>
      </c>
      <c r="Q10" s="74" t="s">
        <v>2243</v>
      </c>
      <c r="R10" s="74"/>
      <c r="S10" s="74" t="s">
        <v>2242</v>
      </c>
      <c r="T10" s="86">
        <v>41005</v>
      </c>
      <c r="U10" s="86">
        <v>41005</v>
      </c>
      <c r="V10" s="86">
        <v>1</v>
      </c>
      <c r="W10" s="74" t="s">
        <v>3214</v>
      </c>
      <c r="X10" s="74" t="s">
        <v>325</v>
      </c>
      <c r="Y10" s="74" t="s">
        <v>3215</v>
      </c>
      <c r="Z10" s="74" t="s">
        <v>2027</v>
      </c>
      <c r="AA10" s="74" t="s">
        <v>3216</v>
      </c>
      <c r="AB10" s="74" t="s">
        <v>66</v>
      </c>
      <c r="AC10" s="74"/>
      <c r="AD10" s="74" t="s">
        <v>3097</v>
      </c>
      <c r="AE10" s="74" t="s">
        <v>3088</v>
      </c>
      <c r="AF10" s="74" t="s">
        <v>2028</v>
      </c>
      <c r="AG10" s="74" t="s">
        <v>3225</v>
      </c>
      <c r="AH10" s="74" t="s">
        <v>3219</v>
      </c>
      <c r="AI10" s="74"/>
      <c r="AJ10" s="74" t="s">
        <v>3220</v>
      </c>
      <c r="AK10" s="74"/>
      <c r="AL10" s="74" t="s">
        <v>3220</v>
      </c>
      <c r="AM10" s="74">
        <v>5.86</v>
      </c>
      <c r="AN10" s="74">
        <v>8</v>
      </c>
      <c r="AO10" s="74" t="s">
        <v>3226</v>
      </c>
      <c r="AP10" s="74">
        <v>8</v>
      </c>
      <c r="AQ10" s="74" t="s">
        <v>373</v>
      </c>
      <c r="AR10" s="74" t="s">
        <v>461</v>
      </c>
      <c r="AS10" s="76">
        <v>151.87</v>
      </c>
      <c r="AT10" s="87">
        <v>23</v>
      </c>
      <c r="AU10" s="87">
        <v>24</v>
      </c>
      <c r="AV10" s="76">
        <v>-7.65</v>
      </c>
      <c r="AW10" s="87">
        <v>-1</v>
      </c>
      <c r="AX10" s="76">
        <v>0</v>
      </c>
      <c r="AY10" s="76">
        <v>151.87</v>
      </c>
      <c r="AZ10" s="76">
        <v>192</v>
      </c>
      <c r="BA10" s="76">
        <v>159.52000000000001</v>
      </c>
      <c r="BB10" s="76">
        <v>32.479999999999997</v>
      </c>
    </row>
    <row r="11" spans="1:54" x14ac:dyDescent="0.2">
      <c r="A11" s="74" t="s">
        <v>3087</v>
      </c>
      <c r="B11" s="74" t="s">
        <v>2023</v>
      </c>
      <c r="C11" s="74" t="s">
        <v>2015</v>
      </c>
      <c r="D11" s="74" t="s">
        <v>2024</v>
      </c>
      <c r="E11" s="74" t="s">
        <v>3087</v>
      </c>
      <c r="F11" s="74" t="s">
        <v>2025</v>
      </c>
      <c r="G11" s="74" t="s">
        <v>2015</v>
      </c>
      <c r="H11" s="74" t="s">
        <v>2026</v>
      </c>
      <c r="I11" s="74" t="s">
        <v>3210</v>
      </c>
      <c r="J11" s="74" t="s">
        <v>2019</v>
      </c>
      <c r="K11" s="74" t="s">
        <v>3211</v>
      </c>
      <c r="L11" s="74" t="s">
        <v>3212</v>
      </c>
      <c r="M11" s="74" t="s">
        <v>2244</v>
      </c>
      <c r="N11" s="74" t="s">
        <v>3232</v>
      </c>
      <c r="O11" s="74" t="s">
        <v>3211</v>
      </c>
      <c r="P11" s="74" t="s">
        <v>3212</v>
      </c>
      <c r="Q11" s="74" t="s">
        <v>2818</v>
      </c>
      <c r="R11" s="74"/>
      <c r="S11" s="74" t="s">
        <v>2817</v>
      </c>
      <c r="T11" s="86">
        <v>44904</v>
      </c>
      <c r="U11" s="86">
        <v>44904</v>
      </c>
      <c r="V11" s="86">
        <v>1</v>
      </c>
      <c r="W11" s="74" t="s">
        <v>3223</v>
      </c>
      <c r="X11" s="74" t="s">
        <v>3224</v>
      </c>
      <c r="Y11" s="74" t="s">
        <v>3215</v>
      </c>
      <c r="Z11" s="74" t="s">
        <v>2027</v>
      </c>
      <c r="AA11" s="74" t="s">
        <v>3216</v>
      </c>
      <c r="AB11" s="74" t="s">
        <v>66</v>
      </c>
      <c r="AC11" s="74"/>
      <c r="AD11" s="74" t="s">
        <v>3097</v>
      </c>
      <c r="AE11" s="74" t="s">
        <v>3217</v>
      </c>
      <c r="AF11" s="74" t="s">
        <v>2072</v>
      </c>
      <c r="AG11" s="74" t="s">
        <v>3233</v>
      </c>
      <c r="AH11" s="74" t="s">
        <v>3212</v>
      </c>
      <c r="AI11" s="74"/>
      <c r="AJ11" s="74" t="s">
        <v>3220</v>
      </c>
      <c r="AK11" s="74"/>
      <c r="AL11" s="74" t="s">
        <v>3220</v>
      </c>
      <c r="AM11" s="74">
        <v>1.8</v>
      </c>
      <c r="AN11" s="74">
        <v>22.5</v>
      </c>
      <c r="AO11" s="74" t="s">
        <v>3233</v>
      </c>
      <c r="AP11" s="74">
        <v>22.5</v>
      </c>
      <c r="AQ11" s="74" t="s">
        <v>373</v>
      </c>
      <c r="AR11" s="74" t="s">
        <v>461</v>
      </c>
      <c r="AS11" s="76">
        <v>752.71</v>
      </c>
      <c r="AT11" s="87">
        <v>36</v>
      </c>
      <c r="AU11" s="87">
        <v>36</v>
      </c>
      <c r="AV11" s="76">
        <v>0</v>
      </c>
      <c r="AW11" s="87">
        <v>0</v>
      </c>
      <c r="AX11" s="76">
        <v>0</v>
      </c>
      <c r="AY11" s="76">
        <v>752.71</v>
      </c>
      <c r="AZ11" s="76">
        <v>810</v>
      </c>
      <c r="BA11" s="76">
        <v>752.71</v>
      </c>
      <c r="BB11" s="76">
        <v>57.29</v>
      </c>
    </row>
    <row r="12" spans="1:54" x14ac:dyDescent="0.2">
      <c r="A12" s="74" t="s">
        <v>3087</v>
      </c>
      <c r="B12" s="74" t="s">
        <v>2023</v>
      </c>
      <c r="C12" s="74" t="s">
        <v>2015</v>
      </c>
      <c r="D12" s="74" t="s">
        <v>2024</v>
      </c>
      <c r="E12" s="74" t="s">
        <v>3087</v>
      </c>
      <c r="F12" s="74" t="s">
        <v>2025</v>
      </c>
      <c r="G12" s="74" t="s">
        <v>2015</v>
      </c>
      <c r="H12" s="74" t="s">
        <v>2026</v>
      </c>
      <c r="I12" s="74" t="s">
        <v>3210</v>
      </c>
      <c r="J12" s="74" t="s">
        <v>2019</v>
      </c>
      <c r="K12" s="74" t="s">
        <v>3211</v>
      </c>
      <c r="L12" s="74" t="s">
        <v>3212</v>
      </c>
      <c r="M12" s="74" t="s">
        <v>2244</v>
      </c>
      <c r="N12" s="74" t="s">
        <v>3232</v>
      </c>
      <c r="O12" s="74" t="s">
        <v>3211</v>
      </c>
      <c r="P12" s="74" t="s">
        <v>3212</v>
      </c>
      <c r="Q12" s="74" t="s">
        <v>2843</v>
      </c>
      <c r="R12" s="74"/>
      <c r="S12" s="74" t="s">
        <v>2842</v>
      </c>
      <c r="T12" s="86">
        <v>44904</v>
      </c>
      <c r="U12" s="86">
        <v>44904</v>
      </c>
      <c r="V12" s="86">
        <v>1</v>
      </c>
      <c r="W12" s="74" t="s">
        <v>3223</v>
      </c>
      <c r="X12" s="74" t="s">
        <v>3224</v>
      </c>
      <c r="Y12" s="74" t="s">
        <v>3215</v>
      </c>
      <c r="Z12" s="74" t="s">
        <v>2027</v>
      </c>
      <c r="AA12" s="74" t="s">
        <v>3216</v>
      </c>
      <c r="AB12" s="74" t="s">
        <v>66</v>
      </c>
      <c r="AC12" s="74"/>
      <c r="AD12" s="74" t="s">
        <v>3097</v>
      </c>
      <c r="AE12" s="74" t="s">
        <v>3088</v>
      </c>
      <c r="AF12" s="74" t="s">
        <v>2028</v>
      </c>
      <c r="AG12" s="74" t="s">
        <v>3234</v>
      </c>
      <c r="AH12" s="74" t="s">
        <v>3219</v>
      </c>
      <c r="AI12" s="74"/>
      <c r="AJ12" s="74" t="s">
        <v>3220</v>
      </c>
      <c r="AK12" s="74"/>
      <c r="AL12" s="74" t="s">
        <v>3220</v>
      </c>
      <c r="AM12" s="74">
        <v>0.02</v>
      </c>
      <c r="AN12" s="74">
        <v>10.32</v>
      </c>
      <c r="AO12" s="74" t="s">
        <v>3235</v>
      </c>
      <c r="AP12" s="74">
        <v>10.32</v>
      </c>
      <c r="AQ12" s="74" t="s">
        <v>373</v>
      </c>
      <c r="AR12" s="74" t="s">
        <v>461</v>
      </c>
      <c r="AS12" s="76">
        <v>99.02</v>
      </c>
      <c r="AT12" s="87">
        <v>12</v>
      </c>
      <c r="AU12" s="87">
        <v>16</v>
      </c>
      <c r="AV12" s="76">
        <v>-34.340000000000003</v>
      </c>
      <c r="AW12" s="87">
        <v>-4</v>
      </c>
      <c r="AX12" s="76">
        <v>0</v>
      </c>
      <c r="AY12" s="76">
        <v>99.02</v>
      </c>
      <c r="AZ12" s="76">
        <v>165.12</v>
      </c>
      <c r="BA12" s="76">
        <v>133.36000000000001</v>
      </c>
      <c r="BB12" s="76">
        <v>31.76</v>
      </c>
    </row>
    <row r="13" spans="1:54" x14ac:dyDescent="0.2">
      <c r="A13" s="74" t="s">
        <v>3087</v>
      </c>
      <c r="B13" s="74" t="s">
        <v>2023</v>
      </c>
      <c r="C13" s="74" t="s">
        <v>2015</v>
      </c>
      <c r="D13" s="74" t="s">
        <v>2024</v>
      </c>
      <c r="E13" s="74" t="s">
        <v>3087</v>
      </c>
      <c r="F13" s="74" t="s">
        <v>2025</v>
      </c>
      <c r="G13" s="74" t="s">
        <v>2015</v>
      </c>
      <c r="H13" s="74" t="s">
        <v>2026</v>
      </c>
      <c r="I13" s="74" t="s">
        <v>3210</v>
      </c>
      <c r="J13" s="74" t="s">
        <v>2019</v>
      </c>
      <c r="K13" s="74" t="s">
        <v>3211</v>
      </c>
      <c r="L13" s="74" t="s">
        <v>3212</v>
      </c>
      <c r="M13" s="74" t="s">
        <v>2244</v>
      </c>
      <c r="N13" s="74" t="s">
        <v>3236</v>
      </c>
      <c r="O13" s="74" t="s">
        <v>3211</v>
      </c>
      <c r="P13" s="74" t="s">
        <v>3212</v>
      </c>
      <c r="Q13" s="74" t="s">
        <v>2325</v>
      </c>
      <c r="R13" s="74"/>
      <c r="S13" s="74" t="s">
        <v>2324</v>
      </c>
      <c r="T13" s="86">
        <v>42115</v>
      </c>
      <c r="U13" s="86">
        <v>42115</v>
      </c>
      <c r="V13" s="86">
        <v>1</v>
      </c>
      <c r="W13" s="74" t="s">
        <v>3223</v>
      </c>
      <c r="X13" s="74" t="s">
        <v>3224</v>
      </c>
      <c r="Y13" s="74" t="s">
        <v>3215</v>
      </c>
      <c r="Z13" s="74" t="s">
        <v>2027</v>
      </c>
      <c r="AA13" s="74" t="s">
        <v>3216</v>
      </c>
      <c r="AB13" s="74" t="s">
        <v>66</v>
      </c>
      <c r="AC13" s="74"/>
      <c r="AD13" s="74" t="s">
        <v>3097</v>
      </c>
      <c r="AE13" s="74" t="s">
        <v>3217</v>
      </c>
      <c r="AF13" s="74" t="s">
        <v>2072</v>
      </c>
      <c r="AG13" s="74" t="s">
        <v>3237</v>
      </c>
      <c r="AH13" s="74" t="s">
        <v>3212</v>
      </c>
      <c r="AI13" s="74"/>
      <c r="AJ13" s="74" t="s">
        <v>3220</v>
      </c>
      <c r="AK13" s="74"/>
      <c r="AL13" s="74" t="s">
        <v>3220</v>
      </c>
      <c r="AM13" s="74">
        <v>8.5399999999999991</v>
      </c>
      <c r="AN13" s="74">
        <v>16.190000000000001</v>
      </c>
      <c r="AO13" s="74" t="s">
        <v>3237</v>
      </c>
      <c r="AP13" s="74">
        <v>16.190000000000001</v>
      </c>
      <c r="AQ13" s="74" t="s">
        <v>373</v>
      </c>
      <c r="AR13" s="74" t="s">
        <v>461</v>
      </c>
      <c r="AS13" s="76">
        <v>9147.27</v>
      </c>
      <c r="AT13" s="87">
        <v>627</v>
      </c>
      <c r="AU13" s="87">
        <v>627</v>
      </c>
      <c r="AV13" s="76">
        <v>0</v>
      </c>
      <c r="AW13" s="87">
        <v>0</v>
      </c>
      <c r="AX13" s="76">
        <v>0</v>
      </c>
      <c r="AY13" s="76">
        <v>9147.27</v>
      </c>
      <c r="AZ13" s="76">
        <v>10143.84</v>
      </c>
      <c r="BA13" s="76">
        <v>9147.27</v>
      </c>
      <c r="BB13" s="76">
        <v>996.57</v>
      </c>
    </row>
    <row r="14" spans="1:54" x14ac:dyDescent="0.2">
      <c r="A14" s="74" t="s">
        <v>3087</v>
      </c>
      <c r="B14" s="74" t="s">
        <v>2023</v>
      </c>
      <c r="C14" s="74" t="s">
        <v>2015</v>
      </c>
      <c r="D14" s="74" t="s">
        <v>2024</v>
      </c>
      <c r="E14" s="74" t="s">
        <v>3087</v>
      </c>
      <c r="F14" s="74" t="s">
        <v>2025</v>
      </c>
      <c r="G14" s="74" t="s">
        <v>2015</v>
      </c>
      <c r="H14" s="74" t="s">
        <v>2026</v>
      </c>
      <c r="I14" s="74" t="s">
        <v>3210</v>
      </c>
      <c r="J14" s="74" t="s">
        <v>2019</v>
      </c>
      <c r="K14" s="74" t="s">
        <v>3211</v>
      </c>
      <c r="L14" s="74" t="s">
        <v>3212</v>
      </c>
      <c r="M14" s="74" t="s">
        <v>2244</v>
      </c>
      <c r="N14" s="74" t="s">
        <v>3238</v>
      </c>
      <c r="O14" s="74" t="s">
        <v>3211</v>
      </c>
      <c r="P14" s="74" t="s">
        <v>3212</v>
      </c>
      <c r="Q14" s="74" t="s">
        <v>2686</v>
      </c>
      <c r="R14" s="74"/>
      <c r="S14" s="74" t="s">
        <v>2685</v>
      </c>
      <c r="T14" s="86">
        <v>44498</v>
      </c>
      <c r="U14" s="86">
        <v>44372</v>
      </c>
      <c r="V14" s="86">
        <v>1</v>
      </c>
      <c r="W14" s="74" t="s">
        <v>3223</v>
      </c>
      <c r="X14" s="74" t="s">
        <v>3224</v>
      </c>
      <c r="Y14" s="74" t="s">
        <v>3215</v>
      </c>
      <c r="Z14" s="74" t="s">
        <v>2027</v>
      </c>
      <c r="AA14" s="74" t="s">
        <v>3216</v>
      </c>
      <c r="AB14" s="74" t="s">
        <v>66</v>
      </c>
      <c r="AC14" s="74"/>
      <c r="AD14" s="74" t="s">
        <v>3097</v>
      </c>
      <c r="AE14" s="74" t="s">
        <v>3217</v>
      </c>
      <c r="AF14" s="74" t="s">
        <v>2072</v>
      </c>
      <c r="AG14" s="74" t="s">
        <v>3233</v>
      </c>
      <c r="AH14" s="74" t="s">
        <v>3212</v>
      </c>
      <c r="AI14" s="74"/>
      <c r="AJ14" s="74" t="s">
        <v>3220</v>
      </c>
      <c r="AK14" s="74"/>
      <c r="AL14" s="74" t="s">
        <v>3220</v>
      </c>
      <c r="AM14" s="74">
        <v>0.02</v>
      </c>
      <c r="AN14" s="74">
        <v>22.5</v>
      </c>
      <c r="AO14" s="74" t="s">
        <v>3233</v>
      </c>
      <c r="AP14" s="74">
        <v>22.5</v>
      </c>
      <c r="AQ14" s="74" t="s">
        <v>373</v>
      </c>
      <c r="AR14" s="74" t="s">
        <v>461</v>
      </c>
      <c r="AS14" s="76">
        <v>3397.53</v>
      </c>
      <c r="AT14" s="87">
        <v>167</v>
      </c>
      <c r="AU14" s="87">
        <v>167</v>
      </c>
      <c r="AV14" s="76">
        <v>0</v>
      </c>
      <c r="AW14" s="87">
        <v>0</v>
      </c>
      <c r="AX14" s="76">
        <v>0</v>
      </c>
      <c r="AY14" s="76">
        <v>3397.53</v>
      </c>
      <c r="AZ14" s="76">
        <v>3757.5</v>
      </c>
      <c r="BA14" s="76">
        <v>3397.53</v>
      </c>
      <c r="BB14" s="76">
        <v>359.97</v>
      </c>
    </row>
    <row r="15" spans="1:54" x14ac:dyDescent="0.2">
      <c r="A15" s="74" t="s">
        <v>3087</v>
      </c>
      <c r="B15" s="74" t="s">
        <v>2023</v>
      </c>
      <c r="C15" s="74" t="s">
        <v>2015</v>
      </c>
      <c r="D15" s="74" t="s">
        <v>2024</v>
      </c>
      <c r="E15" s="74" t="s">
        <v>3087</v>
      </c>
      <c r="F15" s="74" t="s">
        <v>2025</v>
      </c>
      <c r="G15" s="74" t="s">
        <v>2015</v>
      </c>
      <c r="H15" s="74" t="s">
        <v>2026</v>
      </c>
      <c r="I15" s="74" t="s">
        <v>3210</v>
      </c>
      <c r="J15" s="74" t="s">
        <v>2019</v>
      </c>
      <c r="K15" s="74" t="s">
        <v>3211</v>
      </c>
      <c r="L15" s="74" t="s">
        <v>3212</v>
      </c>
      <c r="M15" s="74" t="s">
        <v>2244</v>
      </c>
      <c r="N15" s="74" t="s">
        <v>3239</v>
      </c>
      <c r="O15" s="74" t="s">
        <v>3211</v>
      </c>
      <c r="P15" s="74" t="s">
        <v>3212</v>
      </c>
      <c r="Q15" s="74" t="s">
        <v>2684</v>
      </c>
      <c r="R15" s="74"/>
      <c r="S15" s="74" t="s">
        <v>2683</v>
      </c>
      <c r="T15" s="86">
        <v>44498</v>
      </c>
      <c r="U15" s="86">
        <v>44372</v>
      </c>
      <c r="V15" s="86">
        <v>1</v>
      </c>
      <c r="W15" s="74" t="s">
        <v>3223</v>
      </c>
      <c r="X15" s="74" t="s">
        <v>3224</v>
      </c>
      <c r="Y15" s="74" t="s">
        <v>3215</v>
      </c>
      <c r="Z15" s="74" t="s">
        <v>2027</v>
      </c>
      <c r="AA15" s="74" t="s">
        <v>3216</v>
      </c>
      <c r="AB15" s="74" t="s">
        <v>66</v>
      </c>
      <c r="AC15" s="74"/>
      <c r="AD15" s="74" t="s">
        <v>3097</v>
      </c>
      <c r="AE15" s="74" t="s">
        <v>3088</v>
      </c>
      <c r="AF15" s="74" t="s">
        <v>2028</v>
      </c>
      <c r="AG15" s="74" t="s">
        <v>3240</v>
      </c>
      <c r="AH15" s="74" t="s">
        <v>3219</v>
      </c>
      <c r="AI15" s="74"/>
      <c r="AJ15" s="74" t="s">
        <v>3220</v>
      </c>
      <c r="AK15" s="74"/>
      <c r="AL15" s="74" t="s">
        <v>3220</v>
      </c>
      <c r="AM15" s="74">
        <v>4.79</v>
      </c>
      <c r="AN15" s="74">
        <v>9.75</v>
      </c>
      <c r="AO15" s="74" t="s">
        <v>3241</v>
      </c>
      <c r="AP15" s="74">
        <v>9.75</v>
      </c>
      <c r="AQ15" s="74" t="s">
        <v>373</v>
      </c>
      <c r="AR15" s="74" t="s">
        <v>461</v>
      </c>
      <c r="AS15" s="76">
        <v>226.5</v>
      </c>
      <c r="AT15" s="87">
        <v>28</v>
      </c>
      <c r="AU15" s="87">
        <v>28</v>
      </c>
      <c r="AV15" s="76">
        <v>0</v>
      </c>
      <c r="AW15" s="87">
        <v>0</v>
      </c>
      <c r="AX15" s="76">
        <v>0</v>
      </c>
      <c r="AY15" s="76">
        <v>226.5</v>
      </c>
      <c r="AZ15" s="76">
        <v>273</v>
      </c>
      <c r="BA15" s="76">
        <v>226.5</v>
      </c>
      <c r="BB15" s="76">
        <v>46.5</v>
      </c>
    </row>
    <row r="16" spans="1:54" x14ac:dyDescent="0.2">
      <c r="A16" s="74" t="s">
        <v>3087</v>
      </c>
      <c r="B16" s="74" t="s">
        <v>2023</v>
      </c>
      <c r="C16" s="74" t="s">
        <v>2015</v>
      </c>
      <c r="D16" s="74" t="s">
        <v>2024</v>
      </c>
      <c r="E16" s="74" t="s">
        <v>3087</v>
      </c>
      <c r="F16" s="74" t="s">
        <v>2025</v>
      </c>
      <c r="G16" s="74" t="s">
        <v>2015</v>
      </c>
      <c r="H16" s="74" t="s">
        <v>2026</v>
      </c>
      <c r="I16" s="74" t="s">
        <v>3210</v>
      </c>
      <c r="J16" s="74" t="s">
        <v>2019</v>
      </c>
      <c r="K16" s="74" t="s">
        <v>3211</v>
      </c>
      <c r="L16" s="74" t="s">
        <v>3212</v>
      </c>
      <c r="M16" s="74" t="s">
        <v>2521</v>
      </c>
      <c r="N16" s="74" t="s">
        <v>579</v>
      </c>
      <c r="O16" s="74" t="s">
        <v>3211</v>
      </c>
      <c r="P16" s="74" t="s">
        <v>3212</v>
      </c>
      <c r="Q16" s="74" t="s">
        <v>2634</v>
      </c>
      <c r="R16" s="74"/>
      <c r="S16" s="74" t="s">
        <v>2633</v>
      </c>
      <c r="T16" s="86">
        <v>44512</v>
      </c>
      <c r="U16" s="86">
        <v>44512</v>
      </c>
      <c r="V16" s="86">
        <v>1</v>
      </c>
      <c r="W16" s="74" t="s">
        <v>3223</v>
      </c>
      <c r="X16" s="74" t="s">
        <v>3224</v>
      </c>
      <c r="Y16" s="74" t="s">
        <v>3215</v>
      </c>
      <c r="Z16" s="74" t="s">
        <v>2027</v>
      </c>
      <c r="AA16" s="74" t="s">
        <v>3216</v>
      </c>
      <c r="AB16" s="74" t="s">
        <v>66</v>
      </c>
      <c r="AC16" s="74"/>
      <c r="AD16" s="74" t="s">
        <v>3097</v>
      </c>
      <c r="AE16" s="74" t="s">
        <v>3088</v>
      </c>
      <c r="AF16" s="74" t="s">
        <v>2028</v>
      </c>
      <c r="AG16" s="74" t="s">
        <v>3242</v>
      </c>
      <c r="AH16" s="74" t="s">
        <v>3219</v>
      </c>
      <c r="AI16" s="74"/>
      <c r="AJ16" s="74" t="s">
        <v>3220</v>
      </c>
      <c r="AK16" s="74"/>
      <c r="AL16" s="74" t="s">
        <v>3220</v>
      </c>
      <c r="AM16" s="74">
        <v>3.52</v>
      </c>
      <c r="AN16" s="74">
        <v>9.07</v>
      </c>
      <c r="AO16" s="74" t="s">
        <v>3243</v>
      </c>
      <c r="AP16" s="74">
        <v>9.07</v>
      </c>
      <c r="AQ16" s="74" t="s">
        <v>373</v>
      </c>
      <c r="AR16" s="74" t="s">
        <v>461</v>
      </c>
      <c r="AS16" s="76">
        <v>272.10000000000002</v>
      </c>
      <c r="AT16" s="87">
        <v>30</v>
      </c>
      <c r="AU16" s="87">
        <v>30</v>
      </c>
      <c r="AV16" s="76">
        <v>0</v>
      </c>
      <c r="AW16" s="87">
        <v>0</v>
      </c>
      <c r="AX16" s="76">
        <v>0</v>
      </c>
      <c r="AY16" s="76">
        <v>272.10000000000002</v>
      </c>
      <c r="AZ16" s="76">
        <v>272.10000000000002</v>
      </c>
      <c r="BA16" s="76">
        <v>272.10000000000002</v>
      </c>
      <c r="BB16" s="76">
        <v>0</v>
      </c>
    </row>
    <row r="17" spans="1:54" x14ac:dyDescent="0.2">
      <c r="A17" s="74" t="s">
        <v>3087</v>
      </c>
      <c r="B17" s="74" t="s">
        <v>2023</v>
      </c>
      <c r="C17" s="74" t="s">
        <v>2015</v>
      </c>
      <c r="D17" s="74" t="s">
        <v>2024</v>
      </c>
      <c r="E17" s="74" t="s">
        <v>3087</v>
      </c>
      <c r="F17" s="74" t="s">
        <v>2025</v>
      </c>
      <c r="G17" s="74" t="s">
        <v>2015</v>
      </c>
      <c r="H17" s="74" t="s">
        <v>2026</v>
      </c>
      <c r="I17" s="74" t="s">
        <v>3210</v>
      </c>
      <c r="J17" s="74" t="s">
        <v>2019</v>
      </c>
      <c r="K17" s="74" t="s">
        <v>3211</v>
      </c>
      <c r="L17" s="74" t="s">
        <v>3212</v>
      </c>
      <c r="M17" s="74" t="s">
        <v>2521</v>
      </c>
      <c r="N17" s="74" t="s">
        <v>3244</v>
      </c>
      <c r="O17" s="74" t="s">
        <v>3211</v>
      </c>
      <c r="P17" s="74" t="s">
        <v>3212</v>
      </c>
      <c r="Q17" s="74" t="s">
        <v>2567</v>
      </c>
      <c r="R17" s="74"/>
      <c r="S17" s="74" t="s">
        <v>2566</v>
      </c>
      <c r="T17" s="86">
        <v>43777</v>
      </c>
      <c r="U17" s="86">
        <v>43777</v>
      </c>
      <c r="V17" s="86">
        <v>1</v>
      </c>
      <c r="W17" s="74" t="s">
        <v>3223</v>
      </c>
      <c r="X17" s="74" t="s">
        <v>3224</v>
      </c>
      <c r="Y17" s="74" t="s">
        <v>3215</v>
      </c>
      <c r="Z17" s="74" t="s">
        <v>2027</v>
      </c>
      <c r="AA17" s="74" t="s">
        <v>3216</v>
      </c>
      <c r="AB17" s="74" t="s">
        <v>66</v>
      </c>
      <c r="AC17" s="74"/>
      <c r="AD17" s="74" t="s">
        <v>3097</v>
      </c>
      <c r="AE17" s="74" t="s">
        <v>3088</v>
      </c>
      <c r="AF17" s="74" t="s">
        <v>2028</v>
      </c>
      <c r="AG17" s="74" t="s">
        <v>3242</v>
      </c>
      <c r="AH17" s="74" t="s">
        <v>3219</v>
      </c>
      <c r="AI17" s="74"/>
      <c r="AJ17" s="74" t="s">
        <v>3220</v>
      </c>
      <c r="AK17" s="74"/>
      <c r="AL17" s="74" t="s">
        <v>3220</v>
      </c>
      <c r="AM17" s="74">
        <v>3.08</v>
      </c>
      <c r="AN17" s="74">
        <v>9.07</v>
      </c>
      <c r="AO17" s="74" t="s">
        <v>3243</v>
      </c>
      <c r="AP17" s="74">
        <v>9.07</v>
      </c>
      <c r="AQ17" s="74" t="s">
        <v>373</v>
      </c>
      <c r="AR17" s="74" t="s">
        <v>461</v>
      </c>
      <c r="AS17" s="76">
        <v>187.48</v>
      </c>
      <c r="AT17" s="87">
        <v>21</v>
      </c>
      <c r="AU17" s="87">
        <v>22</v>
      </c>
      <c r="AV17" s="76">
        <v>-8.8000000000000007</v>
      </c>
      <c r="AW17" s="87">
        <v>-1</v>
      </c>
      <c r="AX17" s="76">
        <v>0</v>
      </c>
      <c r="AY17" s="76">
        <v>187.48</v>
      </c>
      <c r="AZ17" s="76">
        <v>199.54</v>
      </c>
      <c r="BA17" s="76">
        <v>196.28</v>
      </c>
      <c r="BB17" s="76">
        <v>3.26</v>
      </c>
    </row>
    <row r="18" spans="1:54" x14ac:dyDescent="0.2">
      <c r="A18" s="74" t="s">
        <v>3087</v>
      </c>
      <c r="B18" s="74" t="s">
        <v>2023</v>
      </c>
      <c r="C18" s="74" t="s">
        <v>2015</v>
      </c>
      <c r="D18" s="74" t="s">
        <v>2024</v>
      </c>
      <c r="E18" s="74" t="s">
        <v>3087</v>
      </c>
      <c r="F18" s="74" t="s">
        <v>2025</v>
      </c>
      <c r="G18" s="74" t="s">
        <v>2015</v>
      </c>
      <c r="H18" s="74" t="s">
        <v>2026</v>
      </c>
      <c r="I18" s="74" t="s">
        <v>3210</v>
      </c>
      <c r="J18" s="74" t="s">
        <v>2019</v>
      </c>
      <c r="K18" s="74" t="s">
        <v>3211</v>
      </c>
      <c r="L18" s="74" t="s">
        <v>3212</v>
      </c>
      <c r="M18" s="74" t="s">
        <v>2521</v>
      </c>
      <c r="N18" s="74" t="s">
        <v>3245</v>
      </c>
      <c r="O18" s="74" t="s">
        <v>3211</v>
      </c>
      <c r="P18" s="74" t="s">
        <v>3212</v>
      </c>
      <c r="Q18" s="74" t="s">
        <v>2855</v>
      </c>
      <c r="R18" s="74"/>
      <c r="S18" s="74" t="s">
        <v>2854</v>
      </c>
      <c r="T18" s="86">
        <v>45093</v>
      </c>
      <c r="U18" s="86">
        <v>45079</v>
      </c>
      <c r="V18" s="86">
        <v>1</v>
      </c>
      <c r="W18" s="74" t="s">
        <v>3223</v>
      </c>
      <c r="X18" s="74" t="s">
        <v>3224</v>
      </c>
      <c r="Y18" s="74" t="s">
        <v>3215</v>
      </c>
      <c r="Z18" s="74" t="s">
        <v>2027</v>
      </c>
      <c r="AA18" s="74" t="s">
        <v>3216</v>
      </c>
      <c r="AB18" s="74" t="s">
        <v>66</v>
      </c>
      <c r="AC18" s="74"/>
      <c r="AD18" s="74" t="s">
        <v>3097</v>
      </c>
      <c r="AE18" s="74" t="s">
        <v>3217</v>
      </c>
      <c r="AF18" s="74" t="s">
        <v>2072</v>
      </c>
      <c r="AG18" s="74" t="s">
        <v>3229</v>
      </c>
      <c r="AH18" s="74" t="s">
        <v>3212</v>
      </c>
      <c r="AI18" s="74"/>
      <c r="AJ18" s="74" t="s">
        <v>3220</v>
      </c>
      <c r="AK18" s="74"/>
      <c r="AL18" s="74" t="s">
        <v>3220</v>
      </c>
      <c r="AM18" s="74">
        <v>1.8</v>
      </c>
      <c r="AN18" s="74">
        <v>15.19</v>
      </c>
      <c r="AO18" s="74" t="s">
        <v>3229</v>
      </c>
      <c r="AP18" s="74">
        <v>15.19</v>
      </c>
      <c r="AQ18" s="74" t="s">
        <v>373</v>
      </c>
      <c r="AR18" s="74" t="s">
        <v>461</v>
      </c>
      <c r="AS18" s="76">
        <v>419.86</v>
      </c>
      <c r="AT18" s="87">
        <v>28</v>
      </c>
      <c r="AU18" s="87">
        <v>28</v>
      </c>
      <c r="AV18" s="76">
        <v>0</v>
      </c>
      <c r="AW18" s="87">
        <v>0</v>
      </c>
      <c r="AX18" s="76">
        <v>0</v>
      </c>
      <c r="AY18" s="76">
        <v>419.86</v>
      </c>
      <c r="AZ18" s="76">
        <v>425.32</v>
      </c>
      <c r="BA18" s="76">
        <v>419.86</v>
      </c>
      <c r="BB18" s="76">
        <v>5.46</v>
      </c>
    </row>
    <row r="19" spans="1:54" x14ac:dyDescent="0.2">
      <c r="A19" s="74" t="s">
        <v>3087</v>
      </c>
      <c r="B19" s="74" t="s">
        <v>2023</v>
      </c>
      <c r="C19" s="74" t="s">
        <v>2015</v>
      </c>
      <c r="D19" s="74" t="s">
        <v>2024</v>
      </c>
      <c r="E19" s="74" t="s">
        <v>3087</v>
      </c>
      <c r="F19" s="74" t="s">
        <v>2025</v>
      </c>
      <c r="G19" s="74" t="s">
        <v>2015</v>
      </c>
      <c r="H19" s="74" t="s">
        <v>2026</v>
      </c>
      <c r="I19" s="74" t="s">
        <v>3210</v>
      </c>
      <c r="J19" s="74" t="s">
        <v>2019</v>
      </c>
      <c r="K19" s="74" t="s">
        <v>3211</v>
      </c>
      <c r="L19" s="74" t="s">
        <v>3212</v>
      </c>
      <c r="M19" s="74" t="s">
        <v>2521</v>
      </c>
      <c r="N19" s="74" t="s">
        <v>3246</v>
      </c>
      <c r="O19" s="74" t="s">
        <v>3211</v>
      </c>
      <c r="P19" s="74" t="s">
        <v>3212</v>
      </c>
      <c r="Q19" s="74" t="s">
        <v>2520</v>
      </c>
      <c r="R19" s="74"/>
      <c r="S19" s="74" t="s">
        <v>2519</v>
      </c>
      <c r="T19" s="86">
        <v>43560</v>
      </c>
      <c r="U19" s="86">
        <v>43560</v>
      </c>
      <c r="V19" s="86">
        <v>1</v>
      </c>
      <c r="W19" s="74" t="s">
        <v>3223</v>
      </c>
      <c r="X19" s="74" t="s">
        <v>3224</v>
      </c>
      <c r="Y19" s="74" t="s">
        <v>3215</v>
      </c>
      <c r="Z19" s="74" t="s">
        <v>2027</v>
      </c>
      <c r="AA19" s="74" t="s">
        <v>3216</v>
      </c>
      <c r="AB19" s="74" t="s">
        <v>66</v>
      </c>
      <c r="AC19" s="74"/>
      <c r="AD19" s="74" t="s">
        <v>3097</v>
      </c>
      <c r="AE19" s="74" t="s">
        <v>3217</v>
      </c>
      <c r="AF19" s="74" t="s">
        <v>2072</v>
      </c>
      <c r="AG19" s="74" t="s">
        <v>3247</v>
      </c>
      <c r="AH19" s="74" t="s">
        <v>3212</v>
      </c>
      <c r="AI19" s="74"/>
      <c r="AJ19" s="74" t="s">
        <v>3220</v>
      </c>
      <c r="AK19" s="74"/>
      <c r="AL19" s="74" t="s">
        <v>3220</v>
      </c>
      <c r="AM19" s="74">
        <v>1.8</v>
      </c>
      <c r="AN19" s="74">
        <v>11.49</v>
      </c>
      <c r="AO19" s="74" t="s">
        <v>3248</v>
      </c>
      <c r="AP19" s="74">
        <v>11.49</v>
      </c>
      <c r="AQ19" s="74" t="s">
        <v>373</v>
      </c>
      <c r="AR19" s="74" t="s">
        <v>461</v>
      </c>
      <c r="AS19" s="76">
        <v>172.35</v>
      </c>
      <c r="AT19" s="87">
        <v>15</v>
      </c>
      <c r="AU19" s="87">
        <v>15</v>
      </c>
      <c r="AV19" s="76">
        <v>0</v>
      </c>
      <c r="AW19" s="87">
        <v>0</v>
      </c>
      <c r="AX19" s="76">
        <v>0</v>
      </c>
      <c r="AY19" s="76">
        <v>172.35</v>
      </c>
      <c r="AZ19" s="76">
        <v>172.35</v>
      </c>
      <c r="BA19" s="76">
        <v>172.35</v>
      </c>
      <c r="BB19" s="76">
        <v>0</v>
      </c>
    </row>
    <row r="20" spans="1:54" x14ac:dyDescent="0.2">
      <c r="A20" s="74" t="s">
        <v>3087</v>
      </c>
      <c r="B20" s="74" t="s">
        <v>2023</v>
      </c>
      <c r="C20" s="74" t="s">
        <v>2015</v>
      </c>
      <c r="D20" s="74" t="s">
        <v>2024</v>
      </c>
      <c r="E20" s="74" t="s">
        <v>3087</v>
      </c>
      <c r="F20" s="74" t="s">
        <v>2025</v>
      </c>
      <c r="G20" s="74" t="s">
        <v>2015</v>
      </c>
      <c r="H20" s="74" t="s">
        <v>2026</v>
      </c>
      <c r="I20" s="74" t="s">
        <v>3210</v>
      </c>
      <c r="J20" s="74" t="s">
        <v>2019</v>
      </c>
      <c r="K20" s="74" t="s">
        <v>3211</v>
      </c>
      <c r="L20" s="74" t="s">
        <v>3212</v>
      </c>
      <c r="M20" s="74" t="s">
        <v>2521</v>
      </c>
      <c r="N20" s="74" t="s">
        <v>3249</v>
      </c>
      <c r="O20" s="74" t="s">
        <v>3211</v>
      </c>
      <c r="P20" s="74" t="s">
        <v>3212</v>
      </c>
      <c r="Q20" s="74" t="s">
        <v>2870</v>
      </c>
      <c r="R20" s="74"/>
      <c r="S20" s="74" t="s">
        <v>2869</v>
      </c>
      <c r="T20" s="86">
        <v>45093</v>
      </c>
      <c r="U20" s="86">
        <v>45093</v>
      </c>
      <c r="V20" s="86">
        <v>1</v>
      </c>
      <c r="W20" s="74" t="s">
        <v>3223</v>
      </c>
      <c r="X20" s="74" t="s">
        <v>3224</v>
      </c>
      <c r="Y20" s="74" t="s">
        <v>3215</v>
      </c>
      <c r="Z20" s="74" t="s">
        <v>2027</v>
      </c>
      <c r="AA20" s="74" t="s">
        <v>3216</v>
      </c>
      <c r="AB20" s="74" t="s">
        <v>66</v>
      </c>
      <c r="AC20" s="74"/>
      <c r="AD20" s="74" t="s">
        <v>3097</v>
      </c>
      <c r="AE20" s="74" t="s">
        <v>3217</v>
      </c>
      <c r="AF20" s="74" t="s">
        <v>2072</v>
      </c>
      <c r="AG20" s="74" t="s">
        <v>3250</v>
      </c>
      <c r="AH20" s="74" t="s">
        <v>3212</v>
      </c>
      <c r="AI20" s="74"/>
      <c r="AJ20" s="74" t="s">
        <v>3220</v>
      </c>
      <c r="AK20" s="74"/>
      <c r="AL20" s="74" t="s">
        <v>3220</v>
      </c>
      <c r="AM20" s="74">
        <v>0.02</v>
      </c>
      <c r="AN20" s="74">
        <v>19.850000000000001</v>
      </c>
      <c r="AO20" s="74" t="s">
        <v>3250</v>
      </c>
      <c r="AP20" s="74">
        <v>19.850000000000001</v>
      </c>
      <c r="AQ20" s="74" t="s">
        <v>373</v>
      </c>
      <c r="AR20" s="74" t="s">
        <v>461</v>
      </c>
      <c r="AS20" s="76">
        <v>434.32</v>
      </c>
      <c r="AT20" s="87">
        <v>22</v>
      </c>
      <c r="AU20" s="87">
        <v>22</v>
      </c>
      <c r="AV20" s="76">
        <v>0</v>
      </c>
      <c r="AW20" s="87">
        <v>0</v>
      </c>
      <c r="AX20" s="76">
        <v>0</v>
      </c>
      <c r="AY20" s="76">
        <v>434.32</v>
      </c>
      <c r="AZ20" s="76">
        <v>436.7</v>
      </c>
      <c r="BA20" s="76">
        <v>434.32</v>
      </c>
      <c r="BB20" s="76">
        <v>2.38</v>
      </c>
    </row>
    <row r="21" spans="1:54" x14ac:dyDescent="0.2">
      <c r="A21" s="74" t="s">
        <v>3087</v>
      </c>
      <c r="B21" s="74" t="s">
        <v>2023</v>
      </c>
      <c r="C21" s="74" t="s">
        <v>2015</v>
      </c>
      <c r="D21" s="74" t="s">
        <v>2024</v>
      </c>
      <c r="E21" s="74" t="s">
        <v>3087</v>
      </c>
      <c r="F21" s="74" t="s">
        <v>2025</v>
      </c>
      <c r="G21" s="74" t="s">
        <v>2015</v>
      </c>
      <c r="H21" s="74" t="s">
        <v>2026</v>
      </c>
      <c r="I21" s="74" t="s">
        <v>3210</v>
      </c>
      <c r="J21" s="74" t="s">
        <v>2019</v>
      </c>
      <c r="K21" s="74" t="s">
        <v>3211</v>
      </c>
      <c r="L21" s="74" t="s">
        <v>3212</v>
      </c>
      <c r="M21" s="74" t="s">
        <v>2710</v>
      </c>
      <c r="N21" s="74" t="s">
        <v>3251</v>
      </c>
      <c r="O21" s="74" t="s">
        <v>3211</v>
      </c>
      <c r="P21" s="74" t="s">
        <v>3212</v>
      </c>
      <c r="Q21" s="74" t="s">
        <v>2827</v>
      </c>
      <c r="R21" s="74"/>
      <c r="S21" s="74" t="s">
        <v>2826</v>
      </c>
      <c r="T21" s="86">
        <v>45016</v>
      </c>
      <c r="U21" s="86">
        <v>44995</v>
      </c>
      <c r="V21" s="86">
        <v>1</v>
      </c>
      <c r="W21" s="74" t="s">
        <v>3223</v>
      </c>
      <c r="X21" s="74" t="s">
        <v>3224</v>
      </c>
      <c r="Y21" s="74" t="s">
        <v>3215</v>
      </c>
      <c r="Z21" s="74" t="s">
        <v>2027</v>
      </c>
      <c r="AA21" s="74" t="s">
        <v>3216</v>
      </c>
      <c r="AB21" s="74" t="s">
        <v>66</v>
      </c>
      <c r="AC21" s="74"/>
      <c r="AD21" s="74" t="s">
        <v>3097</v>
      </c>
      <c r="AE21" s="74" t="s">
        <v>3088</v>
      </c>
      <c r="AF21" s="74" t="s">
        <v>2028</v>
      </c>
      <c r="AG21" s="74" t="s">
        <v>3225</v>
      </c>
      <c r="AH21" s="74" t="s">
        <v>3219</v>
      </c>
      <c r="AI21" s="74"/>
      <c r="AJ21" s="74" t="s">
        <v>3220</v>
      </c>
      <c r="AK21" s="74"/>
      <c r="AL21" s="74" t="s">
        <v>3220</v>
      </c>
      <c r="AM21" s="74">
        <v>1.44</v>
      </c>
      <c r="AN21" s="74">
        <v>8</v>
      </c>
      <c r="AO21" s="74" t="s">
        <v>3226</v>
      </c>
      <c r="AP21" s="74">
        <v>8</v>
      </c>
      <c r="AQ21" s="74" t="s">
        <v>373</v>
      </c>
      <c r="AR21" s="74" t="s">
        <v>461</v>
      </c>
      <c r="AS21" s="76">
        <v>16</v>
      </c>
      <c r="AT21" s="87">
        <v>2</v>
      </c>
      <c r="AU21" s="87">
        <v>2</v>
      </c>
      <c r="AV21" s="76">
        <v>0</v>
      </c>
      <c r="AW21" s="87">
        <v>0</v>
      </c>
      <c r="AX21" s="76">
        <v>0</v>
      </c>
      <c r="AY21" s="76">
        <v>16</v>
      </c>
      <c r="AZ21" s="76">
        <v>16</v>
      </c>
      <c r="BA21" s="76">
        <v>16</v>
      </c>
      <c r="BB21" s="76">
        <v>0</v>
      </c>
    </row>
    <row r="22" spans="1:54" x14ac:dyDescent="0.2">
      <c r="A22" s="74" t="s">
        <v>3087</v>
      </c>
      <c r="B22" s="74" t="s">
        <v>2023</v>
      </c>
      <c r="C22" s="74" t="s">
        <v>2015</v>
      </c>
      <c r="D22" s="74" t="s">
        <v>2024</v>
      </c>
      <c r="E22" s="74" t="s">
        <v>3087</v>
      </c>
      <c r="F22" s="74" t="s">
        <v>2025</v>
      </c>
      <c r="G22" s="74" t="s">
        <v>2015</v>
      </c>
      <c r="H22" s="74" t="s">
        <v>2026</v>
      </c>
      <c r="I22" s="74" t="s">
        <v>3210</v>
      </c>
      <c r="J22" s="74" t="s">
        <v>2019</v>
      </c>
      <c r="K22" s="74" t="s">
        <v>3211</v>
      </c>
      <c r="L22" s="74" t="s">
        <v>3212</v>
      </c>
      <c r="M22" s="74" t="s">
        <v>2710</v>
      </c>
      <c r="N22" s="74" t="s">
        <v>3252</v>
      </c>
      <c r="O22" s="74" t="s">
        <v>3211</v>
      </c>
      <c r="P22" s="74" t="s">
        <v>3212</v>
      </c>
      <c r="Q22" s="74" t="s">
        <v>2824</v>
      </c>
      <c r="R22" s="74"/>
      <c r="S22" s="74" t="s">
        <v>2823</v>
      </c>
      <c r="T22" s="86">
        <v>45016</v>
      </c>
      <c r="U22" s="86">
        <v>44995</v>
      </c>
      <c r="V22" s="86">
        <v>1</v>
      </c>
      <c r="W22" s="74" t="s">
        <v>3223</v>
      </c>
      <c r="X22" s="74" t="s">
        <v>3224</v>
      </c>
      <c r="Y22" s="74" t="s">
        <v>3215</v>
      </c>
      <c r="Z22" s="74" t="s">
        <v>2027</v>
      </c>
      <c r="AA22" s="74" t="s">
        <v>3216</v>
      </c>
      <c r="AB22" s="74" t="s">
        <v>66</v>
      </c>
      <c r="AC22" s="74"/>
      <c r="AD22" s="74" t="s">
        <v>3097</v>
      </c>
      <c r="AE22" s="74" t="s">
        <v>3217</v>
      </c>
      <c r="AF22" s="74" t="s">
        <v>2072</v>
      </c>
      <c r="AG22" s="74" t="s">
        <v>3229</v>
      </c>
      <c r="AH22" s="74" t="s">
        <v>3212</v>
      </c>
      <c r="AI22" s="74"/>
      <c r="AJ22" s="74" t="s">
        <v>3220</v>
      </c>
      <c r="AK22" s="74"/>
      <c r="AL22" s="74" t="s">
        <v>3220</v>
      </c>
      <c r="AM22" s="74">
        <v>1.8</v>
      </c>
      <c r="AN22" s="74">
        <v>15.19</v>
      </c>
      <c r="AO22" s="74" t="s">
        <v>3229</v>
      </c>
      <c r="AP22" s="74">
        <v>15.19</v>
      </c>
      <c r="AQ22" s="74" t="s">
        <v>373</v>
      </c>
      <c r="AR22" s="74" t="s">
        <v>461</v>
      </c>
      <c r="AS22" s="76">
        <v>211.75</v>
      </c>
      <c r="AT22" s="87">
        <v>14</v>
      </c>
      <c r="AU22" s="87">
        <v>14</v>
      </c>
      <c r="AV22" s="76">
        <v>0</v>
      </c>
      <c r="AW22" s="87">
        <v>0</v>
      </c>
      <c r="AX22" s="76">
        <v>0</v>
      </c>
      <c r="AY22" s="76">
        <v>211.75</v>
      </c>
      <c r="AZ22" s="76">
        <v>212.66</v>
      </c>
      <c r="BA22" s="76">
        <v>211.75</v>
      </c>
      <c r="BB22" s="76">
        <v>0.91</v>
      </c>
    </row>
    <row r="23" spans="1:54" x14ac:dyDescent="0.2">
      <c r="A23" s="74" t="s">
        <v>3087</v>
      </c>
      <c r="B23" s="74" t="s">
        <v>2023</v>
      </c>
      <c r="C23" s="74" t="s">
        <v>2015</v>
      </c>
      <c r="D23" s="74" t="s">
        <v>2024</v>
      </c>
      <c r="E23" s="74" t="s">
        <v>3087</v>
      </c>
      <c r="F23" s="74" t="s">
        <v>2025</v>
      </c>
      <c r="G23" s="74" t="s">
        <v>2015</v>
      </c>
      <c r="H23" s="74" t="s">
        <v>2026</v>
      </c>
      <c r="I23" s="74" t="s">
        <v>3210</v>
      </c>
      <c r="J23" s="74" t="s">
        <v>2019</v>
      </c>
      <c r="K23" s="74" t="s">
        <v>3211</v>
      </c>
      <c r="L23" s="74" t="s">
        <v>3212</v>
      </c>
      <c r="M23" s="74" t="s">
        <v>2710</v>
      </c>
      <c r="N23" s="74" t="s">
        <v>3253</v>
      </c>
      <c r="O23" s="74" t="s">
        <v>3211</v>
      </c>
      <c r="P23" s="74" t="s">
        <v>3212</v>
      </c>
      <c r="Q23" s="74" t="s">
        <v>2709</v>
      </c>
      <c r="R23" s="74"/>
      <c r="S23" s="74" t="s">
        <v>2708</v>
      </c>
      <c r="T23" s="86">
        <v>44309</v>
      </c>
      <c r="U23" s="86">
        <v>44309</v>
      </c>
      <c r="V23" s="86">
        <v>1</v>
      </c>
      <c r="W23" s="74" t="s">
        <v>3223</v>
      </c>
      <c r="X23" s="74" t="s">
        <v>3224</v>
      </c>
      <c r="Y23" s="74" t="s">
        <v>3215</v>
      </c>
      <c r="Z23" s="74" t="s">
        <v>2027</v>
      </c>
      <c r="AA23" s="74" t="s">
        <v>3216</v>
      </c>
      <c r="AB23" s="74" t="s">
        <v>66</v>
      </c>
      <c r="AC23" s="74"/>
      <c r="AD23" s="74" t="s">
        <v>3097</v>
      </c>
      <c r="AE23" s="74" t="s">
        <v>3217</v>
      </c>
      <c r="AF23" s="74" t="s">
        <v>2072</v>
      </c>
      <c r="AG23" s="74" t="s">
        <v>3229</v>
      </c>
      <c r="AH23" s="74" t="s">
        <v>3212</v>
      </c>
      <c r="AI23" s="74"/>
      <c r="AJ23" s="74" t="s">
        <v>3220</v>
      </c>
      <c r="AK23" s="74"/>
      <c r="AL23" s="74" t="s">
        <v>3220</v>
      </c>
      <c r="AM23" s="74">
        <v>0.02</v>
      </c>
      <c r="AN23" s="74">
        <v>15.19</v>
      </c>
      <c r="AO23" s="74" t="s">
        <v>3229</v>
      </c>
      <c r="AP23" s="74">
        <v>15.19</v>
      </c>
      <c r="AQ23" s="74" t="s">
        <v>373</v>
      </c>
      <c r="AR23" s="74" t="s">
        <v>461</v>
      </c>
      <c r="AS23" s="76">
        <v>119.7</v>
      </c>
      <c r="AT23" s="87">
        <v>8</v>
      </c>
      <c r="AU23" s="87">
        <v>8</v>
      </c>
      <c r="AV23" s="76">
        <v>0</v>
      </c>
      <c r="AW23" s="87">
        <v>0</v>
      </c>
      <c r="AX23" s="76">
        <v>0</v>
      </c>
      <c r="AY23" s="76">
        <v>119.7</v>
      </c>
      <c r="AZ23" s="76">
        <v>121.52</v>
      </c>
      <c r="BA23" s="76">
        <v>119.7</v>
      </c>
      <c r="BB23" s="76">
        <v>1.82</v>
      </c>
    </row>
    <row r="24" spans="1:54" x14ac:dyDescent="0.2">
      <c r="A24" s="74" t="s">
        <v>3087</v>
      </c>
      <c r="B24" s="74" t="s">
        <v>2023</v>
      </c>
      <c r="C24" s="74" t="s">
        <v>2015</v>
      </c>
      <c r="D24" s="74" t="s">
        <v>2024</v>
      </c>
      <c r="E24" s="74" t="s">
        <v>3087</v>
      </c>
      <c r="F24" s="74" t="s">
        <v>2025</v>
      </c>
      <c r="G24" s="74" t="s">
        <v>2015</v>
      </c>
      <c r="H24" s="74" t="s">
        <v>2026</v>
      </c>
      <c r="I24" s="74" t="s">
        <v>3210</v>
      </c>
      <c r="J24" s="74" t="s">
        <v>2019</v>
      </c>
      <c r="K24" s="74" t="s">
        <v>3211</v>
      </c>
      <c r="L24" s="74" t="s">
        <v>3212</v>
      </c>
      <c r="M24" s="74" t="s">
        <v>2710</v>
      </c>
      <c r="N24" s="74" t="s">
        <v>3254</v>
      </c>
      <c r="O24" s="74" t="s">
        <v>3211</v>
      </c>
      <c r="P24" s="74" t="s">
        <v>3212</v>
      </c>
      <c r="Q24" s="74" t="s">
        <v>2767</v>
      </c>
      <c r="R24" s="74"/>
      <c r="S24" s="74" t="s">
        <v>2766</v>
      </c>
      <c r="T24" s="86">
        <v>44722</v>
      </c>
      <c r="U24" s="86">
        <v>44722</v>
      </c>
      <c r="V24" s="86">
        <v>1</v>
      </c>
      <c r="W24" s="74" t="s">
        <v>3223</v>
      </c>
      <c r="X24" s="74" t="s">
        <v>3224</v>
      </c>
      <c r="Y24" s="74" t="s">
        <v>3215</v>
      </c>
      <c r="Z24" s="74" t="s">
        <v>2027</v>
      </c>
      <c r="AA24" s="74" t="s">
        <v>3216</v>
      </c>
      <c r="AB24" s="74" t="s">
        <v>66</v>
      </c>
      <c r="AC24" s="74"/>
      <c r="AD24" s="74" t="s">
        <v>3097</v>
      </c>
      <c r="AE24" s="74" t="s">
        <v>3217</v>
      </c>
      <c r="AF24" s="74" t="s">
        <v>2072</v>
      </c>
      <c r="AG24" s="74" t="s">
        <v>3229</v>
      </c>
      <c r="AH24" s="74" t="s">
        <v>3212</v>
      </c>
      <c r="AI24" s="74"/>
      <c r="AJ24" s="74" t="s">
        <v>3220</v>
      </c>
      <c r="AK24" s="74"/>
      <c r="AL24" s="74" t="s">
        <v>3220</v>
      </c>
      <c r="AM24" s="74">
        <v>0.02</v>
      </c>
      <c r="AN24" s="74">
        <v>15.19</v>
      </c>
      <c r="AO24" s="74" t="s">
        <v>3229</v>
      </c>
      <c r="AP24" s="74">
        <v>15.19</v>
      </c>
      <c r="AQ24" s="74" t="s">
        <v>373</v>
      </c>
      <c r="AR24" s="74" t="s">
        <v>461</v>
      </c>
      <c r="AS24" s="76">
        <v>103.6</v>
      </c>
      <c r="AT24" s="87">
        <v>7</v>
      </c>
      <c r="AU24" s="87">
        <v>7</v>
      </c>
      <c r="AV24" s="76">
        <v>0</v>
      </c>
      <c r="AW24" s="87">
        <v>0</v>
      </c>
      <c r="AX24" s="76">
        <v>0</v>
      </c>
      <c r="AY24" s="76">
        <v>103.6</v>
      </c>
      <c r="AZ24" s="76">
        <v>106.33</v>
      </c>
      <c r="BA24" s="76">
        <v>103.6</v>
      </c>
      <c r="BB24" s="76">
        <v>2.73</v>
      </c>
    </row>
    <row r="25" spans="1:54" x14ac:dyDescent="0.2">
      <c r="A25" s="74" t="s">
        <v>3087</v>
      </c>
      <c r="B25" s="74" t="s">
        <v>2023</v>
      </c>
      <c r="C25" s="74" t="s">
        <v>2015</v>
      </c>
      <c r="D25" s="74" t="s">
        <v>2024</v>
      </c>
      <c r="E25" s="74" t="s">
        <v>3087</v>
      </c>
      <c r="F25" s="74" t="s">
        <v>2025</v>
      </c>
      <c r="G25" s="74" t="s">
        <v>2015</v>
      </c>
      <c r="H25" s="74" t="s">
        <v>2026</v>
      </c>
      <c r="I25" s="74" t="s">
        <v>3210</v>
      </c>
      <c r="J25" s="74" t="s">
        <v>2019</v>
      </c>
      <c r="K25" s="74" t="s">
        <v>3211</v>
      </c>
      <c r="L25" s="74" t="s">
        <v>3212</v>
      </c>
      <c r="M25" s="74" t="s">
        <v>2513</v>
      </c>
      <c r="N25" s="74" t="s">
        <v>3255</v>
      </c>
      <c r="O25" s="74" t="s">
        <v>3211</v>
      </c>
      <c r="P25" s="74" t="s">
        <v>3212</v>
      </c>
      <c r="Q25" s="74" t="s">
        <v>2512</v>
      </c>
      <c r="R25" s="74"/>
      <c r="S25" s="74" t="s">
        <v>2511</v>
      </c>
      <c r="T25" s="86">
        <v>43581</v>
      </c>
      <c r="U25" s="86">
        <v>43581</v>
      </c>
      <c r="V25" s="86">
        <v>1</v>
      </c>
      <c r="W25" s="74" t="s">
        <v>3223</v>
      </c>
      <c r="X25" s="74" t="s">
        <v>3224</v>
      </c>
      <c r="Y25" s="74" t="s">
        <v>3215</v>
      </c>
      <c r="Z25" s="74" t="s">
        <v>2027</v>
      </c>
      <c r="AA25" s="74" t="s">
        <v>3216</v>
      </c>
      <c r="AB25" s="74" t="s">
        <v>66</v>
      </c>
      <c r="AC25" s="74"/>
      <c r="AD25" s="74" t="s">
        <v>3097</v>
      </c>
      <c r="AE25" s="74" t="s">
        <v>3088</v>
      </c>
      <c r="AF25" s="74" t="s">
        <v>2028</v>
      </c>
      <c r="AG25" s="74" t="s">
        <v>3256</v>
      </c>
      <c r="AH25" s="74" t="s">
        <v>3219</v>
      </c>
      <c r="AI25" s="74"/>
      <c r="AJ25" s="74" t="s">
        <v>3220</v>
      </c>
      <c r="AK25" s="74"/>
      <c r="AL25" s="74" t="s">
        <v>3220</v>
      </c>
      <c r="AM25" s="74">
        <v>2.79</v>
      </c>
      <c r="AN25" s="74">
        <v>7.5</v>
      </c>
      <c r="AO25" s="74" t="s">
        <v>3257</v>
      </c>
      <c r="AP25" s="74">
        <v>7.5</v>
      </c>
      <c r="AQ25" s="74" t="s">
        <v>373</v>
      </c>
      <c r="AR25" s="74" t="s">
        <v>461</v>
      </c>
      <c r="AS25" s="76">
        <v>7.54</v>
      </c>
      <c r="AT25" s="87">
        <v>1</v>
      </c>
      <c r="AU25" s="87">
        <v>2</v>
      </c>
      <c r="AV25" s="76">
        <v>-7.46</v>
      </c>
      <c r="AW25" s="87">
        <v>-1</v>
      </c>
      <c r="AX25" s="76">
        <v>0</v>
      </c>
      <c r="AY25" s="76">
        <v>7.54</v>
      </c>
      <c r="AZ25" s="76">
        <v>15</v>
      </c>
      <c r="BA25" s="76">
        <v>15</v>
      </c>
      <c r="BB25" s="76">
        <v>0</v>
      </c>
    </row>
    <row r="26" spans="1:54" x14ac:dyDescent="0.2">
      <c r="A26" s="74" t="s">
        <v>3087</v>
      </c>
      <c r="B26" s="74" t="s">
        <v>2023</v>
      </c>
      <c r="C26" s="74" t="s">
        <v>2015</v>
      </c>
      <c r="D26" s="74" t="s">
        <v>2024</v>
      </c>
      <c r="E26" s="74" t="s">
        <v>3087</v>
      </c>
      <c r="F26" s="74" t="s">
        <v>2025</v>
      </c>
      <c r="G26" s="74" t="s">
        <v>2015</v>
      </c>
      <c r="H26" s="74" t="s">
        <v>2026</v>
      </c>
      <c r="I26" s="74" t="s">
        <v>3210</v>
      </c>
      <c r="J26" s="74" t="s">
        <v>2019</v>
      </c>
      <c r="K26" s="74" t="s">
        <v>3211</v>
      </c>
      <c r="L26" s="74" t="s">
        <v>3212</v>
      </c>
      <c r="M26" s="74" t="s">
        <v>2513</v>
      </c>
      <c r="N26" s="74" t="s">
        <v>3258</v>
      </c>
      <c r="O26" s="74" t="s">
        <v>3211</v>
      </c>
      <c r="P26" s="74" t="s">
        <v>3212</v>
      </c>
      <c r="Q26" s="74" t="s">
        <v>2562</v>
      </c>
      <c r="R26" s="74"/>
      <c r="S26" s="74" t="s">
        <v>2561</v>
      </c>
      <c r="T26" s="86">
        <v>43770</v>
      </c>
      <c r="U26" s="86">
        <v>43770</v>
      </c>
      <c r="V26" s="86">
        <v>1</v>
      </c>
      <c r="W26" s="74" t="s">
        <v>3223</v>
      </c>
      <c r="X26" s="74" t="s">
        <v>3224</v>
      </c>
      <c r="Y26" s="74" t="s">
        <v>3215</v>
      </c>
      <c r="Z26" s="74" t="s">
        <v>2027</v>
      </c>
      <c r="AA26" s="74" t="s">
        <v>3216</v>
      </c>
      <c r="AB26" s="74" t="s">
        <v>66</v>
      </c>
      <c r="AC26" s="74"/>
      <c r="AD26" s="74" t="s">
        <v>3097</v>
      </c>
      <c r="AE26" s="74" t="s">
        <v>3217</v>
      </c>
      <c r="AF26" s="74" t="s">
        <v>2072</v>
      </c>
      <c r="AG26" s="74" t="s">
        <v>3229</v>
      </c>
      <c r="AH26" s="74" t="s">
        <v>3212</v>
      </c>
      <c r="AI26" s="74"/>
      <c r="AJ26" s="74" t="s">
        <v>3220</v>
      </c>
      <c r="AK26" s="74"/>
      <c r="AL26" s="74" t="s">
        <v>3220</v>
      </c>
      <c r="AM26" s="74">
        <v>1.8</v>
      </c>
      <c r="AN26" s="74">
        <v>15.19</v>
      </c>
      <c r="AO26" s="74" t="s">
        <v>3229</v>
      </c>
      <c r="AP26" s="74">
        <v>15.19</v>
      </c>
      <c r="AQ26" s="74" t="s">
        <v>373</v>
      </c>
      <c r="AR26" s="74" t="s">
        <v>461</v>
      </c>
      <c r="AS26" s="76">
        <v>151.9</v>
      </c>
      <c r="AT26" s="87">
        <v>10</v>
      </c>
      <c r="AU26" s="87">
        <v>10</v>
      </c>
      <c r="AV26" s="76">
        <v>0</v>
      </c>
      <c r="AW26" s="87">
        <v>0</v>
      </c>
      <c r="AX26" s="76">
        <v>0</v>
      </c>
      <c r="AY26" s="76">
        <v>151.9</v>
      </c>
      <c r="AZ26" s="76">
        <v>151.9</v>
      </c>
      <c r="BA26" s="76">
        <v>151.9</v>
      </c>
      <c r="BB26" s="76">
        <v>0</v>
      </c>
    </row>
    <row r="27" spans="1:54" x14ac:dyDescent="0.2">
      <c r="A27" s="74" t="s">
        <v>3087</v>
      </c>
      <c r="B27" s="74" t="s">
        <v>2023</v>
      </c>
      <c r="C27" s="74" t="s">
        <v>2015</v>
      </c>
      <c r="D27" s="74" t="s">
        <v>2024</v>
      </c>
      <c r="E27" s="74" t="s">
        <v>3087</v>
      </c>
      <c r="F27" s="74" t="s">
        <v>2025</v>
      </c>
      <c r="G27" s="74" t="s">
        <v>2015</v>
      </c>
      <c r="H27" s="74" t="s">
        <v>2026</v>
      </c>
      <c r="I27" s="74" t="s">
        <v>3210</v>
      </c>
      <c r="J27" s="74" t="s">
        <v>2019</v>
      </c>
      <c r="K27" s="74" t="s">
        <v>3211</v>
      </c>
      <c r="L27" s="74" t="s">
        <v>3212</v>
      </c>
      <c r="M27" s="74" t="s">
        <v>2513</v>
      </c>
      <c r="N27" s="74" t="s">
        <v>3259</v>
      </c>
      <c r="O27" s="74" t="s">
        <v>3211</v>
      </c>
      <c r="P27" s="74" t="s">
        <v>3212</v>
      </c>
      <c r="Q27" s="74" t="s">
        <v>2627</v>
      </c>
      <c r="R27" s="74"/>
      <c r="S27" s="74" t="s">
        <v>2626</v>
      </c>
      <c r="T27" s="86">
        <v>44253</v>
      </c>
      <c r="U27" s="86">
        <v>44253</v>
      </c>
      <c r="V27" s="86">
        <v>1</v>
      </c>
      <c r="W27" s="74" t="s">
        <v>3223</v>
      </c>
      <c r="X27" s="74" t="s">
        <v>3224</v>
      </c>
      <c r="Y27" s="74" t="s">
        <v>3215</v>
      </c>
      <c r="Z27" s="74" t="s">
        <v>2027</v>
      </c>
      <c r="AA27" s="74" t="s">
        <v>3216</v>
      </c>
      <c r="AB27" s="74" t="s">
        <v>66</v>
      </c>
      <c r="AC27" s="74"/>
      <c r="AD27" s="74" t="s">
        <v>3097</v>
      </c>
      <c r="AE27" s="74" t="s">
        <v>3088</v>
      </c>
      <c r="AF27" s="74" t="s">
        <v>2028</v>
      </c>
      <c r="AG27" s="74" t="s">
        <v>3225</v>
      </c>
      <c r="AH27" s="74" t="s">
        <v>3219</v>
      </c>
      <c r="AI27" s="74"/>
      <c r="AJ27" s="74" t="s">
        <v>3220</v>
      </c>
      <c r="AK27" s="74"/>
      <c r="AL27" s="74" t="s">
        <v>3220</v>
      </c>
      <c r="AM27" s="74">
        <v>1.22</v>
      </c>
      <c r="AN27" s="74">
        <v>8</v>
      </c>
      <c r="AO27" s="74" t="s">
        <v>3226</v>
      </c>
      <c r="AP27" s="74">
        <v>8</v>
      </c>
      <c r="AQ27" s="74" t="s">
        <v>373</v>
      </c>
      <c r="AR27" s="74" t="s">
        <v>461</v>
      </c>
      <c r="AS27" s="76">
        <v>8.59</v>
      </c>
      <c r="AT27" s="87">
        <v>1</v>
      </c>
      <c r="AU27" s="87">
        <v>2</v>
      </c>
      <c r="AV27" s="76">
        <v>-7.41</v>
      </c>
      <c r="AW27" s="87">
        <v>-1</v>
      </c>
      <c r="AX27" s="76">
        <v>0</v>
      </c>
      <c r="AY27" s="76">
        <v>8.59</v>
      </c>
      <c r="AZ27" s="76">
        <v>16</v>
      </c>
      <c r="BA27" s="76">
        <v>16</v>
      </c>
      <c r="BB27" s="76">
        <v>0</v>
      </c>
    </row>
    <row r="28" spans="1:54" x14ac:dyDescent="0.2">
      <c r="A28" s="74" t="s">
        <v>3087</v>
      </c>
      <c r="B28" s="74" t="s">
        <v>2023</v>
      </c>
      <c r="C28" s="74" t="s">
        <v>2015</v>
      </c>
      <c r="D28" s="74" t="s">
        <v>2024</v>
      </c>
      <c r="E28" s="74" t="s">
        <v>3087</v>
      </c>
      <c r="F28" s="74" t="s">
        <v>2025</v>
      </c>
      <c r="G28" s="74" t="s">
        <v>2015</v>
      </c>
      <c r="H28" s="74" t="s">
        <v>2026</v>
      </c>
      <c r="I28" s="74" t="s">
        <v>3210</v>
      </c>
      <c r="J28" s="74" t="s">
        <v>2019</v>
      </c>
      <c r="K28" s="74" t="s">
        <v>3211</v>
      </c>
      <c r="L28" s="74" t="s">
        <v>3212</v>
      </c>
      <c r="M28" s="74" t="s">
        <v>2690</v>
      </c>
      <c r="N28" s="74" t="s">
        <v>3260</v>
      </c>
      <c r="O28" s="74" t="s">
        <v>3211</v>
      </c>
      <c r="P28" s="74" t="s">
        <v>3212</v>
      </c>
      <c r="Q28" s="74" t="s">
        <v>2858</v>
      </c>
      <c r="R28" s="74"/>
      <c r="S28" s="74" t="s">
        <v>2856</v>
      </c>
      <c r="T28" s="86">
        <v>45030</v>
      </c>
      <c r="U28" s="86">
        <v>45030</v>
      </c>
      <c r="V28" s="86">
        <v>1</v>
      </c>
      <c r="W28" s="74" t="s">
        <v>3223</v>
      </c>
      <c r="X28" s="74" t="s">
        <v>3224</v>
      </c>
      <c r="Y28" s="74" t="s">
        <v>3215</v>
      </c>
      <c r="Z28" s="74" t="s">
        <v>2027</v>
      </c>
      <c r="AA28" s="74" t="s">
        <v>3216</v>
      </c>
      <c r="AB28" s="74" t="s">
        <v>66</v>
      </c>
      <c r="AC28" s="74"/>
      <c r="AD28" s="74" t="s">
        <v>3097</v>
      </c>
      <c r="AE28" s="74" t="s">
        <v>3100</v>
      </c>
      <c r="AF28" s="74" t="s">
        <v>2857</v>
      </c>
      <c r="AG28" s="74" t="s">
        <v>3261</v>
      </c>
      <c r="AH28" s="74" t="s">
        <v>3212</v>
      </c>
      <c r="AI28" s="74"/>
      <c r="AJ28" s="74" t="s">
        <v>3220</v>
      </c>
      <c r="AK28" s="74"/>
      <c r="AL28" s="74" t="s">
        <v>3220</v>
      </c>
      <c r="AM28" s="74">
        <v>0.02</v>
      </c>
      <c r="AN28" s="74">
        <v>13.8</v>
      </c>
      <c r="AO28" s="74" t="s">
        <v>3261</v>
      </c>
      <c r="AP28" s="74">
        <v>13.8</v>
      </c>
      <c r="AQ28" s="74" t="s">
        <v>373</v>
      </c>
      <c r="AR28" s="74" t="s">
        <v>461</v>
      </c>
      <c r="AS28" s="76">
        <v>13.8</v>
      </c>
      <c r="AT28" s="87">
        <v>1</v>
      </c>
      <c r="AU28" s="87">
        <v>1</v>
      </c>
      <c r="AV28" s="76">
        <v>0</v>
      </c>
      <c r="AW28" s="87">
        <v>0</v>
      </c>
      <c r="AX28" s="76">
        <v>0</v>
      </c>
      <c r="AY28" s="76">
        <v>13.8</v>
      </c>
      <c r="AZ28" s="76">
        <v>13.8</v>
      </c>
      <c r="BA28" s="76">
        <v>13.8</v>
      </c>
      <c r="BB28" s="76">
        <v>0</v>
      </c>
    </row>
    <row r="29" spans="1:54" x14ac:dyDescent="0.2">
      <c r="A29" s="74" t="s">
        <v>3087</v>
      </c>
      <c r="B29" s="74" t="s">
        <v>2023</v>
      </c>
      <c r="C29" s="74" t="s">
        <v>2015</v>
      </c>
      <c r="D29" s="74" t="s">
        <v>2024</v>
      </c>
      <c r="E29" s="74" t="s">
        <v>3087</v>
      </c>
      <c r="F29" s="74" t="s">
        <v>2025</v>
      </c>
      <c r="G29" s="74" t="s">
        <v>2015</v>
      </c>
      <c r="H29" s="74" t="s">
        <v>2026</v>
      </c>
      <c r="I29" s="74" t="s">
        <v>3210</v>
      </c>
      <c r="J29" s="74" t="s">
        <v>2019</v>
      </c>
      <c r="K29" s="74" t="s">
        <v>3211</v>
      </c>
      <c r="L29" s="74" t="s">
        <v>3212</v>
      </c>
      <c r="M29" s="74" t="s">
        <v>2690</v>
      </c>
      <c r="N29" s="74" t="s">
        <v>3262</v>
      </c>
      <c r="O29" s="74" t="s">
        <v>3211</v>
      </c>
      <c r="P29" s="74" t="s">
        <v>3212</v>
      </c>
      <c r="Q29" s="74" t="s">
        <v>2689</v>
      </c>
      <c r="R29" s="74"/>
      <c r="S29" s="74" t="s">
        <v>2688</v>
      </c>
      <c r="T29" s="86">
        <v>44771</v>
      </c>
      <c r="U29" s="86">
        <v>44771</v>
      </c>
      <c r="V29" s="86">
        <v>1</v>
      </c>
      <c r="W29" s="74" t="s">
        <v>3223</v>
      </c>
      <c r="X29" s="74" t="s">
        <v>3224</v>
      </c>
      <c r="Y29" s="74" t="s">
        <v>3215</v>
      </c>
      <c r="Z29" s="74" t="s">
        <v>2027</v>
      </c>
      <c r="AA29" s="74" t="s">
        <v>3216</v>
      </c>
      <c r="AB29" s="74" t="s">
        <v>66</v>
      </c>
      <c r="AC29" s="74"/>
      <c r="AD29" s="74" t="s">
        <v>3097</v>
      </c>
      <c r="AE29" s="74" t="s">
        <v>3088</v>
      </c>
      <c r="AF29" s="74" t="s">
        <v>2028</v>
      </c>
      <c r="AG29" s="74" t="s">
        <v>3225</v>
      </c>
      <c r="AH29" s="74" t="s">
        <v>3219</v>
      </c>
      <c r="AI29" s="74"/>
      <c r="AJ29" s="74" t="s">
        <v>3220</v>
      </c>
      <c r="AK29" s="74"/>
      <c r="AL29" s="74" t="s">
        <v>3220</v>
      </c>
      <c r="AM29" s="74">
        <v>1.76</v>
      </c>
      <c r="AN29" s="74">
        <v>8</v>
      </c>
      <c r="AO29" s="74" t="s">
        <v>3226</v>
      </c>
      <c r="AP29" s="74">
        <v>8</v>
      </c>
      <c r="AQ29" s="74" t="s">
        <v>373</v>
      </c>
      <c r="AR29" s="74" t="s">
        <v>461</v>
      </c>
      <c r="AS29" s="76">
        <v>12.07</v>
      </c>
      <c r="AT29" s="87">
        <v>2</v>
      </c>
      <c r="AU29" s="87">
        <v>5</v>
      </c>
      <c r="AV29" s="76">
        <v>-23.61</v>
      </c>
      <c r="AW29" s="87">
        <v>-3</v>
      </c>
      <c r="AX29" s="76">
        <v>0</v>
      </c>
      <c r="AY29" s="76">
        <v>12.07</v>
      </c>
      <c r="AZ29" s="76">
        <v>40</v>
      </c>
      <c r="BA29" s="76">
        <v>35.68</v>
      </c>
      <c r="BB29" s="76">
        <v>4.32</v>
      </c>
    </row>
    <row r="30" spans="1:54" x14ac:dyDescent="0.2">
      <c r="A30" s="74" t="s">
        <v>3087</v>
      </c>
      <c r="B30" s="74" t="s">
        <v>2023</v>
      </c>
      <c r="C30" s="74" t="s">
        <v>2015</v>
      </c>
      <c r="D30" s="74" t="s">
        <v>2024</v>
      </c>
      <c r="E30" s="74" t="s">
        <v>3087</v>
      </c>
      <c r="F30" s="74" t="s">
        <v>2025</v>
      </c>
      <c r="G30" s="74" t="s">
        <v>2015</v>
      </c>
      <c r="H30" s="74" t="s">
        <v>2026</v>
      </c>
      <c r="I30" s="74" t="s">
        <v>3210</v>
      </c>
      <c r="J30" s="74" t="s">
        <v>2019</v>
      </c>
      <c r="K30" s="74" t="s">
        <v>3211</v>
      </c>
      <c r="L30" s="74" t="s">
        <v>3212</v>
      </c>
      <c r="M30" s="74" t="s">
        <v>2690</v>
      </c>
      <c r="N30" s="74" t="s">
        <v>3262</v>
      </c>
      <c r="O30" s="74" t="s">
        <v>3211</v>
      </c>
      <c r="P30" s="74" t="s">
        <v>3212</v>
      </c>
      <c r="Q30" s="74" t="s">
        <v>2795</v>
      </c>
      <c r="R30" s="74"/>
      <c r="S30" s="74" t="s">
        <v>2794</v>
      </c>
      <c r="T30" s="86">
        <v>44771</v>
      </c>
      <c r="U30" s="86">
        <v>44771</v>
      </c>
      <c r="V30" s="86">
        <v>1</v>
      </c>
      <c r="W30" s="74" t="s">
        <v>3223</v>
      </c>
      <c r="X30" s="74" t="s">
        <v>3224</v>
      </c>
      <c r="Y30" s="74" t="s">
        <v>3215</v>
      </c>
      <c r="Z30" s="74" t="s">
        <v>2027</v>
      </c>
      <c r="AA30" s="74" t="s">
        <v>3216</v>
      </c>
      <c r="AB30" s="74" t="s">
        <v>66</v>
      </c>
      <c r="AC30" s="74"/>
      <c r="AD30" s="74" t="s">
        <v>3097</v>
      </c>
      <c r="AE30" s="74" t="s">
        <v>3217</v>
      </c>
      <c r="AF30" s="74" t="s">
        <v>2072</v>
      </c>
      <c r="AG30" s="74" t="s">
        <v>3263</v>
      </c>
      <c r="AH30" s="74" t="s">
        <v>3212</v>
      </c>
      <c r="AI30" s="74"/>
      <c r="AJ30" s="74" t="s">
        <v>3220</v>
      </c>
      <c r="AK30" s="74"/>
      <c r="AL30" s="74" t="s">
        <v>3220</v>
      </c>
      <c r="AM30" s="74">
        <v>1.8</v>
      </c>
      <c r="AN30" s="74">
        <v>16</v>
      </c>
      <c r="AO30" s="74" t="s">
        <v>3263</v>
      </c>
      <c r="AP30" s="74">
        <v>16</v>
      </c>
      <c r="AQ30" s="74" t="s">
        <v>373</v>
      </c>
      <c r="AR30" s="74" t="s">
        <v>461</v>
      </c>
      <c r="AS30" s="76">
        <v>47.04</v>
      </c>
      <c r="AT30" s="87">
        <v>3</v>
      </c>
      <c r="AU30" s="87">
        <v>3</v>
      </c>
      <c r="AV30" s="76">
        <v>0</v>
      </c>
      <c r="AW30" s="87">
        <v>0</v>
      </c>
      <c r="AX30" s="76">
        <v>0</v>
      </c>
      <c r="AY30" s="76">
        <v>47.04</v>
      </c>
      <c r="AZ30" s="76">
        <v>48</v>
      </c>
      <c r="BA30" s="76">
        <v>47.04</v>
      </c>
      <c r="BB30" s="76">
        <v>0.96</v>
      </c>
    </row>
    <row r="31" spans="1:54" x14ac:dyDescent="0.2">
      <c r="A31" s="74" t="s">
        <v>3087</v>
      </c>
      <c r="B31" s="74" t="s">
        <v>2023</v>
      </c>
      <c r="C31" s="74" t="s">
        <v>2015</v>
      </c>
      <c r="D31" s="74" t="s">
        <v>2024</v>
      </c>
      <c r="E31" s="74" t="s">
        <v>3087</v>
      </c>
      <c r="F31" s="74" t="s">
        <v>2025</v>
      </c>
      <c r="G31" s="74" t="s">
        <v>2015</v>
      </c>
      <c r="H31" s="74" t="s">
        <v>2026</v>
      </c>
      <c r="I31" s="74" t="s">
        <v>3210</v>
      </c>
      <c r="J31" s="74" t="s">
        <v>2019</v>
      </c>
      <c r="K31" s="74" t="s">
        <v>3211</v>
      </c>
      <c r="L31" s="74" t="s">
        <v>3212</v>
      </c>
      <c r="M31" s="74" t="s">
        <v>2883</v>
      </c>
      <c r="N31" s="74" t="s">
        <v>3264</v>
      </c>
      <c r="O31" s="74" t="s">
        <v>3211</v>
      </c>
      <c r="P31" s="74" t="s">
        <v>3212</v>
      </c>
      <c r="Q31" s="74" t="s">
        <v>2882</v>
      </c>
      <c r="R31" s="74"/>
      <c r="S31" s="74" t="s">
        <v>2881</v>
      </c>
      <c r="T31" s="86">
        <v>45100</v>
      </c>
      <c r="U31" s="86">
        <v>45100</v>
      </c>
      <c r="V31" s="86">
        <v>1</v>
      </c>
      <c r="W31" s="74" t="s">
        <v>3223</v>
      </c>
      <c r="X31" s="74" t="s">
        <v>3224</v>
      </c>
      <c r="Y31" s="74" t="s">
        <v>3215</v>
      </c>
      <c r="Z31" s="74" t="s">
        <v>2027</v>
      </c>
      <c r="AA31" s="74" t="s">
        <v>3216</v>
      </c>
      <c r="AB31" s="74" t="s">
        <v>66</v>
      </c>
      <c r="AC31" s="74"/>
      <c r="AD31" s="74" t="s">
        <v>3097</v>
      </c>
      <c r="AE31" s="74" t="s">
        <v>3088</v>
      </c>
      <c r="AF31" s="74" t="s">
        <v>2028</v>
      </c>
      <c r="AG31" s="74" t="s">
        <v>3225</v>
      </c>
      <c r="AH31" s="74" t="s">
        <v>3219</v>
      </c>
      <c r="AI31" s="74"/>
      <c r="AJ31" s="74" t="s">
        <v>3220</v>
      </c>
      <c r="AK31" s="74"/>
      <c r="AL31" s="74" t="s">
        <v>3220</v>
      </c>
      <c r="AM31" s="74">
        <v>1.22</v>
      </c>
      <c r="AN31" s="74">
        <v>8</v>
      </c>
      <c r="AO31" s="74" t="s">
        <v>3226</v>
      </c>
      <c r="AP31" s="74">
        <v>8</v>
      </c>
      <c r="AQ31" s="74" t="s">
        <v>373</v>
      </c>
      <c r="AR31" s="74" t="s">
        <v>461</v>
      </c>
      <c r="AS31" s="76">
        <v>-76.760000000000005</v>
      </c>
      <c r="AT31" s="87">
        <v>-10</v>
      </c>
      <c r="AU31" s="87">
        <v>0</v>
      </c>
      <c r="AV31" s="76">
        <v>-76.760000000000005</v>
      </c>
      <c r="AW31" s="87">
        <v>-10</v>
      </c>
      <c r="AX31" s="76">
        <v>0</v>
      </c>
      <c r="AY31" s="76">
        <v>-76.760000000000005</v>
      </c>
      <c r="AZ31" s="76">
        <v>0</v>
      </c>
      <c r="BA31" s="76">
        <v>0</v>
      </c>
      <c r="BB31" s="76">
        <v>0</v>
      </c>
    </row>
    <row r="32" spans="1:54" x14ac:dyDescent="0.2">
      <c r="A32" s="74" t="s">
        <v>3087</v>
      </c>
      <c r="B32" s="74" t="s">
        <v>2023</v>
      </c>
      <c r="C32" s="74" t="s">
        <v>2015</v>
      </c>
      <c r="D32" s="74" t="s">
        <v>2024</v>
      </c>
      <c r="E32" s="74" t="s">
        <v>3087</v>
      </c>
      <c r="F32" s="74" t="s">
        <v>2025</v>
      </c>
      <c r="G32" s="74" t="s">
        <v>2015</v>
      </c>
      <c r="H32" s="74" t="s">
        <v>2026</v>
      </c>
      <c r="I32" s="74" t="s">
        <v>3210</v>
      </c>
      <c r="J32" s="74" t="s">
        <v>2019</v>
      </c>
      <c r="K32" s="74" t="s">
        <v>3211</v>
      </c>
      <c r="L32" s="74" t="s">
        <v>3212</v>
      </c>
      <c r="M32" s="74" t="s">
        <v>2331</v>
      </c>
      <c r="N32" s="74" t="s">
        <v>3265</v>
      </c>
      <c r="O32" s="74" t="s">
        <v>3211</v>
      </c>
      <c r="P32" s="74" t="s">
        <v>3212</v>
      </c>
      <c r="Q32" s="74" t="s">
        <v>2330</v>
      </c>
      <c r="R32" s="74"/>
      <c r="S32" s="74" t="s">
        <v>2329</v>
      </c>
      <c r="T32" s="86">
        <v>42171</v>
      </c>
      <c r="U32" s="86">
        <v>42171</v>
      </c>
      <c r="V32" s="86">
        <v>1</v>
      </c>
      <c r="W32" s="74" t="s">
        <v>3223</v>
      </c>
      <c r="X32" s="74" t="s">
        <v>3224</v>
      </c>
      <c r="Y32" s="74" t="s">
        <v>3215</v>
      </c>
      <c r="Z32" s="74" t="s">
        <v>2027</v>
      </c>
      <c r="AA32" s="74" t="s">
        <v>3216</v>
      </c>
      <c r="AB32" s="74" t="s">
        <v>66</v>
      </c>
      <c r="AC32" s="74"/>
      <c r="AD32" s="74" t="s">
        <v>3097</v>
      </c>
      <c r="AE32" s="74" t="s">
        <v>3088</v>
      </c>
      <c r="AF32" s="74" t="s">
        <v>2028</v>
      </c>
      <c r="AG32" s="74" t="s">
        <v>3256</v>
      </c>
      <c r="AH32" s="74" t="s">
        <v>3219</v>
      </c>
      <c r="AI32" s="74"/>
      <c r="AJ32" s="74" t="s">
        <v>3220</v>
      </c>
      <c r="AK32" s="74"/>
      <c r="AL32" s="74" t="s">
        <v>3220</v>
      </c>
      <c r="AM32" s="74">
        <v>2.14</v>
      </c>
      <c r="AN32" s="74">
        <v>7.5</v>
      </c>
      <c r="AO32" s="74" t="s">
        <v>3257</v>
      </c>
      <c r="AP32" s="74">
        <v>7.5</v>
      </c>
      <c r="AQ32" s="74" t="s">
        <v>373</v>
      </c>
      <c r="AR32" s="74" t="s">
        <v>461</v>
      </c>
      <c r="AS32" s="76">
        <v>15</v>
      </c>
      <c r="AT32" s="87">
        <v>2</v>
      </c>
      <c r="AU32" s="87">
        <v>2</v>
      </c>
      <c r="AV32" s="76">
        <v>0</v>
      </c>
      <c r="AW32" s="87">
        <v>0</v>
      </c>
      <c r="AX32" s="76">
        <v>0</v>
      </c>
      <c r="AY32" s="76">
        <v>15</v>
      </c>
      <c r="AZ32" s="76">
        <v>15</v>
      </c>
      <c r="BA32" s="76">
        <v>15</v>
      </c>
      <c r="BB32" s="76">
        <v>0</v>
      </c>
    </row>
    <row r="33" spans="1:54" x14ac:dyDescent="0.2">
      <c r="A33" s="74" t="s">
        <v>3087</v>
      </c>
      <c r="B33" s="74" t="s">
        <v>2023</v>
      </c>
      <c r="C33" s="74" t="s">
        <v>2015</v>
      </c>
      <c r="D33" s="74" t="s">
        <v>2024</v>
      </c>
      <c r="E33" s="74" t="s">
        <v>3087</v>
      </c>
      <c r="F33" s="74" t="s">
        <v>2025</v>
      </c>
      <c r="G33" s="74" t="s">
        <v>2015</v>
      </c>
      <c r="H33" s="74" t="s">
        <v>2026</v>
      </c>
      <c r="I33" s="74" t="s">
        <v>3210</v>
      </c>
      <c r="J33" s="74" t="s">
        <v>2019</v>
      </c>
      <c r="K33" s="74" t="s">
        <v>3211</v>
      </c>
      <c r="L33" s="74" t="s">
        <v>3212</v>
      </c>
      <c r="M33" s="74" t="s">
        <v>2526</v>
      </c>
      <c r="N33" s="74" t="s">
        <v>2526</v>
      </c>
      <c r="O33" s="74" t="s">
        <v>3211</v>
      </c>
      <c r="P33" s="74" t="s">
        <v>3212</v>
      </c>
      <c r="Q33" s="74" t="s">
        <v>2531</v>
      </c>
      <c r="R33" s="74"/>
      <c r="S33" s="74" t="s">
        <v>2530</v>
      </c>
      <c r="T33" s="86">
        <v>43476</v>
      </c>
      <c r="U33" s="86">
        <v>43609</v>
      </c>
      <c r="V33" s="86">
        <v>1</v>
      </c>
      <c r="W33" s="74" t="s">
        <v>3223</v>
      </c>
      <c r="X33" s="74" t="s">
        <v>3224</v>
      </c>
      <c r="Y33" s="74" t="s">
        <v>3215</v>
      </c>
      <c r="Z33" s="74" t="s">
        <v>2027</v>
      </c>
      <c r="AA33" s="74" t="s">
        <v>3216</v>
      </c>
      <c r="AB33" s="74" t="s">
        <v>66</v>
      </c>
      <c r="AC33" s="74"/>
      <c r="AD33" s="74" t="s">
        <v>3097</v>
      </c>
      <c r="AE33" s="74" t="s">
        <v>3088</v>
      </c>
      <c r="AF33" s="74" t="s">
        <v>2028</v>
      </c>
      <c r="AG33" s="74" t="s">
        <v>3256</v>
      </c>
      <c r="AH33" s="74" t="s">
        <v>3219</v>
      </c>
      <c r="AI33" s="74"/>
      <c r="AJ33" s="74" t="s">
        <v>3220</v>
      </c>
      <c r="AK33" s="74"/>
      <c r="AL33" s="74" t="s">
        <v>3220</v>
      </c>
      <c r="AM33" s="74">
        <v>2.0299999999999998</v>
      </c>
      <c r="AN33" s="74">
        <v>7.5</v>
      </c>
      <c r="AO33" s="74" t="s">
        <v>3257</v>
      </c>
      <c r="AP33" s="74">
        <v>7.5</v>
      </c>
      <c r="AQ33" s="74" t="s">
        <v>373</v>
      </c>
      <c r="AR33" s="74" t="s">
        <v>461</v>
      </c>
      <c r="AS33" s="76">
        <v>7.5</v>
      </c>
      <c r="AT33" s="87">
        <v>1</v>
      </c>
      <c r="AU33" s="87">
        <v>1</v>
      </c>
      <c r="AV33" s="76">
        <v>0</v>
      </c>
      <c r="AW33" s="87">
        <v>0</v>
      </c>
      <c r="AX33" s="76">
        <v>0</v>
      </c>
      <c r="AY33" s="76">
        <v>7.5</v>
      </c>
      <c r="AZ33" s="76">
        <v>7.5</v>
      </c>
      <c r="BA33" s="76">
        <v>7.5</v>
      </c>
      <c r="BB33" s="76">
        <v>0</v>
      </c>
    </row>
    <row r="34" spans="1:54" x14ac:dyDescent="0.2">
      <c r="A34" s="74" t="s">
        <v>3087</v>
      </c>
      <c r="B34" s="74" t="s">
        <v>2023</v>
      </c>
      <c r="C34" s="74" t="s">
        <v>2015</v>
      </c>
      <c r="D34" s="74" t="s">
        <v>2024</v>
      </c>
      <c r="E34" s="74" t="s">
        <v>3087</v>
      </c>
      <c r="F34" s="74" t="s">
        <v>2025</v>
      </c>
      <c r="G34" s="74" t="s">
        <v>2015</v>
      </c>
      <c r="H34" s="74" t="s">
        <v>2026</v>
      </c>
      <c r="I34" s="74" t="s">
        <v>3210</v>
      </c>
      <c r="J34" s="74" t="s">
        <v>2019</v>
      </c>
      <c r="K34" s="74" t="s">
        <v>3211</v>
      </c>
      <c r="L34" s="74" t="s">
        <v>3212</v>
      </c>
      <c r="M34" s="74" t="s">
        <v>2526</v>
      </c>
      <c r="N34" s="74" t="s">
        <v>3266</v>
      </c>
      <c r="O34" s="74" t="s">
        <v>3211</v>
      </c>
      <c r="P34" s="74" t="s">
        <v>3212</v>
      </c>
      <c r="Q34" s="74" t="s">
        <v>2525</v>
      </c>
      <c r="R34" s="74"/>
      <c r="S34" s="74" t="s">
        <v>2524</v>
      </c>
      <c r="T34" s="86">
        <v>43609</v>
      </c>
      <c r="U34" s="86">
        <v>43609</v>
      </c>
      <c r="V34" s="86">
        <v>1</v>
      </c>
      <c r="W34" s="74" t="s">
        <v>3223</v>
      </c>
      <c r="X34" s="74" t="s">
        <v>3224</v>
      </c>
      <c r="Y34" s="74" t="s">
        <v>3215</v>
      </c>
      <c r="Z34" s="74" t="s">
        <v>2027</v>
      </c>
      <c r="AA34" s="74" t="s">
        <v>3216</v>
      </c>
      <c r="AB34" s="74" t="s">
        <v>66</v>
      </c>
      <c r="AC34" s="74"/>
      <c r="AD34" s="74" t="s">
        <v>3097</v>
      </c>
      <c r="AE34" s="74" t="s">
        <v>3217</v>
      </c>
      <c r="AF34" s="74" t="s">
        <v>2072</v>
      </c>
      <c r="AG34" s="74" t="s">
        <v>3229</v>
      </c>
      <c r="AH34" s="74" t="s">
        <v>3212</v>
      </c>
      <c r="AI34" s="74"/>
      <c r="AJ34" s="74" t="s">
        <v>3220</v>
      </c>
      <c r="AK34" s="74"/>
      <c r="AL34" s="74" t="s">
        <v>3220</v>
      </c>
      <c r="AM34" s="74">
        <v>0.02</v>
      </c>
      <c r="AN34" s="74">
        <v>15.19</v>
      </c>
      <c r="AO34" s="74" t="s">
        <v>3229</v>
      </c>
      <c r="AP34" s="74">
        <v>15.19</v>
      </c>
      <c r="AQ34" s="74" t="s">
        <v>373</v>
      </c>
      <c r="AR34" s="74" t="s">
        <v>461</v>
      </c>
      <c r="AS34" s="76">
        <v>3127.39</v>
      </c>
      <c r="AT34" s="87">
        <v>209</v>
      </c>
      <c r="AU34" s="87">
        <v>209</v>
      </c>
      <c r="AV34" s="76">
        <v>0</v>
      </c>
      <c r="AW34" s="87">
        <v>0</v>
      </c>
      <c r="AX34" s="76">
        <v>0</v>
      </c>
      <c r="AY34" s="76">
        <v>3127.39</v>
      </c>
      <c r="AZ34" s="76">
        <v>3174.71</v>
      </c>
      <c r="BA34" s="76">
        <v>3127.39</v>
      </c>
      <c r="BB34" s="76">
        <v>47.32</v>
      </c>
    </row>
    <row r="35" spans="1:54" x14ac:dyDescent="0.2">
      <c r="A35" s="74" t="s">
        <v>3087</v>
      </c>
      <c r="B35" s="74" t="s">
        <v>2023</v>
      </c>
      <c r="C35" s="74" t="s">
        <v>2015</v>
      </c>
      <c r="D35" s="74" t="s">
        <v>2024</v>
      </c>
      <c r="E35" s="74" t="s">
        <v>3087</v>
      </c>
      <c r="F35" s="74" t="s">
        <v>2025</v>
      </c>
      <c r="G35" s="74" t="s">
        <v>2015</v>
      </c>
      <c r="H35" s="74" t="s">
        <v>2026</v>
      </c>
      <c r="I35" s="74" t="s">
        <v>3210</v>
      </c>
      <c r="J35" s="74" t="s">
        <v>2019</v>
      </c>
      <c r="K35" s="74" t="s">
        <v>3211</v>
      </c>
      <c r="L35" s="74" t="s">
        <v>3212</v>
      </c>
      <c r="M35" s="74" t="s">
        <v>2526</v>
      </c>
      <c r="N35" s="74" t="s">
        <v>3267</v>
      </c>
      <c r="O35" s="74" t="s">
        <v>3211</v>
      </c>
      <c r="P35" s="74" t="s">
        <v>3212</v>
      </c>
      <c r="Q35" s="74" t="s">
        <v>2746</v>
      </c>
      <c r="R35" s="74"/>
      <c r="S35" s="74" t="s">
        <v>2745</v>
      </c>
      <c r="T35" s="86">
        <v>44449</v>
      </c>
      <c r="U35" s="86">
        <v>44449</v>
      </c>
      <c r="V35" s="86">
        <v>1</v>
      </c>
      <c r="W35" s="74" t="s">
        <v>3223</v>
      </c>
      <c r="X35" s="74" t="s">
        <v>3224</v>
      </c>
      <c r="Y35" s="74" t="s">
        <v>3215</v>
      </c>
      <c r="Z35" s="74" t="s">
        <v>2027</v>
      </c>
      <c r="AA35" s="74" t="s">
        <v>3268</v>
      </c>
      <c r="AB35" s="74" t="s">
        <v>3091</v>
      </c>
      <c r="AC35" s="74"/>
      <c r="AD35" s="74" t="s">
        <v>3097</v>
      </c>
      <c r="AE35" s="74" t="s">
        <v>3217</v>
      </c>
      <c r="AF35" s="74" t="s">
        <v>2072</v>
      </c>
      <c r="AG35" s="74" t="s">
        <v>3229</v>
      </c>
      <c r="AH35" s="74" t="s">
        <v>3212</v>
      </c>
      <c r="AI35" s="74"/>
      <c r="AJ35" s="74" t="s">
        <v>3220</v>
      </c>
      <c r="AK35" s="74"/>
      <c r="AL35" s="74" t="s">
        <v>3220</v>
      </c>
      <c r="AM35" s="74">
        <v>1.8</v>
      </c>
      <c r="AN35" s="74">
        <v>15.19</v>
      </c>
      <c r="AO35" s="74" t="s">
        <v>3229</v>
      </c>
      <c r="AP35" s="74">
        <v>15.19</v>
      </c>
      <c r="AQ35" s="74" t="s">
        <v>373</v>
      </c>
      <c r="AR35" s="74" t="s">
        <v>461</v>
      </c>
      <c r="AS35" s="76">
        <v>75.95</v>
      </c>
      <c r="AT35" s="87">
        <v>5</v>
      </c>
      <c r="AU35" s="87">
        <v>5</v>
      </c>
      <c r="AV35" s="76">
        <v>0</v>
      </c>
      <c r="AW35" s="87">
        <v>0</v>
      </c>
      <c r="AX35" s="76">
        <v>0</v>
      </c>
      <c r="AY35" s="76">
        <v>75.95</v>
      </c>
      <c r="AZ35" s="76">
        <v>75.95</v>
      </c>
      <c r="BA35" s="76">
        <v>75.95</v>
      </c>
      <c r="BB35" s="76">
        <v>0</v>
      </c>
    </row>
    <row r="36" spans="1:54" x14ac:dyDescent="0.2">
      <c r="A36" s="74" t="s">
        <v>3087</v>
      </c>
      <c r="B36" s="74" t="s">
        <v>2023</v>
      </c>
      <c r="C36" s="74" t="s">
        <v>2015</v>
      </c>
      <c r="D36" s="74" t="s">
        <v>2024</v>
      </c>
      <c r="E36" s="74" t="s">
        <v>3087</v>
      </c>
      <c r="F36" s="74" t="s">
        <v>2025</v>
      </c>
      <c r="G36" s="74" t="s">
        <v>2015</v>
      </c>
      <c r="H36" s="74" t="s">
        <v>2026</v>
      </c>
      <c r="I36" s="74" t="s">
        <v>3210</v>
      </c>
      <c r="J36" s="74" t="s">
        <v>2019</v>
      </c>
      <c r="K36" s="74" t="s">
        <v>3211</v>
      </c>
      <c r="L36" s="74" t="s">
        <v>3212</v>
      </c>
      <c r="M36" s="74" t="s">
        <v>2526</v>
      </c>
      <c r="N36" s="74" t="s">
        <v>3267</v>
      </c>
      <c r="O36" s="74" t="s">
        <v>3211</v>
      </c>
      <c r="P36" s="74" t="s">
        <v>3212</v>
      </c>
      <c r="Q36" s="74" t="s">
        <v>2640</v>
      </c>
      <c r="R36" s="74"/>
      <c r="S36" s="74" t="s">
        <v>2639</v>
      </c>
      <c r="T36" s="86">
        <v>44449</v>
      </c>
      <c r="U36" s="86">
        <v>44449</v>
      </c>
      <c r="V36" s="86">
        <v>1</v>
      </c>
      <c r="W36" s="74" t="s">
        <v>3223</v>
      </c>
      <c r="X36" s="74" t="s">
        <v>3224</v>
      </c>
      <c r="Y36" s="74" t="s">
        <v>3215</v>
      </c>
      <c r="Z36" s="74" t="s">
        <v>2027</v>
      </c>
      <c r="AA36" s="74" t="s">
        <v>3216</v>
      </c>
      <c r="AB36" s="74" t="s">
        <v>66</v>
      </c>
      <c r="AC36" s="74"/>
      <c r="AD36" s="74" t="s">
        <v>3097</v>
      </c>
      <c r="AE36" s="74" t="s">
        <v>3088</v>
      </c>
      <c r="AF36" s="74" t="s">
        <v>2028</v>
      </c>
      <c r="AG36" s="74" t="s">
        <v>3225</v>
      </c>
      <c r="AH36" s="74" t="s">
        <v>3219</v>
      </c>
      <c r="AI36" s="74"/>
      <c r="AJ36" s="74" t="s">
        <v>3220</v>
      </c>
      <c r="AK36" s="74"/>
      <c r="AL36" s="74" t="s">
        <v>3220</v>
      </c>
      <c r="AM36" s="74">
        <v>4.0999999999999996</v>
      </c>
      <c r="AN36" s="74">
        <v>8</v>
      </c>
      <c r="AO36" s="74" t="s">
        <v>3226</v>
      </c>
      <c r="AP36" s="74">
        <v>8</v>
      </c>
      <c r="AQ36" s="74" t="s">
        <v>373</v>
      </c>
      <c r="AR36" s="74" t="s">
        <v>461</v>
      </c>
      <c r="AS36" s="76">
        <v>956.48</v>
      </c>
      <c r="AT36" s="87">
        <v>130</v>
      </c>
      <c r="AU36" s="87">
        <v>130</v>
      </c>
      <c r="AV36" s="76">
        <v>0</v>
      </c>
      <c r="AW36" s="87">
        <v>0</v>
      </c>
      <c r="AX36" s="76">
        <v>0</v>
      </c>
      <c r="AY36" s="76">
        <v>956.48</v>
      </c>
      <c r="AZ36" s="76">
        <v>1040</v>
      </c>
      <c r="BA36" s="76">
        <v>956.48</v>
      </c>
      <c r="BB36" s="76">
        <v>83.52</v>
      </c>
    </row>
    <row r="37" spans="1:54" x14ac:dyDescent="0.2">
      <c r="A37" s="74" t="s">
        <v>3087</v>
      </c>
      <c r="B37" s="74" t="s">
        <v>2023</v>
      </c>
      <c r="C37" s="74" t="s">
        <v>2015</v>
      </c>
      <c r="D37" s="74" t="s">
        <v>2024</v>
      </c>
      <c r="E37" s="74" t="s">
        <v>3087</v>
      </c>
      <c r="F37" s="74" t="s">
        <v>2025</v>
      </c>
      <c r="G37" s="74" t="s">
        <v>2015</v>
      </c>
      <c r="H37" s="74" t="s">
        <v>2026</v>
      </c>
      <c r="I37" s="74" t="s">
        <v>3210</v>
      </c>
      <c r="J37" s="74" t="s">
        <v>2019</v>
      </c>
      <c r="K37" s="74" t="s">
        <v>3211</v>
      </c>
      <c r="L37" s="74" t="s">
        <v>3212</v>
      </c>
      <c r="M37" s="74" t="s">
        <v>2526</v>
      </c>
      <c r="N37" s="74" t="s">
        <v>3267</v>
      </c>
      <c r="O37" s="74" t="s">
        <v>3211</v>
      </c>
      <c r="P37" s="74" t="s">
        <v>3212</v>
      </c>
      <c r="Q37" s="74" t="s">
        <v>2740</v>
      </c>
      <c r="R37" s="74"/>
      <c r="S37" s="74" t="s">
        <v>2739</v>
      </c>
      <c r="T37" s="86">
        <v>44449</v>
      </c>
      <c r="U37" s="86">
        <v>44449</v>
      </c>
      <c r="V37" s="86">
        <v>1</v>
      </c>
      <c r="W37" s="74" t="s">
        <v>3223</v>
      </c>
      <c r="X37" s="74" t="s">
        <v>3224</v>
      </c>
      <c r="Y37" s="74" t="s">
        <v>3215</v>
      </c>
      <c r="Z37" s="74" t="s">
        <v>2027</v>
      </c>
      <c r="AA37" s="74" t="s">
        <v>3216</v>
      </c>
      <c r="AB37" s="74" t="s">
        <v>66</v>
      </c>
      <c r="AC37" s="74"/>
      <c r="AD37" s="74" t="s">
        <v>3097</v>
      </c>
      <c r="AE37" s="74" t="s">
        <v>3217</v>
      </c>
      <c r="AF37" s="74" t="s">
        <v>2072</v>
      </c>
      <c r="AG37" s="74" t="s">
        <v>3229</v>
      </c>
      <c r="AH37" s="74" t="s">
        <v>3212</v>
      </c>
      <c r="AI37" s="74"/>
      <c r="AJ37" s="74" t="s">
        <v>3220</v>
      </c>
      <c r="AK37" s="74"/>
      <c r="AL37" s="74" t="s">
        <v>3220</v>
      </c>
      <c r="AM37" s="74">
        <v>0.02</v>
      </c>
      <c r="AN37" s="74">
        <v>15.19</v>
      </c>
      <c r="AO37" s="74" t="s">
        <v>3229</v>
      </c>
      <c r="AP37" s="74">
        <v>15.19</v>
      </c>
      <c r="AQ37" s="74" t="s">
        <v>373</v>
      </c>
      <c r="AR37" s="74" t="s">
        <v>461</v>
      </c>
      <c r="AS37" s="76">
        <v>3711.94</v>
      </c>
      <c r="AT37" s="87">
        <v>250</v>
      </c>
      <c r="AU37" s="87">
        <v>250</v>
      </c>
      <c r="AV37" s="76">
        <v>0</v>
      </c>
      <c r="AW37" s="87">
        <v>0</v>
      </c>
      <c r="AX37" s="76">
        <v>0</v>
      </c>
      <c r="AY37" s="76">
        <v>3711.94</v>
      </c>
      <c r="AZ37" s="76">
        <v>3788.38</v>
      </c>
      <c r="BA37" s="76">
        <v>3711.94</v>
      </c>
      <c r="BB37" s="76">
        <v>76.44</v>
      </c>
    </row>
    <row r="38" spans="1:54" x14ac:dyDescent="0.2">
      <c r="A38" s="74" t="s">
        <v>3087</v>
      </c>
      <c r="B38" s="74" t="s">
        <v>2023</v>
      </c>
      <c r="C38" s="74" t="s">
        <v>2015</v>
      </c>
      <c r="D38" s="74" t="s">
        <v>2024</v>
      </c>
      <c r="E38" s="74" t="s">
        <v>3087</v>
      </c>
      <c r="F38" s="74" t="s">
        <v>2025</v>
      </c>
      <c r="G38" s="74" t="s">
        <v>2015</v>
      </c>
      <c r="H38" s="74" t="s">
        <v>2026</v>
      </c>
      <c r="I38" s="74" t="s">
        <v>3210</v>
      </c>
      <c r="J38" s="74" t="s">
        <v>2019</v>
      </c>
      <c r="K38" s="74" t="s">
        <v>3211</v>
      </c>
      <c r="L38" s="74" t="s">
        <v>3212</v>
      </c>
      <c r="M38" s="74" t="s">
        <v>2208</v>
      </c>
      <c r="N38" s="74" t="s">
        <v>3269</v>
      </c>
      <c r="O38" s="74" t="s">
        <v>3211</v>
      </c>
      <c r="P38" s="74" t="s">
        <v>3212</v>
      </c>
      <c r="Q38" s="74" t="s">
        <v>2207</v>
      </c>
      <c r="R38" s="74"/>
      <c r="S38" s="74" t="s">
        <v>2206</v>
      </c>
      <c r="T38" s="86">
        <v>40193</v>
      </c>
      <c r="U38" s="86">
        <v>40193</v>
      </c>
      <c r="V38" s="86">
        <v>1</v>
      </c>
      <c r="W38" s="74" t="s">
        <v>3214</v>
      </c>
      <c r="X38" s="74" t="s">
        <v>325</v>
      </c>
      <c r="Y38" s="74" t="s">
        <v>3215</v>
      </c>
      <c r="Z38" s="74" t="s">
        <v>2027</v>
      </c>
      <c r="AA38" s="74" t="s">
        <v>3216</v>
      </c>
      <c r="AB38" s="74" t="s">
        <v>66</v>
      </c>
      <c r="AC38" s="74"/>
      <c r="AD38" s="74" t="s">
        <v>3097</v>
      </c>
      <c r="AE38" s="74" t="s">
        <v>3088</v>
      </c>
      <c r="AF38" s="74" t="s">
        <v>2028</v>
      </c>
      <c r="AG38" s="74" t="s">
        <v>3256</v>
      </c>
      <c r="AH38" s="74" t="s">
        <v>3219</v>
      </c>
      <c r="AI38" s="74"/>
      <c r="AJ38" s="74" t="s">
        <v>3220</v>
      </c>
      <c r="AK38" s="74"/>
      <c r="AL38" s="74" t="s">
        <v>3220</v>
      </c>
      <c r="AM38" s="74">
        <v>0.75</v>
      </c>
      <c r="AN38" s="74">
        <v>7.5</v>
      </c>
      <c r="AO38" s="74" t="s">
        <v>3257</v>
      </c>
      <c r="AP38" s="74">
        <v>7.5</v>
      </c>
      <c r="AQ38" s="74" t="s">
        <v>373</v>
      </c>
      <c r="AR38" s="74" t="s">
        <v>461</v>
      </c>
      <c r="AS38" s="76">
        <v>3.9</v>
      </c>
      <c r="AT38" s="87">
        <v>1</v>
      </c>
      <c r="AU38" s="87">
        <v>1</v>
      </c>
      <c r="AV38" s="76">
        <v>0</v>
      </c>
      <c r="AW38" s="87">
        <v>0</v>
      </c>
      <c r="AX38" s="76">
        <v>0</v>
      </c>
      <c r="AY38" s="76">
        <v>3.9</v>
      </c>
      <c r="AZ38" s="76">
        <v>7.5</v>
      </c>
      <c r="BA38" s="76">
        <v>3.9</v>
      </c>
      <c r="BB38" s="76">
        <v>3.6</v>
      </c>
    </row>
    <row r="39" spans="1:54" x14ac:dyDescent="0.2">
      <c r="A39" s="74" t="s">
        <v>3087</v>
      </c>
      <c r="B39" s="74" t="s">
        <v>2023</v>
      </c>
      <c r="C39" s="74" t="s">
        <v>2015</v>
      </c>
      <c r="D39" s="74" t="s">
        <v>2024</v>
      </c>
      <c r="E39" s="74" t="s">
        <v>3087</v>
      </c>
      <c r="F39" s="74" t="s">
        <v>2025</v>
      </c>
      <c r="G39" s="74" t="s">
        <v>2015</v>
      </c>
      <c r="H39" s="74" t="s">
        <v>2026</v>
      </c>
      <c r="I39" s="74" t="s">
        <v>3210</v>
      </c>
      <c r="J39" s="74" t="s">
        <v>2019</v>
      </c>
      <c r="K39" s="74" t="s">
        <v>3211</v>
      </c>
      <c r="L39" s="74" t="s">
        <v>3212</v>
      </c>
      <c r="M39" s="74" t="s">
        <v>2542</v>
      </c>
      <c r="N39" s="74" t="s">
        <v>2542</v>
      </c>
      <c r="O39" s="74" t="s">
        <v>3211</v>
      </c>
      <c r="P39" s="74" t="s">
        <v>3212</v>
      </c>
      <c r="Q39" s="74" t="s">
        <v>2544</v>
      </c>
      <c r="R39" s="74"/>
      <c r="S39" s="74" t="s">
        <v>2543</v>
      </c>
      <c r="T39" s="86">
        <v>43637</v>
      </c>
      <c r="U39" s="86">
        <v>43637</v>
      </c>
      <c r="V39" s="86">
        <v>1</v>
      </c>
      <c r="W39" s="74" t="s">
        <v>3223</v>
      </c>
      <c r="X39" s="74" t="s">
        <v>3224</v>
      </c>
      <c r="Y39" s="74" t="s">
        <v>3215</v>
      </c>
      <c r="Z39" s="74" t="s">
        <v>2027</v>
      </c>
      <c r="AA39" s="74" t="s">
        <v>3216</v>
      </c>
      <c r="AB39" s="74" t="s">
        <v>66</v>
      </c>
      <c r="AC39" s="74"/>
      <c r="AD39" s="74" t="s">
        <v>3097</v>
      </c>
      <c r="AE39" s="74" t="s">
        <v>3088</v>
      </c>
      <c r="AF39" s="74" t="s">
        <v>2028</v>
      </c>
      <c r="AG39" s="74" t="s">
        <v>3256</v>
      </c>
      <c r="AH39" s="74" t="s">
        <v>3219</v>
      </c>
      <c r="AI39" s="74"/>
      <c r="AJ39" s="74" t="s">
        <v>3220</v>
      </c>
      <c r="AK39" s="74"/>
      <c r="AL39" s="74" t="s">
        <v>3220</v>
      </c>
      <c r="AM39" s="74">
        <v>3.53</v>
      </c>
      <c r="AN39" s="74">
        <v>7.5</v>
      </c>
      <c r="AO39" s="74" t="s">
        <v>3257</v>
      </c>
      <c r="AP39" s="74">
        <v>7.5</v>
      </c>
      <c r="AQ39" s="74" t="s">
        <v>373</v>
      </c>
      <c r="AR39" s="74" t="s">
        <v>461</v>
      </c>
      <c r="AS39" s="76">
        <v>37.5</v>
      </c>
      <c r="AT39" s="87">
        <v>5</v>
      </c>
      <c r="AU39" s="87">
        <v>5</v>
      </c>
      <c r="AV39" s="76">
        <v>0</v>
      </c>
      <c r="AW39" s="87">
        <v>0</v>
      </c>
      <c r="AX39" s="76">
        <v>0</v>
      </c>
      <c r="AY39" s="76">
        <v>37.5</v>
      </c>
      <c r="AZ39" s="76">
        <v>37.5</v>
      </c>
      <c r="BA39" s="76">
        <v>37.5</v>
      </c>
      <c r="BB39" s="76">
        <v>0</v>
      </c>
    </row>
    <row r="40" spans="1:54" x14ac:dyDescent="0.2">
      <c r="A40" s="74" t="s">
        <v>3087</v>
      </c>
      <c r="B40" s="74" t="s">
        <v>2023</v>
      </c>
      <c r="C40" s="74" t="s">
        <v>2015</v>
      </c>
      <c r="D40" s="74" t="s">
        <v>2024</v>
      </c>
      <c r="E40" s="74" t="s">
        <v>3087</v>
      </c>
      <c r="F40" s="74" t="s">
        <v>2025</v>
      </c>
      <c r="G40" s="74" t="s">
        <v>2015</v>
      </c>
      <c r="H40" s="74" t="s">
        <v>2026</v>
      </c>
      <c r="I40" s="74" t="s">
        <v>3210</v>
      </c>
      <c r="J40" s="74" t="s">
        <v>2019</v>
      </c>
      <c r="K40" s="74" t="s">
        <v>3211</v>
      </c>
      <c r="L40" s="74" t="s">
        <v>3212</v>
      </c>
      <c r="M40" s="74" t="s">
        <v>2542</v>
      </c>
      <c r="N40" s="74" t="s">
        <v>2542</v>
      </c>
      <c r="O40" s="74" t="s">
        <v>3211</v>
      </c>
      <c r="P40" s="74" t="s">
        <v>3212</v>
      </c>
      <c r="Q40" s="74" t="s">
        <v>2720</v>
      </c>
      <c r="R40" s="74"/>
      <c r="S40" s="74" t="s">
        <v>2719</v>
      </c>
      <c r="T40" s="86">
        <v>44386</v>
      </c>
      <c r="U40" s="86">
        <v>44369</v>
      </c>
      <c r="V40" s="86">
        <v>1</v>
      </c>
      <c r="W40" s="74" t="s">
        <v>3223</v>
      </c>
      <c r="X40" s="74" t="s">
        <v>3224</v>
      </c>
      <c r="Y40" s="74" t="s">
        <v>3215</v>
      </c>
      <c r="Z40" s="74" t="s">
        <v>2027</v>
      </c>
      <c r="AA40" s="74" t="s">
        <v>3216</v>
      </c>
      <c r="AB40" s="74" t="s">
        <v>66</v>
      </c>
      <c r="AC40" s="74"/>
      <c r="AD40" s="74" t="s">
        <v>3097</v>
      </c>
      <c r="AE40" s="74" t="s">
        <v>3217</v>
      </c>
      <c r="AF40" s="74" t="s">
        <v>2072</v>
      </c>
      <c r="AG40" s="74" t="s">
        <v>3233</v>
      </c>
      <c r="AH40" s="74" t="s">
        <v>3212</v>
      </c>
      <c r="AI40" s="74"/>
      <c r="AJ40" s="74" t="s">
        <v>3220</v>
      </c>
      <c r="AK40" s="74"/>
      <c r="AL40" s="74" t="s">
        <v>3220</v>
      </c>
      <c r="AM40" s="74">
        <v>0.02</v>
      </c>
      <c r="AN40" s="74">
        <v>22.5</v>
      </c>
      <c r="AO40" s="74" t="s">
        <v>3233</v>
      </c>
      <c r="AP40" s="74">
        <v>22.5</v>
      </c>
      <c r="AQ40" s="74" t="s">
        <v>373</v>
      </c>
      <c r="AR40" s="74" t="s">
        <v>461</v>
      </c>
      <c r="AS40" s="76">
        <v>2885.4</v>
      </c>
      <c r="AT40" s="87">
        <v>134</v>
      </c>
      <c r="AU40" s="87">
        <v>134</v>
      </c>
      <c r="AV40" s="76">
        <v>0</v>
      </c>
      <c r="AW40" s="87">
        <v>0</v>
      </c>
      <c r="AX40" s="76">
        <v>0</v>
      </c>
      <c r="AY40" s="76">
        <v>2885.4</v>
      </c>
      <c r="AZ40" s="76">
        <v>3015</v>
      </c>
      <c r="BA40" s="76">
        <v>2885.4</v>
      </c>
      <c r="BB40" s="76">
        <v>129.6</v>
      </c>
    </row>
    <row r="41" spans="1:54" x14ac:dyDescent="0.2">
      <c r="A41" s="74" t="s">
        <v>3087</v>
      </c>
      <c r="B41" s="74" t="s">
        <v>2023</v>
      </c>
      <c r="C41" s="74" t="s">
        <v>2015</v>
      </c>
      <c r="D41" s="74" t="s">
        <v>2024</v>
      </c>
      <c r="E41" s="74" t="s">
        <v>3087</v>
      </c>
      <c r="F41" s="74" t="s">
        <v>2025</v>
      </c>
      <c r="G41" s="74" t="s">
        <v>2015</v>
      </c>
      <c r="H41" s="74" t="s">
        <v>2026</v>
      </c>
      <c r="I41" s="74" t="s">
        <v>3210</v>
      </c>
      <c r="J41" s="74" t="s">
        <v>2019</v>
      </c>
      <c r="K41" s="74" t="s">
        <v>3211</v>
      </c>
      <c r="L41" s="74" t="s">
        <v>3212</v>
      </c>
      <c r="M41" s="74" t="s">
        <v>2542</v>
      </c>
      <c r="N41" s="74" t="s">
        <v>3270</v>
      </c>
      <c r="O41" s="74" t="s">
        <v>3211</v>
      </c>
      <c r="P41" s="74" t="s">
        <v>3212</v>
      </c>
      <c r="Q41" s="74" t="s">
        <v>2612</v>
      </c>
      <c r="R41" s="74"/>
      <c r="S41" s="74" t="s">
        <v>2611</v>
      </c>
      <c r="T41" s="86">
        <v>44113</v>
      </c>
      <c r="U41" s="86">
        <v>44113</v>
      </c>
      <c r="V41" s="86">
        <v>1</v>
      </c>
      <c r="W41" s="74" t="s">
        <v>3223</v>
      </c>
      <c r="X41" s="74" t="s">
        <v>3224</v>
      </c>
      <c r="Y41" s="74" t="s">
        <v>3215</v>
      </c>
      <c r="Z41" s="74" t="s">
        <v>2027</v>
      </c>
      <c r="AA41" s="74" t="s">
        <v>3216</v>
      </c>
      <c r="AB41" s="74" t="s">
        <v>66</v>
      </c>
      <c r="AC41" s="74"/>
      <c r="AD41" s="74" t="s">
        <v>3097</v>
      </c>
      <c r="AE41" s="74" t="s">
        <v>3088</v>
      </c>
      <c r="AF41" s="74" t="s">
        <v>2028</v>
      </c>
      <c r="AG41" s="74" t="s">
        <v>3234</v>
      </c>
      <c r="AH41" s="74" t="s">
        <v>3219</v>
      </c>
      <c r="AI41" s="74"/>
      <c r="AJ41" s="74" t="s">
        <v>3220</v>
      </c>
      <c r="AK41" s="74"/>
      <c r="AL41" s="74" t="s">
        <v>3220</v>
      </c>
      <c r="AM41" s="74">
        <v>3.78</v>
      </c>
      <c r="AN41" s="74">
        <v>10.32</v>
      </c>
      <c r="AO41" s="74" t="s">
        <v>3235</v>
      </c>
      <c r="AP41" s="74">
        <v>10.32</v>
      </c>
      <c r="AQ41" s="74" t="s">
        <v>373</v>
      </c>
      <c r="AR41" s="74" t="s">
        <v>461</v>
      </c>
      <c r="AS41" s="76">
        <v>487.92</v>
      </c>
      <c r="AT41" s="87">
        <v>48</v>
      </c>
      <c r="AU41" s="87">
        <v>48</v>
      </c>
      <c r="AV41" s="76">
        <v>0</v>
      </c>
      <c r="AW41" s="87">
        <v>0</v>
      </c>
      <c r="AX41" s="76">
        <v>0</v>
      </c>
      <c r="AY41" s="76">
        <v>487.92</v>
      </c>
      <c r="AZ41" s="76">
        <v>495.36</v>
      </c>
      <c r="BA41" s="76">
        <v>487.92</v>
      </c>
      <c r="BB41" s="76">
        <v>7.44</v>
      </c>
    </row>
    <row r="42" spans="1:54" x14ac:dyDescent="0.2">
      <c r="A42" s="74" t="s">
        <v>3087</v>
      </c>
      <c r="B42" s="74" t="s">
        <v>2023</v>
      </c>
      <c r="C42" s="74" t="s">
        <v>2015</v>
      </c>
      <c r="D42" s="74" t="s">
        <v>2024</v>
      </c>
      <c r="E42" s="74" t="s">
        <v>3087</v>
      </c>
      <c r="F42" s="74" t="s">
        <v>2025</v>
      </c>
      <c r="G42" s="74" t="s">
        <v>2015</v>
      </c>
      <c r="H42" s="74" t="s">
        <v>2026</v>
      </c>
      <c r="I42" s="74" t="s">
        <v>3210</v>
      </c>
      <c r="J42" s="74" t="s">
        <v>2019</v>
      </c>
      <c r="K42" s="74" t="s">
        <v>3211</v>
      </c>
      <c r="L42" s="74" t="s">
        <v>3212</v>
      </c>
      <c r="M42" s="74" t="s">
        <v>2542</v>
      </c>
      <c r="N42" s="74" t="s">
        <v>3271</v>
      </c>
      <c r="O42" s="74" t="s">
        <v>3211</v>
      </c>
      <c r="P42" s="74" t="s">
        <v>3212</v>
      </c>
      <c r="Q42" s="74" t="s">
        <v>2541</v>
      </c>
      <c r="R42" s="74"/>
      <c r="S42" s="74" t="s">
        <v>2540</v>
      </c>
      <c r="T42" s="86">
        <v>43637</v>
      </c>
      <c r="U42" s="86">
        <v>43637</v>
      </c>
      <c r="V42" s="86">
        <v>1</v>
      </c>
      <c r="W42" s="74" t="s">
        <v>3223</v>
      </c>
      <c r="X42" s="74" t="s">
        <v>3224</v>
      </c>
      <c r="Y42" s="74" t="s">
        <v>3215</v>
      </c>
      <c r="Z42" s="74" t="s">
        <v>2027</v>
      </c>
      <c r="AA42" s="74" t="s">
        <v>3216</v>
      </c>
      <c r="AB42" s="74" t="s">
        <v>66</v>
      </c>
      <c r="AC42" s="74"/>
      <c r="AD42" s="74" t="s">
        <v>3097</v>
      </c>
      <c r="AE42" s="74" t="s">
        <v>3217</v>
      </c>
      <c r="AF42" s="74" t="s">
        <v>2072</v>
      </c>
      <c r="AG42" s="74" t="s">
        <v>3272</v>
      </c>
      <c r="AH42" s="74" t="s">
        <v>3219</v>
      </c>
      <c r="AI42" s="74"/>
      <c r="AJ42" s="74" t="s">
        <v>3220</v>
      </c>
      <c r="AK42" s="74"/>
      <c r="AL42" s="74" t="s">
        <v>3220</v>
      </c>
      <c r="AM42" s="74">
        <v>0.02</v>
      </c>
      <c r="AN42" s="74">
        <v>15.49</v>
      </c>
      <c r="AO42" s="74" t="s">
        <v>3273</v>
      </c>
      <c r="AP42" s="74">
        <v>15.49</v>
      </c>
      <c r="AQ42" s="74" t="s">
        <v>373</v>
      </c>
      <c r="AR42" s="74" t="s">
        <v>461</v>
      </c>
      <c r="AS42" s="76">
        <v>2483.92</v>
      </c>
      <c r="AT42" s="87">
        <v>166</v>
      </c>
      <c r="AU42" s="87">
        <v>166</v>
      </c>
      <c r="AV42" s="76">
        <v>0</v>
      </c>
      <c r="AW42" s="87">
        <v>0</v>
      </c>
      <c r="AX42" s="76">
        <v>0</v>
      </c>
      <c r="AY42" s="76">
        <v>2483.92</v>
      </c>
      <c r="AZ42" s="76">
        <v>2571.34</v>
      </c>
      <c r="BA42" s="76">
        <v>2483.92</v>
      </c>
      <c r="BB42" s="76">
        <v>87.42</v>
      </c>
    </row>
    <row r="43" spans="1:54" x14ac:dyDescent="0.2">
      <c r="A43" s="74" t="s">
        <v>3087</v>
      </c>
      <c r="B43" s="74" t="s">
        <v>2023</v>
      </c>
      <c r="C43" s="74" t="s">
        <v>2015</v>
      </c>
      <c r="D43" s="74" t="s">
        <v>2024</v>
      </c>
      <c r="E43" s="74" t="s">
        <v>3087</v>
      </c>
      <c r="F43" s="74" t="s">
        <v>2025</v>
      </c>
      <c r="G43" s="74" t="s">
        <v>2015</v>
      </c>
      <c r="H43" s="74" t="s">
        <v>2026</v>
      </c>
      <c r="I43" s="74" t="s">
        <v>3210</v>
      </c>
      <c r="J43" s="74" t="s">
        <v>2019</v>
      </c>
      <c r="K43" s="74" t="s">
        <v>3211</v>
      </c>
      <c r="L43" s="74" t="s">
        <v>3212</v>
      </c>
      <c r="M43" s="74" t="s">
        <v>2542</v>
      </c>
      <c r="N43" s="74" t="s">
        <v>3274</v>
      </c>
      <c r="O43" s="74" t="s">
        <v>3211</v>
      </c>
      <c r="P43" s="74" t="s">
        <v>3212</v>
      </c>
      <c r="Q43" s="74" t="s">
        <v>2771</v>
      </c>
      <c r="R43" s="74"/>
      <c r="S43" s="74" t="s">
        <v>2770</v>
      </c>
      <c r="T43" s="86">
        <v>44540</v>
      </c>
      <c r="U43" s="86">
        <v>44540</v>
      </c>
      <c r="V43" s="86">
        <v>1</v>
      </c>
      <c r="W43" s="74" t="s">
        <v>3223</v>
      </c>
      <c r="X43" s="74" t="s">
        <v>3224</v>
      </c>
      <c r="Y43" s="74" t="s">
        <v>3215</v>
      </c>
      <c r="Z43" s="74" t="s">
        <v>2027</v>
      </c>
      <c r="AA43" s="74" t="s">
        <v>3268</v>
      </c>
      <c r="AB43" s="74" t="s">
        <v>3091</v>
      </c>
      <c r="AC43" s="74"/>
      <c r="AD43" s="74" t="s">
        <v>3097</v>
      </c>
      <c r="AE43" s="74" t="s">
        <v>3217</v>
      </c>
      <c r="AF43" s="74" t="s">
        <v>2072</v>
      </c>
      <c r="AG43" s="74" t="s">
        <v>3233</v>
      </c>
      <c r="AH43" s="74" t="s">
        <v>3212</v>
      </c>
      <c r="AI43" s="74"/>
      <c r="AJ43" s="74" t="s">
        <v>3220</v>
      </c>
      <c r="AK43" s="74"/>
      <c r="AL43" s="74" t="s">
        <v>3220</v>
      </c>
      <c r="AM43" s="74">
        <v>1.8</v>
      </c>
      <c r="AN43" s="74">
        <v>22.5</v>
      </c>
      <c r="AO43" s="74" t="s">
        <v>3233</v>
      </c>
      <c r="AP43" s="74">
        <v>22.5</v>
      </c>
      <c r="AQ43" s="74" t="s">
        <v>373</v>
      </c>
      <c r="AR43" s="74" t="s">
        <v>461</v>
      </c>
      <c r="AS43" s="76">
        <v>45</v>
      </c>
      <c r="AT43" s="87">
        <v>2</v>
      </c>
      <c r="AU43" s="87">
        <v>2</v>
      </c>
      <c r="AV43" s="76">
        <v>0</v>
      </c>
      <c r="AW43" s="87">
        <v>0</v>
      </c>
      <c r="AX43" s="76">
        <v>0</v>
      </c>
      <c r="AY43" s="76">
        <v>45</v>
      </c>
      <c r="AZ43" s="76">
        <v>45</v>
      </c>
      <c r="BA43" s="76">
        <v>45</v>
      </c>
      <c r="BB43" s="76">
        <v>0</v>
      </c>
    </row>
    <row r="44" spans="1:54" x14ac:dyDescent="0.2">
      <c r="A44" s="74" t="s">
        <v>3087</v>
      </c>
      <c r="B44" s="74" t="s">
        <v>2023</v>
      </c>
      <c r="C44" s="74" t="s">
        <v>2015</v>
      </c>
      <c r="D44" s="74" t="s">
        <v>2024</v>
      </c>
      <c r="E44" s="74" t="s">
        <v>3087</v>
      </c>
      <c r="F44" s="74" t="s">
        <v>2025</v>
      </c>
      <c r="G44" s="74" t="s">
        <v>2015</v>
      </c>
      <c r="H44" s="74" t="s">
        <v>2026</v>
      </c>
      <c r="I44" s="74" t="s">
        <v>3210</v>
      </c>
      <c r="J44" s="74" t="s">
        <v>2019</v>
      </c>
      <c r="K44" s="74" t="s">
        <v>3211</v>
      </c>
      <c r="L44" s="74" t="s">
        <v>3212</v>
      </c>
      <c r="M44" s="74" t="s">
        <v>2542</v>
      </c>
      <c r="N44" s="74" t="s">
        <v>3275</v>
      </c>
      <c r="O44" s="74" t="s">
        <v>3211</v>
      </c>
      <c r="P44" s="74" t="s">
        <v>3212</v>
      </c>
      <c r="Q44" s="74" t="s">
        <v>2707</v>
      </c>
      <c r="R44" s="74"/>
      <c r="S44" s="74" t="s">
        <v>2706</v>
      </c>
      <c r="T44" s="86">
        <v>44393</v>
      </c>
      <c r="U44" s="86">
        <v>44309</v>
      </c>
      <c r="V44" s="86">
        <v>1</v>
      </c>
      <c r="W44" s="74" t="s">
        <v>3223</v>
      </c>
      <c r="X44" s="74" t="s">
        <v>3224</v>
      </c>
      <c r="Y44" s="74" t="s">
        <v>3215</v>
      </c>
      <c r="Z44" s="74" t="s">
        <v>2027</v>
      </c>
      <c r="AA44" s="74" t="s">
        <v>3216</v>
      </c>
      <c r="AB44" s="74" t="s">
        <v>66</v>
      </c>
      <c r="AC44" s="74"/>
      <c r="AD44" s="74" t="s">
        <v>3097</v>
      </c>
      <c r="AE44" s="74" t="s">
        <v>3217</v>
      </c>
      <c r="AF44" s="74" t="s">
        <v>2072</v>
      </c>
      <c r="AG44" s="74" t="s">
        <v>3276</v>
      </c>
      <c r="AH44" s="74" t="s">
        <v>3212</v>
      </c>
      <c r="AI44" s="74"/>
      <c r="AJ44" s="74" t="s">
        <v>3220</v>
      </c>
      <c r="AK44" s="74"/>
      <c r="AL44" s="74" t="s">
        <v>3220</v>
      </c>
      <c r="AM44" s="74">
        <v>4.4800000000000004</v>
      </c>
      <c r="AN44" s="74">
        <v>12.69</v>
      </c>
      <c r="AO44" s="74" t="s">
        <v>3277</v>
      </c>
      <c r="AP44" s="74">
        <v>12.69</v>
      </c>
      <c r="AQ44" s="74" t="s">
        <v>373</v>
      </c>
      <c r="AR44" s="74" t="s">
        <v>461</v>
      </c>
      <c r="AS44" s="76">
        <v>100</v>
      </c>
      <c r="AT44" s="87">
        <v>8</v>
      </c>
      <c r="AU44" s="87">
        <v>8</v>
      </c>
      <c r="AV44" s="76">
        <v>0</v>
      </c>
      <c r="AW44" s="87">
        <v>0</v>
      </c>
      <c r="AX44" s="76">
        <v>0</v>
      </c>
      <c r="AY44" s="76">
        <v>100</v>
      </c>
      <c r="AZ44" s="76">
        <v>101.52</v>
      </c>
      <c r="BA44" s="76">
        <v>100</v>
      </c>
      <c r="BB44" s="76">
        <v>1.52</v>
      </c>
    </row>
    <row r="45" spans="1:54" x14ac:dyDescent="0.2">
      <c r="A45" s="74" t="s">
        <v>3087</v>
      </c>
      <c r="B45" s="74" t="s">
        <v>2023</v>
      </c>
      <c r="C45" s="74" t="s">
        <v>2015</v>
      </c>
      <c r="D45" s="74" t="s">
        <v>2024</v>
      </c>
      <c r="E45" s="74" t="s">
        <v>3087</v>
      </c>
      <c r="F45" s="74" t="s">
        <v>2025</v>
      </c>
      <c r="G45" s="74" t="s">
        <v>2015</v>
      </c>
      <c r="H45" s="74" t="s">
        <v>2026</v>
      </c>
      <c r="I45" s="74" t="s">
        <v>3210</v>
      </c>
      <c r="J45" s="74" t="s">
        <v>2019</v>
      </c>
      <c r="K45" s="74" t="s">
        <v>3211</v>
      </c>
      <c r="L45" s="74" t="s">
        <v>3212</v>
      </c>
      <c r="M45" s="74" t="s">
        <v>2542</v>
      </c>
      <c r="N45" s="74" t="s">
        <v>3278</v>
      </c>
      <c r="O45" s="74" t="s">
        <v>3211</v>
      </c>
      <c r="P45" s="74" t="s">
        <v>3212</v>
      </c>
      <c r="Q45" s="74" t="s">
        <v>2922</v>
      </c>
      <c r="R45" s="74"/>
      <c r="S45" s="74" t="s">
        <v>2921</v>
      </c>
      <c r="T45" s="86">
        <v>45226</v>
      </c>
      <c r="U45" s="86">
        <v>45226</v>
      </c>
      <c r="V45" s="86">
        <v>1</v>
      </c>
      <c r="W45" s="74" t="s">
        <v>3223</v>
      </c>
      <c r="X45" s="74" t="s">
        <v>3224</v>
      </c>
      <c r="Y45" s="74" t="s">
        <v>3215</v>
      </c>
      <c r="Z45" s="74" t="s">
        <v>2027</v>
      </c>
      <c r="AA45" s="74" t="s">
        <v>3216</v>
      </c>
      <c r="AB45" s="74" t="s">
        <v>66</v>
      </c>
      <c r="AC45" s="74"/>
      <c r="AD45" s="74" t="s">
        <v>3097</v>
      </c>
      <c r="AE45" s="74" t="s">
        <v>3088</v>
      </c>
      <c r="AF45" s="74" t="s">
        <v>2028</v>
      </c>
      <c r="AG45" s="74" t="s">
        <v>3240</v>
      </c>
      <c r="AH45" s="74" t="s">
        <v>3219</v>
      </c>
      <c r="AI45" s="74"/>
      <c r="AJ45" s="74" t="s">
        <v>3220</v>
      </c>
      <c r="AK45" s="74"/>
      <c r="AL45" s="74" t="s">
        <v>3220</v>
      </c>
      <c r="AM45" s="74">
        <v>2.2000000000000002</v>
      </c>
      <c r="AN45" s="74">
        <v>9.75</v>
      </c>
      <c r="AO45" s="74" t="s">
        <v>3241</v>
      </c>
      <c r="AP45" s="74">
        <v>9.75</v>
      </c>
      <c r="AQ45" s="74" t="s">
        <v>373</v>
      </c>
      <c r="AR45" s="74" t="s">
        <v>461</v>
      </c>
      <c r="AS45" s="76">
        <v>78.98</v>
      </c>
      <c r="AT45" s="87">
        <v>8</v>
      </c>
      <c r="AU45" s="87">
        <v>15</v>
      </c>
      <c r="AV45" s="76">
        <v>-63.77</v>
      </c>
      <c r="AW45" s="87">
        <v>-7</v>
      </c>
      <c r="AX45" s="76">
        <v>0</v>
      </c>
      <c r="AY45" s="76">
        <v>78.98</v>
      </c>
      <c r="AZ45" s="76">
        <v>146.25</v>
      </c>
      <c r="BA45" s="76">
        <v>142.75</v>
      </c>
      <c r="BB45" s="76">
        <v>3.5</v>
      </c>
    </row>
    <row r="46" spans="1:54" x14ac:dyDescent="0.2">
      <c r="A46" s="74" t="s">
        <v>3087</v>
      </c>
      <c r="B46" s="74" t="s">
        <v>2023</v>
      </c>
      <c r="C46" s="74" t="s">
        <v>2015</v>
      </c>
      <c r="D46" s="74" t="s">
        <v>2024</v>
      </c>
      <c r="E46" s="74" t="s">
        <v>3087</v>
      </c>
      <c r="F46" s="74" t="s">
        <v>2025</v>
      </c>
      <c r="G46" s="74" t="s">
        <v>2015</v>
      </c>
      <c r="H46" s="74" t="s">
        <v>2026</v>
      </c>
      <c r="I46" s="74" t="s">
        <v>3210</v>
      </c>
      <c r="J46" s="74" t="s">
        <v>2019</v>
      </c>
      <c r="K46" s="74" t="s">
        <v>3211</v>
      </c>
      <c r="L46" s="74" t="s">
        <v>3212</v>
      </c>
      <c r="M46" s="74" t="s">
        <v>2542</v>
      </c>
      <c r="N46" s="74" t="s">
        <v>3279</v>
      </c>
      <c r="O46" s="74" t="s">
        <v>3211</v>
      </c>
      <c r="P46" s="74" t="s">
        <v>3212</v>
      </c>
      <c r="Q46" s="74" t="s">
        <v>2908</v>
      </c>
      <c r="R46" s="74"/>
      <c r="S46" s="74" t="s">
        <v>2907</v>
      </c>
      <c r="T46" s="86">
        <v>45226</v>
      </c>
      <c r="U46" s="86">
        <v>45226</v>
      </c>
      <c r="V46" s="86">
        <v>1</v>
      </c>
      <c r="W46" s="74" t="s">
        <v>3223</v>
      </c>
      <c r="X46" s="74" t="s">
        <v>3224</v>
      </c>
      <c r="Y46" s="74" t="s">
        <v>3215</v>
      </c>
      <c r="Z46" s="74" t="s">
        <v>2027</v>
      </c>
      <c r="AA46" s="74" t="s">
        <v>3216</v>
      </c>
      <c r="AB46" s="74" t="s">
        <v>66</v>
      </c>
      <c r="AC46" s="74"/>
      <c r="AD46" s="74" t="s">
        <v>3097</v>
      </c>
      <c r="AE46" s="74" t="s">
        <v>3217</v>
      </c>
      <c r="AF46" s="74" t="s">
        <v>2072</v>
      </c>
      <c r="AG46" s="74" t="s">
        <v>3280</v>
      </c>
      <c r="AH46" s="74" t="s">
        <v>3212</v>
      </c>
      <c r="AI46" s="74"/>
      <c r="AJ46" s="74" t="s">
        <v>3220</v>
      </c>
      <c r="AK46" s="74"/>
      <c r="AL46" s="74" t="s">
        <v>3220</v>
      </c>
      <c r="AM46" s="74">
        <v>0.02</v>
      </c>
      <c r="AN46" s="74">
        <v>17.95</v>
      </c>
      <c r="AO46" s="74" t="s">
        <v>3280</v>
      </c>
      <c r="AP46" s="74">
        <v>17.95</v>
      </c>
      <c r="AQ46" s="74" t="s">
        <v>373</v>
      </c>
      <c r="AR46" s="74" t="s">
        <v>461</v>
      </c>
      <c r="AS46" s="76">
        <v>394.9</v>
      </c>
      <c r="AT46" s="87">
        <v>22</v>
      </c>
      <c r="AU46" s="87">
        <v>22</v>
      </c>
      <c r="AV46" s="76">
        <v>0</v>
      </c>
      <c r="AW46" s="87">
        <v>0</v>
      </c>
      <c r="AX46" s="76">
        <v>0</v>
      </c>
      <c r="AY46" s="76">
        <v>394.9</v>
      </c>
      <c r="AZ46" s="76">
        <v>394.9</v>
      </c>
      <c r="BA46" s="76">
        <v>394.9</v>
      </c>
      <c r="BB46" s="76">
        <v>0</v>
      </c>
    </row>
    <row r="47" spans="1:54" x14ac:dyDescent="0.2">
      <c r="A47" s="74" t="s">
        <v>3087</v>
      </c>
      <c r="B47" s="74" t="s">
        <v>2023</v>
      </c>
      <c r="C47" s="74" t="s">
        <v>2015</v>
      </c>
      <c r="D47" s="74" t="s">
        <v>2024</v>
      </c>
      <c r="E47" s="74" t="s">
        <v>3087</v>
      </c>
      <c r="F47" s="74" t="s">
        <v>2025</v>
      </c>
      <c r="G47" s="74" t="s">
        <v>2015</v>
      </c>
      <c r="H47" s="74" t="s">
        <v>2026</v>
      </c>
      <c r="I47" s="74" t="s">
        <v>3210</v>
      </c>
      <c r="J47" s="74" t="s">
        <v>2019</v>
      </c>
      <c r="K47" s="74" t="s">
        <v>3211</v>
      </c>
      <c r="L47" s="74" t="s">
        <v>3212</v>
      </c>
      <c r="M47" s="74" t="s">
        <v>2542</v>
      </c>
      <c r="N47" s="74" t="s">
        <v>3281</v>
      </c>
      <c r="O47" s="74" t="s">
        <v>3211</v>
      </c>
      <c r="P47" s="74" t="s">
        <v>3212</v>
      </c>
      <c r="Q47" s="74" t="s">
        <v>2998</v>
      </c>
      <c r="R47" s="74"/>
      <c r="S47" s="74" t="s">
        <v>2997</v>
      </c>
      <c r="T47" s="86">
        <v>45618</v>
      </c>
      <c r="U47" s="86">
        <v>45618</v>
      </c>
      <c r="V47" s="86">
        <v>1</v>
      </c>
      <c r="W47" s="74" t="s">
        <v>3223</v>
      </c>
      <c r="X47" s="74" t="s">
        <v>3224</v>
      </c>
      <c r="Y47" s="74" t="s">
        <v>3215</v>
      </c>
      <c r="Z47" s="74" t="s">
        <v>2027</v>
      </c>
      <c r="AA47" s="74" t="s">
        <v>3216</v>
      </c>
      <c r="AB47" s="74" t="s">
        <v>66</v>
      </c>
      <c r="AC47" s="74"/>
      <c r="AD47" s="74" t="s">
        <v>3097</v>
      </c>
      <c r="AE47" s="74" t="s">
        <v>3088</v>
      </c>
      <c r="AF47" s="74" t="s">
        <v>2028</v>
      </c>
      <c r="AG47" s="74" t="s">
        <v>3234</v>
      </c>
      <c r="AH47" s="74" t="s">
        <v>3219</v>
      </c>
      <c r="AI47" s="74"/>
      <c r="AJ47" s="74" t="s">
        <v>3220</v>
      </c>
      <c r="AK47" s="74"/>
      <c r="AL47" s="74" t="s">
        <v>3220</v>
      </c>
      <c r="AM47" s="74">
        <v>0.02</v>
      </c>
      <c r="AN47" s="74">
        <v>10.32</v>
      </c>
      <c r="AO47" s="74" t="s">
        <v>3235</v>
      </c>
      <c r="AP47" s="74">
        <v>10.32</v>
      </c>
      <c r="AQ47" s="74" t="s">
        <v>373</v>
      </c>
      <c r="AR47" s="74" t="s">
        <v>461</v>
      </c>
      <c r="AS47" s="76">
        <v>-6.6</v>
      </c>
      <c r="AT47" s="87">
        <v>-1</v>
      </c>
      <c r="AU47" s="87">
        <v>5</v>
      </c>
      <c r="AV47" s="76">
        <v>-58.2</v>
      </c>
      <c r="AW47" s="87">
        <v>-6</v>
      </c>
      <c r="AX47" s="76">
        <v>0</v>
      </c>
      <c r="AY47" s="76">
        <v>-6.6</v>
      </c>
      <c r="AZ47" s="76">
        <v>51.6</v>
      </c>
      <c r="BA47" s="76">
        <v>51.6</v>
      </c>
      <c r="BB47" s="76">
        <v>0</v>
      </c>
    </row>
    <row r="48" spans="1:54" x14ac:dyDescent="0.2">
      <c r="A48" s="74" t="s">
        <v>3087</v>
      </c>
      <c r="B48" s="74" t="s">
        <v>2023</v>
      </c>
      <c r="C48" s="74" t="s">
        <v>2015</v>
      </c>
      <c r="D48" s="74" t="s">
        <v>2024</v>
      </c>
      <c r="E48" s="74" t="s">
        <v>3087</v>
      </c>
      <c r="F48" s="74" t="s">
        <v>2025</v>
      </c>
      <c r="G48" s="74" t="s">
        <v>2015</v>
      </c>
      <c r="H48" s="74" t="s">
        <v>2026</v>
      </c>
      <c r="I48" s="74" t="s">
        <v>3210</v>
      </c>
      <c r="J48" s="74" t="s">
        <v>2019</v>
      </c>
      <c r="K48" s="74" t="s">
        <v>3211</v>
      </c>
      <c r="L48" s="74" t="s">
        <v>3212</v>
      </c>
      <c r="M48" s="74" t="s">
        <v>2542</v>
      </c>
      <c r="N48" s="74" t="s">
        <v>3281</v>
      </c>
      <c r="O48" s="74" t="s">
        <v>3211</v>
      </c>
      <c r="P48" s="74" t="s">
        <v>3212</v>
      </c>
      <c r="Q48" s="74" t="s">
        <v>2996</v>
      </c>
      <c r="R48" s="74"/>
      <c r="S48" s="74" t="s">
        <v>2995</v>
      </c>
      <c r="T48" s="86">
        <v>45618</v>
      </c>
      <c r="U48" s="86">
        <v>45618</v>
      </c>
      <c r="V48" s="86">
        <v>1</v>
      </c>
      <c r="W48" s="74" t="s">
        <v>3223</v>
      </c>
      <c r="X48" s="74" t="s">
        <v>3224</v>
      </c>
      <c r="Y48" s="74" t="s">
        <v>3215</v>
      </c>
      <c r="Z48" s="74" t="s">
        <v>2027</v>
      </c>
      <c r="AA48" s="74" t="s">
        <v>3216</v>
      </c>
      <c r="AB48" s="74" t="s">
        <v>66</v>
      </c>
      <c r="AC48" s="74"/>
      <c r="AD48" s="74" t="s">
        <v>3097</v>
      </c>
      <c r="AE48" s="74" t="s">
        <v>3217</v>
      </c>
      <c r="AF48" s="74" t="s">
        <v>2072</v>
      </c>
      <c r="AG48" s="74" t="s">
        <v>3282</v>
      </c>
      <c r="AH48" s="74" t="s">
        <v>3212</v>
      </c>
      <c r="AI48" s="74"/>
      <c r="AJ48" s="74" t="s">
        <v>3220</v>
      </c>
      <c r="AK48" s="74"/>
      <c r="AL48" s="74" t="s">
        <v>3220</v>
      </c>
      <c r="AM48" s="74">
        <v>0.02</v>
      </c>
      <c r="AN48" s="74">
        <v>28</v>
      </c>
      <c r="AO48" s="74" t="s">
        <v>3282</v>
      </c>
      <c r="AP48" s="74">
        <v>28</v>
      </c>
      <c r="AQ48" s="74" t="s">
        <v>373</v>
      </c>
      <c r="AR48" s="74" t="s">
        <v>461</v>
      </c>
      <c r="AS48" s="76">
        <v>112</v>
      </c>
      <c r="AT48" s="87">
        <v>4</v>
      </c>
      <c r="AU48" s="87">
        <v>4</v>
      </c>
      <c r="AV48" s="76">
        <v>0</v>
      </c>
      <c r="AW48" s="87">
        <v>0</v>
      </c>
      <c r="AX48" s="76">
        <v>0</v>
      </c>
      <c r="AY48" s="76">
        <v>112</v>
      </c>
      <c r="AZ48" s="76">
        <v>112</v>
      </c>
      <c r="BA48" s="76">
        <v>112</v>
      </c>
      <c r="BB48" s="76">
        <v>0</v>
      </c>
    </row>
    <row r="49" spans="1:54" x14ac:dyDescent="0.2">
      <c r="A49" s="74" t="s">
        <v>3087</v>
      </c>
      <c r="B49" s="74" t="s">
        <v>2023</v>
      </c>
      <c r="C49" s="74" t="s">
        <v>2015</v>
      </c>
      <c r="D49" s="74" t="s">
        <v>2024</v>
      </c>
      <c r="E49" s="74" t="s">
        <v>3087</v>
      </c>
      <c r="F49" s="74" t="s">
        <v>2025</v>
      </c>
      <c r="G49" s="74" t="s">
        <v>2015</v>
      </c>
      <c r="H49" s="74" t="s">
        <v>2026</v>
      </c>
      <c r="I49" s="74" t="s">
        <v>3210</v>
      </c>
      <c r="J49" s="74" t="s">
        <v>2019</v>
      </c>
      <c r="K49" s="74" t="s">
        <v>3211</v>
      </c>
      <c r="L49" s="74" t="s">
        <v>3212</v>
      </c>
      <c r="M49" s="74" t="s">
        <v>2032</v>
      </c>
      <c r="N49" s="74" t="s">
        <v>3283</v>
      </c>
      <c r="O49" s="74" t="s">
        <v>3211</v>
      </c>
      <c r="P49" s="74" t="s">
        <v>3212</v>
      </c>
      <c r="Q49" s="74" t="s">
        <v>2363</v>
      </c>
      <c r="R49" s="74"/>
      <c r="S49" s="74" t="s">
        <v>2362</v>
      </c>
      <c r="T49" s="86">
        <v>42594</v>
      </c>
      <c r="U49" s="86">
        <v>42594</v>
      </c>
      <c r="V49" s="86">
        <v>1</v>
      </c>
      <c r="W49" s="74" t="s">
        <v>3223</v>
      </c>
      <c r="X49" s="74" t="s">
        <v>3224</v>
      </c>
      <c r="Y49" s="74" t="s">
        <v>3215</v>
      </c>
      <c r="Z49" s="74" t="s">
        <v>2027</v>
      </c>
      <c r="AA49" s="74" t="s">
        <v>3216</v>
      </c>
      <c r="AB49" s="74" t="s">
        <v>66</v>
      </c>
      <c r="AC49" s="74"/>
      <c r="AD49" s="74" t="s">
        <v>3097</v>
      </c>
      <c r="AE49" s="74" t="s">
        <v>3217</v>
      </c>
      <c r="AF49" s="74" t="s">
        <v>2072</v>
      </c>
      <c r="AG49" s="74" t="s">
        <v>3218</v>
      </c>
      <c r="AH49" s="74" t="s">
        <v>3219</v>
      </c>
      <c r="AI49" s="74"/>
      <c r="AJ49" s="74" t="s">
        <v>3220</v>
      </c>
      <c r="AK49" s="74"/>
      <c r="AL49" s="74" t="s">
        <v>3220</v>
      </c>
      <c r="AM49" s="74">
        <v>4.91</v>
      </c>
      <c r="AN49" s="74">
        <v>11.59</v>
      </c>
      <c r="AO49" s="74" t="s">
        <v>3221</v>
      </c>
      <c r="AP49" s="74">
        <v>11.59</v>
      </c>
      <c r="AQ49" s="74" t="s">
        <v>373</v>
      </c>
      <c r="AR49" s="74" t="s">
        <v>461</v>
      </c>
      <c r="AS49" s="76">
        <v>77.63</v>
      </c>
      <c r="AT49" s="87">
        <v>7</v>
      </c>
      <c r="AU49" s="87">
        <v>7</v>
      </c>
      <c r="AV49" s="76">
        <v>0</v>
      </c>
      <c r="AW49" s="87">
        <v>0</v>
      </c>
      <c r="AX49" s="76">
        <v>0</v>
      </c>
      <c r="AY49" s="76">
        <v>77.63</v>
      </c>
      <c r="AZ49" s="76">
        <v>81.13</v>
      </c>
      <c r="BA49" s="76">
        <v>77.63</v>
      </c>
      <c r="BB49" s="76">
        <v>3.5</v>
      </c>
    </row>
    <row r="50" spans="1:54" x14ac:dyDescent="0.2">
      <c r="A50" s="74" t="s">
        <v>3087</v>
      </c>
      <c r="B50" s="74" t="s">
        <v>2023</v>
      </c>
      <c r="C50" s="74" t="s">
        <v>2015</v>
      </c>
      <c r="D50" s="74" t="s">
        <v>2024</v>
      </c>
      <c r="E50" s="74" t="s">
        <v>3087</v>
      </c>
      <c r="F50" s="74" t="s">
        <v>2025</v>
      </c>
      <c r="G50" s="74" t="s">
        <v>2015</v>
      </c>
      <c r="H50" s="74" t="s">
        <v>2026</v>
      </c>
      <c r="I50" s="74" t="s">
        <v>3210</v>
      </c>
      <c r="J50" s="74" t="s">
        <v>2019</v>
      </c>
      <c r="K50" s="74" t="s">
        <v>3211</v>
      </c>
      <c r="L50" s="74" t="s">
        <v>3212</v>
      </c>
      <c r="M50" s="74" t="s">
        <v>2032</v>
      </c>
      <c r="N50" s="74" t="s">
        <v>3283</v>
      </c>
      <c r="O50" s="74" t="s">
        <v>3211</v>
      </c>
      <c r="P50" s="74" t="s">
        <v>3212</v>
      </c>
      <c r="Q50" s="74" t="s">
        <v>2365</v>
      </c>
      <c r="R50" s="74"/>
      <c r="S50" s="74" t="s">
        <v>2364</v>
      </c>
      <c r="T50" s="86">
        <v>42601</v>
      </c>
      <c r="U50" s="86">
        <v>42594</v>
      </c>
      <c r="V50" s="86">
        <v>1</v>
      </c>
      <c r="W50" s="74" t="s">
        <v>3223</v>
      </c>
      <c r="X50" s="74" t="s">
        <v>3224</v>
      </c>
      <c r="Y50" s="74" t="s">
        <v>3215</v>
      </c>
      <c r="Z50" s="74" t="s">
        <v>2027</v>
      </c>
      <c r="AA50" s="74" t="s">
        <v>3216</v>
      </c>
      <c r="AB50" s="74" t="s">
        <v>66</v>
      </c>
      <c r="AC50" s="74"/>
      <c r="AD50" s="74" t="s">
        <v>3097</v>
      </c>
      <c r="AE50" s="74" t="s">
        <v>3088</v>
      </c>
      <c r="AF50" s="74" t="s">
        <v>2028</v>
      </c>
      <c r="AG50" s="74" t="s">
        <v>3256</v>
      </c>
      <c r="AH50" s="74" t="s">
        <v>3219</v>
      </c>
      <c r="AI50" s="74"/>
      <c r="AJ50" s="74" t="s">
        <v>3220</v>
      </c>
      <c r="AK50" s="74"/>
      <c r="AL50" s="74" t="s">
        <v>3220</v>
      </c>
      <c r="AM50" s="74">
        <v>4.0999999999999996</v>
      </c>
      <c r="AN50" s="74">
        <v>7.5</v>
      </c>
      <c r="AO50" s="74" t="s">
        <v>3257</v>
      </c>
      <c r="AP50" s="74">
        <v>7.5</v>
      </c>
      <c r="AQ50" s="74" t="s">
        <v>373</v>
      </c>
      <c r="AR50" s="74" t="s">
        <v>461</v>
      </c>
      <c r="AS50" s="76">
        <v>15.6</v>
      </c>
      <c r="AT50" s="87">
        <v>4</v>
      </c>
      <c r="AU50" s="87">
        <v>4</v>
      </c>
      <c r="AV50" s="76">
        <v>0</v>
      </c>
      <c r="AW50" s="87">
        <v>0</v>
      </c>
      <c r="AX50" s="76">
        <v>0</v>
      </c>
      <c r="AY50" s="76">
        <v>15.6</v>
      </c>
      <c r="AZ50" s="76">
        <v>30</v>
      </c>
      <c r="BA50" s="76">
        <v>15.6</v>
      </c>
      <c r="BB50" s="76">
        <v>14.4</v>
      </c>
    </row>
    <row r="51" spans="1:54" x14ac:dyDescent="0.2">
      <c r="A51" s="74" t="s">
        <v>3087</v>
      </c>
      <c r="B51" s="74" t="s">
        <v>2023</v>
      </c>
      <c r="C51" s="74" t="s">
        <v>2015</v>
      </c>
      <c r="D51" s="74" t="s">
        <v>2024</v>
      </c>
      <c r="E51" s="74" t="s">
        <v>3087</v>
      </c>
      <c r="F51" s="74" t="s">
        <v>2025</v>
      </c>
      <c r="G51" s="74" t="s">
        <v>2015</v>
      </c>
      <c r="H51" s="74" t="s">
        <v>2026</v>
      </c>
      <c r="I51" s="74" t="s">
        <v>3210</v>
      </c>
      <c r="J51" s="74" t="s">
        <v>2019</v>
      </c>
      <c r="K51" s="74" t="s">
        <v>3211</v>
      </c>
      <c r="L51" s="74" t="s">
        <v>3212</v>
      </c>
      <c r="M51" s="74" t="s">
        <v>2032</v>
      </c>
      <c r="N51" s="74" t="s">
        <v>3284</v>
      </c>
      <c r="O51" s="74" t="s">
        <v>3211</v>
      </c>
      <c r="P51" s="74" t="s">
        <v>3212</v>
      </c>
      <c r="Q51" s="74" t="s">
        <v>2970</v>
      </c>
      <c r="R51" s="74"/>
      <c r="S51" s="74" t="s">
        <v>2969</v>
      </c>
      <c r="T51" s="86">
        <v>45520</v>
      </c>
      <c r="U51" s="86">
        <v>45520</v>
      </c>
      <c r="V51" s="86">
        <v>1</v>
      </c>
      <c r="W51" s="74" t="s">
        <v>3223</v>
      </c>
      <c r="X51" s="74" t="s">
        <v>3224</v>
      </c>
      <c r="Y51" s="74" t="s">
        <v>3215</v>
      </c>
      <c r="Z51" s="74" t="s">
        <v>2027</v>
      </c>
      <c r="AA51" s="74" t="s">
        <v>3216</v>
      </c>
      <c r="AB51" s="74" t="s">
        <v>66</v>
      </c>
      <c r="AC51" s="74"/>
      <c r="AD51" s="74" t="s">
        <v>3097</v>
      </c>
      <c r="AE51" s="74" t="s">
        <v>3088</v>
      </c>
      <c r="AF51" s="74" t="s">
        <v>2028</v>
      </c>
      <c r="AG51" s="74" t="s">
        <v>3242</v>
      </c>
      <c r="AH51" s="74" t="s">
        <v>3219</v>
      </c>
      <c r="AI51" s="74"/>
      <c r="AJ51" s="74" t="s">
        <v>3220</v>
      </c>
      <c r="AK51" s="74"/>
      <c r="AL51" s="74" t="s">
        <v>3220</v>
      </c>
      <c r="AM51" s="74">
        <v>1.73</v>
      </c>
      <c r="AN51" s="74">
        <v>9.07</v>
      </c>
      <c r="AO51" s="74" t="s">
        <v>3243</v>
      </c>
      <c r="AP51" s="74">
        <v>9.07</v>
      </c>
      <c r="AQ51" s="74" t="s">
        <v>373</v>
      </c>
      <c r="AR51" s="74" t="s">
        <v>461</v>
      </c>
      <c r="AS51" s="76">
        <v>-47.2</v>
      </c>
      <c r="AT51" s="87">
        <v>-6</v>
      </c>
      <c r="AU51" s="87">
        <v>2</v>
      </c>
      <c r="AV51" s="76">
        <v>-65.34</v>
      </c>
      <c r="AW51" s="87">
        <v>-8</v>
      </c>
      <c r="AX51" s="76">
        <v>0</v>
      </c>
      <c r="AY51" s="76">
        <v>-47.2</v>
      </c>
      <c r="AZ51" s="76">
        <v>18.14</v>
      </c>
      <c r="BA51" s="76">
        <v>18.14</v>
      </c>
      <c r="BB51" s="76">
        <v>0</v>
      </c>
    </row>
    <row r="52" spans="1:54" x14ac:dyDescent="0.2">
      <c r="A52" s="74" t="s">
        <v>3087</v>
      </c>
      <c r="B52" s="74" t="s">
        <v>2023</v>
      </c>
      <c r="C52" s="74" t="s">
        <v>2015</v>
      </c>
      <c r="D52" s="74" t="s">
        <v>2024</v>
      </c>
      <c r="E52" s="74" t="s">
        <v>3087</v>
      </c>
      <c r="F52" s="74" t="s">
        <v>2025</v>
      </c>
      <c r="G52" s="74" t="s">
        <v>2015</v>
      </c>
      <c r="H52" s="74" t="s">
        <v>2026</v>
      </c>
      <c r="I52" s="74" t="s">
        <v>3210</v>
      </c>
      <c r="J52" s="74" t="s">
        <v>2019</v>
      </c>
      <c r="K52" s="74" t="s">
        <v>3211</v>
      </c>
      <c r="L52" s="74" t="s">
        <v>3212</v>
      </c>
      <c r="M52" s="74" t="s">
        <v>2317</v>
      </c>
      <c r="N52" s="74" t="s">
        <v>3285</v>
      </c>
      <c r="O52" s="74" t="s">
        <v>3211</v>
      </c>
      <c r="P52" s="74" t="s">
        <v>3212</v>
      </c>
      <c r="Q52" s="74" t="s">
        <v>2316</v>
      </c>
      <c r="R52" s="74"/>
      <c r="S52" s="74" t="s">
        <v>2315</v>
      </c>
      <c r="T52" s="86">
        <v>42066</v>
      </c>
      <c r="U52" s="86">
        <v>42066</v>
      </c>
      <c r="V52" s="86">
        <v>1</v>
      </c>
      <c r="W52" s="74" t="s">
        <v>3223</v>
      </c>
      <c r="X52" s="74" t="s">
        <v>3224</v>
      </c>
      <c r="Y52" s="74" t="s">
        <v>3215</v>
      </c>
      <c r="Z52" s="74" t="s">
        <v>2027</v>
      </c>
      <c r="AA52" s="74" t="s">
        <v>3216</v>
      </c>
      <c r="AB52" s="74" t="s">
        <v>66</v>
      </c>
      <c r="AC52" s="74"/>
      <c r="AD52" s="74" t="s">
        <v>3097</v>
      </c>
      <c r="AE52" s="74" t="s">
        <v>3088</v>
      </c>
      <c r="AF52" s="74" t="s">
        <v>2028</v>
      </c>
      <c r="AG52" s="74" t="s">
        <v>3242</v>
      </c>
      <c r="AH52" s="74" t="s">
        <v>3219</v>
      </c>
      <c r="AI52" s="74"/>
      <c r="AJ52" s="74" t="s">
        <v>3220</v>
      </c>
      <c r="AK52" s="74"/>
      <c r="AL52" s="74" t="s">
        <v>3220</v>
      </c>
      <c r="AM52" s="74">
        <v>3.47</v>
      </c>
      <c r="AN52" s="74">
        <v>9.07</v>
      </c>
      <c r="AO52" s="74" t="s">
        <v>3243</v>
      </c>
      <c r="AP52" s="74">
        <v>9.07</v>
      </c>
      <c r="AQ52" s="74" t="s">
        <v>373</v>
      </c>
      <c r="AR52" s="74" t="s">
        <v>461</v>
      </c>
      <c r="AS52" s="76">
        <v>320.86</v>
      </c>
      <c r="AT52" s="87">
        <v>43</v>
      </c>
      <c r="AU52" s="87">
        <v>43</v>
      </c>
      <c r="AV52" s="76">
        <v>0</v>
      </c>
      <c r="AW52" s="87">
        <v>0</v>
      </c>
      <c r="AX52" s="76">
        <v>0</v>
      </c>
      <c r="AY52" s="76">
        <v>320.86</v>
      </c>
      <c r="AZ52" s="76">
        <v>390.01</v>
      </c>
      <c r="BA52" s="76">
        <v>320.86</v>
      </c>
      <c r="BB52" s="76">
        <v>69.150000000000006</v>
      </c>
    </row>
    <row r="53" spans="1:54" x14ac:dyDescent="0.2">
      <c r="A53" s="74" t="s">
        <v>3087</v>
      </c>
      <c r="B53" s="74" t="s">
        <v>2023</v>
      </c>
      <c r="C53" s="74" t="s">
        <v>2015</v>
      </c>
      <c r="D53" s="74" t="s">
        <v>2024</v>
      </c>
      <c r="E53" s="74" t="s">
        <v>3087</v>
      </c>
      <c r="F53" s="74" t="s">
        <v>2025</v>
      </c>
      <c r="G53" s="74" t="s">
        <v>2015</v>
      </c>
      <c r="H53" s="74" t="s">
        <v>2026</v>
      </c>
      <c r="I53" s="74" t="s">
        <v>3210</v>
      </c>
      <c r="J53" s="74" t="s">
        <v>2019</v>
      </c>
      <c r="K53" s="74" t="s">
        <v>3211</v>
      </c>
      <c r="L53" s="74" t="s">
        <v>3212</v>
      </c>
      <c r="M53" s="74" t="s">
        <v>2317</v>
      </c>
      <c r="N53" s="74" t="s">
        <v>3286</v>
      </c>
      <c r="O53" s="74" t="s">
        <v>3211</v>
      </c>
      <c r="P53" s="74" t="s">
        <v>3212</v>
      </c>
      <c r="Q53" s="74" t="s">
        <v>2605</v>
      </c>
      <c r="R53" s="74"/>
      <c r="S53" s="74" t="s">
        <v>2604</v>
      </c>
      <c r="T53" s="86">
        <v>44141</v>
      </c>
      <c r="U53" s="86">
        <v>44064</v>
      </c>
      <c r="V53" s="86">
        <v>1</v>
      </c>
      <c r="W53" s="74" t="s">
        <v>3223</v>
      </c>
      <c r="X53" s="74" t="s">
        <v>3224</v>
      </c>
      <c r="Y53" s="74" t="s">
        <v>3215</v>
      </c>
      <c r="Z53" s="74" t="s">
        <v>2027</v>
      </c>
      <c r="AA53" s="74" t="s">
        <v>3216</v>
      </c>
      <c r="AB53" s="74" t="s">
        <v>66</v>
      </c>
      <c r="AC53" s="74"/>
      <c r="AD53" s="74" t="s">
        <v>3097</v>
      </c>
      <c r="AE53" s="74" t="s">
        <v>3217</v>
      </c>
      <c r="AF53" s="74" t="s">
        <v>2072</v>
      </c>
      <c r="AG53" s="74" t="s">
        <v>3287</v>
      </c>
      <c r="AH53" s="74" t="s">
        <v>3212</v>
      </c>
      <c r="AI53" s="74"/>
      <c r="AJ53" s="74" t="s">
        <v>3220</v>
      </c>
      <c r="AK53" s="74"/>
      <c r="AL53" s="74" t="s">
        <v>3220</v>
      </c>
      <c r="AM53" s="74">
        <v>0.02</v>
      </c>
      <c r="AN53" s="74">
        <v>18.25</v>
      </c>
      <c r="AO53" s="74" t="s">
        <v>3287</v>
      </c>
      <c r="AP53" s="74">
        <v>18.25</v>
      </c>
      <c r="AQ53" s="74" t="s">
        <v>373</v>
      </c>
      <c r="AR53" s="74" t="s">
        <v>461</v>
      </c>
      <c r="AS53" s="76">
        <v>313.24</v>
      </c>
      <c r="AT53" s="87">
        <v>18</v>
      </c>
      <c r="AU53" s="87">
        <v>18</v>
      </c>
      <c r="AV53" s="76">
        <v>0</v>
      </c>
      <c r="AW53" s="87">
        <v>0</v>
      </c>
      <c r="AX53" s="76">
        <v>0</v>
      </c>
      <c r="AY53" s="76">
        <v>313.24</v>
      </c>
      <c r="AZ53" s="76">
        <v>328.5</v>
      </c>
      <c r="BA53" s="76">
        <v>313.24</v>
      </c>
      <c r="BB53" s="76">
        <v>15.26</v>
      </c>
    </row>
    <row r="54" spans="1:54" x14ac:dyDescent="0.2">
      <c r="A54" s="74" t="s">
        <v>3087</v>
      </c>
      <c r="B54" s="74" t="s">
        <v>2023</v>
      </c>
      <c r="C54" s="74" t="s">
        <v>2015</v>
      </c>
      <c r="D54" s="74" t="s">
        <v>2024</v>
      </c>
      <c r="E54" s="74" t="s">
        <v>3087</v>
      </c>
      <c r="F54" s="74" t="s">
        <v>2025</v>
      </c>
      <c r="G54" s="74" t="s">
        <v>2015</v>
      </c>
      <c r="H54" s="74" t="s">
        <v>2026</v>
      </c>
      <c r="I54" s="74" t="s">
        <v>3210</v>
      </c>
      <c r="J54" s="74" t="s">
        <v>2019</v>
      </c>
      <c r="K54" s="74" t="s">
        <v>3211</v>
      </c>
      <c r="L54" s="74" t="s">
        <v>3212</v>
      </c>
      <c r="M54" s="74" t="s">
        <v>3288</v>
      </c>
      <c r="N54" s="74" t="s">
        <v>3289</v>
      </c>
      <c r="O54" s="74" t="s">
        <v>3211</v>
      </c>
      <c r="P54" s="74" t="s">
        <v>3212</v>
      </c>
      <c r="Q54" s="74" t="s">
        <v>2974</v>
      </c>
      <c r="R54" s="74"/>
      <c r="S54" s="74" t="s">
        <v>2973</v>
      </c>
      <c r="T54" s="86">
        <v>45506</v>
      </c>
      <c r="U54" s="86">
        <v>45506</v>
      </c>
      <c r="V54" s="86">
        <v>1</v>
      </c>
      <c r="W54" s="74" t="s">
        <v>3223</v>
      </c>
      <c r="X54" s="74" t="s">
        <v>3224</v>
      </c>
      <c r="Y54" s="74" t="s">
        <v>3215</v>
      </c>
      <c r="Z54" s="74" t="s">
        <v>2027</v>
      </c>
      <c r="AA54" s="74" t="s">
        <v>3216</v>
      </c>
      <c r="AB54" s="74" t="s">
        <v>66</v>
      </c>
      <c r="AC54" s="74"/>
      <c r="AD54" s="74" t="s">
        <v>3097</v>
      </c>
      <c r="AE54" s="74" t="s">
        <v>3088</v>
      </c>
      <c r="AF54" s="74" t="s">
        <v>2028</v>
      </c>
      <c r="AG54" s="74" t="s">
        <v>3225</v>
      </c>
      <c r="AH54" s="74" t="s">
        <v>3219</v>
      </c>
      <c r="AI54" s="74"/>
      <c r="AJ54" s="74" t="s">
        <v>3220</v>
      </c>
      <c r="AK54" s="74"/>
      <c r="AL54" s="74" t="s">
        <v>3220</v>
      </c>
      <c r="AM54" s="74">
        <v>1.68</v>
      </c>
      <c r="AN54" s="74">
        <v>8</v>
      </c>
      <c r="AO54" s="74" t="s">
        <v>3226</v>
      </c>
      <c r="AP54" s="74">
        <v>8</v>
      </c>
      <c r="AQ54" s="74" t="s">
        <v>373</v>
      </c>
      <c r="AR54" s="74" t="s">
        <v>461</v>
      </c>
      <c r="AS54" s="76">
        <v>52.21</v>
      </c>
      <c r="AT54" s="87">
        <v>13</v>
      </c>
      <c r="AU54" s="87">
        <v>50</v>
      </c>
      <c r="AV54" s="76">
        <v>-287.95</v>
      </c>
      <c r="AW54" s="87">
        <v>-37</v>
      </c>
      <c r="AX54" s="76">
        <v>0</v>
      </c>
      <c r="AY54" s="76">
        <v>52.21</v>
      </c>
      <c r="AZ54" s="76">
        <v>400</v>
      </c>
      <c r="BA54" s="76">
        <v>340.16</v>
      </c>
      <c r="BB54" s="76">
        <v>59.84</v>
      </c>
    </row>
    <row r="55" spans="1:54" x14ac:dyDescent="0.2">
      <c r="A55" s="74" t="s">
        <v>3087</v>
      </c>
      <c r="B55" s="74" t="s">
        <v>2023</v>
      </c>
      <c r="C55" s="74" t="s">
        <v>2015</v>
      </c>
      <c r="D55" s="74" t="s">
        <v>2024</v>
      </c>
      <c r="E55" s="74" t="s">
        <v>3087</v>
      </c>
      <c r="F55" s="74" t="s">
        <v>2025</v>
      </c>
      <c r="G55" s="74" t="s">
        <v>2015</v>
      </c>
      <c r="H55" s="74" t="s">
        <v>2026</v>
      </c>
      <c r="I55" s="74" t="s">
        <v>3210</v>
      </c>
      <c r="J55" s="74" t="s">
        <v>2019</v>
      </c>
      <c r="K55" s="74" t="s">
        <v>3211</v>
      </c>
      <c r="L55" s="74" t="s">
        <v>3212</v>
      </c>
      <c r="M55" s="74" t="s">
        <v>3288</v>
      </c>
      <c r="N55" s="74" t="s">
        <v>3290</v>
      </c>
      <c r="O55" s="74" t="s">
        <v>3211</v>
      </c>
      <c r="P55" s="74" t="s">
        <v>3212</v>
      </c>
      <c r="Q55" s="74" t="s">
        <v>2972</v>
      </c>
      <c r="R55" s="74"/>
      <c r="S55" s="74" t="s">
        <v>2971</v>
      </c>
      <c r="T55" s="86">
        <v>45506</v>
      </c>
      <c r="U55" s="86">
        <v>45506</v>
      </c>
      <c r="V55" s="86">
        <v>1</v>
      </c>
      <c r="W55" s="74" t="s">
        <v>3223</v>
      </c>
      <c r="X55" s="74" t="s">
        <v>3224</v>
      </c>
      <c r="Y55" s="74" t="s">
        <v>3215</v>
      </c>
      <c r="Z55" s="74" t="s">
        <v>2027</v>
      </c>
      <c r="AA55" s="74" t="s">
        <v>3216</v>
      </c>
      <c r="AB55" s="74" t="s">
        <v>66</v>
      </c>
      <c r="AC55" s="74"/>
      <c r="AD55" s="74" t="s">
        <v>3097</v>
      </c>
      <c r="AE55" s="74" t="s">
        <v>3217</v>
      </c>
      <c r="AF55" s="74" t="s">
        <v>2072</v>
      </c>
      <c r="AG55" s="74" t="s">
        <v>3229</v>
      </c>
      <c r="AH55" s="74" t="s">
        <v>3212</v>
      </c>
      <c r="AI55" s="74"/>
      <c r="AJ55" s="74" t="s">
        <v>3220</v>
      </c>
      <c r="AK55" s="74"/>
      <c r="AL55" s="74" t="s">
        <v>3220</v>
      </c>
      <c r="AM55" s="74">
        <v>0.02</v>
      </c>
      <c r="AN55" s="74">
        <v>15.19</v>
      </c>
      <c r="AO55" s="74" t="s">
        <v>3229</v>
      </c>
      <c r="AP55" s="74">
        <v>15.19</v>
      </c>
      <c r="AQ55" s="74" t="s">
        <v>373</v>
      </c>
      <c r="AR55" s="74" t="s">
        <v>461</v>
      </c>
      <c r="AS55" s="76">
        <v>314.86</v>
      </c>
      <c r="AT55" s="87">
        <v>24</v>
      </c>
      <c r="AU55" s="87">
        <v>24</v>
      </c>
      <c r="AV55" s="76">
        <v>0</v>
      </c>
      <c r="AW55" s="87">
        <v>0</v>
      </c>
      <c r="AX55" s="76">
        <v>0</v>
      </c>
      <c r="AY55" s="76">
        <v>314.86</v>
      </c>
      <c r="AZ55" s="76">
        <v>364.56</v>
      </c>
      <c r="BA55" s="76">
        <v>314.86</v>
      </c>
      <c r="BB55" s="76">
        <v>49.7</v>
      </c>
    </row>
    <row r="56" spans="1:54" x14ac:dyDescent="0.2">
      <c r="A56" s="74" t="s">
        <v>3087</v>
      </c>
      <c r="B56" s="74" t="s">
        <v>2023</v>
      </c>
      <c r="C56" s="74" t="s">
        <v>2015</v>
      </c>
      <c r="D56" s="74" t="s">
        <v>2024</v>
      </c>
      <c r="E56" s="74" t="s">
        <v>3087</v>
      </c>
      <c r="F56" s="74" t="s">
        <v>2025</v>
      </c>
      <c r="G56" s="74" t="s">
        <v>2015</v>
      </c>
      <c r="H56" s="74" t="s">
        <v>2026</v>
      </c>
      <c r="I56" s="74" t="s">
        <v>3210</v>
      </c>
      <c r="J56" s="74" t="s">
        <v>2019</v>
      </c>
      <c r="K56" s="74" t="s">
        <v>3211</v>
      </c>
      <c r="L56" s="74" t="s">
        <v>3212</v>
      </c>
      <c r="M56" s="74" t="s">
        <v>3288</v>
      </c>
      <c r="N56" s="74" t="s">
        <v>3291</v>
      </c>
      <c r="O56" s="74" t="s">
        <v>3211</v>
      </c>
      <c r="P56" s="74" t="s">
        <v>3212</v>
      </c>
      <c r="Q56" s="74" t="s">
        <v>2932</v>
      </c>
      <c r="R56" s="74"/>
      <c r="S56" s="74" t="s">
        <v>2931</v>
      </c>
      <c r="T56" s="86">
        <v>45268</v>
      </c>
      <c r="U56" s="86">
        <v>45268</v>
      </c>
      <c r="V56" s="86">
        <v>1</v>
      </c>
      <c r="W56" s="74" t="s">
        <v>3223</v>
      </c>
      <c r="X56" s="74" t="s">
        <v>3224</v>
      </c>
      <c r="Y56" s="74" t="s">
        <v>3215</v>
      </c>
      <c r="Z56" s="74" t="s">
        <v>2027</v>
      </c>
      <c r="AA56" s="74" t="s">
        <v>3268</v>
      </c>
      <c r="AB56" s="74" t="s">
        <v>3091</v>
      </c>
      <c r="AC56" s="74"/>
      <c r="AD56" s="74" t="s">
        <v>3097</v>
      </c>
      <c r="AE56" s="74" t="s">
        <v>3217</v>
      </c>
      <c r="AF56" s="74" t="s">
        <v>2072</v>
      </c>
      <c r="AG56" s="74" t="s">
        <v>3276</v>
      </c>
      <c r="AH56" s="74" t="s">
        <v>3212</v>
      </c>
      <c r="AI56" s="74"/>
      <c r="AJ56" s="74" t="s">
        <v>3220</v>
      </c>
      <c r="AK56" s="74"/>
      <c r="AL56" s="74" t="s">
        <v>3220</v>
      </c>
      <c r="AM56" s="74">
        <v>0</v>
      </c>
      <c r="AN56" s="74">
        <v>12.69</v>
      </c>
      <c r="AO56" s="74" t="s">
        <v>3277</v>
      </c>
      <c r="AP56" s="74">
        <v>12.69</v>
      </c>
      <c r="AQ56" s="74" t="s">
        <v>373</v>
      </c>
      <c r="AR56" s="74" t="s">
        <v>461</v>
      </c>
      <c r="AS56" s="76">
        <v>90.12</v>
      </c>
      <c r="AT56" s="87">
        <v>8</v>
      </c>
      <c r="AU56" s="87">
        <v>8</v>
      </c>
      <c r="AV56" s="76">
        <v>0</v>
      </c>
      <c r="AW56" s="87">
        <v>0</v>
      </c>
      <c r="AX56" s="76">
        <v>0</v>
      </c>
      <c r="AY56" s="76">
        <v>90.12</v>
      </c>
      <c r="AZ56" s="76">
        <v>101.52</v>
      </c>
      <c r="BA56" s="76">
        <v>90.12</v>
      </c>
      <c r="BB56" s="76">
        <v>11.4</v>
      </c>
    </row>
    <row r="57" spans="1:54" x14ac:dyDescent="0.2">
      <c r="A57" s="74" t="s">
        <v>3087</v>
      </c>
      <c r="B57" s="74" t="s">
        <v>2023</v>
      </c>
      <c r="C57" s="74" t="s">
        <v>2015</v>
      </c>
      <c r="D57" s="74" t="s">
        <v>2024</v>
      </c>
      <c r="E57" s="74" t="s">
        <v>3087</v>
      </c>
      <c r="F57" s="74" t="s">
        <v>2025</v>
      </c>
      <c r="G57" s="74" t="s">
        <v>2015</v>
      </c>
      <c r="H57" s="74" t="s">
        <v>2026</v>
      </c>
      <c r="I57" s="74" t="s">
        <v>3210</v>
      </c>
      <c r="J57" s="74" t="s">
        <v>2019</v>
      </c>
      <c r="K57" s="74" t="s">
        <v>3211</v>
      </c>
      <c r="L57" s="74" t="s">
        <v>3212</v>
      </c>
      <c r="M57" s="74" t="s">
        <v>2896</v>
      </c>
      <c r="N57" s="74" t="s">
        <v>3292</v>
      </c>
      <c r="O57" s="74" t="s">
        <v>3211</v>
      </c>
      <c r="P57" s="74" t="s">
        <v>3212</v>
      </c>
      <c r="Q57" s="74" t="s">
        <v>2900</v>
      </c>
      <c r="R57" s="74"/>
      <c r="S57" s="74" t="s">
        <v>2899</v>
      </c>
      <c r="T57" s="86">
        <v>45184</v>
      </c>
      <c r="U57" s="86">
        <v>45184</v>
      </c>
      <c r="V57" s="86">
        <v>1</v>
      </c>
      <c r="W57" s="74" t="s">
        <v>3223</v>
      </c>
      <c r="X57" s="74" t="s">
        <v>3224</v>
      </c>
      <c r="Y57" s="74" t="s">
        <v>3215</v>
      </c>
      <c r="Z57" s="74" t="s">
        <v>2027</v>
      </c>
      <c r="AA57" s="74" t="s">
        <v>3216</v>
      </c>
      <c r="AB57" s="74" t="s">
        <v>66</v>
      </c>
      <c r="AC57" s="74"/>
      <c r="AD57" s="74" t="s">
        <v>3097</v>
      </c>
      <c r="AE57" s="74" t="s">
        <v>3088</v>
      </c>
      <c r="AF57" s="74" t="s">
        <v>2028</v>
      </c>
      <c r="AG57" s="74" t="s">
        <v>3225</v>
      </c>
      <c r="AH57" s="74" t="s">
        <v>3219</v>
      </c>
      <c r="AI57" s="74"/>
      <c r="AJ57" s="74" t="s">
        <v>3220</v>
      </c>
      <c r="AK57" s="74"/>
      <c r="AL57" s="74" t="s">
        <v>3220</v>
      </c>
      <c r="AM57" s="74">
        <v>2.0499999999999998</v>
      </c>
      <c r="AN57" s="74">
        <v>8</v>
      </c>
      <c r="AO57" s="74" t="s">
        <v>3226</v>
      </c>
      <c r="AP57" s="74">
        <v>8</v>
      </c>
      <c r="AQ57" s="74" t="s">
        <v>373</v>
      </c>
      <c r="AR57" s="74" t="s">
        <v>461</v>
      </c>
      <c r="AS57" s="76">
        <v>-12.69</v>
      </c>
      <c r="AT57" s="87">
        <v>-2</v>
      </c>
      <c r="AU57" s="87">
        <v>2</v>
      </c>
      <c r="AV57" s="76">
        <v>-25.69</v>
      </c>
      <c r="AW57" s="87">
        <v>-4</v>
      </c>
      <c r="AX57" s="76">
        <v>0</v>
      </c>
      <c r="AY57" s="76">
        <v>-12.69</v>
      </c>
      <c r="AZ57" s="76">
        <v>13</v>
      </c>
      <c r="BA57" s="76">
        <v>13</v>
      </c>
      <c r="BB57" s="76">
        <v>0</v>
      </c>
    </row>
    <row r="58" spans="1:54" x14ac:dyDescent="0.2">
      <c r="A58" s="74" t="s">
        <v>3087</v>
      </c>
      <c r="B58" s="74" t="s">
        <v>2023</v>
      </c>
      <c r="C58" s="74" t="s">
        <v>2015</v>
      </c>
      <c r="D58" s="74" t="s">
        <v>2024</v>
      </c>
      <c r="E58" s="74" t="s">
        <v>3087</v>
      </c>
      <c r="F58" s="74" t="s">
        <v>2025</v>
      </c>
      <c r="G58" s="74" t="s">
        <v>2015</v>
      </c>
      <c r="H58" s="74" t="s">
        <v>2026</v>
      </c>
      <c r="I58" s="74" t="s">
        <v>3210</v>
      </c>
      <c r="J58" s="74" t="s">
        <v>2019</v>
      </c>
      <c r="K58" s="74" t="s">
        <v>3211</v>
      </c>
      <c r="L58" s="74" t="s">
        <v>3212</v>
      </c>
      <c r="M58" s="74" t="s">
        <v>2896</v>
      </c>
      <c r="N58" s="74" t="s">
        <v>3293</v>
      </c>
      <c r="O58" s="74" t="s">
        <v>3211</v>
      </c>
      <c r="P58" s="74" t="s">
        <v>3212</v>
      </c>
      <c r="Q58" s="74" t="s">
        <v>2895</v>
      </c>
      <c r="R58" s="74"/>
      <c r="S58" s="74" t="s">
        <v>2894</v>
      </c>
      <c r="T58" s="86">
        <v>45184</v>
      </c>
      <c r="U58" s="86">
        <v>45184</v>
      </c>
      <c r="V58" s="86">
        <v>1</v>
      </c>
      <c r="W58" s="74" t="s">
        <v>3223</v>
      </c>
      <c r="X58" s="74" t="s">
        <v>3224</v>
      </c>
      <c r="Y58" s="74" t="s">
        <v>3215</v>
      </c>
      <c r="Z58" s="74" t="s">
        <v>2027</v>
      </c>
      <c r="AA58" s="74" t="s">
        <v>3216</v>
      </c>
      <c r="AB58" s="74" t="s">
        <v>66</v>
      </c>
      <c r="AC58" s="74"/>
      <c r="AD58" s="74" t="s">
        <v>3097</v>
      </c>
      <c r="AE58" s="74" t="s">
        <v>3217</v>
      </c>
      <c r="AF58" s="74" t="s">
        <v>2072</v>
      </c>
      <c r="AG58" s="74" t="s">
        <v>3229</v>
      </c>
      <c r="AH58" s="74" t="s">
        <v>3212</v>
      </c>
      <c r="AI58" s="74"/>
      <c r="AJ58" s="74" t="s">
        <v>3220</v>
      </c>
      <c r="AK58" s="74"/>
      <c r="AL58" s="74" t="s">
        <v>3220</v>
      </c>
      <c r="AM58" s="74">
        <v>1.8</v>
      </c>
      <c r="AN58" s="74">
        <v>15.19</v>
      </c>
      <c r="AO58" s="74" t="s">
        <v>3229</v>
      </c>
      <c r="AP58" s="74">
        <v>15.19</v>
      </c>
      <c r="AQ58" s="74" t="s">
        <v>373</v>
      </c>
      <c r="AR58" s="74" t="s">
        <v>461</v>
      </c>
      <c r="AS58" s="76">
        <v>42.84</v>
      </c>
      <c r="AT58" s="87">
        <v>3</v>
      </c>
      <c r="AU58" s="87">
        <v>3</v>
      </c>
      <c r="AV58" s="76">
        <v>0</v>
      </c>
      <c r="AW58" s="87">
        <v>0</v>
      </c>
      <c r="AX58" s="76">
        <v>0</v>
      </c>
      <c r="AY58" s="76">
        <v>42.84</v>
      </c>
      <c r="AZ58" s="76">
        <v>45.57</v>
      </c>
      <c r="BA58" s="76">
        <v>42.84</v>
      </c>
      <c r="BB58" s="76">
        <v>2.73</v>
      </c>
    </row>
    <row r="59" spans="1:54" x14ac:dyDescent="0.2">
      <c r="A59" s="74" t="s">
        <v>3087</v>
      </c>
      <c r="B59" s="74" t="s">
        <v>2023</v>
      </c>
      <c r="C59" s="74" t="s">
        <v>2015</v>
      </c>
      <c r="D59" s="74" t="s">
        <v>2024</v>
      </c>
      <c r="E59" s="74" t="s">
        <v>3087</v>
      </c>
      <c r="F59" s="74" t="s">
        <v>2025</v>
      </c>
      <c r="G59" s="74" t="s">
        <v>2015</v>
      </c>
      <c r="H59" s="74" t="s">
        <v>2026</v>
      </c>
      <c r="I59" s="74" t="s">
        <v>3210</v>
      </c>
      <c r="J59" s="74" t="s">
        <v>2019</v>
      </c>
      <c r="K59" s="74" t="s">
        <v>3211</v>
      </c>
      <c r="L59" s="74" t="s">
        <v>3212</v>
      </c>
      <c r="M59" s="74" t="s">
        <v>2547</v>
      </c>
      <c r="N59" s="74" t="s">
        <v>3294</v>
      </c>
      <c r="O59" s="74" t="s">
        <v>3211</v>
      </c>
      <c r="P59" s="74" t="s">
        <v>3212</v>
      </c>
      <c r="Q59" s="74" t="s">
        <v>2549</v>
      </c>
      <c r="R59" s="74"/>
      <c r="S59" s="74" t="s">
        <v>2548</v>
      </c>
      <c r="T59" s="86">
        <v>43728</v>
      </c>
      <c r="U59" s="86">
        <v>43728</v>
      </c>
      <c r="V59" s="86">
        <v>1</v>
      </c>
      <c r="W59" s="74" t="s">
        <v>3223</v>
      </c>
      <c r="X59" s="74" t="s">
        <v>3224</v>
      </c>
      <c r="Y59" s="74" t="s">
        <v>3215</v>
      </c>
      <c r="Z59" s="74" t="s">
        <v>2027</v>
      </c>
      <c r="AA59" s="74" t="s">
        <v>3216</v>
      </c>
      <c r="AB59" s="74" t="s">
        <v>66</v>
      </c>
      <c r="AC59" s="74"/>
      <c r="AD59" s="74" t="s">
        <v>3097</v>
      </c>
      <c r="AE59" s="74" t="s">
        <v>3088</v>
      </c>
      <c r="AF59" s="74" t="s">
        <v>2028</v>
      </c>
      <c r="AG59" s="74" t="s">
        <v>3242</v>
      </c>
      <c r="AH59" s="74" t="s">
        <v>3219</v>
      </c>
      <c r="AI59" s="74"/>
      <c r="AJ59" s="74" t="s">
        <v>3220</v>
      </c>
      <c r="AK59" s="74"/>
      <c r="AL59" s="74" t="s">
        <v>3220</v>
      </c>
      <c r="AM59" s="74">
        <v>4.82</v>
      </c>
      <c r="AN59" s="74">
        <v>9.07</v>
      </c>
      <c r="AO59" s="74" t="s">
        <v>3243</v>
      </c>
      <c r="AP59" s="74">
        <v>9.07</v>
      </c>
      <c r="AQ59" s="74" t="s">
        <v>373</v>
      </c>
      <c r="AR59" s="74" t="s">
        <v>461</v>
      </c>
      <c r="AS59" s="76">
        <v>9.07</v>
      </c>
      <c r="AT59" s="87">
        <v>1</v>
      </c>
      <c r="AU59" s="87">
        <v>1</v>
      </c>
      <c r="AV59" s="76">
        <v>0</v>
      </c>
      <c r="AW59" s="87">
        <v>0</v>
      </c>
      <c r="AX59" s="76">
        <v>0</v>
      </c>
      <c r="AY59" s="76">
        <v>9.07</v>
      </c>
      <c r="AZ59" s="76">
        <v>9.07</v>
      </c>
      <c r="BA59" s="76">
        <v>9.07</v>
      </c>
      <c r="BB59" s="76">
        <v>0</v>
      </c>
    </row>
    <row r="60" spans="1:54" x14ac:dyDescent="0.2">
      <c r="A60" s="74" t="s">
        <v>3087</v>
      </c>
      <c r="B60" s="74" t="s">
        <v>2023</v>
      </c>
      <c r="C60" s="74" t="s">
        <v>2015</v>
      </c>
      <c r="D60" s="74" t="s">
        <v>2024</v>
      </c>
      <c r="E60" s="74" t="s">
        <v>3087</v>
      </c>
      <c r="F60" s="74" t="s">
        <v>2025</v>
      </c>
      <c r="G60" s="74" t="s">
        <v>2015</v>
      </c>
      <c r="H60" s="74" t="s">
        <v>2026</v>
      </c>
      <c r="I60" s="74" t="s">
        <v>3210</v>
      </c>
      <c r="J60" s="74" t="s">
        <v>2019</v>
      </c>
      <c r="K60" s="74" t="s">
        <v>3211</v>
      </c>
      <c r="L60" s="74" t="s">
        <v>3212</v>
      </c>
      <c r="M60" s="74" t="s">
        <v>2547</v>
      </c>
      <c r="N60" s="74" t="s">
        <v>3295</v>
      </c>
      <c r="O60" s="74" t="s">
        <v>3211</v>
      </c>
      <c r="P60" s="74" t="s">
        <v>3212</v>
      </c>
      <c r="Q60" s="74" t="s">
        <v>2546</v>
      </c>
      <c r="R60" s="74"/>
      <c r="S60" s="74" t="s">
        <v>2545</v>
      </c>
      <c r="T60" s="86">
        <v>43728</v>
      </c>
      <c r="U60" s="86">
        <v>43728</v>
      </c>
      <c r="V60" s="86">
        <v>1</v>
      </c>
      <c r="W60" s="74" t="s">
        <v>3223</v>
      </c>
      <c r="X60" s="74" t="s">
        <v>3224</v>
      </c>
      <c r="Y60" s="74" t="s">
        <v>3215</v>
      </c>
      <c r="Z60" s="74" t="s">
        <v>2027</v>
      </c>
      <c r="AA60" s="74" t="s">
        <v>3216</v>
      </c>
      <c r="AB60" s="74" t="s">
        <v>66</v>
      </c>
      <c r="AC60" s="74"/>
      <c r="AD60" s="74" t="s">
        <v>3097</v>
      </c>
      <c r="AE60" s="74" t="s">
        <v>3217</v>
      </c>
      <c r="AF60" s="74" t="s">
        <v>2072</v>
      </c>
      <c r="AG60" s="74" t="s">
        <v>3229</v>
      </c>
      <c r="AH60" s="74" t="s">
        <v>3212</v>
      </c>
      <c r="AI60" s="74"/>
      <c r="AJ60" s="74" t="s">
        <v>3220</v>
      </c>
      <c r="AK60" s="74"/>
      <c r="AL60" s="74" t="s">
        <v>3220</v>
      </c>
      <c r="AM60" s="74">
        <v>0.02</v>
      </c>
      <c r="AN60" s="74">
        <v>15.19</v>
      </c>
      <c r="AO60" s="74" t="s">
        <v>3229</v>
      </c>
      <c r="AP60" s="74">
        <v>15.19</v>
      </c>
      <c r="AQ60" s="74" t="s">
        <v>373</v>
      </c>
      <c r="AR60" s="74" t="s">
        <v>461</v>
      </c>
      <c r="AS60" s="76">
        <v>167.09</v>
      </c>
      <c r="AT60" s="87">
        <v>11</v>
      </c>
      <c r="AU60" s="87">
        <v>11</v>
      </c>
      <c r="AV60" s="76">
        <v>0</v>
      </c>
      <c r="AW60" s="87">
        <v>0</v>
      </c>
      <c r="AX60" s="76">
        <v>0</v>
      </c>
      <c r="AY60" s="76">
        <v>167.09</v>
      </c>
      <c r="AZ60" s="76">
        <v>167.09</v>
      </c>
      <c r="BA60" s="76">
        <v>167.09</v>
      </c>
      <c r="BB60" s="76">
        <v>0</v>
      </c>
    </row>
    <row r="61" spans="1:54" x14ac:dyDescent="0.2">
      <c r="A61" s="74" t="s">
        <v>3087</v>
      </c>
      <c r="B61" s="74" t="s">
        <v>2023</v>
      </c>
      <c r="C61" s="74" t="s">
        <v>2015</v>
      </c>
      <c r="D61" s="74" t="s">
        <v>2024</v>
      </c>
      <c r="E61" s="74" t="s">
        <v>3087</v>
      </c>
      <c r="F61" s="74" t="s">
        <v>2025</v>
      </c>
      <c r="G61" s="74" t="s">
        <v>2015</v>
      </c>
      <c r="H61" s="74" t="s">
        <v>2026</v>
      </c>
      <c r="I61" s="74" t="s">
        <v>3210</v>
      </c>
      <c r="J61" s="74" t="s">
        <v>2019</v>
      </c>
      <c r="K61" s="74" t="s">
        <v>3211</v>
      </c>
      <c r="L61" s="74" t="s">
        <v>3212</v>
      </c>
      <c r="M61" s="74" t="s">
        <v>2258</v>
      </c>
      <c r="N61" s="74" t="s">
        <v>3296</v>
      </c>
      <c r="O61" s="74" t="s">
        <v>3211</v>
      </c>
      <c r="P61" s="74" t="s">
        <v>3212</v>
      </c>
      <c r="Q61" s="74" t="s">
        <v>2257</v>
      </c>
      <c r="R61" s="74"/>
      <c r="S61" s="74" t="s">
        <v>2256</v>
      </c>
      <c r="T61" s="86">
        <v>41306</v>
      </c>
      <c r="U61" s="86">
        <v>41306</v>
      </c>
      <c r="V61" s="86">
        <v>1</v>
      </c>
      <c r="W61" s="74" t="s">
        <v>3214</v>
      </c>
      <c r="X61" s="74" t="s">
        <v>325</v>
      </c>
      <c r="Y61" s="74" t="s">
        <v>3215</v>
      </c>
      <c r="Z61" s="74" t="s">
        <v>2027</v>
      </c>
      <c r="AA61" s="74" t="s">
        <v>3216</v>
      </c>
      <c r="AB61" s="74" t="s">
        <v>66</v>
      </c>
      <c r="AC61" s="74"/>
      <c r="AD61" s="74" t="s">
        <v>3097</v>
      </c>
      <c r="AE61" s="74" t="s">
        <v>3088</v>
      </c>
      <c r="AF61" s="74" t="s">
        <v>2028</v>
      </c>
      <c r="AG61" s="74" t="s">
        <v>3256</v>
      </c>
      <c r="AH61" s="74" t="s">
        <v>3219</v>
      </c>
      <c r="AI61" s="74"/>
      <c r="AJ61" s="74" t="s">
        <v>3220</v>
      </c>
      <c r="AK61" s="74"/>
      <c r="AL61" s="74" t="s">
        <v>3220</v>
      </c>
      <c r="AM61" s="74">
        <v>0.75</v>
      </c>
      <c r="AN61" s="74">
        <v>7.5</v>
      </c>
      <c r="AO61" s="74" t="s">
        <v>3257</v>
      </c>
      <c r="AP61" s="74">
        <v>7.5</v>
      </c>
      <c r="AQ61" s="74" t="s">
        <v>373</v>
      </c>
      <c r="AR61" s="74" t="s">
        <v>461</v>
      </c>
      <c r="AS61" s="76">
        <v>3.9</v>
      </c>
      <c r="AT61" s="87">
        <v>1</v>
      </c>
      <c r="AU61" s="87">
        <v>1</v>
      </c>
      <c r="AV61" s="76">
        <v>0</v>
      </c>
      <c r="AW61" s="87">
        <v>0</v>
      </c>
      <c r="AX61" s="76">
        <v>0</v>
      </c>
      <c r="AY61" s="76">
        <v>3.9</v>
      </c>
      <c r="AZ61" s="76">
        <v>7.5</v>
      </c>
      <c r="BA61" s="76">
        <v>3.9</v>
      </c>
      <c r="BB61" s="76">
        <v>3.6</v>
      </c>
    </row>
    <row r="62" spans="1:54" x14ac:dyDescent="0.2">
      <c r="A62" s="74" t="s">
        <v>3087</v>
      </c>
      <c r="B62" s="74" t="s">
        <v>2023</v>
      </c>
      <c r="C62" s="74" t="s">
        <v>2015</v>
      </c>
      <c r="D62" s="74" t="s">
        <v>2024</v>
      </c>
      <c r="E62" s="74" t="s">
        <v>3087</v>
      </c>
      <c r="F62" s="74" t="s">
        <v>2025</v>
      </c>
      <c r="G62" s="74" t="s">
        <v>2015</v>
      </c>
      <c r="H62" s="74" t="s">
        <v>2026</v>
      </c>
      <c r="I62" s="74" t="s">
        <v>3210</v>
      </c>
      <c r="J62" s="74" t="s">
        <v>2019</v>
      </c>
      <c r="K62" s="74" t="s">
        <v>3211</v>
      </c>
      <c r="L62" s="74" t="s">
        <v>3212</v>
      </c>
      <c r="M62" s="74" t="s">
        <v>2727</v>
      </c>
      <c r="N62" s="74" t="s">
        <v>3297</v>
      </c>
      <c r="O62" s="74" t="s">
        <v>3211</v>
      </c>
      <c r="P62" s="74" t="s">
        <v>3212</v>
      </c>
      <c r="Q62" s="74" t="s">
        <v>2726</v>
      </c>
      <c r="R62" s="74"/>
      <c r="S62" s="74" t="s">
        <v>2725</v>
      </c>
      <c r="T62" s="86">
        <v>44477</v>
      </c>
      <c r="U62" s="86">
        <v>44456</v>
      </c>
      <c r="V62" s="86">
        <v>1</v>
      </c>
      <c r="W62" s="74" t="s">
        <v>3223</v>
      </c>
      <c r="X62" s="74" t="s">
        <v>3224</v>
      </c>
      <c r="Y62" s="74" t="s">
        <v>3215</v>
      </c>
      <c r="Z62" s="74" t="s">
        <v>2027</v>
      </c>
      <c r="AA62" s="74" t="s">
        <v>3216</v>
      </c>
      <c r="AB62" s="74" t="s">
        <v>66</v>
      </c>
      <c r="AC62" s="74"/>
      <c r="AD62" s="74" t="s">
        <v>3097</v>
      </c>
      <c r="AE62" s="74" t="s">
        <v>3217</v>
      </c>
      <c r="AF62" s="74" t="s">
        <v>2072</v>
      </c>
      <c r="AG62" s="74" t="s">
        <v>3298</v>
      </c>
      <c r="AH62" s="74" t="s">
        <v>3212</v>
      </c>
      <c r="AI62" s="74"/>
      <c r="AJ62" s="74" t="s">
        <v>3220</v>
      </c>
      <c r="AK62" s="74"/>
      <c r="AL62" s="74" t="s">
        <v>3220</v>
      </c>
      <c r="AM62" s="74">
        <v>1.8</v>
      </c>
      <c r="AN62" s="74">
        <v>16.89</v>
      </c>
      <c r="AO62" s="74" t="s">
        <v>3298</v>
      </c>
      <c r="AP62" s="74">
        <v>16.89</v>
      </c>
      <c r="AQ62" s="74" t="s">
        <v>373</v>
      </c>
      <c r="AR62" s="74" t="s">
        <v>461</v>
      </c>
      <c r="AS62" s="76">
        <v>31.76</v>
      </c>
      <c r="AT62" s="87">
        <v>2</v>
      </c>
      <c r="AU62" s="87">
        <v>2</v>
      </c>
      <c r="AV62" s="76">
        <v>0</v>
      </c>
      <c r="AW62" s="87">
        <v>0</v>
      </c>
      <c r="AX62" s="76">
        <v>0</v>
      </c>
      <c r="AY62" s="76">
        <v>31.76</v>
      </c>
      <c r="AZ62" s="76">
        <v>33.78</v>
      </c>
      <c r="BA62" s="76">
        <v>31.76</v>
      </c>
      <c r="BB62" s="76">
        <v>2.02</v>
      </c>
    </row>
    <row r="63" spans="1:54" x14ac:dyDescent="0.2">
      <c r="A63" s="74" t="s">
        <v>3087</v>
      </c>
      <c r="B63" s="74" t="s">
        <v>2023</v>
      </c>
      <c r="C63" s="74" t="s">
        <v>2015</v>
      </c>
      <c r="D63" s="74" t="s">
        <v>2024</v>
      </c>
      <c r="E63" s="74" t="s">
        <v>3087</v>
      </c>
      <c r="F63" s="74" t="s">
        <v>2025</v>
      </c>
      <c r="G63" s="74" t="s">
        <v>2015</v>
      </c>
      <c r="H63" s="74" t="s">
        <v>2026</v>
      </c>
      <c r="I63" s="74" t="s">
        <v>3210</v>
      </c>
      <c r="J63" s="74" t="s">
        <v>2019</v>
      </c>
      <c r="K63" s="74" t="s">
        <v>3211</v>
      </c>
      <c r="L63" s="74" t="s">
        <v>3212</v>
      </c>
      <c r="M63" s="74" t="s">
        <v>2392</v>
      </c>
      <c r="N63" s="74" t="s">
        <v>3299</v>
      </c>
      <c r="O63" s="74" t="s">
        <v>3211</v>
      </c>
      <c r="P63" s="74" t="s">
        <v>3212</v>
      </c>
      <c r="Q63" s="74" t="s">
        <v>2790</v>
      </c>
      <c r="R63" s="74"/>
      <c r="S63" s="74" t="s">
        <v>2789</v>
      </c>
      <c r="T63" s="86">
        <v>44673</v>
      </c>
      <c r="U63" s="86">
        <v>44659</v>
      </c>
      <c r="V63" s="86">
        <v>1</v>
      </c>
      <c r="W63" s="74" t="s">
        <v>3223</v>
      </c>
      <c r="X63" s="74" t="s">
        <v>3224</v>
      </c>
      <c r="Y63" s="74" t="s">
        <v>3215</v>
      </c>
      <c r="Z63" s="74" t="s">
        <v>2027</v>
      </c>
      <c r="AA63" s="74" t="s">
        <v>3216</v>
      </c>
      <c r="AB63" s="74" t="s">
        <v>66</v>
      </c>
      <c r="AC63" s="74"/>
      <c r="AD63" s="74" t="s">
        <v>3097</v>
      </c>
      <c r="AE63" s="74" t="s">
        <v>3217</v>
      </c>
      <c r="AF63" s="74" t="s">
        <v>2072</v>
      </c>
      <c r="AG63" s="74" t="s">
        <v>3276</v>
      </c>
      <c r="AH63" s="74" t="s">
        <v>3212</v>
      </c>
      <c r="AI63" s="74"/>
      <c r="AJ63" s="74" t="s">
        <v>3220</v>
      </c>
      <c r="AK63" s="74"/>
      <c r="AL63" s="74" t="s">
        <v>3220</v>
      </c>
      <c r="AM63" s="74">
        <v>1.8</v>
      </c>
      <c r="AN63" s="74">
        <v>12.69</v>
      </c>
      <c r="AO63" s="74" t="s">
        <v>3277</v>
      </c>
      <c r="AP63" s="74">
        <v>12.69</v>
      </c>
      <c r="AQ63" s="74" t="s">
        <v>373</v>
      </c>
      <c r="AR63" s="74" t="s">
        <v>461</v>
      </c>
      <c r="AS63" s="76">
        <v>114.21</v>
      </c>
      <c r="AT63" s="87">
        <v>9</v>
      </c>
      <c r="AU63" s="87">
        <v>9</v>
      </c>
      <c r="AV63" s="76">
        <v>0</v>
      </c>
      <c r="AW63" s="87">
        <v>0</v>
      </c>
      <c r="AX63" s="76">
        <v>0</v>
      </c>
      <c r="AY63" s="76">
        <v>114.21</v>
      </c>
      <c r="AZ63" s="76">
        <v>114.21</v>
      </c>
      <c r="BA63" s="76">
        <v>114.21</v>
      </c>
      <c r="BB63" s="76">
        <v>0</v>
      </c>
    </row>
    <row r="64" spans="1:54" x14ac:dyDescent="0.2">
      <c r="A64" s="74" t="s">
        <v>3087</v>
      </c>
      <c r="B64" s="74" t="s">
        <v>2023</v>
      </c>
      <c r="C64" s="74" t="s">
        <v>2015</v>
      </c>
      <c r="D64" s="74" t="s">
        <v>2024</v>
      </c>
      <c r="E64" s="74" t="s">
        <v>3087</v>
      </c>
      <c r="F64" s="74" t="s">
        <v>2025</v>
      </c>
      <c r="G64" s="74" t="s">
        <v>2015</v>
      </c>
      <c r="H64" s="74" t="s">
        <v>2026</v>
      </c>
      <c r="I64" s="74" t="s">
        <v>3210</v>
      </c>
      <c r="J64" s="74" t="s">
        <v>2019</v>
      </c>
      <c r="K64" s="74" t="s">
        <v>3211</v>
      </c>
      <c r="L64" s="74" t="s">
        <v>3212</v>
      </c>
      <c r="M64" s="74" t="s">
        <v>2392</v>
      </c>
      <c r="N64" s="74" t="s">
        <v>3300</v>
      </c>
      <c r="O64" s="74" t="s">
        <v>3211</v>
      </c>
      <c r="P64" s="74" t="s">
        <v>3212</v>
      </c>
      <c r="Q64" s="74" t="s">
        <v>2841</v>
      </c>
      <c r="R64" s="74"/>
      <c r="S64" s="74" t="s">
        <v>2840</v>
      </c>
      <c r="T64" s="86">
        <v>45044</v>
      </c>
      <c r="U64" s="86">
        <v>45044</v>
      </c>
      <c r="V64" s="86">
        <v>1</v>
      </c>
      <c r="W64" s="74" t="s">
        <v>3223</v>
      </c>
      <c r="X64" s="74" t="s">
        <v>3224</v>
      </c>
      <c r="Y64" s="74" t="s">
        <v>3215</v>
      </c>
      <c r="Z64" s="74" t="s">
        <v>2027</v>
      </c>
      <c r="AA64" s="74" t="s">
        <v>3216</v>
      </c>
      <c r="AB64" s="74" t="s">
        <v>66</v>
      </c>
      <c r="AC64" s="74"/>
      <c r="AD64" s="74" t="s">
        <v>3097</v>
      </c>
      <c r="AE64" s="74" t="s">
        <v>3217</v>
      </c>
      <c r="AF64" s="74" t="s">
        <v>2072</v>
      </c>
      <c r="AG64" s="74" t="s">
        <v>3298</v>
      </c>
      <c r="AH64" s="74" t="s">
        <v>3212</v>
      </c>
      <c r="AI64" s="74"/>
      <c r="AJ64" s="74" t="s">
        <v>3220</v>
      </c>
      <c r="AK64" s="74"/>
      <c r="AL64" s="74" t="s">
        <v>3220</v>
      </c>
      <c r="AM64" s="74">
        <v>1.8</v>
      </c>
      <c r="AN64" s="74">
        <v>16.89</v>
      </c>
      <c r="AO64" s="74" t="s">
        <v>3298</v>
      </c>
      <c r="AP64" s="74">
        <v>16.89</v>
      </c>
      <c r="AQ64" s="74" t="s">
        <v>373</v>
      </c>
      <c r="AR64" s="74" t="s">
        <v>461</v>
      </c>
      <c r="AS64" s="76">
        <v>183.77</v>
      </c>
      <c r="AT64" s="87">
        <v>11</v>
      </c>
      <c r="AU64" s="87">
        <v>11</v>
      </c>
      <c r="AV64" s="76">
        <v>0</v>
      </c>
      <c r="AW64" s="87">
        <v>0</v>
      </c>
      <c r="AX64" s="76">
        <v>0</v>
      </c>
      <c r="AY64" s="76">
        <v>183.77</v>
      </c>
      <c r="AZ64" s="76">
        <v>185.79</v>
      </c>
      <c r="BA64" s="76">
        <v>183.77</v>
      </c>
      <c r="BB64" s="76">
        <v>2.02</v>
      </c>
    </row>
    <row r="65" spans="1:54" x14ac:dyDescent="0.2">
      <c r="A65" s="74" t="s">
        <v>3087</v>
      </c>
      <c r="B65" s="74" t="s">
        <v>2023</v>
      </c>
      <c r="C65" s="74" t="s">
        <v>2015</v>
      </c>
      <c r="D65" s="74" t="s">
        <v>2024</v>
      </c>
      <c r="E65" s="74" t="s">
        <v>3087</v>
      </c>
      <c r="F65" s="74" t="s">
        <v>2025</v>
      </c>
      <c r="G65" s="74" t="s">
        <v>2015</v>
      </c>
      <c r="H65" s="74" t="s">
        <v>2026</v>
      </c>
      <c r="I65" s="74" t="s">
        <v>3210</v>
      </c>
      <c r="J65" s="74" t="s">
        <v>2019</v>
      </c>
      <c r="K65" s="74" t="s">
        <v>3211</v>
      </c>
      <c r="L65" s="74" t="s">
        <v>3212</v>
      </c>
      <c r="M65" s="74" t="s">
        <v>2392</v>
      </c>
      <c r="N65" s="74" t="s">
        <v>3301</v>
      </c>
      <c r="O65" s="74" t="s">
        <v>3211</v>
      </c>
      <c r="P65" s="74" t="s">
        <v>3212</v>
      </c>
      <c r="Q65" s="74" t="s">
        <v>2729</v>
      </c>
      <c r="R65" s="74"/>
      <c r="S65" s="74" t="s">
        <v>2728</v>
      </c>
      <c r="T65" s="86">
        <v>44484</v>
      </c>
      <c r="U65" s="86">
        <v>44484</v>
      </c>
      <c r="V65" s="86">
        <v>1</v>
      </c>
      <c r="W65" s="74" t="s">
        <v>3223</v>
      </c>
      <c r="X65" s="74" t="s">
        <v>3224</v>
      </c>
      <c r="Y65" s="74" t="s">
        <v>3215</v>
      </c>
      <c r="Z65" s="74" t="s">
        <v>2027</v>
      </c>
      <c r="AA65" s="74" t="s">
        <v>3216</v>
      </c>
      <c r="AB65" s="74" t="s">
        <v>66</v>
      </c>
      <c r="AC65" s="74"/>
      <c r="AD65" s="74" t="s">
        <v>3097</v>
      </c>
      <c r="AE65" s="74" t="s">
        <v>3217</v>
      </c>
      <c r="AF65" s="74" t="s">
        <v>2072</v>
      </c>
      <c r="AG65" s="74" t="s">
        <v>3229</v>
      </c>
      <c r="AH65" s="74" t="s">
        <v>3212</v>
      </c>
      <c r="AI65" s="74"/>
      <c r="AJ65" s="74" t="s">
        <v>3220</v>
      </c>
      <c r="AK65" s="74"/>
      <c r="AL65" s="74" t="s">
        <v>3220</v>
      </c>
      <c r="AM65" s="74">
        <v>1.8</v>
      </c>
      <c r="AN65" s="74">
        <v>15.19</v>
      </c>
      <c r="AO65" s="74" t="s">
        <v>3229</v>
      </c>
      <c r="AP65" s="74">
        <v>15.19</v>
      </c>
      <c r="AQ65" s="74" t="s">
        <v>373</v>
      </c>
      <c r="AR65" s="74" t="s">
        <v>461</v>
      </c>
      <c r="AS65" s="76">
        <v>590.59</v>
      </c>
      <c r="AT65" s="87">
        <v>39</v>
      </c>
      <c r="AU65" s="87">
        <v>39</v>
      </c>
      <c r="AV65" s="76">
        <v>0</v>
      </c>
      <c r="AW65" s="87">
        <v>0</v>
      </c>
      <c r="AX65" s="76">
        <v>0</v>
      </c>
      <c r="AY65" s="76">
        <v>590.59</v>
      </c>
      <c r="AZ65" s="76">
        <v>592.41</v>
      </c>
      <c r="BA65" s="76">
        <v>590.59</v>
      </c>
      <c r="BB65" s="76">
        <v>1.82</v>
      </c>
    </row>
    <row r="66" spans="1:54" x14ac:dyDescent="0.2">
      <c r="A66" s="74" t="s">
        <v>3087</v>
      </c>
      <c r="B66" s="74" t="s">
        <v>2023</v>
      </c>
      <c r="C66" s="74" t="s">
        <v>2015</v>
      </c>
      <c r="D66" s="74" t="s">
        <v>2024</v>
      </c>
      <c r="E66" s="74" t="s">
        <v>3087</v>
      </c>
      <c r="F66" s="74" t="s">
        <v>2025</v>
      </c>
      <c r="G66" s="74" t="s">
        <v>2015</v>
      </c>
      <c r="H66" s="74" t="s">
        <v>2026</v>
      </c>
      <c r="I66" s="74" t="s">
        <v>3210</v>
      </c>
      <c r="J66" s="74" t="s">
        <v>2019</v>
      </c>
      <c r="K66" s="74" t="s">
        <v>3211</v>
      </c>
      <c r="L66" s="74" t="s">
        <v>3212</v>
      </c>
      <c r="M66" s="74" t="s">
        <v>2392</v>
      </c>
      <c r="N66" s="74" t="s">
        <v>3302</v>
      </c>
      <c r="O66" s="74" t="s">
        <v>3211</v>
      </c>
      <c r="P66" s="74" t="s">
        <v>3212</v>
      </c>
      <c r="Q66" s="74" t="s">
        <v>2470</v>
      </c>
      <c r="R66" s="74"/>
      <c r="S66" s="74" t="s">
        <v>2469</v>
      </c>
      <c r="T66" s="86">
        <v>43364</v>
      </c>
      <c r="U66" s="86">
        <v>43364</v>
      </c>
      <c r="V66" s="86">
        <v>1</v>
      </c>
      <c r="W66" s="74" t="s">
        <v>3223</v>
      </c>
      <c r="X66" s="74" t="s">
        <v>3224</v>
      </c>
      <c r="Y66" s="74" t="s">
        <v>3215</v>
      </c>
      <c r="Z66" s="74" t="s">
        <v>2027</v>
      </c>
      <c r="AA66" s="74" t="s">
        <v>3268</v>
      </c>
      <c r="AB66" s="74" t="s">
        <v>3091</v>
      </c>
      <c r="AC66" s="74"/>
      <c r="AD66" s="74" t="s">
        <v>3097</v>
      </c>
      <c r="AE66" s="74" t="s">
        <v>3217</v>
      </c>
      <c r="AF66" s="74" t="s">
        <v>2072</v>
      </c>
      <c r="AG66" s="74" t="s">
        <v>3227</v>
      </c>
      <c r="AH66" s="74" t="s">
        <v>3212</v>
      </c>
      <c r="AI66" s="74"/>
      <c r="AJ66" s="74" t="s">
        <v>3220</v>
      </c>
      <c r="AK66" s="74"/>
      <c r="AL66" s="74" t="s">
        <v>3220</v>
      </c>
      <c r="AM66" s="74">
        <v>1.8</v>
      </c>
      <c r="AN66" s="74">
        <v>14.81</v>
      </c>
      <c r="AO66" s="74" t="s">
        <v>3227</v>
      </c>
      <c r="AP66" s="74">
        <v>14.81</v>
      </c>
      <c r="AQ66" s="74" t="s">
        <v>373</v>
      </c>
      <c r="AR66" s="74" t="s">
        <v>461</v>
      </c>
      <c r="AS66" s="76">
        <v>88.86</v>
      </c>
      <c r="AT66" s="87">
        <v>6</v>
      </c>
      <c r="AU66" s="87">
        <v>6</v>
      </c>
      <c r="AV66" s="76">
        <v>0</v>
      </c>
      <c r="AW66" s="87">
        <v>0</v>
      </c>
      <c r="AX66" s="76">
        <v>0</v>
      </c>
      <c r="AY66" s="76">
        <v>88.86</v>
      </c>
      <c r="AZ66" s="76">
        <v>88.86</v>
      </c>
      <c r="BA66" s="76">
        <v>88.86</v>
      </c>
      <c r="BB66" s="76">
        <v>0</v>
      </c>
    </row>
    <row r="67" spans="1:54" x14ac:dyDescent="0.2">
      <c r="A67" s="74" t="s">
        <v>3087</v>
      </c>
      <c r="B67" s="74" t="s">
        <v>2023</v>
      </c>
      <c r="C67" s="74" t="s">
        <v>2015</v>
      </c>
      <c r="D67" s="74" t="s">
        <v>2024</v>
      </c>
      <c r="E67" s="74" t="s">
        <v>3087</v>
      </c>
      <c r="F67" s="74" t="s">
        <v>2025</v>
      </c>
      <c r="G67" s="74" t="s">
        <v>2015</v>
      </c>
      <c r="H67" s="74" t="s">
        <v>2026</v>
      </c>
      <c r="I67" s="74" t="s">
        <v>3210</v>
      </c>
      <c r="J67" s="74" t="s">
        <v>2019</v>
      </c>
      <c r="K67" s="74" t="s">
        <v>3211</v>
      </c>
      <c r="L67" s="74" t="s">
        <v>3212</v>
      </c>
      <c r="M67" s="74" t="s">
        <v>2392</v>
      </c>
      <c r="N67" s="74" t="s">
        <v>3303</v>
      </c>
      <c r="O67" s="74" t="s">
        <v>3211</v>
      </c>
      <c r="P67" s="74" t="s">
        <v>3212</v>
      </c>
      <c r="Q67" s="74" t="s">
        <v>2474</v>
      </c>
      <c r="R67" s="74"/>
      <c r="S67" s="74" t="s">
        <v>2473</v>
      </c>
      <c r="T67" s="86">
        <v>43448</v>
      </c>
      <c r="U67" s="86">
        <v>43364</v>
      </c>
      <c r="V67" s="86">
        <v>1</v>
      </c>
      <c r="W67" s="74" t="s">
        <v>3223</v>
      </c>
      <c r="X67" s="74" t="s">
        <v>3224</v>
      </c>
      <c r="Y67" s="74" t="s">
        <v>3215</v>
      </c>
      <c r="Z67" s="74" t="s">
        <v>2027</v>
      </c>
      <c r="AA67" s="74" t="s">
        <v>3216</v>
      </c>
      <c r="AB67" s="74" t="s">
        <v>66</v>
      </c>
      <c r="AC67" s="74"/>
      <c r="AD67" s="74" t="s">
        <v>3097</v>
      </c>
      <c r="AE67" s="74" t="s">
        <v>3088</v>
      </c>
      <c r="AF67" s="74" t="s">
        <v>2028</v>
      </c>
      <c r="AG67" s="74" t="s">
        <v>3242</v>
      </c>
      <c r="AH67" s="74" t="s">
        <v>3219</v>
      </c>
      <c r="AI67" s="74"/>
      <c r="AJ67" s="74" t="s">
        <v>3220</v>
      </c>
      <c r="AK67" s="74"/>
      <c r="AL67" s="74" t="s">
        <v>3220</v>
      </c>
      <c r="AM67" s="74">
        <v>0.75</v>
      </c>
      <c r="AN67" s="74">
        <v>9.07</v>
      </c>
      <c r="AO67" s="74" t="s">
        <v>3243</v>
      </c>
      <c r="AP67" s="74">
        <v>9.07</v>
      </c>
      <c r="AQ67" s="74" t="s">
        <v>373</v>
      </c>
      <c r="AR67" s="74" t="s">
        <v>461</v>
      </c>
      <c r="AS67" s="76">
        <v>99.77</v>
      </c>
      <c r="AT67" s="87">
        <v>11</v>
      </c>
      <c r="AU67" s="87">
        <v>11</v>
      </c>
      <c r="AV67" s="76">
        <v>0</v>
      </c>
      <c r="AW67" s="87">
        <v>0</v>
      </c>
      <c r="AX67" s="76">
        <v>0</v>
      </c>
      <c r="AY67" s="76">
        <v>99.77</v>
      </c>
      <c r="AZ67" s="76">
        <v>99.77</v>
      </c>
      <c r="BA67" s="76">
        <v>99.77</v>
      </c>
      <c r="BB67" s="76">
        <v>0</v>
      </c>
    </row>
    <row r="68" spans="1:54" x14ac:dyDescent="0.2">
      <c r="A68" s="74" t="s">
        <v>3087</v>
      </c>
      <c r="B68" s="74" t="s">
        <v>2023</v>
      </c>
      <c r="C68" s="74" t="s">
        <v>2015</v>
      </c>
      <c r="D68" s="74" t="s">
        <v>2024</v>
      </c>
      <c r="E68" s="74" t="s">
        <v>3087</v>
      </c>
      <c r="F68" s="74" t="s">
        <v>2025</v>
      </c>
      <c r="G68" s="74" t="s">
        <v>2015</v>
      </c>
      <c r="H68" s="74" t="s">
        <v>2026</v>
      </c>
      <c r="I68" s="74" t="s">
        <v>3210</v>
      </c>
      <c r="J68" s="74" t="s">
        <v>2019</v>
      </c>
      <c r="K68" s="74" t="s">
        <v>3211</v>
      </c>
      <c r="L68" s="74" t="s">
        <v>3212</v>
      </c>
      <c r="M68" s="74" t="s">
        <v>2392</v>
      </c>
      <c r="N68" s="74" t="s">
        <v>3304</v>
      </c>
      <c r="O68" s="74" t="s">
        <v>3211</v>
      </c>
      <c r="P68" s="74" t="s">
        <v>3212</v>
      </c>
      <c r="Q68" s="74" t="s">
        <v>2391</v>
      </c>
      <c r="R68" s="74"/>
      <c r="S68" s="74" t="s">
        <v>2390</v>
      </c>
      <c r="T68" s="86">
        <v>42797</v>
      </c>
      <c r="U68" s="86">
        <v>42797</v>
      </c>
      <c r="V68" s="86">
        <v>1</v>
      </c>
      <c r="W68" s="74" t="s">
        <v>3223</v>
      </c>
      <c r="X68" s="74" t="s">
        <v>3224</v>
      </c>
      <c r="Y68" s="74" t="s">
        <v>3215</v>
      </c>
      <c r="Z68" s="74" t="s">
        <v>2027</v>
      </c>
      <c r="AA68" s="74" t="s">
        <v>3216</v>
      </c>
      <c r="AB68" s="74" t="s">
        <v>66</v>
      </c>
      <c r="AC68" s="74"/>
      <c r="AD68" s="74" t="s">
        <v>3097</v>
      </c>
      <c r="AE68" s="74" t="s">
        <v>3088</v>
      </c>
      <c r="AF68" s="74" t="s">
        <v>2028</v>
      </c>
      <c r="AG68" s="74" t="s">
        <v>3256</v>
      </c>
      <c r="AH68" s="74" t="s">
        <v>3219</v>
      </c>
      <c r="AI68" s="74"/>
      <c r="AJ68" s="74" t="s">
        <v>3220</v>
      </c>
      <c r="AK68" s="74"/>
      <c r="AL68" s="74" t="s">
        <v>3220</v>
      </c>
      <c r="AM68" s="74">
        <v>3.68</v>
      </c>
      <c r="AN68" s="74">
        <v>7.5</v>
      </c>
      <c r="AO68" s="74" t="s">
        <v>3257</v>
      </c>
      <c r="AP68" s="74">
        <v>7.5</v>
      </c>
      <c r="AQ68" s="74" t="s">
        <v>373</v>
      </c>
      <c r="AR68" s="74" t="s">
        <v>461</v>
      </c>
      <c r="AS68" s="76">
        <v>37.5</v>
      </c>
      <c r="AT68" s="87">
        <v>5</v>
      </c>
      <c r="AU68" s="87">
        <v>5</v>
      </c>
      <c r="AV68" s="76">
        <v>0</v>
      </c>
      <c r="AW68" s="87">
        <v>0</v>
      </c>
      <c r="AX68" s="76">
        <v>0</v>
      </c>
      <c r="AY68" s="76">
        <v>37.5</v>
      </c>
      <c r="AZ68" s="76">
        <v>37.5</v>
      </c>
      <c r="BA68" s="76">
        <v>37.5</v>
      </c>
      <c r="BB68" s="76">
        <v>0</v>
      </c>
    </row>
    <row r="69" spans="1:54" x14ac:dyDescent="0.2">
      <c r="A69" s="74" t="s">
        <v>3087</v>
      </c>
      <c r="B69" s="74" t="s">
        <v>2023</v>
      </c>
      <c r="C69" s="74" t="s">
        <v>2015</v>
      </c>
      <c r="D69" s="74" t="s">
        <v>2024</v>
      </c>
      <c r="E69" s="74" t="s">
        <v>3087</v>
      </c>
      <c r="F69" s="74" t="s">
        <v>2025</v>
      </c>
      <c r="G69" s="74" t="s">
        <v>2015</v>
      </c>
      <c r="H69" s="74" t="s">
        <v>2026</v>
      </c>
      <c r="I69" s="74" t="s">
        <v>3210</v>
      </c>
      <c r="J69" s="74" t="s">
        <v>2019</v>
      </c>
      <c r="K69" s="74" t="s">
        <v>3211</v>
      </c>
      <c r="L69" s="74" t="s">
        <v>3212</v>
      </c>
      <c r="M69" s="74" t="s">
        <v>2392</v>
      </c>
      <c r="N69" s="74" t="s">
        <v>3305</v>
      </c>
      <c r="O69" s="74" t="s">
        <v>3211</v>
      </c>
      <c r="P69" s="74" t="s">
        <v>3212</v>
      </c>
      <c r="Q69" s="74" t="s">
        <v>2753</v>
      </c>
      <c r="R69" s="74"/>
      <c r="S69" s="74" t="s">
        <v>2752</v>
      </c>
      <c r="T69" s="86">
        <v>44575</v>
      </c>
      <c r="U69" s="86">
        <v>44512</v>
      </c>
      <c r="V69" s="86">
        <v>1</v>
      </c>
      <c r="W69" s="74" t="s">
        <v>3223</v>
      </c>
      <c r="X69" s="74" t="s">
        <v>3224</v>
      </c>
      <c r="Y69" s="74" t="s">
        <v>3215</v>
      </c>
      <c r="Z69" s="74" t="s">
        <v>2027</v>
      </c>
      <c r="AA69" s="74" t="s">
        <v>3216</v>
      </c>
      <c r="AB69" s="74" t="s">
        <v>66</v>
      </c>
      <c r="AC69" s="74"/>
      <c r="AD69" s="74" t="s">
        <v>3097</v>
      </c>
      <c r="AE69" s="74" t="s">
        <v>3217</v>
      </c>
      <c r="AF69" s="74" t="s">
        <v>2072</v>
      </c>
      <c r="AG69" s="74" t="s">
        <v>3229</v>
      </c>
      <c r="AH69" s="74" t="s">
        <v>3212</v>
      </c>
      <c r="AI69" s="74"/>
      <c r="AJ69" s="74" t="s">
        <v>3220</v>
      </c>
      <c r="AK69" s="74"/>
      <c r="AL69" s="74" t="s">
        <v>3220</v>
      </c>
      <c r="AM69" s="74">
        <v>0.02</v>
      </c>
      <c r="AN69" s="74">
        <v>15.19</v>
      </c>
      <c r="AO69" s="74" t="s">
        <v>3229</v>
      </c>
      <c r="AP69" s="74">
        <v>15.19</v>
      </c>
      <c r="AQ69" s="74" t="s">
        <v>373</v>
      </c>
      <c r="AR69" s="74" t="s">
        <v>461</v>
      </c>
      <c r="AS69" s="76">
        <v>424.41</v>
      </c>
      <c r="AT69" s="87">
        <v>28</v>
      </c>
      <c r="AU69" s="87">
        <v>28</v>
      </c>
      <c r="AV69" s="76">
        <v>0</v>
      </c>
      <c r="AW69" s="87">
        <v>0</v>
      </c>
      <c r="AX69" s="76">
        <v>0</v>
      </c>
      <c r="AY69" s="76">
        <v>424.41</v>
      </c>
      <c r="AZ69" s="76">
        <v>425.32</v>
      </c>
      <c r="BA69" s="76">
        <v>424.41</v>
      </c>
      <c r="BB69" s="76">
        <v>0.91</v>
      </c>
    </row>
    <row r="70" spans="1:54" x14ac:dyDescent="0.2">
      <c r="A70" s="74" t="s">
        <v>3087</v>
      </c>
      <c r="B70" s="74" t="s">
        <v>2023</v>
      </c>
      <c r="C70" s="74" t="s">
        <v>2015</v>
      </c>
      <c r="D70" s="74" t="s">
        <v>2024</v>
      </c>
      <c r="E70" s="74" t="s">
        <v>3087</v>
      </c>
      <c r="F70" s="74" t="s">
        <v>2025</v>
      </c>
      <c r="G70" s="74" t="s">
        <v>2015</v>
      </c>
      <c r="H70" s="74" t="s">
        <v>2026</v>
      </c>
      <c r="I70" s="74" t="s">
        <v>3210</v>
      </c>
      <c r="J70" s="74" t="s">
        <v>2019</v>
      </c>
      <c r="K70" s="74" t="s">
        <v>3211</v>
      </c>
      <c r="L70" s="74" t="s">
        <v>3212</v>
      </c>
      <c r="M70" s="74" t="s">
        <v>2392</v>
      </c>
      <c r="N70" s="74" t="s">
        <v>3306</v>
      </c>
      <c r="O70" s="74" t="s">
        <v>3211</v>
      </c>
      <c r="P70" s="74" t="s">
        <v>3212</v>
      </c>
      <c r="Q70" s="74" t="s">
        <v>2581</v>
      </c>
      <c r="R70" s="74"/>
      <c r="S70" s="74" t="s">
        <v>2580</v>
      </c>
      <c r="T70" s="86">
        <v>43980</v>
      </c>
      <c r="U70" s="86">
        <v>43952</v>
      </c>
      <c r="V70" s="86">
        <v>1</v>
      </c>
      <c r="W70" s="74" t="s">
        <v>3223</v>
      </c>
      <c r="X70" s="74" t="s">
        <v>3224</v>
      </c>
      <c r="Y70" s="74" t="s">
        <v>3215</v>
      </c>
      <c r="Z70" s="74" t="s">
        <v>2027</v>
      </c>
      <c r="AA70" s="74" t="s">
        <v>3216</v>
      </c>
      <c r="AB70" s="74" t="s">
        <v>66</v>
      </c>
      <c r="AC70" s="74"/>
      <c r="AD70" s="74" t="s">
        <v>3097</v>
      </c>
      <c r="AE70" s="74" t="s">
        <v>3088</v>
      </c>
      <c r="AF70" s="74" t="s">
        <v>2028</v>
      </c>
      <c r="AG70" s="74" t="s">
        <v>3242</v>
      </c>
      <c r="AH70" s="74" t="s">
        <v>3219</v>
      </c>
      <c r="AI70" s="74"/>
      <c r="AJ70" s="74" t="s">
        <v>3220</v>
      </c>
      <c r="AK70" s="74"/>
      <c r="AL70" s="74" t="s">
        <v>3220</v>
      </c>
      <c r="AM70" s="74">
        <v>0.75</v>
      </c>
      <c r="AN70" s="74">
        <v>9.07</v>
      </c>
      <c r="AO70" s="74" t="s">
        <v>3243</v>
      </c>
      <c r="AP70" s="74">
        <v>9.07</v>
      </c>
      <c r="AQ70" s="74" t="s">
        <v>373</v>
      </c>
      <c r="AR70" s="74" t="s">
        <v>461</v>
      </c>
      <c r="AS70" s="76">
        <v>9.07</v>
      </c>
      <c r="AT70" s="87">
        <v>1</v>
      </c>
      <c r="AU70" s="87">
        <v>1</v>
      </c>
      <c r="AV70" s="76">
        <v>0</v>
      </c>
      <c r="AW70" s="87">
        <v>0</v>
      </c>
      <c r="AX70" s="76">
        <v>0</v>
      </c>
      <c r="AY70" s="76">
        <v>9.07</v>
      </c>
      <c r="AZ70" s="76">
        <v>9.07</v>
      </c>
      <c r="BA70" s="76">
        <v>9.07</v>
      </c>
      <c r="BB70" s="76">
        <v>0</v>
      </c>
    </row>
    <row r="71" spans="1:54" x14ac:dyDescent="0.2">
      <c r="A71" s="74" t="s">
        <v>3087</v>
      </c>
      <c r="B71" s="74" t="s">
        <v>2023</v>
      </c>
      <c r="C71" s="74" t="s">
        <v>2015</v>
      </c>
      <c r="D71" s="74" t="s">
        <v>2024</v>
      </c>
      <c r="E71" s="74" t="s">
        <v>3087</v>
      </c>
      <c r="F71" s="74" t="s">
        <v>2025</v>
      </c>
      <c r="G71" s="74" t="s">
        <v>2015</v>
      </c>
      <c r="H71" s="74" t="s">
        <v>2026</v>
      </c>
      <c r="I71" s="74" t="s">
        <v>3210</v>
      </c>
      <c r="J71" s="74" t="s">
        <v>2019</v>
      </c>
      <c r="K71" s="74" t="s">
        <v>3211</v>
      </c>
      <c r="L71" s="74" t="s">
        <v>3212</v>
      </c>
      <c r="M71" s="74" t="s">
        <v>2392</v>
      </c>
      <c r="N71" s="74" t="s">
        <v>3307</v>
      </c>
      <c r="O71" s="74" t="s">
        <v>3211</v>
      </c>
      <c r="P71" s="74" t="s">
        <v>3212</v>
      </c>
      <c r="Q71" s="74" t="s">
        <v>2751</v>
      </c>
      <c r="R71" s="74"/>
      <c r="S71" s="74" t="s">
        <v>2750</v>
      </c>
      <c r="T71" s="86">
        <v>44533</v>
      </c>
      <c r="U71" s="86">
        <v>44512</v>
      </c>
      <c r="V71" s="86">
        <v>1</v>
      </c>
      <c r="W71" s="74" t="s">
        <v>3223</v>
      </c>
      <c r="X71" s="74" t="s">
        <v>3224</v>
      </c>
      <c r="Y71" s="74" t="s">
        <v>3215</v>
      </c>
      <c r="Z71" s="74" t="s">
        <v>2027</v>
      </c>
      <c r="AA71" s="74" t="s">
        <v>3216</v>
      </c>
      <c r="AB71" s="74" t="s">
        <v>66</v>
      </c>
      <c r="AC71" s="74"/>
      <c r="AD71" s="74" t="s">
        <v>3097</v>
      </c>
      <c r="AE71" s="74" t="s">
        <v>3217</v>
      </c>
      <c r="AF71" s="74" t="s">
        <v>2072</v>
      </c>
      <c r="AG71" s="74" t="s">
        <v>3229</v>
      </c>
      <c r="AH71" s="74" t="s">
        <v>3212</v>
      </c>
      <c r="AI71" s="74"/>
      <c r="AJ71" s="74" t="s">
        <v>3220</v>
      </c>
      <c r="AK71" s="74"/>
      <c r="AL71" s="74" t="s">
        <v>3220</v>
      </c>
      <c r="AM71" s="74">
        <v>1.8</v>
      </c>
      <c r="AN71" s="74">
        <v>15.19</v>
      </c>
      <c r="AO71" s="74" t="s">
        <v>3229</v>
      </c>
      <c r="AP71" s="74">
        <v>15.19</v>
      </c>
      <c r="AQ71" s="74" t="s">
        <v>373</v>
      </c>
      <c r="AR71" s="74" t="s">
        <v>461</v>
      </c>
      <c r="AS71" s="76">
        <v>181.37</v>
      </c>
      <c r="AT71" s="87">
        <v>12</v>
      </c>
      <c r="AU71" s="87">
        <v>12</v>
      </c>
      <c r="AV71" s="76">
        <v>0</v>
      </c>
      <c r="AW71" s="87">
        <v>0</v>
      </c>
      <c r="AX71" s="76">
        <v>0</v>
      </c>
      <c r="AY71" s="76">
        <v>181.37</v>
      </c>
      <c r="AZ71" s="76">
        <v>182.28</v>
      </c>
      <c r="BA71" s="76">
        <v>181.37</v>
      </c>
      <c r="BB71" s="76">
        <v>0.91</v>
      </c>
    </row>
    <row r="72" spans="1:54" x14ac:dyDescent="0.2">
      <c r="A72" s="74" t="s">
        <v>3087</v>
      </c>
      <c r="B72" s="74" t="s">
        <v>2023</v>
      </c>
      <c r="C72" s="74" t="s">
        <v>2015</v>
      </c>
      <c r="D72" s="74" t="s">
        <v>2024</v>
      </c>
      <c r="E72" s="74" t="s">
        <v>3087</v>
      </c>
      <c r="F72" s="74" t="s">
        <v>2025</v>
      </c>
      <c r="G72" s="74" t="s">
        <v>2015</v>
      </c>
      <c r="H72" s="74" t="s">
        <v>2026</v>
      </c>
      <c r="I72" s="74" t="s">
        <v>3210</v>
      </c>
      <c r="J72" s="74" t="s">
        <v>2019</v>
      </c>
      <c r="K72" s="74" t="s">
        <v>3211</v>
      </c>
      <c r="L72" s="74" t="s">
        <v>3212</v>
      </c>
      <c r="M72" s="74" t="s">
        <v>2392</v>
      </c>
      <c r="N72" s="74" t="s">
        <v>3308</v>
      </c>
      <c r="O72" s="74" t="s">
        <v>3211</v>
      </c>
      <c r="P72" s="74" t="s">
        <v>3212</v>
      </c>
      <c r="Q72" s="74" t="s">
        <v>2941</v>
      </c>
      <c r="R72" s="74"/>
      <c r="S72" s="74" t="s">
        <v>2940</v>
      </c>
      <c r="T72" s="86">
        <v>45380</v>
      </c>
      <c r="U72" s="86">
        <v>45380</v>
      </c>
      <c r="V72" s="86">
        <v>1</v>
      </c>
      <c r="W72" s="74" t="s">
        <v>3223</v>
      </c>
      <c r="X72" s="74" t="s">
        <v>3224</v>
      </c>
      <c r="Y72" s="74" t="s">
        <v>3215</v>
      </c>
      <c r="Z72" s="74" t="s">
        <v>2027</v>
      </c>
      <c r="AA72" s="74" t="s">
        <v>3216</v>
      </c>
      <c r="AB72" s="74" t="s">
        <v>66</v>
      </c>
      <c r="AC72" s="74"/>
      <c r="AD72" s="74" t="s">
        <v>3097</v>
      </c>
      <c r="AE72" s="74" t="s">
        <v>3088</v>
      </c>
      <c r="AF72" s="74" t="s">
        <v>2028</v>
      </c>
      <c r="AG72" s="74" t="s">
        <v>3242</v>
      </c>
      <c r="AH72" s="74" t="s">
        <v>3219</v>
      </c>
      <c r="AI72" s="74"/>
      <c r="AJ72" s="74" t="s">
        <v>3220</v>
      </c>
      <c r="AK72" s="74"/>
      <c r="AL72" s="74" t="s">
        <v>3220</v>
      </c>
      <c r="AM72" s="74">
        <v>2.1800000000000002</v>
      </c>
      <c r="AN72" s="74">
        <v>9.07</v>
      </c>
      <c r="AO72" s="74" t="s">
        <v>3243</v>
      </c>
      <c r="AP72" s="74">
        <v>9.07</v>
      </c>
      <c r="AQ72" s="74" t="s">
        <v>373</v>
      </c>
      <c r="AR72" s="74" t="s">
        <v>461</v>
      </c>
      <c r="AS72" s="76">
        <v>29.79</v>
      </c>
      <c r="AT72" s="87">
        <v>2</v>
      </c>
      <c r="AU72" s="87">
        <v>6</v>
      </c>
      <c r="AV72" s="76">
        <v>-22.92</v>
      </c>
      <c r="AW72" s="87">
        <v>-4</v>
      </c>
      <c r="AX72" s="76">
        <v>0</v>
      </c>
      <c r="AY72" s="76">
        <v>29.79</v>
      </c>
      <c r="AZ72" s="76">
        <v>52.71</v>
      </c>
      <c r="BA72" s="76">
        <v>52.71</v>
      </c>
      <c r="BB72" s="76">
        <v>0</v>
      </c>
    </row>
    <row r="73" spans="1:54" x14ac:dyDescent="0.2">
      <c r="A73" s="74" t="s">
        <v>3087</v>
      </c>
      <c r="B73" s="74" t="s">
        <v>2023</v>
      </c>
      <c r="C73" s="74" t="s">
        <v>2015</v>
      </c>
      <c r="D73" s="74" t="s">
        <v>2024</v>
      </c>
      <c r="E73" s="74" t="s">
        <v>3087</v>
      </c>
      <c r="F73" s="74" t="s">
        <v>2025</v>
      </c>
      <c r="G73" s="74" t="s">
        <v>2015</v>
      </c>
      <c r="H73" s="74" t="s">
        <v>2026</v>
      </c>
      <c r="I73" s="74" t="s">
        <v>3210</v>
      </c>
      <c r="J73" s="74" t="s">
        <v>2019</v>
      </c>
      <c r="K73" s="74" t="s">
        <v>3211</v>
      </c>
      <c r="L73" s="74" t="s">
        <v>3212</v>
      </c>
      <c r="M73" s="74" t="s">
        <v>2392</v>
      </c>
      <c r="N73" s="74" t="s">
        <v>3309</v>
      </c>
      <c r="O73" s="74" t="s">
        <v>3211</v>
      </c>
      <c r="P73" s="74" t="s">
        <v>3212</v>
      </c>
      <c r="Q73" s="74" t="s">
        <v>2939</v>
      </c>
      <c r="R73" s="74"/>
      <c r="S73" s="74" t="s">
        <v>2938</v>
      </c>
      <c r="T73" s="86">
        <v>45380</v>
      </c>
      <c r="U73" s="86">
        <v>45380</v>
      </c>
      <c r="V73" s="86">
        <v>1</v>
      </c>
      <c r="W73" s="74" t="s">
        <v>3223</v>
      </c>
      <c r="X73" s="74" t="s">
        <v>3224</v>
      </c>
      <c r="Y73" s="74" t="s">
        <v>3215</v>
      </c>
      <c r="Z73" s="74" t="s">
        <v>2027</v>
      </c>
      <c r="AA73" s="74" t="s">
        <v>3216</v>
      </c>
      <c r="AB73" s="74" t="s">
        <v>66</v>
      </c>
      <c r="AC73" s="74"/>
      <c r="AD73" s="74" t="s">
        <v>3097</v>
      </c>
      <c r="AE73" s="74" t="s">
        <v>3217</v>
      </c>
      <c r="AF73" s="74" t="s">
        <v>2072</v>
      </c>
      <c r="AG73" s="74" t="s">
        <v>3229</v>
      </c>
      <c r="AH73" s="74" t="s">
        <v>3212</v>
      </c>
      <c r="AI73" s="74"/>
      <c r="AJ73" s="74" t="s">
        <v>3220</v>
      </c>
      <c r="AK73" s="74"/>
      <c r="AL73" s="74" t="s">
        <v>3220</v>
      </c>
      <c r="AM73" s="74">
        <v>0.02</v>
      </c>
      <c r="AN73" s="74">
        <v>15.19</v>
      </c>
      <c r="AO73" s="74" t="s">
        <v>3229</v>
      </c>
      <c r="AP73" s="74">
        <v>15.19</v>
      </c>
      <c r="AQ73" s="74" t="s">
        <v>373</v>
      </c>
      <c r="AR73" s="74" t="s">
        <v>461</v>
      </c>
      <c r="AS73" s="76">
        <v>75.95</v>
      </c>
      <c r="AT73" s="87">
        <v>5</v>
      </c>
      <c r="AU73" s="87">
        <v>5</v>
      </c>
      <c r="AV73" s="76">
        <v>0</v>
      </c>
      <c r="AW73" s="87">
        <v>0</v>
      </c>
      <c r="AX73" s="76">
        <v>0</v>
      </c>
      <c r="AY73" s="76">
        <v>75.95</v>
      </c>
      <c r="AZ73" s="76">
        <v>75.95</v>
      </c>
      <c r="BA73" s="76">
        <v>75.95</v>
      </c>
      <c r="BB73" s="76">
        <v>0</v>
      </c>
    </row>
    <row r="74" spans="1:54" x14ac:dyDescent="0.2">
      <c r="A74" s="74" t="s">
        <v>3087</v>
      </c>
      <c r="B74" s="74" t="s">
        <v>2023</v>
      </c>
      <c r="C74" s="74" t="s">
        <v>2015</v>
      </c>
      <c r="D74" s="74" t="s">
        <v>2024</v>
      </c>
      <c r="E74" s="74" t="s">
        <v>3087</v>
      </c>
      <c r="F74" s="74" t="s">
        <v>2025</v>
      </c>
      <c r="G74" s="74" t="s">
        <v>2015</v>
      </c>
      <c r="H74" s="74" t="s">
        <v>2026</v>
      </c>
      <c r="I74" s="74" t="s">
        <v>3210</v>
      </c>
      <c r="J74" s="74" t="s">
        <v>2019</v>
      </c>
      <c r="K74" s="74" t="s">
        <v>3211</v>
      </c>
      <c r="L74" s="74" t="s">
        <v>3212</v>
      </c>
      <c r="M74" s="74" t="s">
        <v>2308</v>
      </c>
      <c r="N74" s="74" t="s">
        <v>3310</v>
      </c>
      <c r="O74" s="74" t="s">
        <v>3211</v>
      </c>
      <c r="P74" s="74" t="s">
        <v>3212</v>
      </c>
      <c r="Q74" s="74" t="s">
        <v>2307</v>
      </c>
      <c r="R74" s="74"/>
      <c r="S74" s="74" t="s">
        <v>2306</v>
      </c>
      <c r="T74" s="86">
        <v>41831</v>
      </c>
      <c r="U74" s="86">
        <v>41856</v>
      </c>
      <c r="V74" s="86">
        <v>1</v>
      </c>
      <c r="W74" s="74" t="s">
        <v>3223</v>
      </c>
      <c r="X74" s="74" t="s">
        <v>3224</v>
      </c>
      <c r="Y74" s="74" t="s">
        <v>3215</v>
      </c>
      <c r="Z74" s="74" t="s">
        <v>2027</v>
      </c>
      <c r="AA74" s="74" t="s">
        <v>3216</v>
      </c>
      <c r="AB74" s="74" t="s">
        <v>66</v>
      </c>
      <c r="AC74" s="74"/>
      <c r="AD74" s="74" t="s">
        <v>3097</v>
      </c>
      <c r="AE74" s="74" t="s">
        <v>3088</v>
      </c>
      <c r="AF74" s="74" t="s">
        <v>2028</v>
      </c>
      <c r="AG74" s="74" t="s">
        <v>3256</v>
      </c>
      <c r="AH74" s="74" t="s">
        <v>3219</v>
      </c>
      <c r="AI74" s="74"/>
      <c r="AJ74" s="74" t="s">
        <v>3220</v>
      </c>
      <c r="AK74" s="74"/>
      <c r="AL74" s="74" t="s">
        <v>3220</v>
      </c>
      <c r="AM74" s="74">
        <v>0.75</v>
      </c>
      <c r="AN74" s="74">
        <v>7.5</v>
      </c>
      <c r="AO74" s="74" t="s">
        <v>3257</v>
      </c>
      <c r="AP74" s="74">
        <v>7.5</v>
      </c>
      <c r="AQ74" s="74" t="s">
        <v>373</v>
      </c>
      <c r="AR74" s="74" t="s">
        <v>461</v>
      </c>
      <c r="AS74" s="76">
        <v>7.5</v>
      </c>
      <c r="AT74" s="87">
        <v>1</v>
      </c>
      <c r="AU74" s="87">
        <v>1</v>
      </c>
      <c r="AV74" s="76">
        <v>0</v>
      </c>
      <c r="AW74" s="87">
        <v>0</v>
      </c>
      <c r="AX74" s="76">
        <v>0</v>
      </c>
      <c r="AY74" s="76">
        <v>7.5</v>
      </c>
      <c r="AZ74" s="76">
        <v>7.5</v>
      </c>
      <c r="BA74" s="76">
        <v>7.5</v>
      </c>
      <c r="BB74" s="76">
        <v>0</v>
      </c>
    </row>
    <row r="75" spans="1:54" x14ac:dyDescent="0.2">
      <c r="A75" s="74" t="s">
        <v>3087</v>
      </c>
      <c r="B75" s="74" t="s">
        <v>2023</v>
      </c>
      <c r="C75" s="74" t="s">
        <v>2015</v>
      </c>
      <c r="D75" s="74" t="s">
        <v>2024</v>
      </c>
      <c r="E75" s="74" t="s">
        <v>3087</v>
      </c>
      <c r="F75" s="74" t="s">
        <v>2025</v>
      </c>
      <c r="G75" s="74" t="s">
        <v>2015</v>
      </c>
      <c r="H75" s="74" t="s">
        <v>2026</v>
      </c>
      <c r="I75" s="74" t="s">
        <v>3210</v>
      </c>
      <c r="J75" s="74" t="s">
        <v>2019</v>
      </c>
      <c r="K75" s="74" t="s">
        <v>3211</v>
      </c>
      <c r="L75" s="74" t="s">
        <v>3212</v>
      </c>
      <c r="M75" s="74" t="s">
        <v>725</v>
      </c>
      <c r="N75" s="74" t="s">
        <v>3311</v>
      </c>
      <c r="O75" s="74" t="s">
        <v>3211</v>
      </c>
      <c r="P75" s="74" t="s">
        <v>3212</v>
      </c>
      <c r="Q75" s="74" t="s">
        <v>3030</v>
      </c>
      <c r="R75" s="74"/>
      <c r="S75" s="74" t="s">
        <v>3029</v>
      </c>
      <c r="T75" s="86">
        <v>45807</v>
      </c>
      <c r="U75" s="86">
        <v>45807</v>
      </c>
      <c r="V75" s="86">
        <v>1</v>
      </c>
      <c r="W75" s="74" t="s">
        <v>3223</v>
      </c>
      <c r="X75" s="74" t="s">
        <v>3224</v>
      </c>
      <c r="Y75" s="74" t="s">
        <v>3215</v>
      </c>
      <c r="Z75" s="74" t="s">
        <v>2027</v>
      </c>
      <c r="AA75" s="74" t="s">
        <v>3216</v>
      </c>
      <c r="AB75" s="74" t="s">
        <v>66</v>
      </c>
      <c r="AC75" s="74"/>
      <c r="AD75" s="74" t="s">
        <v>3097</v>
      </c>
      <c r="AE75" s="74" t="s">
        <v>3088</v>
      </c>
      <c r="AF75" s="74" t="s">
        <v>2028</v>
      </c>
      <c r="AG75" s="74" t="s">
        <v>3225</v>
      </c>
      <c r="AH75" s="74" t="s">
        <v>3219</v>
      </c>
      <c r="AI75" s="74"/>
      <c r="AJ75" s="74" t="s">
        <v>3220</v>
      </c>
      <c r="AK75" s="74"/>
      <c r="AL75" s="74" t="s">
        <v>3220</v>
      </c>
      <c r="AM75" s="74">
        <v>0.02</v>
      </c>
      <c r="AN75" s="74">
        <v>8</v>
      </c>
      <c r="AO75" s="74" t="s">
        <v>3226</v>
      </c>
      <c r="AP75" s="74">
        <v>8</v>
      </c>
      <c r="AQ75" s="74" t="s">
        <v>373</v>
      </c>
      <c r="AR75" s="74" t="s">
        <v>461</v>
      </c>
      <c r="AS75" s="76">
        <v>16</v>
      </c>
      <c r="AT75" s="87">
        <v>2</v>
      </c>
      <c r="AU75" s="87">
        <v>2</v>
      </c>
      <c r="AV75" s="76">
        <v>0</v>
      </c>
      <c r="AW75" s="87">
        <v>0</v>
      </c>
      <c r="AX75" s="76">
        <v>0</v>
      </c>
      <c r="AY75" s="76">
        <v>16</v>
      </c>
      <c r="AZ75" s="76">
        <v>16</v>
      </c>
      <c r="BA75" s="76">
        <v>16</v>
      </c>
      <c r="BB75" s="76">
        <v>0</v>
      </c>
    </row>
    <row r="76" spans="1:54" x14ac:dyDescent="0.2">
      <c r="A76" s="74" t="s">
        <v>3087</v>
      </c>
      <c r="B76" s="74" t="s">
        <v>2023</v>
      </c>
      <c r="C76" s="74" t="s">
        <v>2015</v>
      </c>
      <c r="D76" s="74" t="s">
        <v>2024</v>
      </c>
      <c r="E76" s="74" t="s">
        <v>3087</v>
      </c>
      <c r="F76" s="74" t="s">
        <v>2025</v>
      </c>
      <c r="G76" s="74" t="s">
        <v>2015</v>
      </c>
      <c r="H76" s="74" t="s">
        <v>2026</v>
      </c>
      <c r="I76" s="74" t="s">
        <v>3210</v>
      </c>
      <c r="J76" s="74" t="s">
        <v>2019</v>
      </c>
      <c r="K76" s="74" t="s">
        <v>3211</v>
      </c>
      <c r="L76" s="74" t="s">
        <v>3212</v>
      </c>
      <c r="M76" s="74" t="s">
        <v>725</v>
      </c>
      <c r="N76" s="74" t="s">
        <v>3311</v>
      </c>
      <c r="O76" s="74" t="s">
        <v>3211</v>
      </c>
      <c r="P76" s="74" t="s">
        <v>3212</v>
      </c>
      <c r="Q76" s="74" t="s">
        <v>3030</v>
      </c>
      <c r="R76" s="74"/>
      <c r="S76" s="74" t="s">
        <v>3029</v>
      </c>
      <c r="T76" s="86">
        <v>45807</v>
      </c>
      <c r="U76" s="86">
        <v>45807</v>
      </c>
      <c r="V76" s="86">
        <v>1</v>
      </c>
      <c r="W76" s="74" t="s">
        <v>3223</v>
      </c>
      <c r="X76" s="74" t="s">
        <v>3224</v>
      </c>
      <c r="Y76" s="74" t="s">
        <v>3215</v>
      </c>
      <c r="Z76" s="74" t="s">
        <v>2027</v>
      </c>
      <c r="AA76" s="74" t="s">
        <v>3312</v>
      </c>
      <c r="AB76" s="74" t="s">
        <v>3097</v>
      </c>
      <c r="AC76" s="74"/>
      <c r="AD76" s="74" t="s">
        <v>3097</v>
      </c>
      <c r="AE76" s="74" t="s">
        <v>3088</v>
      </c>
      <c r="AF76" s="74" t="s">
        <v>2028</v>
      </c>
      <c r="AG76" s="74" t="s">
        <v>3225</v>
      </c>
      <c r="AH76" s="74" t="s">
        <v>3219</v>
      </c>
      <c r="AI76" s="74"/>
      <c r="AJ76" s="74" t="s">
        <v>3220</v>
      </c>
      <c r="AK76" s="74"/>
      <c r="AL76" s="74" t="s">
        <v>3220</v>
      </c>
      <c r="AM76" s="74">
        <v>0.02</v>
      </c>
      <c r="AN76" s="74">
        <v>8</v>
      </c>
      <c r="AO76" s="74" t="s">
        <v>3226</v>
      </c>
      <c r="AP76" s="74">
        <v>8</v>
      </c>
      <c r="AQ76" s="74" t="s">
        <v>373</v>
      </c>
      <c r="AR76" s="74" t="s">
        <v>461</v>
      </c>
      <c r="AS76" s="76">
        <v>631.29999999999995</v>
      </c>
      <c r="AT76" s="87">
        <v>80</v>
      </c>
      <c r="AU76" s="87">
        <v>80</v>
      </c>
      <c r="AV76" s="76">
        <v>0</v>
      </c>
      <c r="AW76" s="87">
        <v>0</v>
      </c>
      <c r="AX76" s="76">
        <v>0</v>
      </c>
      <c r="AY76" s="76">
        <v>631.29999999999995</v>
      </c>
      <c r="AZ76" s="76">
        <v>638.5</v>
      </c>
      <c r="BA76" s="76">
        <v>631.29999999999995</v>
      </c>
      <c r="BB76" s="76">
        <v>7.2</v>
      </c>
    </row>
    <row r="77" spans="1:54" x14ac:dyDescent="0.2">
      <c r="A77" s="74" t="s">
        <v>3087</v>
      </c>
      <c r="B77" s="74" t="s">
        <v>2023</v>
      </c>
      <c r="C77" s="74" t="s">
        <v>2015</v>
      </c>
      <c r="D77" s="74" t="s">
        <v>2024</v>
      </c>
      <c r="E77" s="74" t="s">
        <v>3087</v>
      </c>
      <c r="F77" s="74" t="s">
        <v>2025</v>
      </c>
      <c r="G77" s="74" t="s">
        <v>2015</v>
      </c>
      <c r="H77" s="74" t="s">
        <v>2026</v>
      </c>
      <c r="I77" s="74" t="s">
        <v>3210</v>
      </c>
      <c r="J77" s="74" t="s">
        <v>2019</v>
      </c>
      <c r="K77" s="74" t="s">
        <v>3211</v>
      </c>
      <c r="L77" s="74" t="s">
        <v>3212</v>
      </c>
      <c r="M77" s="74" t="s">
        <v>725</v>
      </c>
      <c r="N77" s="74" t="s">
        <v>3313</v>
      </c>
      <c r="O77" s="74" t="s">
        <v>3211</v>
      </c>
      <c r="P77" s="74" t="s">
        <v>3212</v>
      </c>
      <c r="Q77" s="74" t="s">
        <v>3026</v>
      </c>
      <c r="R77" s="74"/>
      <c r="S77" s="74" t="s">
        <v>3025</v>
      </c>
      <c r="T77" s="86">
        <v>45807</v>
      </c>
      <c r="U77" s="86">
        <v>45807</v>
      </c>
      <c r="V77" s="86">
        <v>1</v>
      </c>
      <c r="W77" s="74" t="s">
        <v>3223</v>
      </c>
      <c r="X77" s="74" t="s">
        <v>3224</v>
      </c>
      <c r="Y77" s="74" t="s">
        <v>3215</v>
      </c>
      <c r="Z77" s="74" t="s">
        <v>2027</v>
      </c>
      <c r="AA77" s="74" t="s">
        <v>3216</v>
      </c>
      <c r="AB77" s="74" t="s">
        <v>66</v>
      </c>
      <c r="AC77" s="74"/>
      <c r="AD77" s="74" t="s">
        <v>3097</v>
      </c>
      <c r="AE77" s="74" t="s">
        <v>3217</v>
      </c>
      <c r="AF77" s="74" t="s">
        <v>2072</v>
      </c>
      <c r="AG77" s="74" t="s">
        <v>3229</v>
      </c>
      <c r="AH77" s="74" t="s">
        <v>3212</v>
      </c>
      <c r="AI77" s="74"/>
      <c r="AJ77" s="74" t="s">
        <v>3220</v>
      </c>
      <c r="AK77" s="74"/>
      <c r="AL77" s="74" t="s">
        <v>3220</v>
      </c>
      <c r="AM77" s="74">
        <v>0.02</v>
      </c>
      <c r="AN77" s="74">
        <v>15.19</v>
      </c>
      <c r="AO77" s="74" t="s">
        <v>3229</v>
      </c>
      <c r="AP77" s="74">
        <v>15.19</v>
      </c>
      <c r="AQ77" s="74" t="s">
        <v>373</v>
      </c>
      <c r="AR77" s="74" t="s">
        <v>461</v>
      </c>
      <c r="AS77" s="76">
        <v>-195.02</v>
      </c>
      <c r="AT77" s="87">
        <v>-12</v>
      </c>
      <c r="AU77" s="87">
        <v>-12</v>
      </c>
      <c r="AV77" s="76">
        <v>0</v>
      </c>
      <c r="AW77" s="87">
        <v>0</v>
      </c>
      <c r="AX77" s="76">
        <v>0</v>
      </c>
      <c r="AY77" s="76">
        <v>-195.02</v>
      </c>
      <c r="AZ77" s="76">
        <v>-182.28</v>
      </c>
      <c r="BA77" s="76">
        <v>-195.02</v>
      </c>
      <c r="BB77" s="76">
        <v>12.74</v>
      </c>
    </row>
    <row r="78" spans="1:54" x14ac:dyDescent="0.2">
      <c r="A78" s="74" t="s">
        <v>3087</v>
      </c>
      <c r="B78" s="74" t="s">
        <v>2023</v>
      </c>
      <c r="C78" s="74" t="s">
        <v>2015</v>
      </c>
      <c r="D78" s="74" t="s">
        <v>2024</v>
      </c>
      <c r="E78" s="74" t="s">
        <v>3087</v>
      </c>
      <c r="F78" s="74" t="s">
        <v>2025</v>
      </c>
      <c r="G78" s="74" t="s">
        <v>2015</v>
      </c>
      <c r="H78" s="74" t="s">
        <v>2026</v>
      </c>
      <c r="I78" s="74" t="s">
        <v>3210</v>
      </c>
      <c r="J78" s="74" t="s">
        <v>2019</v>
      </c>
      <c r="K78" s="74" t="s">
        <v>3211</v>
      </c>
      <c r="L78" s="74" t="s">
        <v>3212</v>
      </c>
      <c r="M78" s="74" t="s">
        <v>725</v>
      </c>
      <c r="N78" s="74" t="s">
        <v>3313</v>
      </c>
      <c r="O78" s="74" t="s">
        <v>3211</v>
      </c>
      <c r="P78" s="74" t="s">
        <v>3212</v>
      </c>
      <c r="Q78" s="74" t="s">
        <v>3026</v>
      </c>
      <c r="R78" s="74"/>
      <c r="S78" s="74" t="s">
        <v>3025</v>
      </c>
      <c r="T78" s="86">
        <v>45807</v>
      </c>
      <c r="U78" s="86">
        <v>45807</v>
      </c>
      <c r="V78" s="86">
        <v>1</v>
      </c>
      <c r="W78" s="74" t="s">
        <v>3223</v>
      </c>
      <c r="X78" s="74" t="s">
        <v>3224</v>
      </c>
      <c r="Y78" s="74" t="s">
        <v>3215</v>
      </c>
      <c r="Z78" s="74" t="s">
        <v>2027</v>
      </c>
      <c r="AA78" s="74" t="s">
        <v>3312</v>
      </c>
      <c r="AB78" s="74" t="s">
        <v>3097</v>
      </c>
      <c r="AC78" s="74"/>
      <c r="AD78" s="74" t="s">
        <v>3097</v>
      </c>
      <c r="AE78" s="74" t="s">
        <v>3217</v>
      </c>
      <c r="AF78" s="74" t="s">
        <v>2072</v>
      </c>
      <c r="AG78" s="74" t="s">
        <v>3229</v>
      </c>
      <c r="AH78" s="74" t="s">
        <v>3212</v>
      </c>
      <c r="AI78" s="74"/>
      <c r="AJ78" s="74" t="s">
        <v>3220</v>
      </c>
      <c r="AK78" s="74"/>
      <c r="AL78" s="74" t="s">
        <v>3220</v>
      </c>
      <c r="AM78" s="74">
        <v>0.02</v>
      </c>
      <c r="AN78" s="74">
        <v>15.19</v>
      </c>
      <c r="AO78" s="74" t="s">
        <v>3229</v>
      </c>
      <c r="AP78" s="74">
        <v>15.19</v>
      </c>
      <c r="AQ78" s="74" t="s">
        <v>373</v>
      </c>
      <c r="AR78" s="74" t="s">
        <v>461</v>
      </c>
      <c r="AS78" s="76">
        <v>2132.2199999999998</v>
      </c>
      <c r="AT78" s="87">
        <v>141</v>
      </c>
      <c r="AU78" s="87">
        <v>141</v>
      </c>
      <c r="AV78" s="76">
        <v>0</v>
      </c>
      <c r="AW78" s="87">
        <v>0</v>
      </c>
      <c r="AX78" s="76">
        <v>0</v>
      </c>
      <c r="AY78" s="76">
        <v>2132.2199999999998</v>
      </c>
      <c r="AZ78" s="76">
        <v>2134.9499999999998</v>
      </c>
      <c r="BA78" s="76">
        <v>2132.2199999999998</v>
      </c>
      <c r="BB78" s="76">
        <v>2.73</v>
      </c>
    </row>
    <row r="79" spans="1:54" x14ac:dyDescent="0.2">
      <c r="A79" s="74" t="s">
        <v>3087</v>
      </c>
      <c r="B79" s="74" t="s">
        <v>2023</v>
      </c>
      <c r="C79" s="74" t="s">
        <v>2015</v>
      </c>
      <c r="D79" s="74" t="s">
        <v>2024</v>
      </c>
      <c r="E79" s="74" t="s">
        <v>3087</v>
      </c>
      <c r="F79" s="74" t="s">
        <v>2025</v>
      </c>
      <c r="G79" s="74" t="s">
        <v>2015</v>
      </c>
      <c r="H79" s="74" t="s">
        <v>2026</v>
      </c>
      <c r="I79" s="74" t="s">
        <v>3210</v>
      </c>
      <c r="J79" s="74" t="s">
        <v>2019</v>
      </c>
      <c r="K79" s="74" t="s">
        <v>3211</v>
      </c>
      <c r="L79" s="74" t="s">
        <v>3212</v>
      </c>
      <c r="M79" s="74" t="s">
        <v>725</v>
      </c>
      <c r="N79" s="74" t="s">
        <v>3314</v>
      </c>
      <c r="O79" s="74" t="s">
        <v>3211</v>
      </c>
      <c r="P79" s="74" t="s">
        <v>3212</v>
      </c>
      <c r="Q79" s="74" t="s">
        <v>2764</v>
      </c>
      <c r="R79" s="74"/>
      <c r="S79" s="74" t="s">
        <v>2763</v>
      </c>
      <c r="T79" s="86">
        <v>44540</v>
      </c>
      <c r="U79" s="86">
        <v>44533</v>
      </c>
      <c r="V79" s="86">
        <v>1</v>
      </c>
      <c r="W79" s="74" t="s">
        <v>3223</v>
      </c>
      <c r="X79" s="74" t="s">
        <v>3224</v>
      </c>
      <c r="Y79" s="74" t="s">
        <v>3215</v>
      </c>
      <c r="Z79" s="74" t="s">
        <v>2027</v>
      </c>
      <c r="AA79" s="74" t="s">
        <v>3216</v>
      </c>
      <c r="AB79" s="74" t="s">
        <v>66</v>
      </c>
      <c r="AC79" s="74"/>
      <c r="AD79" s="74" t="s">
        <v>3097</v>
      </c>
      <c r="AE79" s="74" t="s">
        <v>3217</v>
      </c>
      <c r="AF79" s="74" t="s">
        <v>2072</v>
      </c>
      <c r="AG79" s="74" t="s">
        <v>3227</v>
      </c>
      <c r="AH79" s="74" t="s">
        <v>3212</v>
      </c>
      <c r="AI79" s="74"/>
      <c r="AJ79" s="74" t="s">
        <v>3220</v>
      </c>
      <c r="AK79" s="74"/>
      <c r="AL79" s="74" t="s">
        <v>3220</v>
      </c>
      <c r="AM79" s="74">
        <v>0.02</v>
      </c>
      <c r="AN79" s="74">
        <v>14.81</v>
      </c>
      <c r="AO79" s="74" t="s">
        <v>3227</v>
      </c>
      <c r="AP79" s="74">
        <v>14.81</v>
      </c>
      <c r="AQ79" s="74" t="s">
        <v>373</v>
      </c>
      <c r="AR79" s="74" t="s">
        <v>461</v>
      </c>
      <c r="AS79" s="76">
        <v>25.18</v>
      </c>
      <c r="AT79" s="87">
        <v>2</v>
      </c>
      <c r="AU79" s="87">
        <v>2</v>
      </c>
      <c r="AV79" s="76">
        <v>0</v>
      </c>
      <c r="AW79" s="87">
        <v>0</v>
      </c>
      <c r="AX79" s="76">
        <v>0</v>
      </c>
      <c r="AY79" s="76">
        <v>25.18</v>
      </c>
      <c r="AZ79" s="76">
        <v>29.62</v>
      </c>
      <c r="BA79" s="76">
        <v>25.18</v>
      </c>
      <c r="BB79" s="76">
        <v>4.4400000000000004</v>
      </c>
    </row>
    <row r="80" spans="1:54" x14ac:dyDescent="0.2">
      <c r="A80" s="74" t="s">
        <v>3087</v>
      </c>
      <c r="B80" s="74" t="s">
        <v>2023</v>
      </c>
      <c r="C80" s="74" t="s">
        <v>2015</v>
      </c>
      <c r="D80" s="74" t="s">
        <v>2024</v>
      </c>
      <c r="E80" s="74" t="s">
        <v>3087</v>
      </c>
      <c r="F80" s="74" t="s">
        <v>2025</v>
      </c>
      <c r="G80" s="74" t="s">
        <v>2015</v>
      </c>
      <c r="H80" s="74" t="s">
        <v>2026</v>
      </c>
      <c r="I80" s="74" t="s">
        <v>3210</v>
      </c>
      <c r="J80" s="74" t="s">
        <v>2019</v>
      </c>
      <c r="K80" s="74" t="s">
        <v>3211</v>
      </c>
      <c r="L80" s="74" t="s">
        <v>3212</v>
      </c>
      <c r="M80" s="74" t="s">
        <v>725</v>
      </c>
      <c r="N80" s="74" t="s">
        <v>3315</v>
      </c>
      <c r="O80" s="74" t="s">
        <v>3211</v>
      </c>
      <c r="P80" s="74" t="s">
        <v>3212</v>
      </c>
      <c r="Q80" s="74" t="s">
        <v>2916</v>
      </c>
      <c r="R80" s="74"/>
      <c r="S80" s="74" t="s">
        <v>2915</v>
      </c>
      <c r="T80" s="86">
        <v>45219</v>
      </c>
      <c r="U80" s="86">
        <v>45219</v>
      </c>
      <c r="V80" s="86">
        <v>1</v>
      </c>
      <c r="W80" s="74" t="s">
        <v>3223</v>
      </c>
      <c r="X80" s="74" t="s">
        <v>3224</v>
      </c>
      <c r="Y80" s="74" t="s">
        <v>3215</v>
      </c>
      <c r="Z80" s="74" t="s">
        <v>2027</v>
      </c>
      <c r="AA80" s="74" t="s">
        <v>3216</v>
      </c>
      <c r="AB80" s="74" t="s">
        <v>66</v>
      </c>
      <c r="AC80" s="74"/>
      <c r="AD80" s="74" t="s">
        <v>3097</v>
      </c>
      <c r="AE80" s="74" t="s">
        <v>3217</v>
      </c>
      <c r="AF80" s="74" t="s">
        <v>2072</v>
      </c>
      <c r="AG80" s="74" t="s">
        <v>3229</v>
      </c>
      <c r="AH80" s="74" t="s">
        <v>3212</v>
      </c>
      <c r="AI80" s="74"/>
      <c r="AJ80" s="74" t="s">
        <v>3220</v>
      </c>
      <c r="AK80" s="74"/>
      <c r="AL80" s="74" t="s">
        <v>3220</v>
      </c>
      <c r="AM80" s="74">
        <v>0.02</v>
      </c>
      <c r="AN80" s="74">
        <v>15.19</v>
      </c>
      <c r="AO80" s="74" t="s">
        <v>3229</v>
      </c>
      <c r="AP80" s="74">
        <v>15.19</v>
      </c>
      <c r="AQ80" s="74" t="s">
        <v>373</v>
      </c>
      <c r="AR80" s="74" t="s">
        <v>461</v>
      </c>
      <c r="AS80" s="76">
        <v>25.82</v>
      </c>
      <c r="AT80" s="87">
        <v>2</v>
      </c>
      <c r="AU80" s="87">
        <v>2</v>
      </c>
      <c r="AV80" s="76">
        <v>0</v>
      </c>
      <c r="AW80" s="87">
        <v>0</v>
      </c>
      <c r="AX80" s="76">
        <v>0</v>
      </c>
      <c r="AY80" s="76">
        <v>25.82</v>
      </c>
      <c r="AZ80" s="76">
        <v>30.38</v>
      </c>
      <c r="BA80" s="76">
        <v>25.82</v>
      </c>
      <c r="BB80" s="76">
        <v>4.5599999999999996</v>
      </c>
    </row>
    <row r="81" spans="1:54" x14ac:dyDescent="0.2">
      <c r="A81" s="74" t="s">
        <v>3087</v>
      </c>
      <c r="B81" s="74" t="s">
        <v>2023</v>
      </c>
      <c r="C81" s="74" t="s">
        <v>2015</v>
      </c>
      <c r="D81" s="74" t="s">
        <v>2024</v>
      </c>
      <c r="E81" s="74" t="s">
        <v>3087</v>
      </c>
      <c r="F81" s="74" t="s">
        <v>2025</v>
      </c>
      <c r="G81" s="74" t="s">
        <v>2015</v>
      </c>
      <c r="H81" s="74" t="s">
        <v>2026</v>
      </c>
      <c r="I81" s="74" t="s">
        <v>3210</v>
      </c>
      <c r="J81" s="74" t="s">
        <v>2019</v>
      </c>
      <c r="K81" s="74" t="s">
        <v>3211</v>
      </c>
      <c r="L81" s="74" t="s">
        <v>3212</v>
      </c>
      <c r="M81" s="74" t="s">
        <v>725</v>
      </c>
      <c r="N81" s="74" t="s">
        <v>3316</v>
      </c>
      <c r="O81" s="74" t="s">
        <v>3211</v>
      </c>
      <c r="P81" s="74" t="s">
        <v>3212</v>
      </c>
      <c r="Q81" s="74" t="s">
        <v>2831</v>
      </c>
      <c r="R81" s="74"/>
      <c r="S81" s="74" t="s">
        <v>2830</v>
      </c>
      <c r="T81" s="86">
        <v>44967</v>
      </c>
      <c r="U81" s="86">
        <v>44967</v>
      </c>
      <c r="V81" s="86">
        <v>1</v>
      </c>
      <c r="W81" s="74" t="s">
        <v>3223</v>
      </c>
      <c r="X81" s="74" t="s">
        <v>3224</v>
      </c>
      <c r="Y81" s="74" t="s">
        <v>3215</v>
      </c>
      <c r="Z81" s="74" t="s">
        <v>2027</v>
      </c>
      <c r="AA81" s="74" t="s">
        <v>3216</v>
      </c>
      <c r="AB81" s="74" t="s">
        <v>66</v>
      </c>
      <c r="AC81" s="74"/>
      <c r="AD81" s="74" t="s">
        <v>3097</v>
      </c>
      <c r="AE81" s="74" t="s">
        <v>3217</v>
      </c>
      <c r="AF81" s="74" t="s">
        <v>2072</v>
      </c>
      <c r="AG81" s="74" t="s">
        <v>3229</v>
      </c>
      <c r="AH81" s="74" t="s">
        <v>3212</v>
      </c>
      <c r="AI81" s="74"/>
      <c r="AJ81" s="74" t="s">
        <v>3220</v>
      </c>
      <c r="AK81" s="74"/>
      <c r="AL81" s="74" t="s">
        <v>3220</v>
      </c>
      <c r="AM81" s="74">
        <v>1.8</v>
      </c>
      <c r="AN81" s="74">
        <v>15.19</v>
      </c>
      <c r="AO81" s="74" t="s">
        <v>3229</v>
      </c>
      <c r="AP81" s="74">
        <v>15.19</v>
      </c>
      <c r="AQ81" s="74" t="s">
        <v>373</v>
      </c>
      <c r="AR81" s="74" t="s">
        <v>461</v>
      </c>
      <c r="AS81" s="76">
        <v>54.38</v>
      </c>
      <c r="AT81" s="87">
        <v>4</v>
      </c>
      <c r="AU81" s="87">
        <v>4</v>
      </c>
      <c r="AV81" s="76">
        <v>0</v>
      </c>
      <c r="AW81" s="87">
        <v>0</v>
      </c>
      <c r="AX81" s="76">
        <v>0</v>
      </c>
      <c r="AY81" s="76">
        <v>54.38</v>
      </c>
      <c r="AZ81" s="76">
        <v>60.76</v>
      </c>
      <c r="BA81" s="76">
        <v>54.38</v>
      </c>
      <c r="BB81" s="76">
        <v>6.38</v>
      </c>
    </row>
    <row r="82" spans="1:54" x14ac:dyDescent="0.2">
      <c r="A82" s="74" t="s">
        <v>3087</v>
      </c>
      <c r="B82" s="74" t="s">
        <v>2023</v>
      </c>
      <c r="C82" s="74" t="s">
        <v>2015</v>
      </c>
      <c r="D82" s="74" t="s">
        <v>2024</v>
      </c>
      <c r="E82" s="74" t="s">
        <v>3087</v>
      </c>
      <c r="F82" s="74" t="s">
        <v>2025</v>
      </c>
      <c r="G82" s="74" t="s">
        <v>2015</v>
      </c>
      <c r="H82" s="74" t="s">
        <v>2026</v>
      </c>
      <c r="I82" s="74" t="s">
        <v>3210</v>
      </c>
      <c r="J82" s="74" t="s">
        <v>2019</v>
      </c>
      <c r="K82" s="74" t="s">
        <v>3211</v>
      </c>
      <c r="L82" s="74" t="s">
        <v>3212</v>
      </c>
      <c r="M82" s="74" t="s">
        <v>725</v>
      </c>
      <c r="N82" s="74" t="s">
        <v>3316</v>
      </c>
      <c r="O82" s="74" t="s">
        <v>3211</v>
      </c>
      <c r="P82" s="74" t="s">
        <v>3212</v>
      </c>
      <c r="Q82" s="74" t="s">
        <v>2835</v>
      </c>
      <c r="R82" s="74"/>
      <c r="S82" s="74" t="s">
        <v>2834</v>
      </c>
      <c r="T82" s="86">
        <v>44967</v>
      </c>
      <c r="U82" s="86">
        <v>44967</v>
      </c>
      <c r="V82" s="86">
        <v>1</v>
      </c>
      <c r="W82" s="74" t="s">
        <v>3223</v>
      </c>
      <c r="X82" s="74" t="s">
        <v>3224</v>
      </c>
      <c r="Y82" s="74" t="s">
        <v>3215</v>
      </c>
      <c r="Z82" s="74" t="s">
        <v>2027</v>
      </c>
      <c r="AA82" s="74" t="s">
        <v>3216</v>
      </c>
      <c r="AB82" s="74" t="s">
        <v>66</v>
      </c>
      <c r="AC82" s="74"/>
      <c r="AD82" s="74" t="s">
        <v>3097</v>
      </c>
      <c r="AE82" s="74" t="s">
        <v>3088</v>
      </c>
      <c r="AF82" s="74" t="s">
        <v>2028</v>
      </c>
      <c r="AG82" s="74" t="s">
        <v>3225</v>
      </c>
      <c r="AH82" s="74" t="s">
        <v>3219</v>
      </c>
      <c r="AI82" s="74"/>
      <c r="AJ82" s="74" t="s">
        <v>3220</v>
      </c>
      <c r="AK82" s="74"/>
      <c r="AL82" s="74" t="s">
        <v>3220</v>
      </c>
      <c r="AM82" s="74">
        <v>1.24</v>
      </c>
      <c r="AN82" s="74">
        <v>8</v>
      </c>
      <c r="AO82" s="74" t="s">
        <v>3226</v>
      </c>
      <c r="AP82" s="74">
        <v>8</v>
      </c>
      <c r="AQ82" s="74" t="s">
        <v>373</v>
      </c>
      <c r="AR82" s="74" t="s">
        <v>461</v>
      </c>
      <c r="AS82" s="76">
        <v>5.39</v>
      </c>
      <c r="AT82" s="87">
        <v>1</v>
      </c>
      <c r="AU82" s="87">
        <v>2</v>
      </c>
      <c r="AV82" s="76">
        <v>-7.41</v>
      </c>
      <c r="AW82" s="87">
        <v>-1</v>
      </c>
      <c r="AX82" s="76">
        <v>0</v>
      </c>
      <c r="AY82" s="76">
        <v>5.39</v>
      </c>
      <c r="AZ82" s="76">
        <v>16</v>
      </c>
      <c r="BA82" s="76">
        <v>12.8</v>
      </c>
      <c r="BB82" s="76">
        <v>3.2</v>
      </c>
    </row>
    <row r="83" spans="1:54" x14ac:dyDescent="0.2">
      <c r="A83" s="74" t="s">
        <v>3087</v>
      </c>
      <c r="B83" s="74" t="s">
        <v>2023</v>
      </c>
      <c r="C83" s="74" t="s">
        <v>2015</v>
      </c>
      <c r="D83" s="74" t="s">
        <v>2024</v>
      </c>
      <c r="E83" s="74" t="s">
        <v>3087</v>
      </c>
      <c r="F83" s="74" t="s">
        <v>2025</v>
      </c>
      <c r="G83" s="74" t="s">
        <v>2015</v>
      </c>
      <c r="H83" s="74" t="s">
        <v>2026</v>
      </c>
      <c r="I83" s="74" t="s">
        <v>3210</v>
      </c>
      <c r="J83" s="74" t="s">
        <v>2019</v>
      </c>
      <c r="K83" s="74" t="s">
        <v>3211</v>
      </c>
      <c r="L83" s="74" t="s">
        <v>3212</v>
      </c>
      <c r="M83" s="74" t="s">
        <v>2889</v>
      </c>
      <c r="N83" s="74" t="s">
        <v>3317</v>
      </c>
      <c r="O83" s="74" t="s">
        <v>3211</v>
      </c>
      <c r="P83" s="74" t="s">
        <v>3212</v>
      </c>
      <c r="Q83" s="74" t="s">
        <v>2888</v>
      </c>
      <c r="R83" s="74"/>
      <c r="S83" s="74" t="s">
        <v>2887</v>
      </c>
      <c r="T83" s="86">
        <v>45149</v>
      </c>
      <c r="U83" s="86">
        <v>45149</v>
      </c>
      <c r="V83" s="86">
        <v>1</v>
      </c>
      <c r="W83" s="74" t="s">
        <v>3223</v>
      </c>
      <c r="X83" s="74" t="s">
        <v>3224</v>
      </c>
      <c r="Y83" s="74" t="s">
        <v>3215</v>
      </c>
      <c r="Z83" s="74" t="s">
        <v>2027</v>
      </c>
      <c r="AA83" s="74" t="s">
        <v>3216</v>
      </c>
      <c r="AB83" s="74" t="s">
        <v>66</v>
      </c>
      <c r="AC83" s="74"/>
      <c r="AD83" s="74" t="s">
        <v>3097</v>
      </c>
      <c r="AE83" s="74" t="s">
        <v>3088</v>
      </c>
      <c r="AF83" s="74" t="s">
        <v>2028</v>
      </c>
      <c r="AG83" s="74" t="s">
        <v>3225</v>
      </c>
      <c r="AH83" s="74" t="s">
        <v>3219</v>
      </c>
      <c r="AI83" s="74"/>
      <c r="AJ83" s="74" t="s">
        <v>3220</v>
      </c>
      <c r="AK83" s="74"/>
      <c r="AL83" s="74" t="s">
        <v>3220</v>
      </c>
      <c r="AM83" s="74">
        <v>1.55</v>
      </c>
      <c r="AN83" s="74">
        <v>8</v>
      </c>
      <c r="AO83" s="74" t="s">
        <v>3226</v>
      </c>
      <c r="AP83" s="74">
        <v>8</v>
      </c>
      <c r="AQ83" s="74" t="s">
        <v>373</v>
      </c>
      <c r="AR83" s="74" t="s">
        <v>461</v>
      </c>
      <c r="AS83" s="76">
        <v>-7.65</v>
      </c>
      <c r="AT83" s="87">
        <v>-1</v>
      </c>
      <c r="AU83" s="87">
        <v>0</v>
      </c>
      <c r="AV83" s="76">
        <v>-7.65</v>
      </c>
      <c r="AW83" s="87">
        <v>-1</v>
      </c>
      <c r="AX83" s="76">
        <v>0</v>
      </c>
      <c r="AY83" s="76">
        <v>-7.65</v>
      </c>
      <c r="AZ83" s="76">
        <v>0</v>
      </c>
      <c r="BA83" s="76">
        <v>0</v>
      </c>
      <c r="BB83" s="76">
        <v>0</v>
      </c>
    </row>
    <row r="84" spans="1:54" x14ac:dyDescent="0.2">
      <c r="A84" s="74" t="s">
        <v>3087</v>
      </c>
      <c r="B84" s="74" t="s">
        <v>2023</v>
      </c>
      <c r="C84" s="74" t="s">
        <v>2015</v>
      </c>
      <c r="D84" s="74" t="s">
        <v>2024</v>
      </c>
      <c r="E84" s="74" t="s">
        <v>3087</v>
      </c>
      <c r="F84" s="74" t="s">
        <v>2025</v>
      </c>
      <c r="G84" s="74" t="s">
        <v>2015</v>
      </c>
      <c r="H84" s="74" t="s">
        <v>2026</v>
      </c>
      <c r="I84" s="74" t="s">
        <v>3210</v>
      </c>
      <c r="J84" s="74" t="s">
        <v>2019</v>
      </c>
      <c r="K84" s="74" t="s">
        <v>3211</v>
      </c>
      <c r="L84" s="74" t="s">
        <v>3212</v>
      </c>
      <c r="M84" s="74" t="s">
        <v>3318</v>
      </c>
      <c r="N84" s="74" t="s">
        <v>3319</v>
      </c>
      <c r="O84" s="74" t="s">
        <v>3211</v>
      </c>
      <c r="P84" s="74" t="s">
        <v>3212</v>
      </c>
      <c r="Q84" s="74" t="s">
        <v>2926</v>
      </c>
      <c r="R84" s="74"/>
      <c r="S84" s="74" t="s">
        <v>2925</v>
      </c>
      <c r="T84" s="86">
        <v>45387</v>
      </c>
      <c r="U84" s="86">
        <v>45387</v>
      </c>
      <c r="V84" s="86">
        <v>1</v>
      </c>
      <c r="W84" s="74" t="s">
        <v>3223</v>
      </c>
      <c r="X84" s="74" t="s">
        <v>3224</v>
      </c>
      <c r="Y84" s="74" t="s">
        <v>3215</v>
      </c>
      <c r="Z84" s="74" t="s">
        <v>2027</v>
      </c>
      <c r="AA84" s="74" t="s">
        <v>3216</v>
      </c>
      <c r="AB84" s="74" t="s">
        <v>66</v>
      </c>
      <c r="AC84" s="74"/>
      <c r="AD84" s="74" t="s">
        <v>3097</v>
      </c>
      <c r="AE84" s="74" t="s">
        <v>3088</v>
      </c>
      <c r="AF84" s="74" t="s">
        <v>2028</v>
      </c>
      <c r="AG84" s="74" t="s">
        <v>3225</v>
      </c>
      <c r="AH84" s="74" t="s">
        <v>3219</v>
      </c>
      <c r="AI84" s="74"/>
      <c r="AJ84" s="74" t="s">
        <v>3220</v>
      </c>
      <c r="AK84" s="74"/>
      <c r="AL84" s="74" t="s">
        <v>3220</v>
      </c>
      <c r="AM84" s="74">
        <v>1.46</v>
      </c>
      <c r="AN84" s="74">
        <v>8</v>
      </c>
      <c r="AO84" s="74" t="s">
        <v>3226</v>
      </c>
      <c r="AP84" s="74">
        <v>8</v>
      </c>
      <c r="AQ84" s="74" t="s">
        <v>373</v>
      </c>
      <c r="AR84" s="74" t="s">
        <v>461</v>
      </c>
      <c r="AS84" s="76">
        <v>17.940000000000001</v>
      </c>
      <c r="AT84" s="87">
        <v>3</v>
      </c>
      <c r="AU84" s="87">
        <v>5</v>
      </c>
      <c r="AV84" s="76">
        <v>-14.86</v>
      </c>
      <c r="AW84" s="87">
        <v>-2</v>
      </c>
      <c r="AX84" s="76">
        <v>0</v>
      </c>
      <c r="AY84" s="76">
        <v>17.940000000000001</v>
      </c>
      <c r="AZ84" s="76">
        <v>40</v>
      </c>
      <c r="BA84" s="76">
        <v>32.799999999999997</v>
      </c>
      <c r="BB84" s="76">
        <v>7.2</v>
      </c>
    </row>
    <row r="85" spans="1:54" x14ac:dyDescent="0.2">
      <c r="A85" s="74" t="s">
        <v>3087</v>
      </c>
      <c r="B85" s="74" t="s">
        <v>2023</v>
      </c>
      <c r="C85" s="74" t="s">
        <v>2015</v>
      </c>
      <c r="D85" s="74" t="s">
        <v>2024</v>
      </c>
      <c r="E85" s="74" t="s">
        <v>3087</v>
      </c>
      <c r="F85" s="74" t="s">
        <v>2025</v>
      </c>
      <c r="G85" s="74" t="s">
        <v>2015</v>
      </c>
      <c r="H85" s="74" t="s">
        <v>2026</v>
      </c>
      <c r="I85" s="74" t="s">
        <v>3210</v>
      </c>
      <c r="J85" s="74" t="s">
        <v>2019</v>
      </c>
      <c r="K85" s="74" t="s">
        <v>3211</v>
      </c>
      <c r="L85" s="74" t="s">
        <v>3212</v>
      </c>
      <c r="M85" s="74" t="s">
        <v>3318</v>
      </c>
      <c r="N85" s="74" t="s">
        <v>3320</v>
      </c>
      <c r="O85" s="74" t="s">
        <v>3211</v>
      </c>
      <c r="P85" s="74" t="s">
        <v>3212</v>
      </c>
      <c r="Q85" s="74" t="s">
        <v>2929</v>
      </c>
      <c r="R85" s="74"/>
      <c r="S85" s="74" t="s">
        <v>2928</v>
      </c>
      <c r="T85" s="86">
        <v>45387</v>
      </c>
      <c r="U85" s="86">
        <v>45387</v>
      </c>
      <c r="V85" s="86">
        <v>1</v>
      </c>
      <c r="W85" s="74" t="s">
        <v>3223</v>
      </c>
      <c r="X85" s="74" t="s">
        <v>3224</v>
      </c>
      <c r="Y85" s="74" t="s">
        <v>3215</v>
      </c>
      <c r="Z85" s="74" t="s">
        <v>2027</v>
      </c>
      <c r="AA85" s="74" t="s">
        <v>3216</v>
      </c>
      <c r="AB85" s="74" t="s">
        <v>66</v>
      </c>
      <c r="AC85" s="74"/>
      <c r="AD85" s="74" t="s">
        <v>3097</v>
      </c>
      <c r="AE85" s="74" t="s">
        <v>3217</v>
      </c>
      <c r="AF85" s="74" t="s">
        <v>2072</v>
      </c>
      <c r="AG85" s="74" t="s">
        <v>3229</v>
      </c>
      <c r="AH85" s="74" t="s">
        <v>3212</v>
      </c>
      <c r="AI85" s="74"/>
      <c r="AJ85" s="74" t="s">
        <v>3220</v>
      </c>
      <c r="AK85" s="74"/>
      <c r="AL85" s="74" t="s">
        <v>3220</v>
      </c>
      <c r="AM85" s="74">
        <v>0</v>
      </c>
      <c r="AN85" s="74">
        <v>15.19</v>
      </c>
      <c r="AO85" s="74" t="s">
        <v>3229</v>
      </c>
      <c r="AP85" s="74">
        <v>15.19</v>
      </c>
      <c r="AQ85" s="74" t="s">
        <v>373</v>
      </c>
      <c r="AR85" s="74" t="s">
        <v>461</v>
      </c>
      <c r="AS85" s="76">
        <v>145.53</v>
      </c>
      <c r="AT85" s="87">
        <v>10</v>
      </c>
      <c r="AU85" s="87">
        <v>10</v>
      </c>
      <c r="AV85" s="76">
        <v>0</v>
      </c>
      <c r="AW85" s="87">
        <v>0</v>
      </c>
      <c r="AX85" s="76">
        <v>0</v>
      </c>
      <c r="AY85" s="76">
        <v>145.53</v>
      </c>
      <c r="AZ85" s="76">
        <v>151.9</v>
      </c>
      <c r="BA85" s="76">
        <v>145.53</v>
      </c>
      <c r="BB85" s="76">
        <v>6.37</v>
      </c>
    </row>
    <row r="86" spans="1:54" x14ac:dyDescent="0.2">
      <c r="A86" s="74" t="s">
        <v>3087</v>
      </c>
      <c r="B86" s="74" t="s">
        <v>2023</v>
      </c>
      <c r="C86" s="74" t="s">
        <v>2015</v>
      </c>
      <c r="D86" s="74" t="s">
        <v>2024</v>
      </c>
      <c r="E86" s="74" t="s">
        <v>3087</v>
      </c>
      <c r="F86" s="74" t="s">
        <v>2025</v>
      </c>
      <c r="G86" s="74" t="s">
        <v>2015</v>
      </c>
      <c r="H86" s="74" t="s">
        <v>2026</v>
      </c>
      <c r="I86" s="74" t="s">
        <v>3210</v>
      </c>
      <c r="J86" s="74" t="s">
        <v>2019</v>
      </c>
      <c r="K86" s="74" t="s">
        <v>3211</v>
      </c>
      <c r="L86" s="74" t="s">
        <v>3212</v>
      </c>
      <c r="M86" s="74" t="s">
        <v>2173</v>
      </c>
      <c r="N86" s="74" t="s">
        <v>3321</v>
      </c>
      <c r="O86" s="74" t="s">
        <v>3211</v>
      </c>
      <c r="P86" s="74" t="s">
        <v>3212</v>
      </c>
      <c r="Q86" s="74" t="s">
        <v>2172</v>
      </c>
      <c r="R86" s="74"/>
      <c r="S86" s="74" t="s">
        <v>2171</v>
      </c>
      <c r="T86" s="86">
        <v>43812</v>
      </c>
      <c r="U86" s="86">
        <v>43791</v>
      </c>
      <c r="V86" s="86">
        <v>1</v>
      </c>
      <c r="W86" s="74" t="s">
        <v>3223</v>
      </c>
      <c r="X86" s="74" t="s">
        <v>3224</v>
      </c>
      <c r="Y86" s="74" t="s">
        <v>3215</v>
      </c>
      <c r="Z86" s="74" t="s">
        <v>2027</v>
      </c>
      <c r="AA86" s="74" t="s">
        <v>3216</v>
      </c>
      <c r="AB86" s="74" t="s">
        <v>66</v>
      </c>
      <c r="AC86" s="74"/>
      <c r="AD86" s="74" t="s">
        <v>3097</v>
      </c>
      <c r="AE86" s="74" t="s">
        <v>3217</v>
      </c>
      <c r="AF86" s="74" t="s">
        <v>2072</v>
      </c>
      <c r="AG86" s="74" t="s">
        <v>3322</v>
      </c>
      <c r="AH86" s="74" t="s">
        <v>3212</v>
      </c>
      <c r="AI86" s="74"/>
      <c r="AJ86" s="74" t="s">
        <v>3220</v>
      </c>
      <c r="AK86" s="74"/>
      <c r="AL86" s="74" t="s">
        <v>3220</v>
      </c>
      <c r="AM86" s="74">
        <v>1.8</v>
      </c>
      <c r="AN86" s="74">
        <v>77.45</v>
      </c>
      <c r="AO86" s="74" t="s">
        <v>3323</v>
      </c>
      <c r="AP86" s="74">
        <v>77.45</v>
      </c>
      <c r="AQ86" s="74" t="s">
        <v>373</v>
      </c>
      <c r="AR86" s="74" t="s">
        <v>461</v>
      </c>
      <c r="AS86" s="76">
        <v>368.65</v>
      </c>
      <c r="AT86" s="87">
        <v>5</v>
      </c>
      <c r="AU86" s="87">
        <v>5</v>
      </c>
      <c r="AV86" s="76">
        <v>0</v>
      </c>
      <c r="AW86" s="87">
        <v>0</v>
      </c>
      <c r="AX86" s="76">
        <v>0</v>
      </c>
      <c r="AY86" s="76">
        <v>368.65</v>
      </c>
      <c r="AZ86" s="76">
        <v>387.25</v>
      </c>
      <c r="BA86" s="76">
        <v>368.65</v>
      </c>
      <c r="BB86" s="76">
        <v>18.600000000000001</v>
      </c>
    </row>
    <row r="87" spans="1:54" x14ac:dyDescent="0.2">
      <c r="A87" s="74" t="s">
        <v>3087</v>
      </c>
      <c r="B87" s="74" t="s">
        <v>2023</v>
      </c>
      <c r="C87" s="74" t="s">
        <v>2015</v>
      </c>
      <c r="D87" s="74" t="s">
        <v>2024</v>
      </c>
      <c r="E87" s="74" t="s">
        <v>3087</v>
      </c>
      <c r="F87" s="74" t="s">
        <v>2025</v>
      </c>
      <c r="G87" s="74" t="s">
        <v>2015</v>
      </c>
      <c r="H87" s="74" t="s">
        <v>2026</v>
      </c>
      <c r="I87" s="74" t="s">
        <v>3210</v>
      </c>
      <c r="J87" s="74" t="s">
        <v>2019</v>
      </c>
      <c r="K87" s="74" t="s">
        <v>3211</v>
      </c>
      <c r="L87" s="74" t="s">
        <v>3212</v>
      </c>
      <c r="M87" s="74" t="s">
        <v>2202</v>
      </c>
      <c r="N87" s="74" t="s">
        <v>3324</v>
      </c>
      <c r="O87" s="74" t="s">
        <v>3211</v>
      </c>
      <c r="P87" s="74" t="s">
        <v>3212</v>
      </c>
      <c r="Q87" s="74" t="s">
        <v>2201</v>
      </c>
      <c r="R87" s="74"/>
      <c r="S87" s="74" t="s">
        <v>2200</v>
      </c>
      <c r="T87" s="86">
        <v>40081</v>
      </c>
      <c r="U87" s="86">
        <v>40081</v>
      </c>
      <c r="V87" s="86">
        <v>1</v>
      </c>
      <c r="W87" s="74" t="s">
        <v>3214</v>
      </c>
      <c r="X87" s="74" t="s">
        <v>325</v>
      </c>
      <c r="Y87" s="74" t="s">
        <v>3215</v>
      </c>
      <c r="Z87" s="74" t="s">
        <v>2027</v>
      </c>
      <c r="AA87" s="74" t="s">
        <v>3268</v>
      </c>
      <c r="AB87" s="74" t="s">
        <v>3091</v>
      </c>
      <c r="AC87" s="74"/>
      <c r="AD87" s="74" t="s">
        <v>3097</v>
      </c>
      <c r="AE87" s="74" t="s">
        <v>3088</v>
      </c>
      <c r="AF87" s="74" t="s">
        <v>2028</v>
      </c>
      <c r="AG87" s="74" t="s">
        <v>3256</v>
      </c>
      <c r="AH87" s="74" t="s">
        <v>3219</v>
      </c>
      <c r="AI87" s="74"/>
      <c r="AJ87" s="74" t="s">
        <v>3220</v>
      </c>
      <c r="AK87" s="74"/>
      <c r="AL87" s="74" t="s">
        <v>3220</v>
      </c>
      <c r="AM87" s="74">
        <v>2.44</v>
      </c>
      <c r="AN87" s="74">
        <v>7.5</v>
      </c>
      <c r="AO87" s="74" t="s">
        <v>3257</v>
      </c>
      <c r="AP87" s="74">
        <v>7.5</v>
      </c>
      <c r="AQ87" s="74" t="s">
        <v>373</v>
      </c>
      <c r="AR87" s="74" t="s">
        <v>461</v>
      </c>
      <c r="AS87" s="76">
        <v>11.7</v>
      </c>
      <c r="AT87" s="87">
        <v>3</v>
      </c>
      <c r="AU87" s="87">
        <v>3</v>
      </c>
      <c r="AV87" s="76">
        <v>0</v>
      </c>
      <c r="AW87" s="87">
        <v>0</v>
      </c>
      <c r="AX87" s="76">
        <v>0</v>
      </c>
      <c r="AY87" s="76">
        <v>11.7</v>
      </c>
      <c r="AZ87" s="76">
        <v>22.5</v>
      </c>
      <c r="BA87" s="76">
        <v>11.7</v>
      </c>
      <c r="BB87" s="76">
        <v>10.8</v>
      </c>
    </row>
    <row r="88" spans="1:54" x14ac:dyDescent="0.2">
      <c r="A88" s="74" t="s">
        <v>3087</v>
      </c>
      <c r="B88" s="74" t="s">
        <v>2023</v>
      </c>
      <c r="C88" s="74" t="s">
        <v>2015</v>
      </c>
      <c r="D88" s="74" t="s">
        <v>2024</v>
      </c>
      <c r="E88" s="74" t="s">
        <v>3087</v>
      </c>
      <c r="F88" s="74" t="s">
        <v>2025</v>
      </c>
      <c r="G88" s="74" t="s">
        <v>2015</v>
      </c>
      <c r="H88" s="74" t="s">
        <v>2026</v>
      </c>
      <c r="I88" s="74" t="s">
        <v>3210</v>
      </c>
      <c r="J88" s="74" t="s">
        <v>2019</v>
      </c>
      <c r="K88" s="74" t="s">
        <v>3211</v>
      </c>
      <c r="L88" s="74" t="s">
        <v>3212</v>
      </c>
      <c r="M88" s="74" t="s">
        <v>2202</v>
      </c>
      <c r="N88" s="74" t="s">
        <v>3325</v>
      </c>
      <c r="O88" s="74" t="s">
        <v>3211</v>
      </c>
      <c r="P88" s="74" t="s">
        <v>3212</v>
      </c>
      <c r="Q88" s="74" t="s">
        <v>2733</v>
      </c>
      <c r="R88" s="74"/>
      <c r="S88" s="74" t="s">
        <v>2732</v>
      </c>
      <c r="T88" s="86">
        <v>44428</v>
      </c>
      <c r="U88" s="86">
        <v>44407</v>
      </c>
      <c r="V88" s="86">
        <v>1</v>
      </c>
      <c r="W88" s="74" t="s">
        <v>3223</v>
      </c>
      <c r="X88" s="74" t="s">
        <v>3224</v>
      </c>
      <c r="Y88" s="74" t="s">
        <v>3215</v>
      </c>
      <c r="Z88" s="74" t="s">
        <v>2027</v>
      </c>
      <c r="AA88" s="74" t="s">
        <v>3268</v>
      </c>
      <c r="AB88" s="74" t="s">
        <v>3091</v>
      </c>
      <c r="AC88" s="74"/>
      <c r="AD88" s="74" t="s">
        <v>3097</v>
      </c>
      <c r="AE88" s="74" t="s">
        <v>3217</v>
      </c>
      <c r="AF88" s="74" t="s">
        <v>2072</v>
      </c>
      <c r="AG88" s="74" t="s">
        <v>3282</v>
      </c>
      <c r="AH88" s="74" t="s">
        <v>3212</v>
      </c>
      <c r="AI88" s="74"/>
      <c r="AJ88" s="74" t="s">
        <v>3220</v>
      </c>
      <c r="AK88" s="74"/>
      <c r="AL88" s="74" t="s">
        <v>3220</v>
      </c>
      <c r="AM88" s="74">
        <v>1.8</v>
      </c>
      <c r="AN88" s="74">
        <v>28</v>
      </c>
      <c r="AO88" s="74" t="s">
        <v>3282</v>
      </c>
      <c r="AP88" s="74">
        <v>28</v>
      </c>
      <c r="AQ88" s="74" t="s">
        <v>373</v>
      </c>
      <c r="AR88" s="74" t="s">
        <v>461</v>
      </c>
      <c r="AS88" s="76">
        <v>84</v>
      </c>
      <c r="AT88" s="87">
        <v>3</v>
      </c>
      <c r="AU88" s="87">
        <v>3</v>
      </c>
      <c r="AV88" s="76">
        <v>0</v>
      </c>
      <c r="AW88" s="87">
        <v>0</v>
      </c>
      <c r="AX88" s="76">
        <v>0</v>
      </c>
      <c r="AY88" s="76">
        <v>84</v>
      </c>
      <c r="AZ88" s="76">
        <v>84</v>
      </c>
      <c r="BA88" s="76">
        <v>84</v>
      </c>
      <c r="BB88" s="76">
        <v>0</v>
      </c>
    </row>
    <row r="89" spans="1:54" x14ac:dyDescent="0.2">
      <c r="A89" s="74" t="s">
        <v>3087</v>
      </c>
      <c r="B89" s="74" t="s">
        <v>2023</v>
      </c>
      <c r="C89" s="74" t="s">
        <v>2015</v>
      </c>
      <c r="D89" s="74" t="s">
        <v>2024</v>
      </c>
      <c r="E89" s="74" t="s">
        <v>3087</v>
      </c>
      <c r="F89" s="74" t="s">
        <v>2025</v>
      </c>
      <c r="G89" s="74" t="s">
        <v>2015</v>
      </c>
      <c r="H89" s="74" t="s">
        <v>2026</v>
      </c>
      <c r="I89" s="74" t="s">
        <v>3210</v>
      </c>
      <c r="J89" s="74" t="s">
        <v>2019</v>
      </c>
      <c r="K89" s="74" t="s">
        <v>3211</v>
      </c>
      <c r="L89" s="74" t="s">
        <v>3212</v>
      </c>
      <c r="M89" s="74" t="s">
        <v>2603</v>
      </c>
      <c r="N89" s="74" t="s">
        <v>3326</v>
      </c>
      <c r="O89" s="74" t="s">
        <v>3211</v>
      </c>
      <c r="P89" s="74" t="s">
        <v>3212</v>
      </c>
      <c r="Q89" s="74" t="s">
        <v>2602</v>
      </c>
      <c r="R89" s="74"/>
      <c r="S89" s="74" t="s">
        <v>2601</v>
      </c>
      <c r="T89" s="86">
        <v>44120</v>
      </c>
      <c r="U89" s="86">
        <v>44120</v>
      </c>
      <c r="V89" s="86">
        <v>1</v>
      </c>
      <c r="W89" s="74" t="s">
        <v>3223</v>
      </c>
      <c r="X89" s="74" t="s">
        <v>3224</v>
      </c>
      <c r="Y89" s="74" t="s">
        <v>3215</v>
      </c>
      <c r="Z89" s="74" t="s">
        <v>2027</v>
      </c>
      <c r="AA89" s="74" t="s">
        <v>3216</v>
      </c>
      <c r="AB89" s="74" t="s">
        <v>66</v>
      </c>
      <c r="AC89" s="74"/>
      <c r="AD89" s="74" t="s">
        <v>3097</v>
      </c>
      <c r="AE89" s="74" t="s">
        <v>3088</v>
      </c>
      <c r="AF89" s="74" t="s">
        <v>2028</v>
      </c>
      <c r="AG89" s="74" t="s">
        <v>3225</v>
      </c>
      <c r="AH89" s="74" t="s">
        <v>3219</v>
      </c>
      <c r="AI89" s="74"/>
      <c r="AJ89" s="74" t="s">
        <v>3220</v>
      </c>
      <c r="AK89" s="74"/>
      <c r="AL89" s="74" t="s">
        <v>3220</v>
      </c>
      <c r="AM89" s="74">
        <v>0.75</v>
      </c>
      <c r="AN89" s="74">
        <v>8</v>
      </c>
      <c r="AO89" s="74" t="s">
        <v>3226</v>
      </c>
      <c r="AP89" s="74">
        <v>8</v>
      </c>
      <c r="AQ89" s="74" t="s">
        <v>373</v>
      </c>
      <c r="AR89" s="74" t="s">
        <v>461</v>
      </c>
      <c r="AS89" s="76">
        <v>-1.32</v>
      </c>
      <c r="AT89" s="87">
        <v>0</v>
      </c>
      <c r="AU89" s="87">
        <v>1</v>
      </c>
      <c r="AV89" s="76">
        <v>-7.88</v>
      </c>
      <c r="AW89" s="87">
        <v>-1</v>
      </c>
      <c r="AX89" s="76">
        <v>0</v>
      </c>
      <c r="AY89" s="76">
        <v>-1.32</v>
      </c>
      <c r="AZ89" s="76">
        <v>8</v>
      </c>
      <c r="BA89" s="76">
        <v>6.56</v>
      </c>
      <c r="BB89" s="76">
        <v>1.44</v>
      </c>
    </row>
    <row r="90" spans="1:54" x14ac:dyDescent="0.2">
      <c r="A90" s="74" t="s">
        <v>3087</v>
      </c>
      <c r="B90" s="74" t="s">
        <v>2023</v>
      </c>
      <c r="C90" s="74" t="s">
        <v>2015</v>
      </c>
      <c r="D90" s="74" t="s">
        <v>2024</v>
      </c>
      <c r="E90" s="74" t="s">
        <v>3087</v>
      </c>
      <c r="F90" s="74" t="s">
        <v>2025</v>
      </c>
      <c r="G90" s="74" t="s">
        <v>2015</v>
      </c>
      <c r="H90" s="74" t="s">
        <v>2026</v>
      </c>
      <c r="I90" s="74" t="s">
        <v>3210</v>
      </c>
      <c r="J90" s="74" t="s">
        <v>2019</v>
      </c>
      <c r="K90" s="74" t="s">
        <v>3211</v>
      </c>
      <c r="L90" s="74" t="s">
        <v>3212</v>
      </c>
      <c r="M90" s="74" t="s">
        <v>2603</v>
      </c>
      <c r="N90" s="74" t="s">
        <v>3327</v>
      </c>
      <c r="O90" s="74" t="s">
        <v>3211</v>
      </c>
      <c r="P90" s="74" t="s">
        <v>3212</v>
      </c>
      <c r="Q90" s="74" t="s">
        <v>2712</v>
      </c>
      <c r="R90" s="74"/>
      <c r="S90" s="74" t="s">
        <v>2711</v>
      </c>
      <c r="T90" s="86">
        <v>44267</v>
      </c>
      <c r="U90" s="86">
        <v>44267</v>
      </c>
      <c r="V90" s="86">
        <v>1</v>
      </c>
      <c r="W90" s="74" t="s">
        <v>3223</v>
      </c>
      <c r="X90" s="74" t="s">
        <v>3224</v>
      </c>
      <c r="Y90" s="74" t="s">
        <v>3215</v>
      </c>
      <c r="Z90" s="74" t="s">
        <v>2027</v>
      </c>
      <c r="AA90" s="74" t="s">
        <v>3216</v>
      </c>
      <c r="AB90" s="74" t="s">
        <v>66</v>
      </c>
      <c r="AC90" s="74"/>
      <c r="AD90" s="74" t="s">
        <v>3097</v>
      </c>
      <c r="AE90" s="74" t="s">
        <v>3217</v>
      </c>
      <c r="AF90" s="74" t="s">
        <v>2072</v>
      </c>
      <c r="AG90" s="74" t="s">
        <v>3227</v>
      </c>
      <c r="AH90" s="74" t="s">
        <v>3212</v>
      </c>
      <c r="AI90" s="74"/>
      <c r="AJ90" s="74" t="s">
        <v>3220</v>
      </c>
      <c r="AK90" s="74"/>
      <c r="AL90" s="74" t="s">
        <v>3220</v>
      </c>
      <c r="AM90" s="74">
        <v>1.8</v>
      </c>
      <c r="AN90" s="74">
        <v>14.81</v>
      </c>
      <c r="AO90" s="74" t="s">
        <v>3227</v>
      </c>
      <c r="AP90" s="74">
        <v>14.81</v>
      </c>
      <c r="AQ90" s="74" t="s">
        <v>373</v>
      </c>
      <c r="AR90" s="74" t="s">
        <v>461</v>
      </c>
      <c r="AS90" s="76">
        <v>248.21</v>
      </c>
      <c r="AT90" s="87">
        <v>17</v>
      </c>
      <c r="AU90" s="87">
        <v>17</v>
      </c>
      <c r="AV90" s="76">
        <v>0</v>
      </c>
      <c r="AW90" s="87">
        <v>0</v>
      </c>
      <c r="AX90" s="76">
        <v>0</v>
      </c>
      <c r="AY90" s="76">
        <v>248.21</v>
      </c>
      <c r="AZ90" s="76">
        <v>251.77</v>
      </c>
      <c r="BA90" s="76">
        <v>248.21</v>
      </c>
      <c r="BB90" s="76">
        <v>3.56</v>
      </c>
    </row>
    <row r="91" spans="1:54" x14ac:dyDescent="0.2">
      <c r="A91" s="74" t="s">
        <v>3087</v>
      </c>
      <c r="B91" s="74" t="s">
        <v>2023</v>
      </c>
      <c r="C91" s="74" t="s">
        <v>2015</v>
      </c>
      <c r="D91" s="74" t="s">
        <v>2024</v>
      </c>
      <c r="E91" s="74" t="s">
        <v>3087</v>
      </c>
      <c r="F91" s="74" t="s">
        <v>2025</v>
      </c>
      <c r="G91" s="74" t="s">
        <v>2015</v>
      </c>
      <c r="H91" s="74" t="s">
        <v>2026</v>
      </c>
      <c r="I91" s="74" t="s">
        <v>3210</v>
      </c>
      <c r="J91" s="74" t="s">
        <v>2019</v>
      </c>
      <c r="K91" s="74" t="s">
        <v>3211</v>
      </c>
      <c r="L91" s="74" t="s">
        <v>3212</v>
      </c>
      <c r="M91" s="74" t="s">
        <v>2861</v>
      </c>
      <c r="N91" s="74" t="s">
        <v>3328</v>
      </c>
      <c r="O91" s="74" t="s">
        <v>3211</v>
      </c>
      <c r="P91" s="74" t="s">
        <v>3212</v>
      </c>
      <c r="Q91" s="74" t="s">
        <v>2860</v>
      </c>
      <c r="R91" s="74"/>
      <c r="S91" s="74" t="s">
        <v>2859</v>
      </c>
      <c r="T91" s="86">
        <v>45093</v>
      </c>
      <c r="U91" s="86">
        <v>45093</v>
      </c>
      <c r="V91" s="86">
        <v>1</v>
      </c>
      <c r="W91" s="74" t="s">
        <v>3223</v>
      </c>
      <c r="X91" s="74" t="s">
        <v>3224</v>
      </c>
      <c r="Y91" s="74" t="s">
        <v>3215</v>
      </c>
      <c r="Z91" s="74" t="s">
        <v>2027</v>
      </c>
      <c r="AA91" s="74" t="s">
        <v>3216</v>
      </c>
      <c r="AB91" s="74" t="s">
        <v>66</v>
      </c>
      <c r="AC91" s="74"/>
      <c r="AD91" s="74" t="s">
        <v>3097</v>
      </c>
      <c r="AE91" s="74" t="s">
        <v>3088</v>
      </c>
      <c r="AF91" s="74" t="s">
        <v>2028</v>
      </c>
      <c r="AG91" s="74" t="s">
        <v>3225</v>
      </c>
      <c r="AH91" s="74" t="s">
        <v>3219</v>
      </c>
      <c r="AI91" s="74"/>
      <c r="AJ91" s="74" t="s">
        <v>3220</v>
      </c>
      <c r="AK91" s="74"/>
      <c r="AL91" s="74" t="s">
        <v>3220</v>
      </c>
      <c r="AM91" s="74">
        <v>3.03</v>
      </c>
      <c r="AN91" s="74">
        <v>8</v>
      </c>
      <c r="AO91" s="74" t="s">
        <v>3226</v>
      </c>
      <c r="AP91" s="74">
        <v>8</v>
      </c>
      <c r="AQ91" s="74" t="s">
        <v>373</v>
      </c>
      <c r="AR91" s="74" t="s">
        <v>461</v>
      </c>
      <c r="AS91" s="76">
        <v>-15.65</v>
      </c>
      <c r="AT91" s="87">
        <v>-2</v>
      </c>
      <c r="AU91" s="87">
        <v>0</v>
      </c>
      <c r="AV91" s="76">
        <v>-15.65</v>
      </c>
      <c r="AW91" s="87">
        <v>-2</v>
      </c>
      <c r="AX91" s="76">
        <v>0</v>
      </c>
      <c r="AY91" s="76">
        <v>-15.65</v>
      </c>
      <c r="AZ91" s="76">
        <v>0</v>
      </c>
      <c r="BA91" s="76">
        <v>0</v>
      </c>
      <c r="BB91" s="76">
        <v>0</v>
      </c>
    </row>
    <row r="92" spans="1:54" x14ac:dyDescent="0.2">
      <c r="A92" s="74" t="s">
        <v>3087</v>
      </c>
      <c r="B92" s="74" t="s">
        <v>2023</v>
      </c>
      <c r="C92" s="74" t="s">
        <v>2015</v>
      </c>
      <c r="D92" s="74" t="s">
        <v>2024</v>
      </c>
      <c r="E92" s="74" t="s">
        <v>3087</v>
      </c>
      <c r="F92" s="74" t="s">
        <v>2025</v>
      </c>
      <c r="G92" s="74" t="s">
        <v>2015</v>
      </c>
      <c r="H92" s="74" t="s">
        <v>2026</v>
      </c>
      <c r="I92" s="74" t="s">
        <v>3210</v>
      </c>
      <c r="J92" s="74" t="s">
        <v>2019</v>
      </c>
      <c r="K92" s="74" t="s">
        <v>3211</v>
      </c>
      <c r="L92" s="74" t="s">
        <v>3212</v>
      </c>
      <c r="M92" s="74" t="s">
        <v>2205</v>
      </c>
      <c r="N92" s="74" t="s">
        <v>3329</v>
      </c>
      <c r="O92" s="74" t="s">
        <v>3211</v>
      </c>
      <c r="P92" s="74" t="s">
        <v>3212</v>
      </c>
      <c r="Q92" s="74" t="s">
        <v>2204</v>
      </c>
      <c r="R92" s="74"/>
      <c r="S92" s="74" t="s">
        <v>2203</v>
      </c>
      <c r="T92" s="86">
        <v>40088</v>
      </c>
      <c r="U92" s="86">
        <v>40088</v>
      </c>
      <c r="V92" s="86">
        <v>1</v>
      </c>
      <c r="W92" s="74" t="s">
        <v>3214</v>
      </c>
      <c r="X92" s="74" t="s">
        <v>325</v>
      </c>
      <c r="Y92" s="74" t="s">
        <v>3215</v>
      </c>
      <c r="Z92" s="74" t="s">
        <v>2027</v>
      </c>
      <c r="AA92" s="74" t="s">
        <v>3216</v>
      </c>
      <c r="AB92" s="74" t="s">
        <v>66</v>
      </c>
      <c r="AC92" s="74"/>
      <c r="AD92" s="74" t="s">
        <v>3097</v>
      </c>
      <c r="AE92" s="74" t="s">
        <v>3088</v>
      </c>
      <c r="AF92" s="74" t="s">
        <v>2028</v>
      </c>
      <c r="AG92" s="74" t="s">
        <v>3256</v>
      </c>
      <c r="AH92" s="74" t="s">
        <v>3219</v>
      </c>
      <c r="AI92" s="74"/>
      <c r="AJ92" s="74" t="s">
        <v>3220</v>
      </c>
      <c r="AK92" s="74"/>
      <c r="AL92" s="74" t="s">
        <v>3220</v>
      </c>
      <c r="AM92" s="74">
        <v>0.75</v>
      </c>
      <c r="AN92" s="74">
        <v>7.5</v>
      </c>
      <c r="AO92" s="74" t="s">
        <v>3257</v>
      </c>
      <c r="AP92" s="74">
        <v>7.5</v>
      </c>
      <c r="AQ92" s="74" t="s">
        <v>373</v>
      </c>
      <c r="AR92" s="74" t="s">
        <v>461</v>
      </c>
      <c r="AS92" s="76">
        <v>-5.35</v>
      </c>
      <c r="AT92" s="87">
        <v>-1</v>
      </c>
      <c r="AU92" s="87">
        <v>0</v>
      </c>
      <c r="AV92" s="76">
        <v>-5.35</v>
      </c>
      <c r="AW92" s="87">
        <v>-1</v>
      </c>
      <c r="AX92" s="76">
        <v>0</v>
      </c>
      <c r="AY92" s="76">
        <v>-5.35</v>
      </c>
      <c r="AZ92" s="76">
        <v>0</v>
      </c>
      <c r="BA92" s="76">
        <v>0</v>
      </c>
      <c r="BB92" s="76">
        <v>0</v>
      </c>
    </row>
    <row r="93" spans="1:54" x14ac:dyDescent="0.2">
      <c r="A93" s="74" t="s">
        <v>3087</v>
      </c>
      <c r="B93" s="74" t="s">
        <v>2023</v>
      </c>
      <c r="C93" s="74" t="s">
        <v>2015</v>
      </c>
      <c r="D93" s="74" t="s">
        <v>2024</v>
      </c>
      <c r="E93" s="74" t="s">
        <v>3087</v>
      </c>
      <c r="F93" s="74" t="s">
        <v>2025</v>
      </c>
      <c r="G93" s="74" t="s">
        <v>2015</v>
      </c>
      <c r="H93" s="74" t="s">
        <v>2026</v>
      </c>
      <c r="I93" s="74" t="s">
        <v>3210</v>
      </c>
      <c r="J93" s="74" t="s">
        <v>2019</v>
      </c>
      <c r="K93" s="74" t="s">
        <v>3211</v>
      </c>
      <c r="L93" s="74" t="s">
        <v>3212</v>
      </c>
      <c r="M93" s="74" t="s">
        <v>3330</v>
      </c>
      <c r="N93" s="74" t="s">
        <v>3331</v>
      </c>
      <c r="O93" s="74" t="s">
        <v>3211</v>
      </c>
      <c r="P93" s="74" t="s">
        <v>3212</v>
      </c>
      <c r="Q93" s="74" t="s">
        <v>2990</v>
      </c>
      <c r="R93" s="74"/>
      <c r="S93" s="74" t="s">
        <v>2989</v>
      </c>
      <c r="T93" s="86">
        <v>45597</v>
      </c>
      <c r="U93" s="86">
        <v>45597</v>
      </c>
      <c r="V93" s="86">
        <v>1</v>
      </c>
      <c r="W93" s="74" t="s">
        <v>3223</v>
      </c>
      <c r="X93" s="74" t="s">
        <v>3224</v>
      </c>
      <c r="Y93" s="74" t="s">
        <v>3215</v>
      </c>
      <c r="Z93" s="74" t="s">
        <v>2027</v>
      </c>
      <c r="AA93" s="74" t="s">
        <v>3216</v>
      </c>
      <c r="AB93" s="74" t="s">
        <v>66</v>
      </c>
      <c r="AC93" s="74"/>
      <c r="AD93" s="74" t="s">
        <v>3097</v>
      </c>
      <c r="AE93" s="74" t="s">
        <v>3217</v>
      </c>
      <c r="AF93" s="74" t="s">
        <v>2072</v>
      </c>
      <c r="AG93" s="74" t="s">
        <v>3233</v>
      </c>
      <c r="AH93" s="74" t="s">
        <v>3212</v>
      </c>
      <c r="AI93" s="74"/>
      <c r="AJ93" s="74" t="s">
        <v>3220</v>
      </c>
      <c r="AK93" s="74"/>
      <c r="AL93" s="74" t="s">
        <v>3220</v>
      </c>
      <c r="AM93" s="74">
        <v>0.02</v>
      </c>
      <c r="AN93" s="74">
        <v>22.5</v>
      </c>
      <c r="AO93" s="74" t="s">
        <v>3233</v>
      </c>
      <c r="AP93" s="74">
        <v>22.5</v>
      </c>
      <c r="AQ93" s="74" t="s">
        <v>373</v>
      </c>
      <c r="AR93" s="74" t="s">
        <v>461</v>
      </c>
      <c r="AS93" s="76">
        <v>45</v>
      </c>
      <c r="AT93" s="87">
        <v>2</v>
      </c>
      <c r="AU93" s="87">
        <v>2</v>
      </c>
      <c r="AV93" s="76">
        <v>0</v>
      </c>
      <c r="AW93" s="87">
        <v>0</v>
      </c>
      <c r="AX93" s="76">
        <v>0</v>
      </c>
      <c r="AY93" s="76">
        <v>45</v>
      </c>
      <c r="AZ93" s="76">
        <v>45</v>
      </c>
      <c r="BA93" s="76">
        <v>45</v>
      </c>
      <c r="BB93" s="76">
        <v>0</v>
      </c>
    </row>
    <row r="94" spans="1:54" x14ac:dyDescent="0.2">
      <c r="A94" s="74" t="s">
        <v>3087</v>
      </c>
      <c r="B94" s="74" t="s">
        <v>2023</v>
      </c>
      <c r="C94" s="74" t="s">
        <v>2015</v>
      </c>
      <c r="D94" s="74" t="s">
        <v>2024</v>
      </c>
      <c r="E94" s="74" t="s">
        <v>3087</v>
      </c>
      <c r="F94" s="74" t="s">
        <v>2025</v>
      </c>
      <c r="G94" s="74" t="s">
        <v>2015</v>
      </c>
      <c r="H94" s="74" t="s">
        <v>2026</v>
      </c>
      <c r="I94" s="74" t="s">
        <v>3210</v>
      </c>
      <c r="J94" s="74" t="s">
        <v>2019</v>
      </c>
      <c r="K94" s="74" t="s">
        <v>3211</v>
      </c>
      <c r="L94" s="74" t="s">
        <v>3212</v>
      </c>
      <c r="M94" s="74" t="s">
        <v>2211</v>
      </c>
      <c r="N94" s="74" t="s">
        <v>3332</v>
      </c>
      <c r="O94" s="74" t="s">
        <v>3211</v>
      </c>
      <c r="P94" s="74" t="s">
        <v>3212</v>
      </c>
      <c r="Q94" s="74" t="s">
        <v>2223</v>
      </c>
      <c r="R94" s="74"/>
      <c r="S94" s="74" t="s">
        <v>2222</v>
      </c>
      <c r="T94" s="86">
        <v>40585</v>
      </c>
      <c r="U94" s="86">
        <v>40585</v>
      </c>
      <c r="V94" s="86">
        <v>1</v>
      </c>
      <c r="W94" s="74" t="s">
        <v>3214</v>
      </c>
      <c r="X94" s="74" t="s">
        <v>325</v>
      </c>
      <c r="Y94" s="74" t="s">
        <v>3215</v>
      </c>
      <c r="Z94" s="74" t="s">
        <v>2027</v>
      </c>
      <c r="AA94" s="74" t="s">
        <v>3216</v>
      </c>
      <c r="AB94" s="74" t="s">
        <v>66</v>
      </c>
      <c r="AC94" s="74"/>
      <c r="AD94" s="74" t="s">
        <v>3097</v>
      </c>
      <c r="AE94" s="74" t="s">
        <v>3217</v>
      </c>
      <c r="AF94" s="74" t="s">
        <v>2072</v>
      </c>
      <c r="AG94" s="74" t="s">
        <v>3287</v>
      </c>
      <c r="AH94" s="74" t="s">
        <v>3212</v>
      </c>
      <c r="AI94" s="74"/>
      <c r="AJ94" s="74" t="s">
        <v>3220</v>
      </c>
      <c r="AK94" s="74"/>
      <c r="AL94" s="74" t="s">
        <v>3220</v>
      </c>
      <c r="AM94" s="74">
        <v>0.02</v>
      </c>
      <c r="AN94" s="74">
        <v>18.25</v>
      </c>
      <c r="AO94" s="74" t="s">
        <v>3287</v>
      </c>
      <c r="AP94" s="74">
        <v>18.25</v>
      </c>
      <c r="AQ94" s="74" t="s">
        <v>373</v>
      </c>
      <c r="AR94" s="74" t="s">
        <v>461</v>
      </c>
      <c r="AS94" s="76">
        <v>86.89</v>
      </c>
      <c r="AT94" s="87">
        <v>5</v>
      </c>
      <c r="AU94" s="87">
        <v>5</v>
      </c>
      <c r="AV94" s="76">
        <v>0</v>
      </c>
      <c r="AW94" s="87">
        <v>0</v>
      </c>
      <c r="AX94" s="76">
        <v>0</v>
      </c>
      <c r="AY94" s="76">
        <v>86.89</v>
      </c>
      <c r="AZ94" s="76">
        <v>91.25</v>
      </c>
      <c r="BA94" s="76">
        <v>86.89</v>
      </c>
      <c r="BB94" s="76">
        <v>4.3600000000000003</v>
      </c>
    </row>
    <row r="95" spans="1:54" x14ac:dyDescent="0.2">
      <c r="A95" s="74" t="s">
        <v>3087</v>
      </c>
      <c r="B95" s="74" t="s">
        <v>2023</v>
      </c>
      <c r="C95" s="74" t="s">
        <v>2015</v>
      </c>
      <c r="D95" s="74" t="s">
        <v>2024</v>
      </c>
      <c r="E95" s="74" t="s">
        <v>3087</v>
      </c>
      <c r="F95" s="74" t="s">
        <v>2025</v>
      </c>
      <c r="G95" s="74" t="s">
        <v>2015</v>
      </c>
      <c r="H95" s="74" t="s">
        <v>2026</v>
      </c>
      <c r="I95" s="74" t="s">
        <v>3210</v>
      </c>
      <c r="J95" s="74" t="s">
        <v>2019</v>
      </c>
      <c r="K95" s="74" t="s">
        <v>3211</v>
      </c>
      <c r="L95" s="74" t="s">
        <v>3212</v>
      </c>
      <c r="M95" s="74" t="s">
        <v>2211</v>
      </c>
      <c r="N95" s="74" t="s">
        <v>3332</v>
      </c>
      <c r="O95" s="74" t="s">
        <v>3211</v>
      </c>
      <c r="P95" s="74" t="s">
        <v>3212</v>
      </c>
      <c r="Q95" s="74" t="s">
        <v>2226</v>
      </c>
      <c r="R95" s="74"/>
      <c r="S95" s="74" t="s">
        <v>2225</v>
      </c>
      <c r="T95" s="86">
        <v>40585</v>
      </c>
      <c r="U95" s="86">
        <v>40585</v>
      </c>
      <c r="V95" s="86">
        <v>1</v>
      </c>
      <c r="W95" s="74" t="s">
        <v>3214</v>
      </c>
      <c r="X95" s="74" t="s">
        <v>325</v>
      </c>
      <c r="Y95" s="74" t="s">
        <v>3215</v>
      </c>
      <c r="Z95" s="74" t="s">
        <v>2027</v>
      </c>
      <c r="AA95" s="74" t="s">
        <v>3216</v>
      </c>
      <c r="AB95" s="74" t="s">
        <v>66</v>
      </c>
      <c r="AC95" s="74"/>
      <c r="AD95" s="74" t="s">
        <v>3097</v>
      </c>
      <c r="AE95" s="74" t="s">
        <v>3088</v>
      </c>
      <c r="AF95" s="74" t="s">
        <v>2028</v>
      </c>
      <c r="AG95" s="74" t="s">
        <v>3242</v>
      </c>
      <c r="AH95" s="74" t="s">
        <v>3219</v>
      </c>
      <c r="AI95" s="74"/>
      <c r="AJ95" s="74" t="s">
        <v>3220</v>
      </c>
      <c r="AK95" s="74"/>
      <c r="AL95" s="74" t="s">
        <v>3220</v>
      </c>
      <c r="AM95" s="74">
        <v>0.75</v>
      </c>
      <c r="AN95" s="74">
        <v>9.07</v>
      </c>
      <c r="AO95" s="74" t="s">
        <v>3243</v>
      </c>
      <c r="AP95" s="74">
        <v>9.07</v>
      </c>
      <c r="AQ95" s="74" t="s">
        <v>373</v>
      </c>
      <c r="AR95" s="74" t="s">
        <v>461</v>
      </c>
      <c r="AS95" s="76">
        <v>14.88</v>
      </c>
      <c r="AT95" s="87">
        <v>2</v>
      </c>
      <c r="AU95" s="87">
        <v>2</v>
      </c>
      <c r="AV95" s="76">
        <v>0</v>
      </c>
      <c r="AW95" s="87">
        <v>0</v>
      </c>
      <c r="AX95" s="76">
        <v>0</v>
      </c>
      <c r="AY95" s="76">
        <v>14.88</v>
      </c>
      <c r="AZ95" s="76">
        <v>18.14</v>
      </c>
      <c r="BA95" s="76">
        <v>14.88</v>
      </c>
      <c r="BB95" s="76">
        <v>3.26</v>
      </c>
    </row>
    <row r="96" spans="1:54" x14ac:dyDescent="0.2">
      <c r="A96" s="74" t="s">
        <v>3087</v>
      </c>
      <c r="B96" s="74" t="s">
        <v>2023</v>
      </c>
      <c r="C96" s="74" t="s">
        <v>2015</v>
      </c>
      <c r="D96" s="74" t="s">
        <v>2024</v>
      </c>
      <c r="E96" s="74" t="s">
        <v>3087</v>
      </c>
      <c r="F96" s="74" t="s">
        <v>2025</v>
      </c>
      <c r="G96" s="74" t="s">
        <v>2015</v>
      </c>
      <c r="H96" s="74" t="s">
        <v>2026</v>
      </c>
      <c r="I96" s="74" t="s">
        <v>3210</v>
      </c>
      <c r="J96" s="74" t="s">
        <v>2019</v>
      </c>
      <c r="K96" s="74" t="s">
        <v>3211</v>
      </c>
      <c r="L96" s="74" t="s">
        <v>3212</v>
      </c>
      <c r="M96" s="74" t="s">
        <v>2211</v>
      </c>
      <c r="N96" s="74" t="s">
        <v>3333</v>
      </c>
      <c r="O96" s="74" t="s">
        <v>3211</v>
      </c>
      <c r="P96" s="74" t="s">
        <v>3212</v>
      </c>
      <c r="Q96" s="74" t="s">
        <v>2210</v>
      </c>
      <c r="R96" s="74"/>
      <c r="S96" s="74" t="s">
        <v>2209</v>
      </c>
      <c r="T96" s="86">
        <v>40249</v>
      </c>
      <c r="U96" s="86">
        <v>40249</v>
      </c>
      <c r="V96" s="86">
        <v>1</v>
      </c>
      <c r="W96" s="74" t="s">
        <v>3214</v>
      </c>
      <c r="X96" s="74" t="s">
        <v>325</v>
      </c>
      <c r="Y96" s="74" t="s">
        <v>3215</v>
      </c>
      <c r="Z96" s="74" t="s">
        <v>2027</v>
      </c>
      <c r="AA96" s="74" t="s">
        <v>3216</v>
      </c>
      <c r="AB96" s="74" t="s">
        <v>66</v>
      </c>
      <c r="AC96" s="74"/>
      <c r="AD96" s="74" t="s">
        <v>3097</v>
      </c>
      <c r="AE96" s="74" t="s">
        <v>3088</v>
      </c>
      <c r="AF96" s="74" t="s">
        <v>2028</v>
      </c>
      <c r="AG96" s="74" t="s">
        <v>3242</v>
      </c>
      <c r="AH96" s="74" t="s">
        <v>3219</v>
      </c>
      <c r="AI96" s="74"/>
      <c r="AJ96" s="74" t="s">
        <v>3220</v>
      </c>
      <c r="AK96" s="74"/>
      <c r="AL96" s="74" t="s">
        <v>3220</v>
      </c>
      <c r="AM96" s="74">
        <v>0.75</v>
      </c>
      <c r="AN96" s="74">
        <v>9.07</v>
      </c>
      <c r="AO96" s="74" t="s">
        <v>3243</v>
      </c>
      <c r="AP96" s="74">
        <v>9.07</v>
      </c>
      <c r="AQ96" s="74" t="s">
        <v>373</v>
      </c>
      <c r="AR96" s="74" t="s">
        <v>461</v>
      </c>
      <c r="AS96" s="76">
        <v>-1.28</v>
      </c>
      <c r="AT96" s="87">
        <v>0</v>
      </c>
      <c r="AU96" s="87">
        <v>1</v>
      </c>
      <c r="AV96" s="76">
        <v>-8.7200000000000006</v>
      </c>
      <c r="AW96" s="87">
        <v>-1</v>
      </c>
      <c r="AX96" s="76">
        <v>0</v>
      </c>
      <c r="AY96" s="76">
        <v>-1.28</v>
      </c>
      <c r="AZ96" s="76">
        <v>9.07</v>
      </c>
      <c r="BA96" s="76">
        <v>7.44</v>
      </c>
      <c r="BB96" s="76">
        <v>1.63</v>
      </c>
    </row>
    <row r="97" spans="1:54" x14ac:dyDescent="0.2">
      <c r="A97" s="74" t="s">
        <v>3087</v>
      </c>
      <c r="B97" s="74" t="s">
        <v>2023</v>
      </c>
      <c r="C97" s="74" t="s">
        <v>2015</v>
      </c>
      <c r="D97" s="74" t="s">
        <v>2024</v>
      </c>
      <c r="E97" s="74" t="s">
        <v>3087</v>
      </c>
      <c r="F97" s="74" t="s">
        <v>2025</v>
      </c>
      <c r="G97" s="74" t="s">
        <v>2015</v>
      </c>
      <c r="H97" s="74" t="s">
        <v>2026</v>
      </c>
      <c r="I97" s="74" t="s">
        <v>3210</v>
      </c>
      <c r="J97" s="74" t="s">
        <v>2019</v>
      </c>
      <c r="K97" s="74" t="s">
        <v>3211</v>
      </c>
      <c r="L97" s="74" t="s">
        <v>3212</v>
      </c>
      <c r="M97" s="74" t="s">
        <v>2277</v>
      </c>
      <c r="N97" s="74" t="s">
        <v>3334</v>
      </c>
      <c r="O97" s="74" t="s">
        <v>3211</v>
      </c>
      <c r="P97" s="74" t="s">
        <v>3212</v>
      </c>
      <c r="Q97" s="74" t="s">
        <v>2276</v>
      </c>
      <c r="R97" s="74"/>
      <c r="S97" s="74" t="s">
        <v>2275</v>
      </c>
      <c r="T97" s="86">
        <v>41527</v>
      </c>
      <c r="U97" s="86">
        <v>41520</v>
      </c>
      <c r="V97" s="86">
        <v>1</v>
      </c>
      <c r="W97" s="74" t="s">
        <v>3223</v>
      </c>
      <c r="X97" s="74" t="s">
        <v>3224</v>
      </c>
      <c r="Y97" s="74" t="s">
        <v>3215</v>
      </c>
      <c r="Z97" s="74" t="s">
        <v>2027</v>
      </c>
      <c r="AA97" s="74" t="s">
        <v>3216</v>
      </c>
      <c r="AB97" s="74" t="s">
        <v>66</v>
      </c>
      <c r="AC97" s="74"/>
      <c r="AD97" s="74" t="s">
        <v>3097</v>
      </c>
      <c r="AE97" s="74" t="s">
        <v>3217</v>
      </c>
      <c r="AF97" s="74" t="s">
        <v>2072</v>
      </c>
      <c r="AG97" s="74" t="s">
        <v>3272</v>
      </c>
      <c r="AH97" s="74" t="s">
        <v>3219</v>
      </c>
      <c r="AI97" s="74"/>
      <c r="AJ97" s="74" t="s">
        <v>3220</v>
      </c>
      <c r="AK97" s="74"/>
      <c r="AL97" s="74" t="s">
        <v>3220</v>
      </c>
      <c r="AM97" s="74">
        <v>8.36</v>
      </c>
      <c r="AN97" s="74">
        <v>15.49</v>
      </c>
      <c r="AO97" s="74" t="s">
        <v>3273</v>
      </c>
      <c r="AP97" s="74">
        <v>15.49</v>
      </c>
      <c r="AQ97" s="74" t="s">
        <v>373</v>
      </c>
      <c r="AR97" s="74" t="s">
        <v>461</v>
      </c>
      <c r="AS97" s="76">
        <v>14.56</v>
      </c>
      <c r="AT97" s="87">
        <v>1</v>
      </c>
      <c r="AU97" s="87">
        <v>1</v>
      </c>
      <c r="AV97" s="76">
        <v>0</v>
      </c>
      <c r="AW97" s="87">
        <v>0</v>
      </c>
      <c r="AX97" s="76">
        <v>0</v>
      </c>
      <c r="AY97" s="76">
        <v>14.56</v>
      </c>
      <c r="AZ97" s="76">
        <v>15.49</v>
      </c>
      <c r="BA97" s="76">
        <v>14.56</v>
      </c>
      <c r="BB97" s="76">
        <v>0.93</v>
      </c>
    </row>
    <row r="98" spans="1:54" x14ac:dyDescent="0.2">
      <c r="A98" s="74" t="s">
        <v>3087</v>
      </c>
      <c r="B98" s="74" t="s">
        <v>2023</v>
      </c>
      <c r="C98" s="74" t="s">
        <v>2015</v>
      </c>
      <c r="D98" s="74" t="s">
        <v>2024</v>
      </c>
      <c r="E98" s="74" t="s">
        <v>3087</v>
      </c>
      <c r="F98" s="74" t="s">
        <v>2025</v>
      </c>
      <c r="G98" s="74" t="s">
        <v>2015</v>
      </c>
      <c r="H98" s="74" t="s">
        <v>2026</v>
      </c>
      <c r="I98" s="74" t="s">
        <v>3210</v>
      </c>
      <c r="J98" s="74" t="s">
        <v>2019</v>
      </c>
      <c r="K98" s="74" t="s">
        <v>3211</v>
      </c>
      <c r="L98" s="74" t="s">
        <v>3212</v>
      </c>
      <c r="M98" s="74" t="s">
        <v>2277</v>
      </c>
      <c r="N98" s="74" t="s">
        <v>3334</v>
      </c>
      <c r="O98" s="74" t="s">
        <v>3211</v>
      </c>
      <c r="P98" s="74" t="s">
        <v>3212</v>
      </c>
      <c r="Q98" s="74" t="s">
        <v>2279</v>
      </c>
      <c r="R98" s="74"/>
      <c r="S98" s="74" t="s">
        <v>2278</v>
      </c>
      <c r="T98" s="86">
        <v>41527</v>
      </c>
      <c r="U98" s="86">
        <v>41520</v>
      </c>
      <c r="V98" s="86">
        <v>1</v>
      </c>
      <c r="W98" s="74" t="s">
        <v>3223</v>
      </c>
      <c r="X98" s="74" t="s">
        <v>3224</v>
      </c>
      <c r="Y98" s="74" t="s">
        <v>3215</v>
      </c>
      <c r="Z98" s="74" t="s">
        <v>2027</v>
      </c>
      <c r="AA98" s="74" t="s">
        <v>3216</v>
      </c>
      <c r="AB98" s="74" t="s">
        <v>66</v>
      </c>
      <c r="AC98" s="74"/>
      <c r="AD98" s="74" t="s">
        <v>3097</v>
      </c>
      <c r="AE98" s="74" t="s">
        <v>3088</v>
      </c>
      <c r="AF98" s="74" t="s">
        <v>2028</v>
      </c>
      <c r="AG98" s="74" t="s">
        <v>3256</v>
      </c>
      <c r="AH98" s="74" t="s">
        <v>3219</v>
      </c>
      <c r="AI98" s="74"/>
      <c r="AJ98" s="74" t="s">
        <v>3220</v>
      </c>
      <c r="AK98" s="74"/>
      <c r="AL98" s="74" t="s">
        <v>3220</v>
      </c>
      <c r="AM98" s="74">
        <v>1.89</v>
      </c>
      <c r="AN98" s="74">
        <v>7.5</v>
      </c>
      <c r="AO98" s="74" t="s">
        <v>3257</v>
      </c>
      <c r="AP98" s="74">
        <v>7.5</v>
      </c>
      <c r="AQ98" s="74" t="s">
        <v>373</v>
      </c>
      <c r="AR98" s="74" t="s">
        <v>461</v>
      </c>
      <c r="AS98" s="76">
        <v>0.56000000000000105</v>
      </c>
      <c r="AT98" s="87">
        <v>0</v>
      </c>
      <c r="AU98" s="87">
        <v>2</v>
      </c>
      <c r="AV98" s="76">
        <v>-14.44</v>
      </c>
      <c r="AW98" s="87">
        <v>-2</v>
      </c>
      <c r="AX98" s="76">
        <v>0</v>
      </c>
      <c r="AY98" s="76">
        <v>0.56000000000000105</v>
      </c>
      <c r="AZ98" s="76">
        <v>15</v>
      </c>
      <c r="BA98" s="76">
        <v>15</v>
      </c>
      <c r="BB98" s="76">
        <v>0</v>
      </c>
    </row>
    <row r="99" spans="1:54" x14ac:dyDescent="0.2">
      <c r="A99" s="74" t="s">
        <v>3087</v>
      </c>
      <c r="B99" s="74" t="s">
        <v>2023</v>
      </c>
      <c r="C99" s="74" t="s">
        <v>2015</v>
      </c>
      <c r="D99" s="74" t="s">
        <v>2024</v>
      </c>
      <c r="E99" s="74" t="s">
        <v>3087</v>
      </c>
      <c r="F99" s="74" t="s">
        <v>2025</v>
      </c>
      <c r="G99" s="74" t="s">
        <v>2015</v>
      </c>
      <c r="H99" s="74" t="s">
        <v>2026</v>
      </c>
      <c r="I99" s="74" t="s">
        <v>3210</v>
      </c>
      <c r="J99" s="74" t="s">
        <v>2019</v>
      </c>
      <c r="K99" s="74" t="s">
        <v>3211</v>
      </c>
      <c r="L99" s="74" t="s">
        <v>3212</v>
      </c>
      <c r="M99" s="74" t="s">
        <v>2277</v>
      </c>
      <c r="N99" s="74" t="s">
        <v>3335</v>
      </c>
      <c r="O99" s="74" t="s">
        <v>3211</v>
      </c>
      <c r="P99" s="74" t="s">
        <v>3212</v>
      </c>
      <c r="Q99" s="74" t="s">
        <v>2370</v>
      </c>
      <c r="R99" s="74"/>
      <c r="S99" s="74" t="s">
        <v>2369</v>
      </c>
      <c r="T99" s="86">
        <v>42643</v>
      </c>
      <c r="U99" s="86">
        <v>42643</v>
      </c>
      <c r="V99" s="86">
        <v>1</v>
      </c>
      <c r="W99" s="74" t="s">
        <v>3223</v>
      </c>
      <c r="X99" s="74" t="s">
        <v>3224</v>
      </c>
      <c r="Y99" s="74" t="s">
        <v>3215</v>
      </c>
      <c r="Z99" s="74" t="s">
        <v>2027</v>
      </c>
      <c r="AA99" s="74" t="s">
        <v>3216</v>
      </c>
      <c r="AB99" s="74" t="s">
        <v>66</v>
      </c>
      <c r="AC99" s="74"/>
      <c r="AD99" s="74" t="s">
        <v>3097</v>
      </c>
      <c r="AE99" s="74" t="s">
        <v>3088</v>
      </c>
      <c r="AF99" s="74" t="s">
        <v>2028</v>
      </c>
      <c r="AG99" s="74" t="s">
        <v>3242</v>
      </c>
      <c r="AH99" s="74" t="s">
        <v>3219</v>
      </c>
      <c r="AI99" s="74"/>
      <c r="AJ99" s="74" t="s">
        <v>3220</v>
      </c>
      <c r="AK99" s="74"/>
      <c r="AL99" s="74" t="s">
        <v>3220</v>
      </c>
      <c r="AM99" s="74">
        <v>4.0999999999999996</v>
      </c>
      <c r="AN99" s="74">
        <v>9.07</v>
      </c>
      <c r="AO99" s="74" t="s">
        <v>3243</v>
      </c>
      <c r="AP99" s="74">
        <v>9.07</v>
      </c>
      <c r="AQ99" s="74" t="s">
        <v>373</v>
      </c>
      <c r="AR99" s="74" t="s">
        <v>461</v>
      </c>
      <c r="AS99" s="76">
        <v>40.46</v>
      </c>
      <c r="AT99" s="87">
        <v>5</v>
      </c>
      <c r="AU99" s="87">
        <v>5</v>
      </c>
      <c r="AV99" s="76">
        <v>0</v>
      </c>
      <c r="AW99" s="87">
        <v>0</v>
      </c>
      <c r="AX99" s="76">
        <v>0</v>
      </c>
      <c r="AY99" s="76">
        <v>40.46</v>
      </c>
      <c r="AZ99" s="76">
        <v>45.35</v>
      </c>
      <c r="BA99" s="76">
        <v>40.46</v>
      </c>
      <c r="BB99" s="76">
        <v>4.8899999999999997</v>
      </c>
    </row>
    <row r="100" spans="1:54" x14ac:dyDescent="0.2">
      <c r="A100" s="74" t="s">
        <v>3087</v>
      </c>
      <c r="B100" s="74" t="s">
        <v>2023</v>
      </c>
      <c r="C100" s="74" t="s">
        <v>2015</v>
      </c>
      <c r="D100" s="74" t="s">
        <v>2024</v>
      </c>
      <c r="E100" s="74" t="s">
        <v>3087</v>
      </c>
      <c r="F100" s="74" t="s">
        <v>2025</v>
      </c>
      <c r="G100" s="74" t="s">
        <v>2015</v>
      </c>
      <c r="H100" s="74" t="s">
        <v>2026</v>
      </c>
      <c r="I100" s="74" t="s">
        <v>3210</v>
      </c>
      <c r="J100" s="74" t="s">
        <v>2019</v>
      </c>
      <c r="K100" s="74" t="s">
        <v>3211</v>
      </c>
      <c r="L100" s="74" t="s">
        <v>3212</v>
      </c>
      <c r="M100" s="74" t="s">
        <v>2277</v>
      </c>
      <c r="N100" s="74" t="s">
        <v>3336</v>
      </c>
      <c r="O100" s="74" t="s">
        <v>3211</v>
      </c>
      <c r="P100" s="74" t="s">
        <v>3212</v>
      </c>
      <c r="Q100" s="74" t="s">
        <v>2313</v>
      </c>
      <c r="R100" s="74"/>
      <c r="S100" s="74" t="s">
        <v>2311</v>
      </c>
      <c r="T100" s="86">
        <v>41960</v>
      </c>
      <c r="U100" s="86">
        <v>41960</v>
      </c>
      <c r="V100" s="86">
        <v>1</v>
      </c>
      <c r="W100" s="74" t="s">
        <v>3223</v>
      </c>
      <c r="X100" s="74" t="s">
        <v>3224</v>
      </c>
      <c r="Y100" s="74" t="s">
        <v>3215</v>
      </c>
      <c r="Z100" s="74" t="s">
        <v>2027</v>
      </c>
      <c r="AA100" s="74" t="s">
        <v>3216</v>
      </c>
      <c r="AB100" s="74" t="s">
        <v>66</v>
      </c>
      <c r="AC100" s="74"/>
      <c r="AD100" s="74" t="s">
        <v>3097</v>
      </c>
      <c r="AE100" s="74" t="s">
        <v>3099</v>
      </c>
      <c r="AF100" s="74" t="s">
        <v>2312</v>
      </c>
      <c r="AG100" s="74" t="s">
        <v>3337</v>
      </c>
      <c r="AH100" s="74" t="s">
        <v>3219</v>
      </c>
      <c r="AI100" s="74"/>
      <c r="AJ100" s="74" t="s">
        <v>3220</v>
      </c>
      <c r="AK100" s="74"/>
      <c r="AL100" s="74" t="s">
        <v>3220</v>
      </c>
      <c r="AM100" s="74">
        <v>3.38</v>
      </c>
      <c r="AN100" s="74">
        <v>10.78</v>
      </c>
      <c r="AO100" s="74" t="s">
        <v>3338</v>
      </c>
      <c r="AP100" s="74">
        <v>10.78</v>
      </c>
      <c r="AQ100" s="74" t="s">
        <v>373</v>
      </c>
      <c r="AR100" s="74" t="s">
        <v>461</v>
      </c>
      <c r="AS100" s="76">
        <v>8.84</v>
      </c>
      <c r="AT100" s="87">
        <v>1</v>
      </c>
      <c r="AU100" s="87">
        <v>1</v>
      </c>
      <c r="AV100" s="76">
        <v>0</v>
      </c>
      <c r="AW100" s="87">
        <v>0</v>
      </c>
      <c r="AX100" s="76">
        <v>0</v>
      </c>
      <c r="AY100" s="76">
        <v>8.84</v>
      </c>
      <c r="AZ100" s="76">
        <v>10.78</v>
      </c>
      <c r="BA100" s="76">
        <v>8.84</v>
      </c>
      <c r="BB100" s="76">
        <v>1.94</v>
      </c>
    </row>
    <row r="101" spans="1:54" x14ac:dyDescent="0.2">
      <c r="A101" s="74" t="s">
        <v>3087</v>
      </c>
      <c r="B101" s="74" t="s">
        <v>2023</v>
      </c>
      <c r="C101" s="74" t="s">
        <v>2015</v>
      </c>
      <c r="D101" s="74" t="s">
        <v>2024</v>
      </c>
      <c r="E101" s="74" t="s">
        <v>3087</v>
      </c>
      <c r="F101" s="74" t="s">
        <v>2025</v>
      </c>
      <c r="G101" s="74" t="s">
        <v>2015</v>
      </c>
      <c r="H101" s="74" t="s">
        <v>2026</v>
      </c>
      <c r="I101" s="74" t="s">
        <v>3210</v>
      </c>
      <c r="J101" s="74" t="s">
        <v>2019</v>
      </c>
      <c r="K101" s="74" t="s">
        <v>3211</v>
      </c>
      <c r="L101" s="74" t="s">
        <v>3212</v>
      </c>
      <c r="M101" s="74" t="s">
        <v>2277</v>
      </c>
      <c r="N101" s="74" t="s">
        <v>3339</v>
      </c>
      <c r="O101" s="74" t="s">
        <v>3211</v>
      </c>
      <c r="P101" s="74" t="s">
        <v>3212</v>
      </c>
      <c r="Q101" s="74" t="s">
        <v>2625</v>
      </c>
      <c r="R101" s="74"/>
      <c r="S101" s="74" t="s">
        <v>2624</v>
      </c>
      <c r="T101" s="86">
        <v>44183</v>
      </c>
      <c r="U101" s="86">
        <v>44183</v>
      </c>
      <c r="V101" s="86">
        <v>1</v>
      </c>
      <c r="W101" s="74" t="s">
        <v>3223</v>
      </c>
      <c r="X101" s="74" t="s">
        <v>3224</v>
      </c>
      <c r="Y101" s="74" t="s">
        <v>3215</v>
      </c>
      <c r="Z101" s="74" t="s">
        <v>2027</v>
      </c>
      <c r="AA101" s="74" t="s">
        <v>3216</v>
      </c>
      <c r="AB101" s="74" t="s">
        <v>66</v>
      </c>
      <c r="AC101" s="74"/>
      <c r="AD101" s="74" t="s">
        <v>3097</v>
      </c>
      <c r="AE101" s="74" t="s">
        <v>3088</v>
      </c>
      <c r="AF101" s="74" t="s">
        <v>2028</v>
      </c>
      <c r="AG101" s="74" t="s">
        <v>3242</v>
      </c>
      <c r="AH101" s="74" t="s">
        <v>3219</v>
      </c>
      <c r="AI101" s="74"/>
      <c r="AJ101" s="74" t="s">
        <v>3220</v>
      </c>
      <c r="AK101" s="74"/>
      <c r="AL101" s="74" t="s">
        <v>3220</v>
      </c>
      <c r="AM101" s="74">
        <v>3.39</v>
      </c>
      <c r="AN101" s="74">
        <v>9.07</v>
      </c>
      <c r="AO101" s="74" t="s">
        <v>3243</v>
      </c>
      <c r="AP101" s="74">
        <v>9.07</v>
      </c>
      <c r="AQ101" s="74" t="s">
        <v>373</v>
      </c>
      <c r="AR101" s="74" t="s">
        <v>461</v>
      </c>
      <c r="AS101" s="76">
        <v>6.26</v>
      </c>
      <c r="AT101" s="87">
        <v>1</v>
      </c>
      <c r="AU101" s="87">
        <v>2</v>
      </c>
      <c r="AV101" s="76">
        <v>-8.6199999999999992</v>
      </c>
      <c r="AW101" s="87">
        <v>-1</v>
      </c>
      <c r="AX101" s="76">
        <v>0</v>
      </c>
      <c r="AY101" s="76">
        <v>6.26</v>
      </c>
      <c r="AZ101" s="76">
        <v>18.14</v>
      </c>
      <c r="BA101" s="76">
        <v>14.88</v>
      </c>
      <c r="BB101" s="76">
        <v>3.26</v>
      </c>
    </row>
    <row r="102" spans="1:54" x14ac:dyDescent="0.2">
      <c r="A102" s="74" t="s">
        <v>3087</v>
      </c>
      <c r="B102" s="74" t="s">
        <v>2023</v>
      </c>
      <c r="C102" s="74" t="s">
        <v>2015</v>
      </c>
      <c r="D102" s="74" t="s">
        <v>2024</v>
      </c>
      <c r="E102" s="74" t="s">
        <v>3087</v>
      </c>
      <c r="F102" s="74" t="s">
        <v>2025</v>
      </c>
      <c r="G102" s="74" t="s">
        <v>2015</v>
      </c>
      <c r="H102" s="74" t="s">
        <v>2026</v>
      </c>
      <c r="I102" s="74" t="s">
        <v>3210</v>
      </c>
      <c r="J102" s="74" t="s">
        <v>2019</v>
      </c>
      <c r="K102" s="74" t="s">
        <v>3211</v>
      </c>
      <c r="L102" s="74" t="s">
        <v>3212</v>
      </c>
      <c r="M102" s="74" t="s">
        <v>2277</v>
      </c>
      <c r="N102" s="74" t="s">
        <v>3340</v>
      </c>
      <c r="O102" s="74" t="s">
        <v>3211</v>
      </c>
      <c r="P102" s="74" t="s">
        <v>3212</v>
      </c>
      <c r="Q102" s="74" t="s">
        <v>2623</v>
      </c>
      <c r="R102" s="74"/>
      <c r="S102" s="74" t="s">
        <v>2622</v>
      </c>
      <c r="T102" s="86">
        <v>44183</v>
      </c>
      <c r="U102" s="86">
        <v>44183</v>
      </c>
      <c r="V102" s="86">
        <v>1</v>
      </c>
      <c r="W102" s="74" t="s">
        <v>3223</v>
      </c>
      <c r="X102" s="74" t="s">
        <v>3224</v>
      </c>
      <c r="Y102" s="74" t="s">
        <v>3215</v>
      </c>
      <c r="Z102" s="74" t="s">
        <v>2027</v>
      </c>
      <c r="AA102" s="74" t="s">
        <v>3216</v>
      </c>
      <c r="AB102" s="74" t="s">
        <v>66</v>
      </c>
      <c r="AC102" s="74"/>
      <c r="AD102" s="74" t="s">
        <v>3097</v>
      </c>
      <c r="AE102" s="74" t="s">
        <v>3217</v>
      </c>
      <c r="AF102" s="74" t="s">
        <v>2072</v>
      </c>
      <c r="AG102" s="74" t="s">
        <v>3229</v>
      </c>
      <c r="AH102" s="74" t="s">
        <v>3212</v>
      </c>
      <c r="AI102" s="74"/>
      <c r="AJ102" s="74" t="s">
        <v>3220</v>
      </c>
      <c r="AK102" s="74"/>
      <c r="AL102" s="74" t="s">
        <v>3220</v>
      </c>
      <c r="AM102" s="74">
        <v>0.02</v>
      </c>
      <c r="AN102" s="74">
        <v>15.19</v>
      </c>
      <c r="AO102" s="74" t="s">
        <v>3229</v>
      </c>
      <c r="AP102" s="74">
        <v>15.19</v>
      </c>
      <c r="AQ102" s="74" t="s">
        <v>373</v>
      </c>
      <c r="AR102" s="74" t="s">
        <v>461</v>
      </c>
      <c r="AS102" s="76">
        <v>15.19</v>
      </c>
      <c r="AT102" s="87">
        <v>1</v>
      </c>
      <c r="AU102" s="87">
        <v>1</v>
      </c>
      <c r="AV102" s="76">
        <v>0</v>
      </c>
      <c r="AW102" s="87">
        <v>0</v>
      </c>
      <c r="AX102" s="76">
        <v>0</v>
      </c>
      <c r="AY102" s="76">
        <v>15.19</v>
      </c>
      <c r="AZ102" s="76">
        <v>15.19</v>
      </c>
      <c r="BA102" s="76">
        <v>15.19</v>
      </c>
      <c r="BB102" s="76">
        <v>0</v>
      </c>
    </row>
    <row r="103" spans="1:54" x14ac:dyDescent="0.2">
      <c r="A103" s="74" t="s">
        <v>3087</v>
      </c>
      <c r="B103" s="74" t="s">
        <v>2023</v>
      </c>
      <c r="C103" s="74" t="s">
        <v>2015</v>
      </c>
      <c r="D103" s="74" t="s">
        <v>2024</v>
      </c>
      <c r="E103" s="74" t="s">
        <v>3087</v>
      </c>
      <c r="F103" s="74" t="s">
        <v>2025</v>
      </c>
      <c r="G103" s="74" t="s">
        <v>2015</v>
      </c>
      <c r="H103" s="74" t="s">
        <v>2026</v>
      </c>
      <c r="I103" s="74" t="s">
        <v>3210</v>
      </c>
      <c r="J103" s="74" t="s">
        <v>2019</v>
      </c>
      <c r="K103" s="74" t="s">
        <v>3211</v>
      </c>
      <c r="L103" s="74" t="s">
        <v>3212</v>
      </c>
      <c r="M103" s="74" t="s">
        <v>2277</v>
      </c>
      <c r="N103" s="74" t="s">
        <v>3341</v>
      </c>
      <c r="O103" s="74" t="s">
        <v>3211</v>
      </c>
      <c r="P103" s="74" t="s">
        <v>3212</v>
      </c>
      <c r="Q103" s="74" t="s">
        <v>2574</v>
      </c>
      <c r="R103" s="74"/>
      <c r="S103" s="74" t="s">
        <v>2573</v>
      </c>
      <c r="T103" s="86">
        <v>43496</v>
      </c>
      <c r="U103" s="86">
        <v>43861</v>
      </c>
      <c r="V103" s="86">
        <v>1</v>
      </c>
      <c r="W103" s="74" t="s">
        <v>3223</v>
      </c>
      <c r="X103" s="74" t="s">
        <v>3224</v>
      </c>
      <c r="Y103" s="74" t="s">
        <v>3215</v>
      </c>
      <c r="Z103" s="74" t="s">
        <v>2027</v>
      </c>
      <c r="AA103" s="74" t="s">
        <v>3216</v>
      </c>
      <c r="AB103" s="74" t="s">
        <v>66</v>
      </c>
      <c r="AC103" s="74"/>
      <c r="AD103" s="74" t="s">
        <v>3097</v>
      </c>
      <c r="AE103" s="74" t="s">
        <v>3088</v>
      </c>
      <c r="AF103" s="74" t="s">
        <v>2028</v>
      </c>
      <c r="AG103" s="74" t="s">
        <v>3242</v>
      </c>
      <c r="AH103" s="74" t="s">
        <v>3219</v>
      </c>
      <c r="AI103" s="74"/>
      <c r="AJ103" s="74" t="s">
        <v>3220</v>
      </c>
      <c r="AK103" s="74"/>
      <c r="AL103" s="74" t="s">
        <v>3220</v>
      </c>
      <c r="AM103" s="74">
        <v>3.91</v>
      </c>
      <c r="AN103" s="74">
        <v>9.07</v>
      </c>
      <c r="AO103" s="74" t="s">
        <v>3243</v>
      </c>
      <c r="AP103" s="74">
        <v>9.07</v>
      </c>
      <c r="AQ103" s="74" t="s">
        <v>373</v>
      </c>
      <c r="AR103" s="74" t="s">
        <v>461</v>
      </c>
      <c r="AS103" s="76">
        <v>-8.56</v>
      </c>
      <c r="AT103" s="87">
        <v>-1</v>
      </c>
      <c r="AU103" s="87">
        <v>0</v>
      </c>
      <c r="AV103" s="76">
        <v>-8.56</v>
      </c>
      <c r="AW103" s="87">
        <v>-1</v>
      </c>
      <c r="AX103" s="76">
        <v>0</v>
      </c>
      <c r="AY103" s="76">
        <v>-8.56</v>
      </c>
      <c r="AZ103" s="76">
        <v>0</v>
      </c>
      <c r="BA103" s="76">
        <v>0</v>
      </c>
      <c r="BB103" s="76">
        <v>0</v>
      </c>
    </row>
    <row r="104" spans="1:54" x14ac:dyDescent="0.2">
      <c r="A104" s="74" t="s">
        <v>3087</v>
      </c>
      <c r="B104" s="74" t="s">
        <v>2023</v>
      </c>
      <c r="C104" s="74" t="s">
        <v>2015</v>
      </c>
      <c r="D104" s="74" t="s">
        <v>2024</v>
      </c>
      <c r="E104" s="74" t="s">
        <v>3087</v>
      </c>
      <c r="F104" s="74" t="s">
        <v>2025</v>
      </c>
      <c r="G104" s="74" t="s">
        <v>2015</v>
      </c>
      <c r="H104" s="74" t="s">
        <v>2026</v>
      </c>
      <c r="I104" s="74" t="s">
        <v>3210</v>
      </c>
      <c r="J104" s="74" t="s">
        <v>2019</v>
      </c>
      <c r="K104" s="74" t="s">
        <v>3211</v>
      </c>
      <c r="L104" s="74" t="s">
        <v>3212</v>
      </c>
      <c r="M104" s="74" t="s">
        <v>2277</v>
      </c>
      <c r="N104" s="74" t="s">
        <v>3342</v>
      </c>
      <c r="O104" s="74" t="s">
        <v>3211</v>
      </c>
      <c r="P104" s="74" t="s">
        <v>3212</v>
      </c>
      <c r="Q104" s="74" t="s">
        <v>2572</v>
      </c>
      <c r="R104" s="74"/>
      <c r="S104" s="74" t="s">
        <v>2571</v>
      </c>
      <c r="T104" s="86">
        <v>43861</v>
      </c>
      <c r="U104" s="86">
        <v>43861</v>
      </c>
      <c r="V104" s="86">
        <v>1</v>
      </c>
      <c r="W104" s="74" t="s">
        <v>3223</v>
      </c>
      <c r="X104" s="74" t="s">
        <v>3224</v>
      </c>
      <c r="Y104" s="74" t="s">
        <v>3215</v>
      </c>
      <c r="Z104" s="74" t="s">
        <v>2027</v>
      </c>
      <c r="AA104" s="74" t="s">
        <v>3216</v>
      </c>
      <c r="AB104" s="74" t="s">
        <v>66</v>
      </c>
      <c r="AC104" s="74"/>
      <c r="AD104" s="74" t="s">
        <v>3097</v>
      </c>
      <c r="AE104" s="74" t="s">
        <v>3217</v>
      </c>
      <c r="AF104" s="74" t="s">
        <v>2072</v>
      </c>
      <c r="AG104" s="74" t="s">
        <v>3229</v>
      </c>
      <c r="AH104" s="74" t="s">
        <v>3212</v>
      </c>
      <c r="AI104" s="74"/>
      <c r="AJ104" s="74" t="s">
        <v>3220</v>
      </c>
      <c r="AK104" s="74"/>
      <c r="AL104" s="74" t="s">
        <v>3220</v>
      </c>
      <c r="AM104" s="74">
        <v>0.02</v>
      </c>
      <c r="AN104" s="74">
        <v>15.19</v>
      </c>
      <c r="AO104" s="74" t="s">
        <v>3229</v>
      </c>
      <c r="AP104" s="74">
        <v>15.19</v>
      </c>
      <c r="AQ104" s="74" t="s">
        <v>373</v>
      </c>
      <c r="AR104" s="74" t="s">
        <v>461</v>
      </c>
      <c r="AS104" s="76">
        <v>45.57</v>
      </c>
      <c r="AT104" s="87">
        <v>3</v>
      </c>
      <c r="AU104" s="87">
        <v>3</v>
      </c>
      <c r="AV104" s="76">
        <v>0</v>
      </c>
      <c r="AW104" s="87">
        <v>0</v>
      </c>
      <c r="AX104" s="76">
        <v>0</v>
      </c>
      <c r="AY104" s="76">
        <v>45.57</v>
      </c>
      <c r="AZ104" s="76">
        <v>45.57</v>
      </c>
      <c r="BA104" s="76">
        <v>45.57</v>
      </c>
      <c r="BB104" s="76">
        <v>0</v>
      </c>
    </row>
    <row r="105" spans="1:54" x14ac:dyDescent="0.2">
      <c r="A105" s="74" t="s">
        <v>3087</v>
      </c>
      <c r="B105" s="74" t="s">
        <v>2023</v>
      </c>
      <c r="C105" s="74" t="s">
        <v>2015</v>
      </c>
      <c r="D105" s="74" t="s">
        <v>2024</v>
      </c>
      <c r="E105" s="74" t="s">
        <v>3087</v>
      </c>
      <c r="F105" s="74" t="s">
        <v>2025</v>
      </c>
      <c r="G105" s="74" t="s">
        <v>2015</v>
      </c>
      <c r="H105" s="74" t="s">
        <v>2026</v>
      </c>
      <c r="I105" s="74" t="s">
        <v>3210</v>
      </c>
      <c r="J105" s="74" t="s">
        <v>2019</v>
      </c>
      <c r="K105" s="74" t="s">
        <v>3211</v>
      </c>
      <c r="L105" s="74" t="s">
        <v>3212</v>
      </c>
      <c r="M105" s="74" t="s">
        <v>2277</v>
      </c>
      <c r="N105" s="74" t="s">
        <v>3343</v>
      </c>
      <c r="O105" s="74" t="s">
        <v>3211</v>
      </c>
      <c r="P105" s="74" t="s">
        <v>3212</v>
      </c>
      <c r="Q105" s="74" t="s">
        <v>2333</v>
      </c>
      <c r="R105" s="74"/>
      <c r="S105" s="74" t="s">
        <v>2332</v>
      </c>
      <c r="T105" s="86">
        <v>42314</v>
      </c>
      <c r="U105" s="86">
        <v>42307</v>
      </c>
      <c r="V105" s="86">
        <v>1</v>
      </c>
      <c r="W105" s="74" t="s">
        <v>3223</v>
      </c>
      <c r="X105" s="74" t="s">
        <v>3224</v>
      </c>
      <c r="Y105" s="74" t="s">
        <v>3215</v>
      </c>
      <c r="Z105" s="74" t="s">
        <v>2027</v>
      </c>
      <c r="AA105" s="74" t="s">
        <v>3216</v>
      </c>
      <c r="AB105" s="74" t="s">
        <v>66</v>
      </c>
      <c r="AC105" s="74"/>
      <c r="AD105" s="74" t="s">
        <v>3097</v>
      </c>
      <c r="AE105" s="74" t="s">
        <v>3217</v>
      </c>
      <c r="AF105" s="74" t="s">
        <v>2072</v>
      </c>
      <c r="AG105" s="74" t="s">
        <v>3298</v>
      </c>
      <c r="AH105" s="74" t="s">
        <v>3212</v>
      </c>
      <c r="AI105" s="74"/>
      <c r="AJ105" s="74" t="s">
        <v>3220</v>
      </c>
      <c r="AK105" s="74"/>
      <c r="AL105" s="74" t="s">
        <v>3220</v>
      </c>
      <c r="AM105" s="74">
        <v>8.14</v>
      </c>
      <c r="AN105" s="74">
        <v>16.89</v>
      </c>
      <c r="AO105" s="74" t="s">
        <v>3298</v>
      </c>
      <c r="AP105" s="74">
        <v>16.89</v>
      </c>
      <c r="AQ105" s="74" t="s">
        <v>373</v>
      </c>
      <c r="AR105" s="74" t="s">
        <v>461</v>
      </c>
      <c r="AS105" s="76">
        <v>15.88</v>
      </c>
      <c r="AT105" s="87">
        <v>1</v>
      </c>
      <c r="AU105" s="87">
        <v>1</v>
      </c>
      <c r="AV105" s="76">
        <v>0</v>
      </c>
      <c r="AW105" s="87">
        <v>0</v>
      </c>
      <c r="AX105" s="76">
        <v>0</v>
      </c>
      <c r="AY105" s="76">
        <v>15.88</v>
      </c>
      <c r="AZ105" s="76">
        <v>16.89</v>
      </c>
      <c r="BA105" s="76">
        <v>15.88</v>
      </c>
      <c r="BB105" s="76">
        <v>1.01</v>
      </c>
    </row>
    <row r="106" spans="1:54" x14ac:dyDescent="0.2">
      <c r="A106" s="74" t="s">
        <v>3087</v>
      </c>
      <c r="B106" s="74" t="s">
        <v>2023</v>
      </c>
      <c r="C106" s="74" t="s">
        <v>2015</v>
      </c>
      <c r="D106" s="74" t="s">
        <v>2024</v>
      </c>
      <c r="E106" s="74" t="s">
        <v>3087</v>
      </c>
      <c r="F106" s="74" t="s">
        <v>2025</v>
      </c>
      <c r="G106" s="74" t="s">
        <v>2015</v>
      </c>
      <c r="H106" s="74" t="s">
        <v>2026</v>
      </c>
      <c r="I106" s="74" t="s">
        <v>3210</v>
      </c>
      <c r="J106" s="74" t="s">
        <v>2019</v>
      </c>
      <c r="K106" s="74" t="s">
        <v>3211</v>
      </c>
      <c r="L106" s="74" t="s">
        <v>3212</v>
      </c>
      <c r="M106" s="74" t="s">
        <v>2277</v>
      </c>
      <c r="N106" s="74" t="s">
        <v>3344</v>
      </c>
      <c r="O106" s="74" t="s">
        <v>3211</v>
      </c>
      <c r="P106" s="74" t="s">
        <v>3212</v>
      </c>
      <c r="Q106" s="74" t="s">
        <v>2680</v>
      </c>
      <c r="R106" s="74"/>
      <c r="S106" s="74" t="s">
        <v>2679</v>
      </c>
      <c r="T106" s="86">
        <v>44715</v>
      </c>
      <c r="U106" s="86">
        <v>44715</v>
      </c>
      <c r="V106" s="86">
        <v>1</v>
      </c>
      <c r="W106" s="74" t="s">
        <v>3223</v>
      </c>
      <c r="X106" s="74" t="s">
        <v>3224</v>
      </c>
      <c r="Y106" s="74" t="s">
        <v>3215</v>
      </c>
      <c r="Z106" s="74" t="s">
        <v>2027</v>
      </c>
      <c r="AA106" s="74" t="s">
        <v>3216</v>
      </c>
      <c r="AB106" s="74" t="s">
        <v>66</v>
      </c>
      <c r="AC106" s="74"/>
      <c r="AD106" s="74" t="s">
        <v>3097</v>
      </c>
      <c r="AE106" s="74" t="s">
        <v>3088</v>
      </c>
      <c r="AF106" s="74" t="s">
        <v>2028</v>
      </c>
      <c r="AG106" s="74" t="s">
        <v>3242</v>
      </c>
      <c r="AH106" s="74" t="s">
        <v>3219</v>
      </c>
      <c r="AI106" s="74"/>
      <c r="AJ106" s="74" t="s">
        <v>3220</v>
      </c>
      <c r="AK106" s="74"/>
      <c r="AL106" s="74" t="s">
        <v>3220</v>
      </c>
      <c r="AM106" s="74">
        <v>4.32</v>
      </c>
      <c r="AN106" s="74">
        <v>9.07</v>
      </c>
      <c r="AO106" s="74" t="s">
        <v>3243</v>
      </c>
      <c r="AP106" s="74">
        <v>9.07</v>
      </c>
      <c r="AQ106" s="74" t="s">
        <v>373</v>
      </c>
      <c r="AR106" s="74" t="s">
        <v>461</v>
      </c>
      <c r="AS106" s="76">
        <v>-43.9</v>
      </c>
      <c r="AT106" s="87">
        <v>-5</v>
      </c>
      <c r="AU106" s="87">
        <v>0</v>
      </c>
      <c r="AV106" s="76">
        <v>-43.9</v>
      </c>
      <c r="AW106" s="87">
        <v>-5</v>
      </c>
      <c r="AX106" s="76">
        <v>0</v>
      </c>
      <c r="AY106" s="76">
        <v>-43.9</v>
      </c>
      <c r="AZ106" s="76">
        <v>0</v>
      </c>
      <c r="BA106" s="76">
        <v>0</v>
      </c>
      <c r="BB106" s="76">
        <v>0</v>
      </c>
    </row>
    <row r="107" spans="1:54" x14ac:dyDescent="0.2">
      <c r="A107" s="74" t="s">
        <v>3087</v>
      </c>
      <c r="B107" s="74" t="s">
        <v>2023</v>
      </c>
      <c r="C107" s="74" t="s">
        <v>2015</v>
      </c>
      <c r="D107" s="74" t="s">
        <v>2024</v>
      </c>
      <c r="E107" s="74" t="s">
        <v>3087</v>
      </c>
      <c r="F107" s="74" t="s">
        <v>2025</v>
      </c>
      <c r="G107" s="74" t="s">
        <v>2015</v>
      </c>
      <c r="H107" s="74" t="s">
        <v>2026</v>
      </c>
      <c r="I107" s="74" t="s">
        <v>3210</v>
      </c>
      <c r="J107" s="74" t="s">
        <v>2019</v>
      </c>
      <c r="K107" s="74" t="s">
        <v>3211</v>
      </c>
      <c r="L107" s="74" t="s">
        <v>3212</v>
      </c>
      <c r="M107" s="74" t="s">
        <v>2534</v>
      </c>
      <c r="N107" s="74" t="s">
        <v>3345</v>
      </c>
      <c r="O107" s="74" t="s">
        <v>3211</v>
      </c>
      <c r="P107" s="74" t="s">
        <v>3212</v>
      </c>
      <c r="Q107" s="74" t="s">
        <v>2533</v>
      </c>
      <c r="R107" s="74"/>
      <c r="S107" s="74" t="s">
        <v>2532</v>
      </c>
      <c r="T107" s="86">
        <v>43623</v>
      </c>
      <c r="U107" s="86">
        <v>43623</v>
      </c>
      <c r="V107" s="86">
        <v>1</v>
      </c>
      <c r="W107" s="74" t="s">
        <v>3223</v>
      </c>
      <c r="X107" s="74" t="s">
        <v>3224</v>
      </c>
      <c r="Y107" s="74" t="s">
        <v>3215</v>
      </c>
      <c r="Z107" s="74" t="s">
        <v>2027</v>
      </c>
      <c r="AA107" s="74" t="s">
        <v>3216</v>
      </c>
      <c r="AB107" s="74" t="s">
        <v>66</v>
      </c>
      <c r="AC107" s="74"/>
      <c r="AD107" s="74" t="s">
        <v>3097</v>
      </c>
      <c r="AE107" s="74" t="s">
        <v>3088</v>
      </c>
      <c r="AF107" s="74" t="s">
        <v>2028</v>
      </c>
      <c r="AG107" s="74" t="s">
        <v>3225</v>
      </c>
      <c r="AH107" s="74" t="s">
        <v>3219</v>
      </c>
      <c r="AI107" s="74"/>
      <c r="AJ107" s="74" t="s">
        <v>3220</v>
      </c>
      <c r="AK107" s="74"/>
      <c r="AL107" s="74" t="s">
        <v>3220</v>
      </c>
      <c r="AM107" s="74">
        <v>2.25</v>
      </c>
      <c r="AN107" s="74">
        <v>8</v>
      </c>
      <c r="AO107" s="74" t="s">
        <v>3226</v>
      </c>
      <c r="AP107" s="74">
        <v>8</v>
      </c>
      <c r="AQ107" s="74" t="s">
        <v>373</v>
      </c>
      <c r="AR107" s="74" t="s">
        <v>461</v>
      </c>
      <c r="AS107" s="76">
        <v>45</v>
      </c>
      <c r="AT107" s="87">
        <v>6</v>
      </c>
      <c r="AU107" s="87">
        <v>6</v>
      </c>
      <c r="AV107" s="76">
        <v>0</v>
      </c>
      <c r="AW107" s="87">
        <v>0</v>
      </c>
      <c r="AX107" s="76">
        <v>0</v>
      </c>
      <c r="AY107" s="76">
        <v>45</v>
      </c>
      <c r="AZ107" s="76">
        <v>45</v>
      </c>
      <c r="BA107" s="76">
        <v>45</v>
      </c>
      <c r="BB107" s="76">
        <v>0</v>
      </c>
    </row>
    <row r="108" spans="1:54" x14ac:dyDescent="0.2">
      <c r="A108" s="74" t="s">
        <v>3087</v>
      </c>
      <c r="B108" s="74" t="s">
        <v>2023</v>
      </c>
      <c r="C108" s="74" t="s">
        <v>2015</v>
      </c>
      <c r="D108" s="74" t="s">
        <v>2024</v>
      </c>
      <c r="E108" s="74" t="s">
        <v>3087</v>
      </c>
      <c r="F108" s="74" t="s">
        <v>2025</v>
      </c>
      <c r="G108" s="74" t="s">
        <v>2015</v>
      </c>
      <c r="H108" s="74" t="s">
        <v>2026</v>
      </c>
      <c r="I108" s="74" t="s">
        <v>3210</v>
      </c>
      <c r="J108" s="74" t="s">
        <v>2019</v>
      </c>
      <c r="K108" s="74" t="s">
        <v>3211</v>
      </c>
      <c r="L108" s="74" t="s">
        <v>3212</v>
      </c>
      <c r="M108" s="74" t="s">
        <v>2534</v>
      </c>
      <c r="N108" s="74" t="s">
        <v>3346</v>
      </c>
      <c r="O108" s="74" t="s">
        <v>3211</v>
      </c>
      <c r="P108" s="74" t="s">
        <v>3212</v>
      </c>
      <c r="Q108" s="74" t="s">
        <v>2551</v>
      </c>
      <c r="R108" s="74"/>
      <c r="S108" s="74" t="s">
        <v>2550</v>
      </c>
      <c r="T108" s="86">
        <v>43623</v>
      </c>
      <c r="U108" s="86">
        <v>43623</v>
      </c>
      <c r="V108" s="86">
        <v>1</v>
      </c>
      <c r="W108" s="74" t="s">
        <v>3223</v>
      </c>
      <c r="X108" s="74" t="s">
        <v>3224</v>
      </c>
      <c r="Y108" s="74" t="s">
        <v>3215</v>
      </c>
      <c r="Z108" s="74" t="s">
        <v>2027</v>
      </c>
      <c r="AA108" s="74" t="s">
        <v>3268</v>
      </c>
      <c r="AB108" s="74" t="s">
        <v>3091</v>
      </c>
      <c r="AC108" s="74"/>
      <c r="AD108" s="74" t="s">
        <v>3097</v>
      </c>
      <c r="AE108" s="74" t="s">
        <v>3217</v>
      </c>
      <c r="AF108" s="74" t="s">
        <v>2072</v>
      </c>
      <c r="AG108" s="74" t="s">
        <v>3347</v>
      </c>
      <c r="AH108" s="74" t="s">
        <v>3212</v>
      </c>
      <c r="AI108" s="74"/>
      <c r="AJ108" s="74" t="s">
        <v>3220</v>
      </c>
      <c r="AK108" s="74"/>
      <c r="AL108" s="74" t="s">
        <v>3220</v>
      </c>
      <c r="AM108" s="74">
        <v>1.8</v>
      </c>
      <c r="AN108" s="74">
        <v>13</v>
      </c>
      <c r="AO108" s="74" t="s">
        <v>3347</v>
      </c>
      <c r="AP108" s="74">
        <v>13</v>
      </c>
      <c r="AQ108" s="74" t="s">
        <v>373</v>
      </c>
      <c r="AR108" s="74" t="s">
        <v>461</v>
      </c>
      <c r="AS108" s="76">
        <v>78</v>
      </c>
      <c r="AT108" s="87">
        <v>6</v>
      </c>
      <c r="AU108" s="87">
        <v>6</v>
      </c>
      <c r="AV108" s="76">
        <v>0</v>
      </c>
      <c r="AW108" s="87">
        <v>0</v>
      </c>
      <c r="AX108" s="76">
        <v>0</v>
      </c>
      <c r="AY108" s="76">
        <v>78</v>
      </c>
      <c r="AZ108" s="76">
        <v>78</v>
      </c>
      <c r="BA108" s="76">
        <v>78</v>
      </c>
      <c r="BB108" s="76">
        <v>0</v>
      </c>
    </row>
    <row r="109" spans="1:54" x14ac:dyDescent="0.2">
      <c r="A109" s="74" t="s">
        <v>3087</v>
      </c>
      <c r="B109" s="74" t="s">
        <v>2023</v>
      </c>
      <c r="C109" s="74" t="s">
        <v>2015</v>
      </c>
      <c r="D109" s="74" t="s">
        <v>2024</v>
      </c>
      <c r="E109" s="74" t="s">
        <v>3087</v>
      </c>
      <c r="F109" s="74" t="s">
        <v>2025</v>
      </c>
      <c r="G109" s="74" t="s">
        <v>2015</v>
      </c>
      <c r="H109" s="74" t="s">
        <v>2026</v>
      </c>
      <c r="I109" s="74" t="s">
        <v>3210</v>
      </c>
      <c r="J109" s="74" t="s">
        <v>2019</v>
      </c>
      <c r="K109" s="74" t="s">
        <v>3211</v>
      </c>
      <c r="L109" s="74" t="s">
        <v>3212</v>
      </c>
      <c r="M109" s="74" t="s">
        <v>2504</v>
      </c>
      <c r="N109" s="74" t="s">
        <v>3348</v>
      </c>
      <c r="O109" s="74" t="s">
        <v>3211</v>
      </c>
      <c r="P109" s="74" t="s">
        <v>3212</v>
      </c>
      <c r="Q109" s="74" t="s">
        <v>2503</v>
      </c>
      <c r="R109" s="74"/>
      <c r="S109" s="74" t="s">
        <v>2502</v>
      </c>
      <c r="T109" s="86">
        <v>43497</v>
      </c>
      <c r="U109" s="86">
        <v>43497</v>
      </c>
      <c r="V109" s="86">
        <v>1</v>
      </c>
      <c r="W109" s="74" t="s">
        <v>3223</v>
      </c>
      <c r="X109" s="74" t="s">
        <v>3224</v>
      </c>
      <c r="Y109" s="74" t="s">
        <v>3215</v>
      </c>
      <c r="Z109" s="74" t="s">
        <v>2027</v>
      </c>
      <c r="AA109" s="74" t="s">
        <v>3216</v>
      </c>
      <c r="AB109" s="74" t="s">
        <v>66</v>
      </c>
      <c r="AC109" s="74"/>
      <c r="AD109" s="74" t="s">
        <v>3097</v>
      </c>
      <c r="AE109" s="74" t="s">
        <v>3088</v>
      </c>
      <c r="AF109" s="74" t="s">
        <v>2028</v>
      </c>
      <c r="AG109" s="74" t="s">
        <v>3225</v>
      </c>
      <c r="AH109" s="74" t="s">
        <v>3219</v>
      </c>
      <c r="AI109" s="74"/>
      <c r="AJ109" s="74" t="s">
        <v>3220</v>
      </c>
      <c r="AK109" s="74"/>
      <c r="AL109" s="74" t="s">
        <v>3220</v>
      </c>
      <c r="AM109" s="74">
        <v>4.32</v>
      </c>
      <c r="AN109" s="74">
        <v>8</v>
      </c>
      <c r="AO109" s="74" t="s">
        <v>3226</v>
      </c>
      <c r="AP109" s="74">
        <v>8</v>
      </c>
      <c r="AQ109" s="74" t="s">
        <v>373</v>
      </c>
      <c r="AR109" s="74" t="s">
        <v>461</v>
      </c>
      <c r="AS109" s="76">
        <v>-1.3</v>
      </c>
      <c r="AT109" s="87">
        <v>0</v>
      </c>
      <c r="AU109" s="87">
        <v>1</v>
      </c>
      <c r="AV109" s="76">
        <v>-7.86</v>
      </c>
      <c r="AW109" s="87">
        <v>-1</v>
      </c>
      <c r="AX109" s="76">
        <v>0</v>
      </c>
      <c r="AY109" s="76">
        <v>-1.3</v>
      </c>
      <c r="AZ109" s="76">
        <v>8</v>
      </c>
      <c r="BA109" s="76">
        <v>6.56</v>
      </c>
      <c r="BB109" s="76">
        <v>1.44</v>
      </c>
    </row>
    <row r="110" spans="1:54" x14ac:dyDescent="0.2">
      <c r="A110" s="74" t="s">
        <v>3087</v>
      </c>
      <c r="B110" s="74" t="s">
        <v>2023</v>
      </c>
      <c r="C110" s="74" t="s">
        <v>2015</v>
      </c>
      <c r="D110" s="74" t="s">
        <v>2024</v>
      </c>
      <c r="E110" s="74" t="s">
        <v>3087</v>
      </c>
      <c r="F110" s="74" t="s">
        <v>2025</v>
      </c>
      <c r="G110" s="74" t="s">
        <v>2015</v>
      </c>
      <c r="H110" s="74" t="s">
        <v>2026</v>
      </c>
      <c r="I110" s="74" t="s">
        <v>3210</v>
      </c>
      <c r="J110" s="74" t="s">
        <v>2019</v>
      </c>
      <c r="K110" s="74" t="s">
        <v>3211</v>
      </c>
      <c r="L110" s="74" t="s">
        <v>3212</v>
      </c>
      <c r="M110" s="74" t="s">
        <v>2504</v>
      </c>
      <c r="N110" s="74" t="s">
        <v>3349</v>
      </c>
      <c r="O110" s="74" t="s">
        <v>3211</v>
      </c>
      <c r="P110" s="74" t="s">
        <v>3212</v>
      </c>
      <c r="Q110" s="74" t="s">
        <v>2868</v>
      </c>
      <c r="R110" s="74"/>
      <c r="S110" s="74" t="s">
        <v>2867</v>
      </c>
      <c r="T110" s="86">
        <v>45051</v>
      </c>
      <c r="U110" s="86">
        <v>45051</v>
      </c>
      <c r="V110" s="86">
        <v>1</v>
      </c>
      <c r="W110" s="74" t="s">
        <v>3223</v>
      </c>
      <c r="X110" s="74" t="s">
        <v>3224</v>
      </c>
      <c r="Y110" s="74" t="s">
        <v>3215</v>
      </c>
      <c r="Z110" s="74" t="s">
        <v>2027</v>
      </c>
      <c r="AA110" s="74" t="s">
        <v>3216</v>
      </c>
      <c r="AB110" s="74" t="s">
        <v>66</v>
      </c>
      <c r="AC110" s="74"/>
      <c r="AD110" s="74" t="s">
        <v>3097</v>
      </c>
      <c r="AE110" s="74" t="s">
        <v>3088</v>
      </c>
      <c r="AF110" s="74" t="s">
        <v>2028</v>
      </c>
      <c r="AG110" s="74" t="s">
        <v>3225</v>
      </c>
      <c r="AH110" s="74" t="s">
        <v>3219</v>
      </c>
      <c r="AI110" s="74"/>
      <c r="AJ110" s="74" t="s">
        <v>3220</v>
      </c>
      <c r="AK110" s="74"/>
      <c r="AL110" s="74" t="s">
        <v>3220</v>
      </c>
      <c r="AM110" s="74">
        <v>3.56</v>
      </c>
      <c r="AN110" s="74">
        <v>8</v>
      </c>
      <c r="AO110" s="74" t="s">
        <v>3226</v>
      </c>
      <c r="AP110" s="74">
        <v>8</v>
      </c>
      <c r="AQ110" s="74" t="s">
        <v>373</v>
      </c>
      <c r="AR110" s="74" t="s">
        <v>461</v>
      </c>
      <c r="AS110" s="76">
        <v>-19.68</v>
      </c>
      <c r="AT110" s="87">
        <v>-3</v>
      </c>
      <c r="AU110" s="87">
        <v>0</v>
      </c>
      <c r="AV110" s="76">
        <v>-19.68</v>
      </c>
      <c r="AW110" s="87">
        <v>-3</v>
      </c>
      <c r="AX110" s="76">
        <v>0</v>
      </c>
      <c r="AY110" s="76">
        <v>-19.68</v>
      </c>
      <c r="AZ110" s="76">
        <v>0</v>
      </c>
      <c r="BA110" s="76">
        <v>0</v>
      </c>
      <c r="BB110" s="76">
        <v>0</v>
      </c>
    </row>
    <row r="111" spans="1:54" x14ac:dyDescent="0.2">
      <c r="A111" s="74" t="s">
        <v>3087</v>
      </c>
      <c r="B111" s="74" t="s">
        <v>2023</v>
      </c>
      <c r="C111" s="74" t="s">
        <v>2015</v>
      </c>
      <c r="D111" s="74" t="s">
        <v>2024</v>
      </c>
      <c r="E111" s="74" t="s">
        <v>3087</v>
      </c>
      <c r="F111" s="74" t="s">
        <v>2025</v>
      </c>
      <c r="G111" s="74" t="s">
        <v>2015</v>
      </c>
      <c r="H111" s="74" t="s">
        <v>2026</v>
      </c>
      <c r="I111" s="74" t="s">
        <v>3210</v>
      </c>
      <c r="J111" s="74" t="s">
        <v>2019</v>
      </c>
      <c r="K111" s="74" t="s">
        <v>3211</v>
      </c>
      <c r="L111" s="74" t="s">
        <v>3212</v>
      </c>
      <c r="M111" s="74" t="s">
        <v>3350</v>
      </c>
      <c r="N111" s="74" t="s">
        <v>3351</v>
      </c>
      <c r="O111" s="74" t="s">
        <v>3211</v>
      </c>
      <c r="P111" s="74" t="s">
        <v>3212</v>
      </c>
      <c r="Q111" s="74" t="s">
        <v>3000</v>
      </c>
      <c r="R111" s="74"/>
      <c r="S111" s="74" t="s">
        <v>2999</v>
      </c>
      <c r="T111" s="86">
        <v>45730</v>
      </c>
      <c r="U111" s="86">
        <v>45730</v>
      </c>
      <c r="V111" s="86">
        <v>1</v>
      </c>
      <c r="W111" s="74" t="s">
        <v>3223</v>
      </c>
      <c r="X111" s="74" t="s">
        <v>3224</v>
      </c>
      <c r="Y111" s="74" t="s">
        <v>3215</v>
      </c>
      <c r="Z111" s="74" t="s">
        <v>2027</v>
      </c>
      <c r="AA111" s="74" t="s">
        <v>3216</v>
      </c>
      <c r="AB111" s="74" t="s">
        <v>66</v>
      </c>
      <c r="AC111" s="74"/>
      <c r="AD111" s="74" t="s">
        <v>3097</v>
      </c>
      <c r="AE111" s="74" t="s">
        <v>3217</v>
      </c>
      <c r="AF111" s="74" t="s">
        <v>2072</v>
      </c>
      <c r="AG111" s="74" t="s">
        <v>3298</v>
      </c>
      <c r="AH111" s="74" t="s">
        <v>3212</v>
      </c>
      <c r="AI111" s="74"/>
      <c r="AJ111" s="74" t="s">
        <v>3220</v>
      </c>
      <c r="AK111" s="74"/>
      <c r="AL111" s="74" t="s">
        <v>3220</v>
      </c>
      <c r="AM111" s="74">
        <v>0.02</v>
      </c>
      <c r="AN111" s="74">
        <v>16.89</v>
      </c>
      <c r="AO111" s="74" t="s">
        <v>3298</v>
      </c>
      <c r="AP111" s="74">
        <v>16.89</v>
      </c>
      <c r="AQ111" s="74" t="s">
        <v>373</v>
      </c>
      <c r="AR111" s="74" t="s">
        <v>461</v>
      </c>
      <c r="AS111" s="76">
        <v>275.69</v>
      </c>
      <c r="AT111" s="87">
        <v>18</v>
      </c>
      <c r="AU111" s="87">
        <v>18</v>
      </c>
      <c r="AV111" s="76">
        <v>0</v>
      </c>
      <c r="AW111" s="87">
        <v>0</v>
      </c>
      <c r="AX111" s="76">
        <v>0</v>
      </c>
      <c r="AY111" s="76">
        <v>275.69</v>
      </c>
      <c r="AZ111" s="76">
        <v>304.02</v>
      </c>
      <c r="BA111" s="76">
        <v>275.69</v>
      </c>
      <c r="BB111" s="76">
        <v>28.33</v>
      </c>
    </row>
    <row r="112" spans="1:54" x14ac:dyDescent="0.2">
      <c r="A112" s="74" t="s">
        <v>3087</v>
      </c>
      <c r="B112" s="74" t="s">
        <v>2023</v>
      </c>
      <c r="C112" s="74" t="s">
        <v>2015</v>
      </c>
      <c r="D112" s="74" t="s">
        <v>2024</v>
      </c>
      <c r="E112" s="74" t="s">
        <v>3087</v>
      </c>
      <c r="F112" s="74" t="s">
        <v>2025</v>
      </c>
      <c r="G112" s="74" t="s">
        <v>2015</v>
      </c>
      <c r="H112" s="74" t="s">
        <v>2026</v>
      </c>
      <c r="I112" s="74" t="s">
        <v>3210</v>
      </c>
      <c r="J112" s="74" t="s">
        <v>2019</v>
      </c>
      <c r="K112" s="74" t="s">
        <v>3211</v>
      </c>
      <c r="L112" s="74" t="s">
        <v>3212</v>
      </c>
      <c r="M112" s="74" t="s">
        <v>3352</v>
      </c>
      <c r="N112" s="74" t="s">
        <v>3353</v>
      </c>
      <c r="O112" s="74" t="s">
        <v>3211</v>
      </c>
      <c r="P112" s="74" t="s">
        <v>3212</v>
      </c>
      <c r="Q112" s="74" t="s">
        <v>3004</v>
      </c>
      <c r="R112" s="74"/>
      <c r="S112" s="74" t="s">
        <v>3003</v>
      </c>
      <c r="T112" s="86">
        <v>45730</v>
      </c>
      <c r="U112" s="86">
        <v>45730</v>
      </c>
      <c r="V112" s="86">
        <v>1</v>
      </c>
      <c r="W112" s="74" t="s">
        <v>3223</v>
      </c>
      <c r="X112" s="74" t="s">
        <v>3224</v>
      </c>
      <c r="Y112" s="74" t="s">
        <v>3215</v>
      </c>
      <c r="Z112" s="74" t="s">
        <v>2027</v>
      </c>
      <c r="AA112" s="74" t="s">
        <v>3216</v>
      </c>
      <c r="AB112" s="74" t="s">
        <v>66</v>
      </c>
      <c r="AC112" s="74"/>
      <c r="AD112" s="74" t="s">
        <v>3097</v>
      </c>
      <c r="AE112" s="74" t="s">
        <v>3088</v>
      </c>
      <c r="AF112" s="74" t="s">
        <v>2028</v>
      </c>
      <c r="AG112" s="74" t="s">
        <v>3225</v>
      </c>
      <c r="AH112" s="74" t="s">
        <v>3219</v>
      </c>
      <c r="AI112" s="74"/>
      <c r="AJ112" s="74" t="s">
        <v>3220</v>
      </c>
      <c r="AK112" s="74"/>
      <c r="AL112" s="74" t="s">
        <v>3220</v>
      </c>
      <c r="AM112" s="74">
        <v>0.02</v>
      </c>
      <c r="AN112" s="74">
        <v>8</v>
      </c>
      <c r="AO112" s="74" t="s">
        <v>3226</v>
      </c>
      <c r="AP112" s="74">
        <v>8</v>
      </c>
      <c r="AQ112" s="74" t="s">
        <v>373</v>
      </c>
      <c r="AR112" s="74" t="s">
        <v>461</v>
      </c>
      <c r="AS112" s="76">
        <v>-175.39</v>
      </c>
      <c r="AT112" s="87">
        <v>-27</v>
      </c>
      <c r="AU112" s="87">
        <v>3</v>
      </c>
      <c r="AV112" s="76">
        <v>-197.89</v>
      </c>
      <c r="AW112" s="87">
        <v>-30</v>
      </c>
      <c r="AX112" s="76">
        <v>0</v>
      </c>
      <c r="AY112" s="76">
        <v>-175.39</v>
      </c>
      <c r="AZ112" s="76">
        <v>22.5</v>
      </c>
      <c r="BA112" s="76">
        <v>22.5</v>
      </c>
      <c r="BB112" s="76">
        <v>0</v>
      </c>
    </row>
    <row r="113" spans="1:54" x14ac:dyDescent="0.2">
      <c r="A113" s="74" t="s">
        <v>3087</v>
      </c>
      <c r="B113" s="74" t="s">
        <v>2023</v>
      </c>
      <c r="C113" s="74" t="s">
        <v>2015</v>
      </c>
      <c r="D113" s="74" t="s">
        <v>2024</v>
      </c>
      <c r="E113" s="74" t="s">
        <v>3087</v>
      </c>
      <c r="F113" s="74" t="s">
        <v>2025</v>
      </c>
      <c r="G113" s="74" t="s">
        <v>2015</v>
      </c>
      <c r="H113" s="74" t="s">
        <v>2026</v>
      </c>
      <c r="I113" s="74" t="s">
        <v>3210</v>
      </c>
      <c r="J113" s="74" t="s">
        <v>2019</v>
      </c>
      <c r="K113" s="74" t="s">
        <v>3211</v>
      </c>
      <c r="L113" s="74" t="s">
        <v>3212</v>
      </c>
      <c r="M113" s="74" t="s">
        <v>3354</v>
      </c>
      <c r="N113" s="74" t="s">
        <v>3355</v>
      </c>
      <c r="O113" s="74" t="s">
        <v>3211</v>
      </c>
      <c r="P113" s="74" t="s">
        <v>3212</v>
      </c>
      <c r="Q113" s="74" t="s">
        <v>2924</v>
      </c>
      <c r="R113" s="74"/>
      <c r="S113" s="74" t="s">
        <v>2923</v>
      </c>
      <c r="T113" s="86">
        <v>45338</v>
      </c>
      <c r="U113" s="86">
        <v>45338</v>
      </c>
      <c r="V113" s="86">
        <v>1</v>
      </c>
      <c r="W113" s="74" t="s">
        <v>3223</v>
      </c>
      <c r="X113" s="74" t="s">
        <v>3224</v>
      </c>
      <c r="Y113" s="74" t="s">
        <v>3215</v>
      </c>
      <c r="Z113" s="74" t="s">
        <v>2027</v>
      </c>
      <c r="AA113" s="74" t="s">
        <v>3216</v>
      </c>
      <c r="AB113" s="74" t="s">
        <v>66</v>
      </c>
      <c r="AC113" s="74"/>
      <c r="AD113" s="74" t="s">
        <v>3097</v>
      </c>
      <c r="AE113" s="74" t="s">
        <v>3217</v>
      </c>
      <c r="AF113" s="74" t="s">
        <v>2072</v>
      </c>
      <c r="AG113" s="74" t="s">
        <v>3229</v>
      </c>
      <c r="AH113" s="74" t="s">
        <v>3212</v>
      </c>
      <c r="AI113" s="74"/>
      <c r="AJ113" s="74" t="s">
        <v>3220</v>
      </c>
      <c r="AK113" s="74"/>
      <c r="AL113" s="74" t="s">
        <v>3220</v>
      </c>
      <c r="AM113" s="74">
        <v>0.02</v>
      </c>
      <c r="AN113" s="74">
        <v>15.19</v>
      </c>
      <c r="AO113" s="74" t="s">
        <v>3229</v>
      </c>
      <c r="AP113" s="74">
        <v>15.19</v>
      </c>
      <c r="AQ113" s="74" t="s">
        <v>373</v>
      </c>
      <c r="AR113" s="74" t="s">
        <v>461</v>
      </c>
      <c r="AS113" s="76">
        <v>123.03</v>
      </c>
      <c r="AT113" s="87">
        <v>9</v>
      </c>
      <c r="AU113" s="87">
        <v>9</v>
      </c>
      <c r="AV113" s="76">
        <v>0</v>
      </c>
      <c r="AW113" s="87">
        <v>0</v>
      </c>
      <c r="AX113" s="76">
        <v>0</v>
      </c>
      <c r="AY113" s="76">
        <v>123.03</v>
      </c>
      <c r="AZ113" s="76">
        <v>136.71</v>
      </c>
      <c r="BA113" s="76">
        <v>123.03</v>
      </c>
      <c r="BB113" s="76">
        <v>13.68</v>
      </c>
    </row>
    <row r="114" spans="1:54" x14ac:dyDescent="0.2">
      <c r="A114" s="74" t="s">
        <v>3087</v>
      </c>
      <c r="B114" s="74" t="s">
        <v>2023</v>
      </c>
      <c r="C114" s="74" t="s">
        <v>2015</v>
      </c>
      <c r="D114" s="74" t="s">
        <v>2024</v>
      </c>
      <c r="E114" s="74" t="s">
        <v>3087</v>
      </c>
      <c r="F114" s="74" t="s">
        <v>2025</v>
      </c>
      <c r="G114" s="74" t="s">
        <v>2015</v>
      </c>
      <c r="H114" s="74" t="s">
        <v>2026</v>
      </c>
      <c r="I114" s="74" t="s">
        <v>3210</v>
      </c>
      <c r="J114" s="74" t="s">
        <v>2019</v>
      </c>
      <c r="K114" s="74" t="s">
        <v>3211</v>
      </c>
      <c r="L114" s="74" t="s">
        <v>3212</v>
      </c>
      <c r="M114" s="74" t="s">
        <v>2269</v>
      </c>
      <c r="N114" s="74" t="s">
        <v>3356</v>
      </c>
      <c r="O114" s="74" t="s">
        <v>3211</v>
      </c>
      <c r="P114" s="74" t="s">
        <v>3212</v>
      </c>
      <c r="Q114" s="74" t="s">
        <v>2268</v>
      </c>
      <c r="R114" s="74"/>
      <c r="S114" s="74" t="s">
        <v>2267</v>
      </c>
      <c r="T114" s="86">
        <v>41376</v>
      </c>
      <c r="U114" s="86">
        <v>41376</v>
      </c>
      <c r="V114" s="86">
        <v>1</v>
      </c>
      <c r="W114" s="74" t="s">
        <v>3357</v>
      </c>
      <c r="X114" s="74" t="s">
        <v>3358</v>
      </c>
      <c r="Y114" s="74" t="s">
        <v>3215</v>
      </c>
      <c r="Z114" s="74" t="s">
        <v>2027</v>
      </c>
      <c r="AA114" s="74" t="s">
        <v>3216</v>
      </c>
      <c r="AB114" s="74" t="s">
        <v>66</v>
      </c>
      <c r="AC114" s="74"/>
      <c r="AD114" s="74" t="s">
        <v>3097</v>
      </c>
      <c r="AE114" s="74" t="s">
        <v>3217</v>
      </c>
      <c r="AF114" s="74" t="s">
        <v>2072</v>
      </c>
      <c r="AG114" s="74" t="s">
        <v>3359</v>
      </c>
      <c r="AH114" s="74" t="s">
        <v>3219</v>
      </c>
      <c r="AI114" s="74"/>
      <c r="AJ114" s="74" t="s">
        <v>3220</v>
      </c>
      <c r="AK114" s="74"/>
      <c r="AL114" s="74" t="s">
        <v>3220</v>
      </c>
      <c r="AM114" s="74">
        <v>1.8</v>
      </c>
      <c r="AN114" s="74">
        <v>10.4</v>
      </c>
      <c r="AO114" s="74" t="s">
        <v>3360</v>
      </c>
      <c r="AP114" s="74">
        <v>10.4</v>
      </c>
      <c r="AQ114" s="74" t="s">
        <v>373</v>
      </c>
      <c r="AR114" s="74" t="s">
        <v>461</v>
      </c>
      <c r="AS114" s="76">
        <v>9.7799999999999994</v>
      </c>
      <c r="AT114" s="87">
        <v>1</v>
      </c>
      <c r="AU114" s="87">
        <v>1</v>
      </c>
      <c r="AV114" s="76">
        <v>0</v>
      </c>
      <c r="AW114" s="87">
        <v>0</v>
      </c>
      <c r="AX114" s="76">
        <v>0</v>
      </c>
      <c r="AY114" s="76">
        <v>9.7799999999999994</v>
      </c>
      <c r="AZ114" s="76">
        <v>10.4</v>
      </c>
      <c r="BA114" s="76">
        <v>9.7799999999999994</v>
      </c>
      <c r="BB114" s="76">
        <v>0.62</v>
      </c>
    </row>
    <row r="115" spans="1:54" x14ac:dyDescent="0.2">
      <c r="A115" s="74" t="s">
        <v>3087</v>
      </c>
      <c r="B115" s="74" t="s">
        <v>2023</v>
      </c>
      <c r="C115" s="74" t="s">
        <v>2015</v>
      </c>
      <c r="D115" s="74" t="s">
        <v>2024</v>
      </c>
      <c r="E115" s="74" t="s">
        <v>3087</v>
      </c>
      <c r="F115" s="74" t="s">
        <v>2025</v>
      </c>
      <c r="G115" s="74" t="s">
        <v>2015</v>
      </c>
      <c r="H115" s="74" t="s">
        <v>2026</v>
      </c>
      <c r="I115" s="74" t="s">
        <v>3210</v>
      </c>
      <c r="J115" s="74" t="s">
        <v>2019</v>
      </c>
      <c r="K115" s="74" t="s">
        <v>3211</v>
      </c>
      <c r="L115" s="74" t="s">
        <v>3212</v>
      </c>
      <c r="M115" s="74" t="s">
        <v>2434</v>
      </c>
      <c r="N115" s="74" t="s">
        <v>3361</v>
      </c>
      <c r="O115" s="74" t="s">
        <v>3211</v>
      </c>
      <c r="P115" s="74" t="s">
        <v>3212</v>
      </c>
      <c r="Q115" s="74" t="s">
        <v>2433</v>
      </c>
      <c r="R115" s="74"/>
      <c r="S115" s="74" t="s">
        <v>2432</v>
      </c>
      <c r="T115" s="86">
        <v>43014</v>
      </c>
      <c r="U115" s="86">
        <v>43014</v>
      </c>
      <c r="V115" s="86">
        <v>1</v>
      </c>
      <c r="W115" s="74" t="s">
        <v>3223</v>
      </c>
      <c r="X115" s="74" t="s">
        <v>3224</v>
      </c>
      <c r="Y115" s="74" t="s">
        <v>3215</v>
      </c>
      <c r="Z115" s="74" t="s">
        <v>2027</v>
      </c>
      <c r="AA115" s="74" t="s">
        <v>3216</v>
      </c>
      <c r="AB115" s="74" t="s">
        <v>66</v>
      </c>
      <c r="AC115" s="74"/>
      <c r="AD115" s="74" t="s">
        <v>3097</v>
      </c>
      <c r="AE115" s="74" t="s">
        <v>3088</v>
      </c>
      <c r="AF115" s="74" t="s">
        <v>2028</v>
      </c>
      <c r="AG115" s="74" t="s">
        <v>3256</v>
      </c>
      <c r="AH115" s="74" t="s">
        <v>3219</v>
      </c>
      <c r="AI115" s="74"/>
      <c r="AJ115" s="74" t="s">
        <v>3220</v>
      </c>
      <c r="AK115" s="74"/>
      <c r="AL115" s="74" t="s">
        <v>3220</v>
      </c>
      <c r="AM115" s="74">
        <v>1.72</v>
      </c>
      <c r="AN115" s="74">
        <v>7.5</v>
      </c>
      <c r="AO115" s="74" t="s">
        <v>3257</v>
      </c>
      <c r="AP115" s="74">
        <v>7.5</v>
      </c>
      <c r="AQ115" s="74" t="s">
        <v>373</v>
      </c>
      <c r="AR115" s="74" t="s">
        <v>461</v>
      </c>
      <c r="AS115" s="76">
        <v>-4.8600000000000003</v>
      </c>
      <c r="AT115" s="87">
        <v>-1</v>
      </c>
      <c r="AU115" s="87">
        <v>0</v>
      </c>
      <c r="AV115" s="76">
        <v>-4.8600000000000003</v>
      </c>
      <c r="AW115" s="87">
        <v>-1</v>
      </c>
      <c r="AX115" s="76">
        <v>0</v>
      </c>
      <c r="AY115" s="76">
        <v>-4.8600000000000003</v>
      </c>
      <c r="AZ115" s="76">
        <v>0</v>
      </c>
      <c r="BA115" s="76">
        <v>0</v>
      </c>
      <c r="BB115" s="76">
        <v>0</v>
      </c>
    </row>
    <row r="116" spans="1:54" x14ac:dyDescent="0.2">
      <c r="A116" s="74" t="s">
        <v>3087</v>
      </c>
      <c r="B116" s="74" t="s">
        <v>2023</v>
      </c>
      <c r="C116" s="74" t="s">
        <v>2015</v>
      </c>
      <c r="D116" s="74" t="s">
        <v>2024</v>
      </c>
      <c r="E116" s="74" t="s">
        <v>3087</v>
      </c>
      <c r="F116" s="74" t="s">
        <v>2025</v>
      </c>
      <c r="G116" s="74" t="s">
        <v>2015</v>
      </c>
      <c r="H116" s="74" t="s">
        <v>2026</v>
      </c>
      <c r="I116" s="74" t="s">
        <v>3210</v>
      </c>
      <c r="J116" s="74" t="s">
        <v>2019</v>
      </c>
      <c r="K116" s="74" t="s">
        <v>3211</v>
      </c>
      <c r="L116" s="74" t="s">
        <v>3212</v>
      </c>
      <c r="M116" s="74" t="s">
        <v>2285</v>
      </c>
      <c r="N116" s="74" t="s">
        <v>3362</v>
      </c>
      <c r="O116" s="74" t="s">
        <v>3211</v>
      </c>
      <c r="P116" s="74" t="s">
        <v>3212</v>
      </c>
      <c r="Q116" s="74" t="s">
        <v>2284</v>
      </c>
      <c r="R116" s="74"/>
      <c r="S116" s="74" t="s">
        <v>2283</v>
      </c>
      <c r="T116" s="86">
        <v>41478</v>
      </c>
      <c r="U116" s="86">
        <v>41478</v>
      </c>
      <c r="V116" s="86">
        <v>1</v>
      </c>
      <c r="W116" s="74" t="s">
        <v>3223</v>
      </c>
      <c r="X116" s="74" t="s">
        <v>3224</v>
      </c>
      <c r="Y116" s="74" t="s">
        <v>3215</v>
      </c>
      <c r="Z116" s="74" t="s">
        <v>2027</v>
      </c>
      <c r="AA116" s="74" t="s">
        <v>3216</v>
      </c>
      <c r="AB116" s="74" t="s">
        <v>66</v>
      </c>
      <c r="AC116" s="74"/>
      <c r="AD116" s="74" t="s">
        <v>3097</v>
      </c>
      <c r="AE116" s="74" t="s">
        <v>3088</v>
      </c>
      <c r="AF116" s="74" t="s">
        <v>2028</v>
      </c>
      <c r="AG116" s="74" t="s">
        <v>3256</v>
      </c>
      <c r="AH116" s="74" t="s">
        <v>3219</v>
      </c>
      <c r="AI116" s="74"/>
      <c r="AJ116" s="74" t="s">
        <v>3220</v>
      </c>
      <c r="AK116" s="74"/>
      <c r="AL116" s="74" t="s">
        <v>3220</v>
      </c>
      <c r="AM116" s="74">
        <v>2.88</v>
      </c>
      <c r="AN116" s="74">
        <v>7.5</v>
      </c>
      <c r="AO116" s="74" t="s">
        <v>3257</v>
      </c>
      <c r="AP116" s="74">
        <v>7.5</v>
      </c>
      <c r="AQ116" s="74" t="s">
        <v>373</v>
      </c>
      <c r="AR116" s="74" t="s">
        <v>461</v>
      </c>
      <c r="AS116" s="76">
        <v>3.9</v>
      </c>
      <c r="AT116" s="87">
        <v>1</v>
      </c>
      <c r="AU116" s="87">
        <v>1</v>
      </c>
      <c r="AV116" s="76">
        <v>0</v>
      </c>
      <c r="AW116" s="87">
        <v>0</v>
      </c>
      <c r="AX116" s="76">
        <v>0</v>
      </c>
      <c r="AY116" s="76">
        <v>3.9</v>
      </c>
      <c r="AZ116" s="76">
        <v>7.5</v>
      </c>
      <c r="BA116" s="76">
        <v>3.9</v>
      </c>
      <c r="BB116" s="76">
        <v>3.6</v>
      </c>
    </row>
    <row r="117" spans="1:54" x14ac:dyDescent="0.2">
      <c r="A117" s="74" t="s">
        <v>3087</v>
      </c>
      <c r="B117" s="74" t="s">
        <v>2023</v>
      </c>
      <c r="C117" s="74" t="s">
        <v>2015</v>
      </c>
      <c r="D117" s="74" t="s">
        <v>2024</v>
      </c>
      <c r="E117" s="74" t="s">
        <v>3087</v>
      </c>
      <c r="F117" s="74" t="s">
        <v>2025</v>
      </c>
      <c r="G117" s="74" t="s">
        <v>2015</v>
      </c>
      <c r="H117" s="74" t="s">
        <v>2026</v>
      </c>
      <c r="I117" s="74" t="s">
        <v>3210</v>
      </c>
      <c r="J117" s="74" t="s">
        <v>2019</v>
      </c>
      <c r="K117" s="74" t="s">
        <v>3211</v>
      </c>
      <c r="L117" s="74" t="s">
        <v>3212</v>
      </c>
      <c r="M117" s="74" t="s">
        <v>2199</v>
      </c>
      <c r="N117" s="74" t="s">
        <v>3363</v>
      </c>
      <c r="O117" s="74" t="s">
        <v>3211</v>
      </c>
      <c r="P117" s="74" t="s">
        <v>3212</v>
      </c>
      <c r="Q117" s="74" t="s">
        <v>2198</v>
      </c>
      <c r="R117" s="74"/>
      <c r="S117" s="74" t="s">
        <v>2197</v>
      </c>
      <c r="T117" s="86">
        <v>39899</v>
      </c>
      <c r="U117" s="86">
        <v>39899</v>
      </c>
      <c r="V117" s="86">
        <v>1</v>
      </c>
      <c r="W117" s="74" t="s">
        <v>3214</v>
      </c>
      <c r="X117" s="74" t="s">
        <v>325</v>
      </c>
      <c r="Y117" s="74" t="s">
        <v>3215</v>
      </c>
      <c r="Z117" s="74" t="s">
        <v>2027</v>
      </c>
      <c r="AA117" s="74" t="s">
        <v>3216</v>
      </c>
      <c r="AB117" s="74" t="s">
        <v>66</v>
      </c>
      <c r="AC117" s="74"/>
      <c r="AD117" s="74" t="s">
        <v>3097</v>
      </c>
      <c r="AE117" s="74" t="s">
        <v>3088</v>
      </c>
      <c r="AF117" s="74" t="s">
        <v>2028</v>
      </c>
      <c r="AG117" s="74" t="s">
        <v>3256</v>
      </c>
      <c r="AH117" s="74" t="s">
        <v>3219</v>
      </c>
      <c r="AI117" s="74"/>
      <c r="AJ117" s="74" t="s">
        <v>3220</v>
      </c>
      <c r="AK117" s="74"/>
      <c r="AL117" s="74" t="s">
        <v>3220</v>
      </c>
      <c r="AM117" s="74">
        <v>0.75</v>
      </c>
      <c r="AN117" s="74">
        <v>7.5</v>
      </c>
      <c r="AO117" s="74" t="s">
        <v>3257</v>
      </c>
      <c r="AP117" s="74">
        <v>7.5</v>
      </c>
      <c r="AQ117" s="74" t="s">
        <v>373</v>
      </c>
      <c r="AR117" s="74" t="s">
        <v>461</v>
      </c>
      <c r="AS117" s="76">
        <v>7.5</v>
      </c>
      <c r="AT117" s="87">
        <v>1</v>
      </c>
      <c r="AU117" s="87">
        <v>1</v>
      </c>
      <c r="AV117" s="76">
        <v>0</v>
      </c>
      <c r="AW117" s="87">
        <v>0</v>
      </c>
      <c r="AX117" s="76">
        <v>0</v>
      </c>
      <c r="AY117" s="76">
        <v>7.5</v>
      </c>
      <c r="AZ117" s="76">
        <v>7.5</v>
      </c>
      <c r="BA117" s="76">
        <v>7.5</v>
      </c>
      <c r="BB117" s="76">
        <v>0</v>
      </c>
    </row>
    <row r="118" spans="1:54" x14ac:dyDescent="0.2">
      <c r="A118" s="74" t="s">
        <v>3087</v>
      </c>
      <c r="B118" s="74" t="s">
        <v>2023</v>
      </c>
      <c r="C118" s="74" t="s">
        <v>2015</v>
      </c>
      <c r="D118" s="74" t="s">
        <v>2024</v>
      </c>
      <c r="E118" s="74" t="s">
        <v>3087</v>
      </c>
      <c r="F118" s="74" t="s">
        <v>2025</v>
      </c>
      <c r="G118" s="74" t="s">
        <v>2015</v>
      </c>
      <c r="H118" s="74" t="s">
        <v>2026</v>
      </c>
      <c r="I118" s="74" t="s">
        <v>3210</v>
      </c>
      <c r="J118" s="74" t="s">
        <v>2019</v>
      </c>
      <c r="K118" s="74" t="s">
        <v>3211</v>
      </c>
      <c r="L118" s="74" t="s">
        <v>3212</v>
      </c>
      <c r="M118" s="74" t="s">
        <v>2199</v>
      </c>
      <c r="N118" s="74" t="s">
        <v>3364</v>
      </c>
      <c r="O118" s="74" t="s">
        <v>3211</v>
      </c>
      <c r="P118" s="74" t="s">
        <v>3212</v>
      </c>
      <c r="Q118" s="74" t="s">
        <v>2228</v>
      </c>
      <c r="R118" s="74"/>
      <c r="S118" s="74" t="s">
        <v>2227</v>
      </c>
      <c r="T118" s="86">
        <v>40711</v>
      </c>
      <c r="U118" s="86">
        <v>40711</v>
      </c>
      <c r="V118" s="86">
        <v>1</v>
      </c>
      <c r="W118" s="74" t="s">
        <v>3214</v>
      </c>
      <c r="X118" s="74" t="s">
        <v>325</v>
      </c>
      <c r="Y118" s="74" t="s">
        <v>3215</v>
      </c>
      <c r="Z118" s="74" t="s">
        <v>2027</v>
      </c>
      <c r="AA118" s="74" t="s">
        <v>3216</v>
      </c>
      <c r="AB118" s="74" t="s">
        <v>66</v>
      </c>
      <c r="AC118" s="74"/>
      <c r="AD118" s="74" t="s">
        <v>3097</v>
      </c>
      <c r="AE118" s="74" t="s">
        <v>3217</v>
      </c>
      <c r="AF118" s="74" t="s">
        <v>2072</v>
      </c>
      <c r="AG118" s="74" t="s">
        <v>3359</v>
      </c>
      <c r="AH118" s="74" t="s">
        <v>3219</v>
      </c>
      <c r="AI118" s="74"/>
      <c r="AJ118" s="74" t="s">
        <v>3220</v>
      </c>
      <c r="AK118" s="74"/>
      <c r="AL118" s="74" t="s">
        <v>3220</v>
      </c>
      <c r="AM118" s="74">
        <v>1.8</v>
      </c>
      <c r="AN118" s="74">
        <v>10.4</v>
      </c>
      <c r="AO118" s="74" t="s">
        <v>3360</v>
      </c>
      <c r="AP118" s="74">
        <v>10.4</v>
      </c>
      <c r="AQ118" s="74" t="s">
        <v>373</v>
      </c>
      <c r="AR118" s="74" t="s">
        <v>461</v>
      </c>
      <c r="AS118" s="76">
        <v>29.96</v>
      </c>
      <c r="AT118" s="87">
        <v>3</v>
      </c>
      <c r="AU118" s="87">
        <v>3</v>
      </c>
      <c r="AV118" s="76">
        <v>0</v>
      </c>
      <c r="AW118" s="87">
        <v>0</v>
      </c>
      <c r="AX118" s="76">
        <v>0</v>
      </c>
      <c r="AY118" s="76">
        <v>29.96</v>
      </c>
      <c r="AZ118" s="76">
        <v>31.2</v>
      </c>
      <c r="BA118" s="76">
        <v>29.96</v>
      </c>
      <c r="BB118" s="76">
        <v>1.24</v>
      </c>
    </row>
    <row r="119" spans="1:54" x14ac:dyDescent="0.2">
      <c r="A119" s="74" t="s">
        <v>3087</v>
      </c>
      <c r="B119" s="74" t="s">
        <v>2023</v>
      </c>
      <c r="C119" s="74" t="s">
        <v>2015</v>
      </c>
      <c r="D119" s="74" t="s">
        <v>2024</v>
      </c>
      <c r="E119" s="74" t="s">
        <v>3087</v>
      </c>
      <c r="F119" s="74" t="s">
        <v>2025</v>
      </c>
      <c r="G119" s="74" t="s">
        <v>2015</v>
      </c>
      <c r="H119" s="74" t="s">
        <v>2026</v>
      </c>
      <c r="I119" s="74" t="s">
        <v>3210</v>
      </c>
      <c r="J119" s="74" t="s">
        <v>2019</v>
      </c>
      <c r="K119" s="74" t="s">
        <v>3211</v>
      </c>
      <c r="L119" s="74" t="s">
        <v>3212</v>
      </c>
      <c r="M119" s="74" t="s">
        <v>2166</v>
      </c>
      <c r="N119" s="74" t="s">
        <v>3365</v>
      </c>
      <c r="O119" s="74" t="s">
        <v>3211</v>
      </c>
      <c r="P119" s="74" t="s">
        <v>3212</v>
      </c>
      <c r="Q119" s="74" t="s">
        <v>2165</v>
      </c>
      <c r="R119" s="74"/>
      <c r="S119" s="74" t="s">
        <v>2164</v>
      </c>
      <c r="T119" s="86">
        <v>37533</v>
      </c>
      <c r="U119" s="86">
        <v>37533</v>
      </c>
      <c r="V119" s="86">
        <v>1</v>
      </c>
      <c r="W119" s="74" t="s">
        <v>3214</v>
      </c>
      <c r="X119" s="74" t="s">
        <v>325</v>
      </c>
      <c r="Y119" s="74" t="s">
        <v>3215</v>
      </c>
      <c r="Z119" s="74" t="s">
        <v>2027</v>
      </c>
      <c r="AA119" s="74" t="s">
        <v>3216</v>
      </c>
      <c r="AB119" s="74" t="s">
        <v>66</v>
      </c>
      <c r="AC119" s="74"/>
      <c r="AD119" s="74" t="s">
        <v>3097</v>
      </c>
      <c r="AE119" s="74" t="s">
        <v>3088</v>
      </c>
      <c r="AF119" s="74" t="s">
        <v>2028</v>
      </c>
      <c r="AG119" s="74" t="s">
        <v>3256</v>
      </c>
      <c r="AH119" s="74" t="s">
        <v>3219</v>
      </c>
      <c r="AI119" s="74"/>
      <c r="AJ119" s="74" t="s">
        <v>3220</v>
      </c>
      <c r="AK119" s="74"/>
      <c r="AL119" s="74" t="s">
        <v>3220</v>
      </c>
      <c r="AM119" s="74">
        <v>0.75</v>
      </c>
      <c r="AN119" s="74">
        <v>7.5</v>
      </c>
      <c r="AO119" s="74" t="s">
        <v>3257</v>
      </c>
      <c r="AP119" s="74">
        <v>7.5</v>
      </c>
      <c r="AQ119" s="74" t="s">
        <v>373</v>
      </c>
      <c r="AR119" s="74" t="s">
        <v>461</v>
      </c>
      <c r="AS119" s="76">
        <v>7.8</v>
      </c>
      <c r="AT119" s="87">
        <v>2</v>
      </c>
      <c r="AU119" s="87">
        <v>2</v>
      </c>
      <c r="AV119" s="76">
        <v>0</v>
      </c>
      <c r="AW119" s="87">
        <v>0</v>
      </c>
      <c r="AX119" s="76">
        <v>0</v>
      </c>
      <c r="AY119" s="76">
        <v>7.8</v>
      </c>
      <c r="AZ119" s="76">
        <v>15</v>
      </c>
      <c r="BA119" s="76">
        <v>7.8</v>
      </c>
      <c r="BB119" s="76">
        <v>7.2</v>
      </c>
    </row>
    <row r="120" spans="1:54" x14ac:dyDescent="0.2">
      <c r="A120" s="74" t="s">
        <v>3087</v>
      </c>
      <c r="B120" s="74" t="s">
        <v>2023</v>
      </c>
      <c r="C120" s="74" t="s">
        <v>2015</v>
      </c>
      <c r="D120" s="74" t="s">
        <v>2024</v>
      </c>
      <c r="E120" s="74" t="s">
        <v>3087</v>
      </c>
      <c r="F120" s="74" t="s">
        <v>2025</v>
      </c>
      <c r="G120" s="74" t="s">
        <v>2015</v>
      </c>
      <c r="H120" s="74" t="s">
        <v>2026</v>
      </c>
      <c r="I120" s="74" t="s">
        <v>3210</v>
      </c>
      <c r="J120" s="74" t="s">
        <v>2019</v>
      </c>
      <c r="K120" s="74" t="s">
        <v>3211</v>
      </c>
      <c r="L120" s="74" t="s">
        <v>3212</v>
      </c>
      <c r="M120" s="74" t="s">
        <v>2658</v>
      </c>
      <c r="N120" s="74" t="s">
        <v>3366</v>
      </c>
      <c r="O120" s="74" t="s">
        <v>3211</v>
      </c>
      <c r="P120" s="74" t="s">
        <v>3212</v>
      </c>
      <c r="Q120" s="74" t="s">
        <v>2657</v>
      </c>
      <c r="R120" s="74"/>
      <c r="S120" s="74" t="s">
        <v>2656</v>
      </c>
      <c r="T120" s="86">
        <v>44575</v>
      </c>
      <c r="U120" s="86">
        <v>44575</v>
      </c>
      <c r="V120" s="86">
        <v>1</v>
      </c>
      <c r="W120" s="74" t="s">
        <v>3223</v>
      </c>
      <c r="X120" s="74" t="s">
        <v>3224</v>
      </c>
      <c r="Y120" s="74" t="s">
        <v>3215</v>
      </c>
      <c r="Z120" s="74" t="s">
        <v>2027</v>
      </c>
      <c r="AA120" s="74" t="s">
        <v>3216</v>
      </c>
      <c r="AB120" s="74" t="s">
        <v>66</v>
      </c>
      <c r="AC120" s="74"/>
      <c r="AD120" s="74" t="s">
        <v>3097</v>
      </c>
      <c r="AE120" s="74" t="s">
        <v>3088</v>
      </c>
      <c r="AF120" s="74" t="s">
        <v>2028</v>
      </c>
      <c r="AG120" s="74" t="s">
        <v>3225</v>
      </c>
      <c r="AH120" s="74" t="s">
        <v>3219</v>
      </c>
      <c r="AI120" s="74"/>
      <c r="AJ120" s="74" t="s">
        <v>3220</v>
      </c>
      <c r="AK120" s="74"/>
      <c r="AL120" s="74" t="s">
        <v>3220</v>
      </c>
      <c r="AM120" s="74">
        <v>2.4700000000000002</v>
      </c>
      <c r="AN120" s="74">
        <v>8</v>
      </c>
      <c r="AO120" s="74" t="s">
        <v>3226</v>
      </c>
      <c r="AP120" s="74">
        <v>8</v>
      </c>
      <c r="AQ120" s="74" t="s">
        <v>373</v>
      </c>
      <c r="AR120" s="74" t="s">
        <v>461</v>
      </c>
      <c r="AS120" s="76">
        <v>6.56</v>
      </c>
      <c r="AT120" s="87">
        <v>1</v>
      </c>
      <c r="AU120" s="87">
        <v>1</v>
      </c>
      <c r="AV120" s="76">
        <v>0</v>
      </c>
      <c r="AW120" s="87">
        <v>0</v>
      </c>
      <c r="AX120" s="76">
        <v>0</v>
      </c>
      <c r="AY120" s="76">
        <v>6.56</v>
      </c>
      <c r="AZ120" s="76">
        <v>8</v>
      </c>
      <c r="BA120" s="76">
        <v>6.56</v>
      </c>
      <c r="BB120" s="76">
        <v>1.44</v>
      </c>
    </row>
    <row r="121" spans="1:54" x14ac:dyDescent="0.2">
      <c r="A121" s="74" t="s">
        <v>3087</v>
      </c>
      <c r="B121" s="74" t="s">
        <v>2023</v>
      </c>
      <c r="C121" s="74" t="s">
        <v>2015</v>
      </c>
      <c r="D121" s="74" t="s">
        <v>2024</v>
      </c>
      <c r="E121" s="74" t="s">
        <v>3087</v>
      </c>
      <c r="F121" s="74" t="s">
        <v>2025</v>
      </c>
      <c r="G121" s="74" t="s">
        <v>2015</v>
      </c>
      <c r="H121" s="74" t="s">
        <v>2026</v>
      </c>
      <c r="I121" s="74" t="s">
        <v>3210</v>
      </c>
      <c r="J121" s="74" t="s">
        <v>2019</v>
      </c>
      <c r="K121" s="74" t="s">
        <v>3211</v>
      </c>
      <c r="L121" s="74" t="s">
        <v>3212</v>
      </c>
      <c r="M121" s="74" t="s">
        <v>2196</v>
      </c>
      <c r="N121" s="74" t="s">
        <v>3367</v>
      </c>
      <c r="O121" s="74" t="s">
        <v>3211</v>
      </c>
      <c r="P121" s="74" t="s">
        <v>3212</v>
      </c>
      <c r="Q121" s="74" t="s">
        <v>2230</v>
      </c>
      <c r="R121" s="74"/>
      <c r="S121" s="74" t="s">
        <v>2229</v>
      </c>
      <c r="T121" s="86">
        <v>40802</v>
      </c>
      <c r="U121" s="86">
        <v>40802</v>
      </c>
      <c r="V121" s="86">
        <v>1</v>
      </c>
      <c r="W121" s="74" t="s">
        <v>3214</v>
      </c>
      <c r="X121" s="74" t="s">
        <v>325</v>
      </c>
      <c r="Y121" s="74" t="s">
        <v>3215</v>
      </c>
      <c r="Z121" s="74" t="s">
        <v>2027</v>
      </c>
      <c r="AA121" s="74" t="s">
        <v>3216</v>
      </c>
      <c r="AB121" s="74" t="s">
        <v>66</v>
      </c>
      <c r="AC121" s="74"/>
      <c r="AD121" s="74" t="s">
        <v>3097</v>
      </c>
      <c r="AE121" s="74" t="s">
        <v>3088</v>
      </c>
      <c r="AF121" s="74" t="s">
        <v>2028</v>
      </c>
      <c r="AG121" s="74" t="s">
        <v>3242</v>
      </c>
      <c r="AH121" s="74" t="s">
        <v>3219</v>
      </c>
      <c r="AI121" s="74"/>
      <c r="AJ121" s="74" t="s">
        <v>3220</v>
      </c>
      <c r="AK121" s="74"/>
      <c r="AL121" s="74" t="s">
        <v>3220</v>
      </c>
      <c r="AM121" s="74">
        <v>0.75</v>
      </c>
      <c r="AN121" s="74">
        <v>9.07</v>
      </c>
      <c r="AO121" s="74" t="s">
        <v>3243</v>
      </c>
      <c r="AP121" s="74">
        <v>9.07</v>
      </c>
      <c r="AQ121" s="74" t="s">
        <v>373</v>
      </c>
      <c r="AR121" s="74" t="s">
        <v>461</v>
      </c>
      <c r="AS121" s="76">
        <v>9.07</v>
      </c>
      <c r="AT121" s="87">
        <v>1</v>
      </c>
      <c r="AU121" s="87">
        <v>1</v>
      </c>
      <c r="AV121" s="76">
        <v>0</v>
      </c>
      <c r="AW121" s="87">
        <v>0</v>
      </c>
      <c r="AX121" s="76">
        <v>0</v>
      </c>
      <c r="AY121" s="76">
        <v>9.07</v>
      </c>
      <c r="AZ121" s="76">
        <v>9.07</v>
      </c>
      <c r="BA121" s="76">
        <v>9.07</v>
      </c>
      <c r="BB121" s="76">
        <v>0</v>
      </c>
    </row>
    <row r="122" spans="1:54" x14ac:dyDescent="0.2">
      <c r="A122" s="74" t="s">
        <v>3087</v>
      </c>
      <c r="B122" s="74" t="s">
        <v>2023</v>
      </c>
      <c r="C122" s="74" t="s">
        <v>2015</v>
      </c>
      <c r="D122" s="74" t="s">
        <v>2024</v>
      </c>
      <c r="E122" s="74" t="s">
        <v>3087</v>
      </c>
      <c r="F122" s="74" t="s">
        <v>2025</v>
      </c>
      <c r="G122" s="74" t="s">
        <v>2015</v>
      </c>
      <c r="H122" s="74" t="s">
        <v>2026</v>
      </c>
      <c r="I122" s="74" t="s">
        <v>3210</v>
      </c>
      <c r="J122" s="74" t="s">
        <v>2019</v>
      </c>
      <c r="K122" s="74" t="s">
        <v>3211</v>
      </c>
      <c r="L122" s="74" t="s">
        <v>3212</v>
      </c>
      <c r="M122" s="74" t="s">
        <v>2196</v>
      </c>
      <c r="N122" s="74" t="s">
        <v>3368</v>
      </c>
      <c r="O122" s="74" t="s">
        <v>3211</v>
      </c>
      <c r="P122" s="74" t="s">
        <v>3212</v>
      </c>
      <c r="Q122" s="74" t="s">
        <v>2195</v>
      </c>
      <c r="R122" s="74"/>
      <c r="S122" s="74" t="s">
        <v>2194</v>
      </c>
      <c r="T122" s="86">
        <v>39843</v>
      </c>
      <c r="U122" s="86">
        <v>39843</v>
      </c>
      <c r="V122" s="86">
        <v>1</v>
      </c>
      <c r="W122" s="74" t="s">
        <v>3214</v>
      </c>
      <c r="X122" s="74" t="s">
        <v>325</v>
      </c>
      <c r="Y122" s="74" t="s">
        <v>3215</v>
      </c>
      <c r="Z122" s="74" t="s">
        <v>2027</v>
      </c>
      <c r="AA122" s="74" t="s">
        <v>3216</v>
      </c>
      <c r="AB122" s="74" t="s">
        <v>66</v>
      </c>
      <c r="AC122" s="74"/>
      <c r="AD122" s="74" t="s">
        <v>3097</v>
      </c>
      <c r="AE122" s="74" t="s">
        <v>3088</v>
      </c>
      <c r="AF122" s="74" t="s">
        <v>2028</v>
      </c>
      <c r="AG122" s="74" t="s">
        <v>3242</v>
      </c>
      <c r="AH122" s="74" t="s">
        <v>3219</v>
      </c>
      <c r="AI122" s="74"/>
      <c r="AJ122" s="74" t="s">
        <v>3220</v>
      </c>
      <c r="AK122" s="74"/>
      <c r="AL122" s="74" t="s">
        <v>3220</v>
      </c>
      <c r="AM122" s="74">
        <v>0.75</v>
      </c>
      <c r="AN122" s="74">
        <v>9.07</v>
      </c>
      <c r="AO122" s="74" t="s">
        <v>3243</v>
      </c>
      <c r="AP122" s="74">
        <v>9.07</v>
      </c>
      <c r="AQ122" s="74" t="s">
        <v>373</v>
      </c>
      <c r="AR122" s="74" t="s">
        <v>461</v>
      </c>
      <c r="AS122" s="76">
        <v>14.88</v>
      </c>
      <c r="AT122" s="87">
        <v>2</v>
      </c>
      <c r="AU122" s="87">
        <v>2</v>
      </c>
      <c r="AV122" s="76">
        <v>0</v>
      </c>
      <c r="AW122" s="87">
        <v>0</v>
      </c>
      <c r="AX122" s="76">
        <v>0</v>
      </c>
      <c r="AY122" s="76">
        <v>14.88</v>
      </c>
      <c r="AZ122" s="76">
        <v>18.14</v>
      </c>
      <c r="BA122" s="76">
        <v>14.88</v>
      </c>
      <c r="BB122" s="76">
        <v>3.26</v>
      </c>
    </row>
    <row r="123" spans="1:54" x14ac:dyDescent="0.2">
      <c r="A123" s="74" t="s">
        <v>3087</v>
      </c>
      <c r="B123" s="74" t="s">
        <v>2023</v>
      </c>
      <c r="C123" s="74" t="s">
        <v>2015</v>
      </c>
      <c r="D123" s="74" t="s">
        <v>2024</v>
      </c>
      <c r="E123" s="74" t="s">
        <v>3087</v>
      </c>
      <c r="F123" s="74" t="s">
        <v>2025</v>
      </c>
      <c r="G123" s="74" t="s">
        <v>2015</v>
      </c>
      <c r="H123" s="74" t="s">
        <v>2026</v>
      </c>
      <c r="I123" s="74" t="s">
        <v>3210</v>
      </c>
      <c r="J123" s="74" t="s">
        <v>2019</v>
      </c>
      <c r="K123" s="74" t="s">
        <v>3211</v>
      </c>
      <c r="L123" s="74" t="s">
        <v>3212</v>
      </c>
      <c r="M123" s="74" t="s">
        <v>2389</v>
      </c>
      <c r="N123" s="74" t="s">
        <v>3369</v>
      </c>
      <c r="O123" s="74" t="s">
        <v>3211</v>
      </c>
      <c r="P123" s="74" t="s">
        <v>3212</v>
      </c>
      <c r="Q123" s="74" t="s">
        <v>2388</v>
      </c>
      <c r="R123" s="74"/>
      <c r="S123" s="74" t="s">
        <v>2387</v>
      </c>
      <c r="T123" s="86">
        <v>42685</v>
      </c>
      <c r="U123" s="86">
        <v>42685</v>
      </c>
      <c r="V123" s="86">
        <v>1</v>
      </c>
      <c r="W123" s="74" t="s">
        <v>3223</v>
      </c>
      <c r="X123" s="74" t="s">
        <v>3224</v>
      </c>
      <c r="Y123" s="74" t="s">
        <v>3215</v>
      </c>
      <c r="Z123" s="74" t="s">
        <v>2027</v>
      </c>
      <c r="AA123" s="74" t="s">
        <v>3216</v>
      </c>
      <c r="AB123" s="74" t="s">
        <v>66</v>
      </c>
      <c r="AC123" s="74"/>
      <c r="AD123" s="74" t="s">
        <v>3097</v>
      </c>
      <c r="AE123" s="74" t="s">
        <v>3088</v>
      </c>
      <c r="AF123" s="74" t="s">
        <v>2028</v>
      </c>
      <c r="AG123" s="74" t="s">
        <v>3256</v>
      </c>
      <c r="AH123" s="74" t="s">
        <v>3219</v>
      </c>
      <c r="AI123" s="74"/>
      <c r="AJ123" s="74" t="s">
        <v>3220</v>
      </c>
      <c r="AK123" s="74"/>
      <c r="AL123" s="74" t="s">
        <v>3220</v>
      </c>
      <c r="AM123" s="74">
        <v>0.75</v>
      </c>
      <c r="AN123" s="74">
        <v>7.5</v>
      </c>
      <c r="AO123" s="74" t="s">
        <v>3257</v>
      </c>
      <c r="AP123" s="74">
        <v>7.5</v>
      </c>
      <c r="AQ123" s="74" t="s">
        <v>376</v>
      </c>
      <c r="AR123" s="74" t="s">
        <v>464</v>
      </c>
      <c r="AS123" s="76">
        <v>15.6</v>
      </c>
      <c r="AT123" s="87">
        <v>4</v>
      </c>
      <c r="AU123" s="87">
        <v>4</v>
      </c>
      <c r="AV123" s="76">
        <v>0</v>
      </c>
      <c r="AW123" s="87">
        <v>0</v>
      </c>
      <c r="AX123" s="76">
        <v>0</v>
      </c>
      <c r="AY123" s="76">
        <v>15.6</v>
      </c>
      <c r="AZ123" s="76">
        <v>30</v>
      </c>
      <c r="BA123" s="76">
        <v>15.6</v>
      </c>
      <c r="BB123" s="76">
        <v>14.4</v>
      </c>
    </row>
    <row r="124" spans="1:54" x14ac:dyDescent="0.2">
      <c r="A124" s="74" t="s">
        <v>3087</v>
      </c>
      <c r="B124" s="74" t="s">
        <v>2023</v>
      </c>
      <c r="C124" s="74" t="s">
        <v>2015</v>
      </c>
      <c r="D124" s="74" t="s">
        <v>2024</v>
      </c>
      <c r="E124" s="74" t="s">
        <v>3087</v>
      </c>
      <c r="F124" s="74" t="s">
        <v>2025</v>
      </c>
      <c r="G124" s="74" t="s">
        <v>2015</v>
      </c>
      <c r="H124" s="74" t="s">
        <v>2026</v>
      </c>
      <c r="I124" s="74" t="s">
        <v>3210</v>
      </c>
      <c r="J124" s="74" t="s">
        <v>2019</v>
      </c>
      <c r="K124" s="74" t="s">
        <v>3211</v>
      </c>
      <c r="L124" s="74" t="s">
        <v>3212</v>
      </c>
      <c r="M124" s="74" t="s">
        <v>2255</v>
      </c>
      <c r="N124" s="74" t="s">
        <v>3370</v>
      </c>
      <c r="O124" s="74" t="s">
        <v>3211</v>
      </c>
      <c r="P124" s="74" t="s">
        <v>3212</v>
      </c>
      <c r="Q124" s="74" t="s">
        <v>2254</v>
      </c>
      <c r="R124" s="74"/>
      <c r="S124" s="74" t="s">
        <v>2253</v>
      </c>
      <c r="T124" s="86">
        <v>41159</v>
      </c>
      <c r="U124" s="86">
        <v>41159</v>
      </c>
      <c r="V124" s="86">
        <v>1</v>
      </c>
      <c r="W124" s="74" t="s">
        <v>3214</v>
      </c>
      <c r="X124" s="74" t="s">
        <v>325</v>
      </c>
      <c r="Y124" s="74" t="s">
        <v>3215</v>
      </c>
      <c r="Z124" s="74" t="s">
        <v>2027</v>
      </c>
      <c r="AA124" s="74" t="s">
        <v>3216</v>
      </c>
      <c r="AB124" s="74" t="s">
        <v>66</v>
      </c>
      <c r="AC124" s="74"/>
      <c r="AD124" s="74" t="s">
        <v>3097</v>
      </c>
      <c r="AE124" s="74" t="s">
        <v>3088</v>
      </c>
      <c r="AF124" s="74" t="s">
        <v>2028</v>
      </c>
      <c r="AG124" s="74" t="s">
        <v>3242</v>
      </c>
      <c r="AH124" s="74" t="s">
        <v>3219</v>
      </c>
      <c r="AI124" s="74"/>
      <c r="AJ124" s="74" t="s">
        <v>3220</v>
      </c>
      <c r="AK124" s="74"/>
      <c r="AL124" s="74" t="s">
        <v>3220</v>
      </c>
      <c r="AM124" s="74">
        <v>0.75</v>
      </c>
      <c r="AN124" s="74">
        <v>9.07</v>
      </c>
      <c r="AO124" s="74" t="s">
        <v>3243</v>
      </c>
      <c r="AP124" s="74">
        <v>9.07</v>
      </c>
      <c r="AQ124" s="74" t="s">
        <v>373</v>
      </c>
      <c r="AR124" s="74" t="s">
        <v>461</v>
      </c>
      <c r="AS124" s="76">
        <v>29.76</v>
      </c>
      <c r="AT124" s="87">
        <v>4</v>
      </c>
      <c r="AU124" s="87">
        <v>4</v>
      </c>
      <c r="AV124" s="76">
        <v>0</v>
      </c>
      <c r="AW124" s="87">
        <v>0</v>
      </c>
      <c r="AX124" s="76">
        <v>0</v>
      </c>
      <c r="AY124" s="76">
        <v>29.76</v>
      </c>
      <c r="AZ124" s="76">
        <v>36.28</v>
      </c>
      <c r="BA124" s="76">
        <v>29.76</v>
      </c>
      <c r="BB124" s="76">
        <v>6.52</v>
      </c>
    </row>
    <row r="125" spans="1:54" x14ac:dyDescent="0.2">
      <c r="A125" s="74" t="s">
        <v>3087</v>
      </c>
      <c r="B125" s="74" t="s">
        <v>2023</v>
      </c>
      <c r="C125" s="74" t="s">
        <v>2015</v>
      </c>
      <c r="D125" s="74" t="s">
        <v>2024</v>
      </c>
      <c r="E125" s="74" t="s">
        <v>3087</v>
      </c>
      <c r="F125" s="74" t="s">
        <v>2025</v>
      </c>
      <c r="G125" s="74" t="s">
        <v>2015</v>
      </c>
      <c r="H125" s="74" t="s">
        <v>2026</v>
      </c>
      <c r="I125" s="74" t="s">
        <v>3210</v>
      </c>
      <c r="J125" s="74" t="s">
        <v>2019</v>
      </c>
      <c r="K125" s="74" t="s">
        <v>3211</v>
      </c>
      <c r="L125" s="74" t="s">
        <v>3212</v>
      </c>
      <c r="M125" s="74" t="s">
        <v>2297</v>
      </c>
      <c r="N125" s="74" t="s">
        <v>3371</v>
      </c>
      <c r="O125" s="74" t="s">
        <v>3211</v>
      </c>
      <c r="P125" s="74" t="s">
        <v>3212</v>
      </c>
      <c r="Q125" s="74" t="s">
        <v>2296</v>
      </c>
      <c r="R125" s="74"/>
      <c r="S125" s="74" t="s">
        <v>2295</v>
      </c>
      <c r="T125" s="86">
        <v>41681</v>
      </c>
      <c r="U125" s="86">
        <v>41681</v>
      </c>
      <c r="V125" s="86">
        <v>1</v>
      </c>
      <c r="W125" s="74" t="s">
        <v>3223</v>
      </c>
      <c r="X125" s="74" t="s">
        <v>3224</v>
      </c>
      <c r="Y125" s="74" t="s">
        <v>3215</v>
      </c>
      <c r="Z125" s="74" t="s">
        <v>2027</v>
      </c>
      <c r="AA125" s="74" t="s">
        <v>3216</v>
      </c>
      <c r="AB125" s="74" t="s">
        <v>66</v>
      </c>
      <c r="AC125" s="74"/>
      <c r="AD125" s="74" t="s">
        <v>3097</v>
      </c>
      <c r="AE125" s="74" t="s">
        <v>3088</v>
      </c>
      <c r="AF125" s="74" t="s">
        <v>2028</v>
      </c>
      <c r="AG125" s="74" t="s">
        <v>3256</v>
      </c>
      <c r="AH125" s="74" t="s">
        <v>3219</v>
      </c>
      <c r="AI125" s="74"/>
      <c r="AJ125" s="74" t="s">
        <v>3220</v>
      </c>
      <c r="AK125" s="74"/>
      <c r="AL125" s="74" t="s">
        <v>3220</v>
      </c>
      <c r="AM125" s="74">
        <v>3.17</v>
      </c>
      <c r="AN125" s="74">
        <v>7.5</v>
      </c>
      <c r="AO125" s="74" t="s">
        <v>3257</v>
      </c>
      <c r="AP125" s="74">
        <v>7.5</v>
      </c>
      <c r="AQ125" s="74" t="s">
        <v>373</v>
      </c>
      <c r="AR125" s="74" t="s">
        <v>461</v>
      </c>
      <c r="AS125" s="76">
        <v>22.5</v>
      </c>
      <c r="AT125" s="87">
        <v>3</v>
      </c>
      <c r="AU125" s="87">
        <v>3</v>
      </c>
      <c r="AV125" s="76">
        <v>0</v>
      </c>
      <c r="AW125" s="87">
        <v>0</v>
      </c>
      <c r="AX125" s="76">
        <v>0</v>
      </c>
      <c r="AY125" s="76">
        <v>22.5</v>
      </c>
      <c r="AZ125" s="76">
        <v>22.5</v>
      </c>
      <c r="BA125" s="76">
        <v>22.5</v>
      </c>
      <c r="BB125" s="76">
        <v>0</v>
      </c>
    </row>
    <row r="126" spans="1:54" x14ac:dyDescent="0.2">
      <c r="A126" s="74" t="s">
        <v>3087</v>
      </c>
      <c r="B126" s="74" t="s">
        <v>2023</v>
      </c>
      <c r="C126" s="74" t="s">
        <v>2015</v>
      </c>
      <c r="D126" s="74" t="s">
        <v>2024</v>
      </c>
      <c r="E126" s="74" t="s">
        <v>3087</v>
      </c>
      <c r="F126" s="74" t="s">
        <v>2025</v>
      </c>
      <c r="G126" s="74" t="s">
        <v>2015</v>
      </c>
      <c r="H126" s="74" t="s">
        <v>2026</v>
      </c>
      <c r="I126" s="74" t="s">
        <v>3210</v>
      </c>
      <c r="J126" s="74" t="s">
        <v>2019</v>
      </c>
      <c r="K126" s="74" t="s">
        <v>3211</v>
      </c>
      <c r="L126" s="74" t="s">
        <v>3212</v>
      </c>
      <c r="M126" s="74" t="s">
        <v>2297</v>
      </c>
      <c r="N126" s="74" t="s">
        <v>3372</v>
      </c>
      <c r="O126" s="74" t="s">
        <v>3211</v>
      </c>
      <c r="P126" s="74" t="s">
        <v>3212</v>
      </c>
      <c r="Q126" s="74" t="s">
        <v>2978</v>
      </c>
      <c r="R126" s="74"/>
      <c r="S126" s="74" t="s">
        <v>2977</v>
      </c>
      <c r="T126" s="86">
        <v>45611</v>
      </c>
      <c r="U126" s="86">
        <v>45597</v>
      </c>
      <c r="V126" s="86">
        <v>1</v>
      </c>
      <c r="W126" s="74" t="s">
        <v>3223</v>
      </c>
      <c r="X126" s="74" t="s">
        <v>3224</v>
      </c>
      <c r="Y126" s="74" t="s">
        <v>3215</v>
      </c>
      <c r="Z126" s="74" t="s">
        <v>2027</v>
      </c>
      <c r="AA126" s="74" t="s">
        <v>3216</v>
      </c>
      <c r="AB126" s="74" t="s">
        <v>66</v>
      </c>
      <c r="AC126" s="74"/>
      <c r="AD126" s="74" t="s">
        <v>3097</v>
      </c>
      <c r="AE126" s="74" t="s">
        <v>3217</v>
      </c>
      <c r="AF126" s="74" t="s">
        <v>2072</v>
      </c>
      <c r="AG126" s="74" t="s">
        <v>3272</v>
      </c>
      <c r="AH126" s="74" t="s">
        <v>3219</v>
      </c>
      <c r="AI126" s="74"/>
      <c r="AJ126" s="74" t="s">
        <v>3220</v>
      </c>
      <c r="AK126" s="74"/>
      <c r="AL126" s="74" t="s">
        <v>3220</v>
      </c>
      <c r="AM126" s="74">
        <v>0.02</v>
      </c>
      <c r="AN126" s="74">
        <v>15.49</v>
      </c>
      <c r="AO126" s="74" t="s">
        <v>3273</v>
      </c>
      <c r="AP126" s="74">
        <v>15.49</v>
      </c>
      <c r="AQ126" s="74" t="s">
        <v>373</v>
      </c>
      <c r="AR126" s="74" t="s">
        <v>461</v>
      </c>
      <c r="AS126" s="76">
        <v>30.98</v>
      </c>
      <c r="AT126" s="87">
        <v>2</v>
      </c>
      <c r="AU126" s="87">
        <v>2</v>
      </c>
      <c r="AV126" s="76">
        <v>0</v>
      </c>
      <c r="AW126" s="87">
        <v>0</v>
      </c>
      <c r="AX126" s="76">
        <v>0</v>
      </c>
      <c r="AY126" s="76">
        <v>30.98</v>
      </c>
      <c r="AZ126" s="76">
        <v>30.98</v>
      </c>
      <c r="BA126" s="76">
        <v>30.98</v>
      </c>
      <c r="BB126" s="76">
        <v>0</v>
      </c>
    </row>
    <row r="127" spans="1:54" x14ac:dyDescent="0.2">
      <c r="A127" s="74" t="s">
        <v>3087</v>
      </c>
      <c r="B127" s="74" t="s">
        <v>2023</v>
      </c>
      <c r="C127" s="74" t="s">
        <v>2015</v>
      </c>
      <c r="D127" s="74" t="s">
        <v>2024</v>
      </c>
      <c r="E127" s="74" t="s">
        <v>3087</v>
      </c>
      <c r="F127" s="74" t="s">
        <v>2025</v>
      </c>
      <c r="G127" s="74" t="s">
        <v>2015</v>
      </c>
      <c r="H127" s="74" t="s">
        <v>2026</v>
      </c>
      <c r="I127" s="74" t="s">
        <v>3210</v>
      </c>
      <c r="J127" s="74" t="s">
        <v>2019</v>
      </c>
      <c r="K127" s="74" t="s">
        <v>3211</v>
      </c>
      <c r="L127" s="74" t="s">
        <v>3212</v>
      </c>
      <c r="M127" s="74" t="s">
        <v>2297</v>
      </c>
      <c r="N127" s="74" t="s">
        <v>3373</v>
      </c>
      <c r="O127" s="74" t="s">
        <v>3211</v>
      </c>
      <c r="P127" s="74" t="s">
        <v>3212</v>
      </c>
      <c r="Q127" s="74" t="s">
        <v>2395</v>
      </c>
      <c r="R127" s="74"/>
      <c r="S127" s="74" t="s">
        <v>2394</v>
      </c>
      <c r="T127" s="86">
        <v>42804</v>
      </c>
      <c r="U127" s="86">
        <v>42804</v>
      </c>
      <c r="V127" s="86">
        <v>1</v>
      </c>
      <c r="W127" s="74" t="s">
        <v>3223</v>
      </c>
      <c r="X127" s="74" t="s">
        <v>3224</v>
      </c>
      <c r="Y127" s="74" t="s">
        <v>3215</v>
      </c>
      <c r="Z127" s="74" t="s">
        <v>2027</v>
      </c>
      <c r="AA127" s="74" t="s">
        <v>3216</v>
      </c>
      <c r="AB127" s="74" t="s">
        <v>66</v>
      </c>
      <c r="AC127" s="74"/>
      <c r="AD127" s="74" t="s">
        <v>3097</v>
      </c>
      <c r="AE127" s="74" t="s">
        <v>3217</v>
      </c>
      <c r="AF127" s="74" t="s">
        <v>2072</v>
      </c>
      <c r="AG127" s="74" t="s">
        <v>3229</v>
      </c>
      <c r="AH127" s="74" t="s">
        <v>3212</v>
      </c>
      <c r="AI127" s="74"/>
      <c r="AJ127" s="74" t="s">
        <v>3220</v>
      </c>
      <c r="AK127" s="74"/>
      <c r="AL127" s="74" t="s">
        <v>3220</v>
      </c>
      <c r="AM127" s="74">
        <v>0.02</v>
      </c>
      <c r="AN127" s="74">
        <v>15.19</v>
      </c>
      <c r="AO127" s="74" t="s">
        <v>3229</v>
      </c>
      <c r="AP127" s="74">
        <v>15.19</v>
      </c>
      <c r="AQ127" s="74" t="s">
        <v>373</v>
      </c>
      <c r="AR127" s="74" t="s">
        <v>461</v>
      </c>
      <c r="AS127" s="76">
        <v>14.28</v>
      </c>
      <c r="AT127" s="87">
        <v>1</v>
      </c>
      <c r="AU127" s="87">
        <v>1</v>
      </c>
      <c r="AV127" s="76">
        <v>0</v>
      </c>
      <c r="AW127" s="87">
        <v>0</v>
      </c>
      <c r="AX127" s="76">
        <v>0</v>
      </c>
      <c r="AY127" s="76">
        <v>14.28</v>
      </c>
      <c r="AZ127" s="76">
        <v>15.19</v>
      </c>
      <c r="BA127" s="76">
        <v>14.28</v>
      </c>
      <c r="BB127" s="76">
        <v>0.91</v>
      </c>
    </row>
    <row r="128" spans="1:54" x14ac:dyDescent="0.2">
      <c r="A128" s="74" t="s">
        <v>3087</v>
      </c>
      <c r="B128" s="74" t="s">
        <v>2023</v>
      </c>
      <c r="C128" s="74" t="s">
        <v>2015</v>
      </c>
      <c r="D128" s="74" t="s">
        <v>2024</v>
      </c>
      <c r="E128" s="74" t="s">
        <v>3087</v>
      </c>
      <c r="F128" s="74" t="s">
        <v>2025</v>
      </c>
      <c r="G128" s="74" t="s">
        <v>2015</v>
      </c>
      <c r="H128" s="74" t="s">
        <v>2026</v>
      </c>
      <c r="I128" s="74" t="s">
        <v>3210</v>
      </c>
      <c r="J128" s="74" t="s">
        <v>2019</v>
      </c>
      <c r="K128" s="74" t="s">
        <v>3211</v>
      </c>
      <c r="L128" s="74" t="s">
        <v>3212</v>
      </c>
      <c r="M128" s="74" t="s">
        <v>2297</v>
      </c>
      <c r="N128" s="74" t="s">
        <v>3374</v>
      </c>
      <c r="O128" s="74" t="s">
        <v>3211</v>
      </c>
      <c r="P128" s="74" t="s">
        <v>3212</v>
      </c>
      <c r="Q128" s="74" t="s">
        <v>2980</v>
      </c>
      <c r="R128" s="74"/>
      <c r="S128" s="74" t="s">
        <v>2979</v>
      </c>
      <c r="T128" s="86">
        <v>45611</v>
      </c>
      <c r="U128" s="86">
        <v>45597</v>
      </c>
      <c r="V128" s="86">
        <v>1</v>
      </c>
      <c r="W128" s="74" t="s">
        <v>3223</v>
      </c>
      <c r="X128" s="74" t="s">
        <v>3224</v>
      </c>
      <c r="Y128" s="74" t="s">
        <v>3215</v>
      </c>
      <c r="Z128" s="74" t="s">
        <v>2027</v>
      </c>
      <c r="AA128" s="74" t="s">
        <v>3216</v>
      </c>
      <c r="AB128" s="74" t="s">
        <v>66</v>
      </c>
      <c r="AC128" s="74"/>
      <c r="AD128" s="74" t="s">
        <v>3097</v>
      </c>
      <c r="AE128" s="74" t="s">
        <v>3217</v>
      </c>
      <c r="AF128" s="74" t="s">
        <v>2072</v>
      </c>
      <c r="AG128" s="74" t="s">
        <v>3272</v>
      </c>
      <c r="AH128" s="74" t="s">
        <v>3219</v>
      </c>
      <c r="AI128" s="74"/>
      <c r="AJ128" s="74" t="s">
        <v>3220</v>
      </c>
      <c r="AK128" s="74"/>
      <c r="AL128" s="74" t="s">
        <v>3220</v>
      </c>
      <c r="AM128" s="74">
        <v>0.02</v>
      </c>
      <c r="AN128" s="74">
        <v>15.49</v>
      </c>
      <c r="AO128" s="74" t="s">
        <v>3273</v>
      </c>
      <c r="AP128" s="74">
        <v>15.49</v>
      </c>
      <c r="AQ128" s="74" t="s">
        <v>373</v>
      </c>
      <c r="AR128" s="74" t="s">
        <v>461</v>
      </c>
      <c r="AS128" s="76">
        <v>30.98</v>
      </c>
      <c r="AT128" s="87">
        <v>2</v>
      </c>
      <c r="AU128" s="87">
        <v>2</v>
      </c>
      <c r="AV128" s="76">
        <v>0</v>
      </c>
      <c r="AW128" s="87">
        <v>0</v>
      </c>
      <c r="AX128" s="76">
        <v>0</v>
      </c>
      <c r="AY128" s="76">
        <v>30.98</v>
      </c>
      <c r="AZ128" s="76">
        <v>30.98</v>
      </c>
      <c r="BA128" s="76">
        <v>30.98</v>
      </c>
      <c r="BB128" s="76">
        <v>0</v>
      </c>
    </row>
    <row r="129" spans="1:54" x14ac:dyDescent="0.2">
      <c r="A129" s="74" t="s">
        <v>3087</v>
      </c>
      <c r="B129" s="74" t="s">
        <v>2023</v>
      </c>
      <c r="C129" s="74" t="s">
        <v>2015</v>
      </c>
      <c r="D129" s="74" t="s">
        <v>2024</v>
      </c>
      <c r="E129" s="74" t="s">
        <v>3087</v>
      </c>
      <c r="F129" s="74" t="s">
        <v>2025</v>
      </c>
      <c r="G129" s="74" t="s">
        <v>2015</v>
      </c>
      <c r="H129" s="74" t="s">
        <v>2026</v>
      </c>
      <c r="I129" s="74" t="s">
        <v>3210</v>
      </c>
      <c r="J129" s="74" t="s">
        <v>2019</v>
      </c>
      <c r="K129" s="74" t="s">
        <v>3211</v>
      </c>
      <c r="L129" s="74" t="s">
        <v>3212</v>
      </c>
      <c r="M129" s="74" t="s">
        <v>2282</v>
      </c>
      <c r="N129" s="74" t="s">
        <v>3375</v>
      </c>
      <c r="O129" s="74" t="s">
        <v>3211</v>
      </c>
      <c r="P129" s="74" t="s">
        <v>3212</v>
      </c>
      <c r="Q129" s="74" t="s">
        <v>2281</v>
      </c>
      <c r="R129" s="74"/>
      <c r="S129" s="74" t="s">
        <v>2280</v>
      </c>
      <c r="T129" s="86">
        <v>41527</v>
      </c>
      <c r="U129" s="86">
        <v>41527</v>
      </c>
      <c r="V129" s="86">
        <v>1</v>
      </c>
      <c r="W129" s="74" t="s">
        <v>3223</v>
      </c>
      <c r="X129" s="74" t="s">
        <v>3224</v>
      </c>
      <c r="Y129" s="74" t="s">
        <v>3215</v>
      </c>
      <c r="Z129" s="74" t="s">
        <v>2027</v>
      </c>
      <c r="AA129" s="74" t="s">
        <v>3216</v>
      </c>
      <c r="AB129" s="74" t="s">
        <v>66</v>
      </c>
      <c r="AC129" s="74"/>
      <c r="AD129" s="74" t="s">
        <v>3097</v>
      </c>
      <c r="AE129" s="74" t="s">
        <v>3088</v>
      </c>
      <c r="AF129" s="74" t="s">
        <v>2028</v>
      </c>
      <c r="AG129" s="74" t="s">
        <v>3256</v>
      </c>
      <c r="AH129" s="74" t="s">
        <v>3219</v>
      </c>
      <c r="AI129" s="74"/>
      <c r="AJ129" s="74" t="s">
        <v>3220</v>
      </c>
      <c r="AK129" s="74"/>
      <c r="AL129" s="74" t="s">
        <v>3220</v>
      </c>
      <c r="AM129" s="74">
        <v>2.21</v>
      </c>
      <c r="AN129" s="74">
        <v>7.5</v>
      </c>
      <c r="AO129" s="74" t="s">
        <v>3257</v>
      </c>
      <c r="AP129" s="74">
        <v>7.5</v>
      </c>
      <c r="AQ129" s="74" t="s">
        <v>373</v>
      </c>
      <c r="AR129" s="74" t="s">
        <v>461</v>
      </c>
      <c r="AS129" s="76">
        <v>0.52</v>
      </c>
      <c r="AT129" s="87">
        <v>1</v>
      </c>
      <c r="AU129" s="87">
        <v>2</v>
      </c>
      <c r="AV129" s="76">
        <v>-7.28</v>
      </c>
      <c r="AW129" s="87">
        <v>-1</v>
      </c>
      <c r="AX129" s="76">
        <v>0</v>
      </c>
      <c r="AY129" s="76">
        <v>0.52</v>
      </c>
      <c r="AZ129" s="76">
        <v>15</v>
      </c>
      <c r="BA129" s="76">
        <v>7.8</v>
      </c>
      <c r="BB129" s="76">
        <v>7.2</v>
      </c>
    </row>
    <row r="130" spans="1:54" x14ac:dyDescent="0.2">
      <c r="A130" s="74" t="s">
        <v>3087</v>
      </c>
      <c r="B130" s="74" t="s">
        <v>2023</v>
      </c>
      <c r="C130" s="74" t="s">
        <v>2015</v>
      </c>
      <c r="D130" s="74" t="s">
        <v>2024</v>
      </c>
      <c r="E130" s="74" t="s">
        <v>3087</v>
      </c>
      <c r="F130" s="74" t="s">
        <v>2025</v>
      </c>
      <c r="G130" s="74" t="s">
        <v>2015</v>
      </c>
      <c r="H130" s="74" t="s">
        <v>2026</v>
      </c>
      <c r="I130" s="74" t="s">
        <v>3210</v>
      </c>
      <c r="J130" s="74" t="s">
        <v>2019</v>
      </c>
      <c r="K130" s="74" t="s">
        <v>3211</v>
      </c>
      <c r="L130" s="74" t="s">
        <v>3212</v>
      </c>
      <c r="M130" s="74" t="s">
        <v>2261</v>
      </c>
      <c r="N130" s="74" t="s">
        <v>3376</v>
      </c>
      <c r="O130" s="74" t="s">
        <v>3211</v>
      </c>
      <c r="P130" s="74" t="s">
        <v>3212</v>
      </c>
      <c r="Q130" s="74" t="s">
        <v>2260</v>
      </c>
      <c r="R130" s="74"/>
      <c r="S130" s="74" t="s">
        <v>2259</v>
      </c>
      <c r="T130" s="86">
        <v>41306</v>
      </c>
      <c r="U130" s="86">
        <v>41306</v>
      </c>
      <c r="V130" s="86">
        <v>1</v>
      </c>
      <c r="W130" s="74" t="s">
        <v>3214</v>
      </c>
      <c r="X130" s="74" t="s">
        <v>325</v>
      </c>
      <c r="Y130" s="74" t="s">
        <v>3215</v>
      </c>
      <c r="Z130" s="74" t="s">
        <v>2027</v>
      </c>
      <c r="AA130" s="74" t="s">
        <v>3216</v>
      </c>
      <c r="AB130" s="74" t="s">
        <v>66</v>
      </c>
      <c r="AC130" s="74"/>
      <c r="AD130" s="74" t="s">
        <v>3097</v>
      </c>
      <c r="AE130" s="74" t="s">
        <v>3088</v>
      </c>
      <c r="AF130" s="74" t="s">
        <v>2028</v>
      </c>
      <c r="AG130" s="74" t="s">
        <v>3242</v>
      </c>
      <c r="AH130" s="74" t="s">
        <v>3219</v>
      </c>
      <c r="AI130" s="74"/>
      <c r="AJ130" s="74" t="s">
        <v>3220</v>
      </c>
      <c r="AK130" s="74"/>
      <c r="AL130" s="74" t="s">
        <v>3220</v>
      </c>
      <c r="AM130" s="74">
        <v>0.75</v>
      </c>
      <c r="AN130" s="74">
        <v>9.07</v>
      </c>
      <c r="AO130" s="74" t="s">
        <v>3243</v>
      </c>
      <c r="AP130" s="74">
        <v>9.07</v>
      </c>
      <c r="AQ130" s="74" t="s">
        <v>373</v>
      </c>
      <c r="AR130" s="74" t="s">
        <v>461</v>
      </c>
      <c r="AS130" s="76">
        <v>14.88</v>
      </c>
      <c r="AT130" s="87">
        <v>2</v>
      </c>
      <c r="AU130" s="87">
        <v>2</v>
      </c>
      <c r="AV130" s="76">
        <v>0</v>
      </c>
      <c r="AW130" s="87">
        <v>0</v>
      </c>
      <c r="AX130" s="76">
        <v>0</v>
      </c>
      <c r="AY130" s="76">
        <v>14.88</v>
      </c>
      <c r="AZ130" s="76">
        <v>18.14</v>
      </c>
      <c r="BA130" s="76">
        <v>14.88</v>
      </c>
      <c r="BB130" s="76">
        <v>3.26</v>
      </c>
    </row>
    <row r="131" spans="1:54" x14ac:dyDescent="0.2">
      <c r="A131" s="74" t="s">
        <v>3087</v>
      </c>
      <c r="B131" s="74" t="s">
        <v>2023</v>
      </c>
      <c r="C131" s="74" t="s">
        <v>2015</v>
      </c>
      <c r="D131" s="74" t="s">
        <v>2024</v>
      </c>
      <c r="E131" s="74" t="s">
        <v>3087</v>
      </c>
      <c r="F131" s="74" t="s">
        <v>2025</v>
      </c>
      <c r="G131" s="74" t="s">
        <v>2015</v>
      </c>
      <c r="H131" s="74" t="s">
        <v>2026</v>
      </c>
      <c r="I131" s="74" t="s">
        <v>3210</v>
      </c>
      <c r="J131" s="74" t="s">
        <v>2019</v>
      </c>
      <c r="K131" s="74" t="s">
        <v>3211</v>
      </c>
      <c r="L131" s="74" t="s">
        <v>3212</v>
      </c>
      <c r="M131" s="74" t="s">
        <v>2179</v>
      </c>
      <c r="N131" s="74" t="s">
        <v>3377</v>
      </c>
      <c r="O131" s="74" t="s">
        <v>3211</v>
      </c>
      <c r="P131" s="74" t="s">
        <v>3212</v>
      </c>
      <c r="Q131" s="74" t="s">
        <v>2193</v>
      </c>
      <c r="R131" s="74"/>
      <c r="S131" s="74" t="s">
        <v>2192</v>
      </c>
      <c r="T131" s="86">
        <v>39703</v>
      </c>
      <c r="U131" s="86">
        <v>39703</v>
      </c>
      <c r="V131" s="86">
        <v>1</v>
      </c>
      <c r="W131" s="74" t="s">
        <v>3214</v>
      </c>
      <c r="X131" s="74" t="s">
        <v>325</v>
      </c>
      <c r="Y131" s="74" t="s">
        <v>3215</v>
      </c>
      <c r="Z131" s="74" t="s">
        <v>2027</v>
      </c>
      <c r="AA131" s="74" t="s">
        <v>3216</v>
      </c>
      <c r="AB131" s="74" t="s">
        <v>66</v>
      </c>
      <c r="AC131" s="74"/>
      <c r="AD131" s="74" t="s">
        <v>3097</v>
      </c>
      <c r="AE131" s="74" t="s">
        <v>3088</v>
      </c>
      <c r="AF131" s="74" t="s">
        <v>2028</v>
      </c>
      <c r="AG131" s="74" t="s">
        <v>3256</v>
      </c>
      <c r="AH131" s="74" t="s">
        <v>3219</v>
      </c>
      <c r="AI131" s="74"/>
      <c r="AJ131" s="74" t="s">
        <v>3220</v>
      </c>
      <c r="AK131" s="74"/>
      <c r="AL131" s="74" t="s">
        <v>3220</v>
      </c>
      <c r="AM131" s="74">
        <v>0.75</v>
      </c>
      <c r="AN131" s="74">
        <v>7.5</v>
      </c>
      <c r="AO131" s="74" t="s">
        <v>3257</v>
      </c>
      <c r="AP131" s="74">
        <v>7.5</v>
      </c>
      <c r="AQ131" s="74" t="s">
        <v>373</v>
      </c>
      <c r="AR131" s="74" t="s">
        <v>461</v>
      </c>
      <c r="AS131" s="76">
        <v>15</v>
      </c>
      <c r="AT131" s="87">
        <v>2</v>
      </c>
      <c r="AU131" s="87">
        <v>2</v>
      </c>
      <c r="AV131" s="76">
        <v>0</v>
      </c>
      <c r="AW131" s="87">
        <v>0</v>
      </c>
      <c r="AX131" s="76">
        <v>0</v>
      </c>
      <c r="AY131" s="76">
        <v>15</v>
      </c>
      <c r="AZ131" s="76">
        <v>15</v>
      </c>
      <c r="BA131" s="76">
        <v>15</v>
      </c>
      <c r="BB131" s="76">
        <v>0</v>
      </c>
    </row>
    <row r="132" spans="1:54" x14ac:dyDescent="0.2">
      <c r="A132" s="74" t="s">
        <v>3087</v>
      </c>
      <c r="B132" s="74" t="s">
        <v>2023</v>
      </c>
      <c r="C132" s="74" t="s">
        <v>2015</v>
      </c>
      <c r="D132" s="74" t="s">
        <v>2024</v>
      </c>
      <c r="E132" s="74" t="s">
        <v>3087</v>
      </c>
      <c r="F132" s="74" t="s">
        <v>2025</v>
      </c>
      <c r="G132" s="74" t="s">
        <v>2015</v>
      </c>
      <c r="H132" s="74" t="s">
        <v>2026</v>
      </c>
      <c r="I132" s="74" t="s">
        <v>3210</v>
      </c>
      <c r="J132" s="74" t="s">
        <v>2019</v>
      </c>
      <c r="K132" s="74" t="s">
        <v>3211</v>
      </c>
      <c r="L132" s="74" t="s">
        <v>3212</v>
      </c>
      <c r="M132" s="74" t="s">
        <v>2179</v>
      </c>
      <c r="N132" s="74" t="s">
        <v>3378</v>
      </c>
      <c r="O132" s="74" t="s">
        <v>3211</v>
      </c>
      <c r="P132" s="74" t="s">
        <v>3212</v>
      </c>
      <c r="Q132" s="74" t="s">
        <v>2178</v>
      </c>
      <c r="R132" s="74"/>
      <c r="S132" s="74" t="s">
        <v>2177</v>
      </c>
      <c r="T132" s="86">
        <v>38065</v>
      </c>
      <c r="U132" s="86">
        <v>38065</v>
      </c>
      <c r="V132" s="86">
        <v>1</v>
      </c>
      <c r="W132" s="74" t="s">
        <v>3214</v>
      </c>
      <c r="X132" s="74" t="s">
        <v>325</v>
      </c>
      <c r="Y132" s="74" t="s">
        <v>3215</v>
      </c>
      <c r="Z132" s="74" t="s">
        <v>2027</v>
      </c>
      <c r="AA132" s="74" t="s">
        <v>3216</v>
      </c>
      <c r="AB132" s="74" t="s">
        <v>66</v>
      </c>
      <c r="AC132" s="74"/>
      <c r="AD132" s="74" t="s">
        <v>3097</v>
      </c>
      <c r="AE132" s="74" t="s">
        <v>3088</v>
      </c>
      <c r="AF132" s="74" t="s">
        <v>2028</v>
      </c>
      <c r="AG132" s="74" t="s">
        <v>3256</v>
      </c>
      <c r="AH132" s="74" t="s">
        <v>3219</v>
      </c>
      <c r="AI132" s="74"/>
      <c r="AJ132" s="74" t="s">
        <v>3220</v>
      </c>
      <c r="AK132" s="74"/>
      <c r="AL132" s="74" t="s">
        <v>3220</v>
      </c>
      <c r="AM132" s="74">
        <v>0.75</v>
      </c>
      <c r="AN132" s="74">
        <v>7.5</v>
      </c>
      <c r="AO132" s="74" t="s">
        <v>3257</v>
      </c>
      <c r="AP132" s="74">
        <v>7.5</v>
      </c>
      <c r="AQ132" s="74" t="s">
        <v>373</v>
      </c>
      <c r="AR132" s="74" t="s">
        <v>461</v>
      </c>
      <c r="AS132" s="76">
        <v>15</v>
      </c>
      <c r="AT132" s="87">
        <v>2</v>
      </c>
      <c r="AU132" s="87">
        <v>2</v>
      </c>
      <c r="AV132" s="76">
        <v>0</v>
      </c>
      <c r="AW132" s="87">
        <v>0</v>
      </c>
      <c r="AX132" s="76">
        <v>0</v>
      </c>
      <c r="AY132" s="76">
        <v>15</v>
      </c>
      <c r="AZ132" s="76">
        <v>15</v>
      </c>
      <c r="BA132" s="76">
        <v>15</v>
      </c>
      <c r="BB132" s="76">
        <v>0</v>
      </c>
    </row>
    <row r="133" spans="1:54" x14ac:dyDescent="0.2">
      <c r="A133" s="74" t="s">
        <v>3087</v>
      </c>
      <c r="B133" s="74" t="s">
        <v>2023</v>
      </c>
      <c r="C133" s="74" t="s">
        <v>2015</v>
      </c>
      <c r="D133" s="74" t="s">
        <v>2024</v>
      </c>
      <c r="E133" s="74" t="s">
        <v>3087</v>
      </c>
      <c r="F133" s="74" t="s">
        <v>2025</v>
      </c>
      <c r="G133" s="74" t="s">
        <v>2015</v>
      </c>
      <c r="H133" s="74" t="s">
        <v>2026</v>
      </c>
      <c r="I133" s="74" t="s">
        <v>3210</v>
      </c>
      <c r="J133" s="74" t="s">
        <v>2019</v>
      </c>
      <c r="K133" s="74" t="s">
        <v>3211</v>
      </c>
      <c r="L133" s="74" t="s">
        <v>3212</v>
      </c>
      <c r="M133" s="74" t="s">
        <v>2070</v>
      </c>
      <c r="N133" s="74" t="s">
        <v>3379</v>
      </c>
      <c r="O133" s="74" t="s">
        <v>3211</v>
      </c>
      <c r="P133" s="74" t="s">
        <v>3212</v>
      </c>
      <c r="Q133" s="74" t="s">
        <v>2402</v>
      </c>
      <c r="R133" s="74"/>
      <c r="S133" s="74" t="s">
        <v>2401</v>
      </c>
      <c r="T133" s="86">
        <v>42804</v>
      </c>
      <c r="U133" s="86">
        <v>42804</v>
      </c>
      <c r="V133" s="86">
        <v>1</v>
      </c>
      <c r="W133" s="74" t="s">
        <v>3223</v>
      </c>
      <c r="X133" s="74" t="s">
        <v>3224</v>
      </c>
      <c r="Y133" s="74" t="s">
        <v>3215</v>
      </c>
      <c r="Z133" s="74" t="s">
        <v>2027</v>
      </c>
      <c r="AA133" s="74" t="s">
        <v>3216</v>
      </c>
      <c r="AB133" s="74" t="s">
        <v>66</v>
      </c>
      <c r="AC133" s="74"/>
      <c r="AD133" s="74" t="s">
        <v>3097</v>
      </c>
      <c r="AE133" s="74" t="s">
        <v>3088</v>
      </c>
      <c r="AF133" s="74" t="s">
        <v>2028</v>
      </c>
      <c r="AG133" s="74" t="s">
        <v>3234</v>
      </c>
      <c r="AH133" s="74" t="s">
        <v>3219</v>
      </c>
      <c r="AI133" s="74"/>
      <c r="AJ133" s="74" t="s">
        <v>3220</v>
      </c>
      <c r="AK133" s="74"/>
      <c r="AL133" s="74" t="s">
        <v>3220</v>
      </c>
      <c r="AM133" s="74">
        <v>1.74</v>
      </c>
      <c r="AN133" s="74">
        <v>10.32</v>
      </c>
      <c r="AO133" s="74" t="s">
        <v>3235</v>
      </c>
      <c r="AP133" s="74">
        <v>10.32</v>
      </c>
      <c r="AQ133" s="74" t="s">
        <v>376</v>
      </c>
      <c r="AR133" s="74" t="s">
        <v>464</v>
      </c>
      <c r="AS133" s="76">
        <v>46.02</v>
      </c>
      <c r="AT133" s="87">
        <v>5</v>
      </c>
      <c r="AU133" s="87">
        <v>5</v>
      </c>
      <c r="AV133" s="76">
        <v>0</v>
      </c>
      <c r="AW133" s="87">
        <v>0</v>
      </c>
      <c r="AX133" s="76">
        <v>0</v>
      </c>
      <c r="AY133" s="76">
        <v>46.02</v>
      </c>
      <c r="AZ133" s="76">
        <v>51.6</v>
      </c>
      <c r="BA133" s="76">
        <v>46.02</v>
      </c>
      <c r="BB133" s="76">
        <v>5.58</v>
      </c>
    </row>
    <row r="134" spans="1:54" x14ac:dyDescent="0.2">
      <c r="A134" s="74" t="s">
        <v>3087</v>
      </c>
      <c r="B134" s="74" t="s">
        <v>2023</v>
      </c>
      <c r="C134" s="74" t="s">
        <v>2015</v>
      </c>
      <c r="D134" s="74" t="s">
        <v>2024</v>
      </c>
      <c r="E134" s="74" t="s">
        <v>3087</v>
      </c>
      <c r="F134" s="74" t="s">
        <v>2025</v>
      </c>
      <c r="G134" s="74" t="s">
        <v>2015</v>
      </c>
      <c r="H134" s="74" t="s">
        <v>2026</v>
      </c>
      <c r="I134" s="74" t="s">
        <v>3210</v>
      </c>
      <c r="J134" s="74" t="s">
        <v>2019</v>
      </c>
      <c r="K134" s="74" t="s">
        <v>3211</v>
      </c>
      <c r="L134" s="74" t="s">
        <v>3212</v>
      </c>
      <c r="M134" s="74" t="s">
        <v>2070</v>
      </c>
      <c r="N134" s="74" t="s">
        <v>3380</v>
      </c>
      <c r="O134" s="74" t="s">
        <v>3211</v>
      </c>
      <c r="P134" s="74" t="s">
        <v>3212</v>
      </c>
      <c r="Q134" s="74" t="s">
        <v>2377</v>
      </c>
      <c r="R134" s="74"/>
      <c r="S134" s="74" t="s">
        <v>2376</v>
      </c>
      <c r="T134" s="86">
        <v>42601</v>
      </c>
      <c r="U134" s="86">
        <v>42601</v>
      </c>
      <c r="V134" s="86">
        <v>1</v>
      </c>
      <c r="W134" s="74" t="s">
        <v>3223</v>
      </c>
      <c r="X134" s="74" t="s">
        <v>3224</v>
      </c>
      <c r="Y134" s="74" t="s">
        <v>3215</v>
      </c>
      <c r="Z134" s="74" t="s">
        <v>2027</v>
      </c>
      <c r="AA134" s="74" t="s">
        <v>3216</v>
      </c>
      <c r="AB134" s="74" t="s">
        <v>66</v>
      </c>
      <c r="AC134" s="74"/>
      <c r="AD134" s="74" t="s">
        <v>3097</v>
      </c>
      <c r="AE134" s="74" t="s">
        <v>3088</v>
      </c>
      <c r="AF134" s="74" t="s">
        <v>2028</v>
      </c>
      <c r="AG134" s="74" t="s">
        <v>3234</v>
      </c>
      <c r="AH134" s="74" t="s">
        <v>3219</v>
      </c>
      <c r="AI134" s="74"/>
      <c r="AJ134" s="74" t="s">
        <v>3220</v>
      </c>
      <c r="AK134" s="74"/>
      <c r="AL134" s="74" t="s">
        <v>3220</v>
      </c>
      <c r="AM134" s="74">
        <v>0.75</v>
      </c>
      <c r="AN134" s="74">
        <v>10.32</v>
      </c>
      <c r="AO134" s="74" t="s">
        <v>3235</v>
      </c>
      <c r="AP134" s="74">
        <v>10.32</v>
      </c>
      <c r="AQ134" s="74" t="s">
        <v>376</v>
      </c>
      <c r="AR134" s="74" t="s">
        <v>464</v>
      </c>
      <c r="AS134" s="76">
        <v>98.64</v>
      </c>
      <c r="AT134" s="87">
        <v>11</v>
      </c>
      <c r="AU134" s="87">
        <v>11</v>
      </c>
      <c r="AV134" s="76">
        <v>0</v>
      </c>
      <c r="AW134" s="87">
        <v>0</v>
      </c>
      <c r="AX134" s="76">
        <v>0</v>
      </c>
      <c r="AY134" s="76">
        <v>98.64</v>
      </c>
      <c r="AZ134" s="76">
        <v>113.52</v>
      </c>
      <c r="BA134" s="76">
        <v>98.64</v>
      </c>
      <c r="BB134" s="76">
        <v>14.88</v>
      </c>
    </row>
    <row r="135" spans="1:54" x14ac:dyDescent="0.2">
      <c r="A135" s="74" t="s">
        <v>3087</v>
      </c>
      <c r="B135" s="74" t="s">
        <v>2023</v>
      </c>
      <c r="C135" s="74" t="s">
        <v>2015</v>
      </c>
      <c r="D135" s="74" t="s">
        <v>2024</v>
      </c>
      <c r="E135" s="74" t="s">
        <v>3087</v>
      </c>
      <c r="F135" s="74" t="s">
        <v>2025</v>
      </c>
      <c r="G135" s="74" t="s">
        <v>2015</v>
      </c>
      <c r="H135" s="74" t="s">
        <v>2026</v>
      </c>
      <c r="I135" s="74" t="s">
        <v>3210</v>
      </c>
      <c r="J135" s="74" t="s">
        <v>2019</v>
      </c>
      <c r="K135" s="74" t="s">
        <v>3211</v>
      </c>
      <c r="L135" s="74" t="s">
        <v>3212</v>
      </c>
      <c r="M135" s="74" t="s">
        <v>2428</v>
      </c>
      <c r="N135" s="74" t="s">
        <v>3381</v>
      </c>
      <c r="O135" s="74" t="s">
        <v>3211</v>
      </c>
      <c r="P135" s="74" t="s">
        <v>3212</v>
      </c>
      <c r="Q135" s="74" t="s">
        <v>2427</v>
      </c>
      <c r="R135" s="74"/>
      <c r="S135" s="74" t="s">
        <v>2426</v>
      </c>
      <c r="T135" s="86">
        <v>42944</v>
      </c>
      <c r="U135" s="86">
        <v>42937</v>
      </c>
      <c r="V135" s="86">
        <v>1</v>
      </c>
      <c r="W135" s="74" t="s">
        <v>3223</v>
      </c>
      <c r="X135" s="74" t="s">
        <v>3224</v>
      </c>
      <c r="Y135" s="74" t="s">
        <v>3215</v>
      </c>
      <c r="Z135" s="74" t="s">
        <v>2027</v>
      </c>
      <c r="AA135" s="74" t="s">
        <v>3216</v>
      </c>
      <c r="AB135" s="74" t="s">
        <v>66</v>
      </c>
      <c r="AC135" s="74"/>
      <c r="AD135" s="74" t="s">
        <v>3097</v>
      </c>
      <c r="AE135" s="74" t="s">
        <v>3088</v>
      </c>
      <c r="AF135" s="74" t="s">
        <v>2028</v>
      </c>
      <c r="AG135" s="74" t="s">
        <v>3234</v>
      </c>
      <c r="AH135" s="74" t="s">
        <v>3219</v>
      </c>
      <c r="AI135" s="74"/>
      <c r="AJ135" s="74" t="s">
        <v>3220</v>
      </c>
      <c r="AK135" s="74"/>
      <c r="AL135" s="74" t="s">
        <v>3220</v>
      </c>
      <c r="AM135" s="74">
        <v>0.75</v>
      </c>
      <c r="AN135" s="74">
        <v>10.32</v>
      </c>
      <c r="AO135" s="74" t="s">
        <v>3235</v>
      </c>
      <c r="AP135" s="74">
        <v>10.32</v>
      </c>
      <c r="AQ135" s="74" t="s">
        <v>376</v>
      </c>
      <c r="AR135" s="74" t="s">
        <v>464</v>
      </c>
      <c r="AS135" s="76">
        <v>54.48</v>
      </c>
      <c r="AT135" s="87">
        <v>6</v>
      </c>
      <c r="AU135" s="87">
        <v>6</v>
      </c>
      <c r="AV135" s="76">
        <v>0</v>
      </c>
      <c r="AW135" s="87">
        <v>0</v>
      </c>
      <c r="AX135" s="76">
        <v>0</v>
      </c>
      <c r="AY135" s="76">
        <v>54.48</v>
      </c>
      <c r="AZ135" s="76">
        <v>61.92</v>
      </c>
      <c r="BA135" s="76">
        <v>54.48</v>
      </c>
      <c r="BB135" s="76">
        <v>7.44</v>
      </c>
    </row>
    <row r="136" spans="1:54" x14ac:dyDescent="0.2">
      <c r="A136" s="74" t="s">
        <v>3087</v>
      </c>
      <c r="B136" s="74" t="s">
        <v>2023</v>
      </c>
      <c r="C136" s="74" t="s">
        <v>2015</v>
      </c>
      <c r="D136" s="74" t="s">
        <v>2024</v>
      </c>
      <c r="E136" s="74" t="s">
        <v>3087</v>
      </c>
      <c r="F136" s="74" t="s">
        <v>2025</v>
      </c>
      <c r="G136" s="74" t="s">
        <v>2015</v>
      </c>
      <c r="H136" s="74" t="s">
        <v>2026</v>
      </c>
      <c r="I136" s="74" t="s">
        <v>3210</v>
      </c>
      <c r="J136" s="74" t="s">
        <v>2019</v>
      </c>
      <c r="K136" s="74" t="s">
        <v>3211</v>
      </c>
      <c r="L136" s="74" t="s">
        <v>3212</v>
      </c>
      <c r="M136" s="74" t="s">
        <v>2439</v>
      </c>
      <c r="N136" s="74" t="s">
        <v>3382</v>
      </c>
      <c r="O136" s="74" t="s">
        <v>3211</v>
      </c>
      <c r="P136" s="74" t="s">
        <v>3212</v>
      </c>
      <c r="Q136" s="74" t="s">
        <v>2441</v>
      </c>
      <c r="R136" s="74"/>
      <c r="S136" s="74" t="s">
        <v>2440</v>
      </c>
      <c r="T136" s="86">
        <v>43007</v>
      </c>
      <c r="U136" s="86">
        <v>43007</v>
      </c>
      <c r="V136" s="86">
        <v>1</v>
      </c>
      <c r="W136" s="74" t="s">
        <v>3223</v>
      </c>
      <c r="X136" s="74" t="s">
        <v>3224</v>
      </c>
      <c r="Y136" s="74" t="s">
        <v>3215</v>
      </c>
      <c r="Z136" s="74" t="s">
        <v>2027</v>
      </c>
      <c r="AA136" s="74" t="s">
        <v>3216</v>
      </c>
      <c r="AB136" s="74" t="s">
        <v>66</v>
      </c>
      <c r="AC136" s="74"/>
      <c r="AD136" s="74" t="s">
        <v>3097</v>
      </c>
      <c r="AE136" s="74" t="s">
        <v>3088</v>
      </c>
      <c r="AF136" s="74" t="s">
        <v>2028</v>
      </c>
      <c r="AG136" s="74" t="s">
        <v>3256</v>
      </c>
      <c r="AH136" s="74" t="s">
        <v>3219</v>
      </c>
      <c r="AI136" s="74"/>
      <c r="AJ136" s="74" t="s">
        <v>3220</v>
      </c>
      <c r="AK136" s="74"/>
      <c r="AL136" s="74" t="s">
        <v>3220</v>
      </c>
      <c r="AM136" s="74">
        <v>1.75</v>
      </c>
      <c r="AN136" s="74">
        <v>7.5</v>
      </c>
      <c r="AO136" s="74" t="s">
        <v>3257</v>
      </c>
      <c r="AP136" s="74">
        <v>7.5</v>
      </c>
      <c r="AQ136" s="74" t="s">
        <v>373</v>
      </c>
      <c r="AR136" s="74" t="s">
        <v>461</v>
      </c>
      <c r="AS136" s="76">
        <v>7.8</v>
      </c>
      <c r="AT136" s="87">
        <v>2</v>
      </c>
      <c r="AU136" s="87">
        <v>2</v>
      </c>
      <c r="AV136" s="76">
        <v>0</v>
      </c>
      <c r="AW136" s="87">
        <v>0</v>
      </c>
      <c r="AX136" s="76">
        <v>0</v>
      </c>
      <c r="AY136" s="76">
        <v>7.8</v>
      </c>
      <c r="AZ136" s="76">
        <v>15</v>
      </c>
      <c r="BA136" s="76">
        <v>7.8</v>
      </c>
      <c r="BB136" s="76">
        <v>7.2</v>
      </c>
    </row>
    <row r="137" spans="1:54" x14ac:dyDescent="0.2">
      <c r="A137" s="74" t="s">
        <v>3087</v>
      </c>
      <c r="B137" s="74" t="s">
        <v>2023</v>
      </c>
      <c r="C137" s="74" t="s">
        <v>2015</v>
      </c>
      <c r="D137" s="74" t="s">
        <v>2024</v>
      </c>
      <c r="E137" s="74" t="s">
        <v>3087</v>
      </c>
      <c r="F137" s="74" t="s">
        <v>2025</v>
      </c>
      <c r="G137" s="74" t="s">
        <v>2015</v>
      </c>
      <c r="H137" s="74" t="s">
        <v>2026</v>
      </c>
      <c r="I137" s="74" t="s">
        <v>3210</v>
      </c>
      <c r="J137" s="74" t="s">
        <v>2019</v>
      </c>
      <c r="K137" s="74" t="s">
        <v>3211</v>
      </c>
      <c r="L137" s="74" t="s">
        <v>3212</v>
      </c>
      <c r="M137" s="74" t="s">
        <v>2439</v>
      </c>
      <c r="N137" s="74" t="s">
        <v>3383</v>
      </c>
      <c r="O137" s="74" t="s">
        <v>3211</v>
      </c>
      <c r="P137" s="74" t="s">
        <v>3212</v>
      </c>
      <c r="Q137" s="74" t="s">
        <v>2438</v>
      </c>
      <c r="R137" s="74"/>
      <c r="S137" s="74" t="s">
        <v>2437</v>
      </c>
      <c r="T137" s="86">
        <v>43007</v>
      </c>
      <c r="U137" s="86">
        <v>43007</v>
      </c>
      <c r="V137" s="86">
        <v>1</v>
      </c>
      <c r="W137" s="74" t="s">
        <v>3223</v>
      </c>
      <c r="X137" s="74" t="s">
        <v>3224</v>
      </c>
      <c r="Y137" s="74" t="s">
        <v>3215</v>
      </c>
      <c r="Z137" s="74" t="s">
        <v>2027</v>
      </c>
      <c r="AA137" s="74" t="s">
        <v>3216</v>
      </c>
      <c r="AB137" s="74" t="s">
        <v>66</v>
      </c>
      <c r="AC137" s="74"/>
      <c r="AD137" s="74" t="s">
        <v>3097</v>
      </c>
      <c r="AE137" s="74" t="s">
        <v>3217</v>
      </c>
      <c r="AF137" s="74" t="s">
        <v>2072</v>
      </c>
      <c r="AG137" s="74" t="s">
        <v>3218</v>
      </c>
      <c r="AH137" s="74" t="s">
        <v>3219</v>
      </c>
      <c r="AI137" s="74"/>
      <c r="AJ137" s="74" t="s">
        <v>3220</v>
      </c>
      <c r="AK137" s="74"/>
      <c r="AL137" s="74" t="s">
        <v>3220</v>
      </c>
      <c r="AM137" s="74">
        <v>1.8</v>
      </c>
      <c r="AN137" s="74">
        <v>11.59</v>
      </c>
      <c r="AO137" s="74" t="s">
        <v>3221</v>
      </c>
      <c r="AP137" s="74">
        <v>11.59</v>
      </c>
      <c r="AQ137" s="74" t="s">
        <v>373</v>
      </c>
      <c r="AR137" s="74" t="s">
        <v>461</v>
      </c>
      <c r="AS137" s="76">
        <v>56.55</v>
      </c>
      <c r="AT137" s="87">
        <v>5</v>
      </c>
      <c r="AU137" s="87">
        <v>5</v>
      </c>
      <c r="AV137" s="76">
        <v>0</v>
      </c>
      <c r="AW137" s="87">
        <v>0</v>
      </c>
      <c r="AX137" s="76">
        <v>0</v>
      </c>
      <c r="AY137" s="76">
        <v>56.55</v>
      </c>
      <c r="AZ137" s="76">
        <v>57.95</v>
      </c>
      <c r="BA137" s="76">
        <v>56.55</v>
      </c>
      <c r="BB137" s="76">
        <v>1.4</v>
      </c>
    </row>
    <row r="138" spans="1:54" x14ac:dyDescent="0.2">
      <c r="A138" s="74" t="s">
        <v>3087</v>
      </c>
      <c r="B138" s="74" t="s">
        <v>2023</v>
      </c>
      <c r="C138" s="74" t="s">
        <v>2015</v>
      </c>
      <c r="D138" s="74" t="s">
        <v>2024</v>
      </c>
      <c r="E138" s="74" t="s">
        <v>3087</v>
      </c>
      <c r="F138" s="74" t="s">
        <v>2025</v>
      </c>
      <c r="G138" s="74" t="s">
        <v>2015</v>
      </c>
      <c r="H138" s="74" t="s">
        <v>2026</v>
      </c>
      <c r="I138" s="74" t="s">
        <v>3210</v>
      </c>
      <c r="J138" s="74" t="s">
        <v>2019</v>
      </c>
      <c r="K138" s="74" t="s">
        <v>3211</v>
      </c>
      <c r="L138" s="74" t="s">
        <v>3212</v>
      </c>
      <c r="M138" s="74" t="s">
        <v>2450</v>
      </c>
      <c r="N138" s="74" t="s">
        <v>3384</v>
      </c>
      <c r="O138" s="74" t="s">
        <v>3211</v>
      </c>
      <c r="P138" s="74" t="s">
        <v>3212</v>
      </c>
      <c r="Q138" s="74" t="s">
        <v>2802</v>
      </c>
      <c r="R138" s="74"/>
      <c r="S138" s="74" t="s">
        <v>2801</v>
      </c>
      <c r="T138" s="86">
        <v>44771</v>
      </c>
      <c r="U138" s="86">
        <v>44764</v>
      </c>
      <c r="V138" s="86">
        <v>1</v>
      </c>
      <c r="W138" s="74" t="s">
        <v>3223</v>
      </c>
      <c r="X138" s="74" t="s">
        <v>3224</v>
      </c>
      <c r="Y138" s="74" t="s">
        <v>3215</v>
      </c>
      <c r="Z138" s="74" t="s">
        <v>2027</v>
      </c>
      <c r="AA138" s="74" t="s">
        <v>3216</v>
      </c>
      <c r="AB138" s="74" t="s">
        <v>66</v>
      </c>
      <c r="AC138" s="74"/>
      <c r="AD138" s="74" t="s">
        <v>3097</v>
      </c>
      <c r="AE138" s="74" t="s">
        <v>3217</v>
      </c>
      <c r="AF138" s="74" t="s">
        <v>2072</v>
      </c>
      <c r="AG138" s="74" t="s">
        <v>3233</v>
      </c>
      <c r="AH138" s="74" t="s">
        <v>3212</v>
      </c>
      <c r="AI138" s="74"/>
      <c r="AJ138" s="74" t="s">
        <v>3220</v>
      </c>
      <c r="AK138" s="74"/>
      <c r="AL138" s="74" t="s">
        <v>3220</v>
      </c>
      <c r="AM138" s="74">
        <v>1.8</v>
      </c>
      <c r="AN138" s="74">
        <v>22.5</v>
      </c>
      <c r="AO138" s="74" t="s">
        <v>3233</v>
      </c>
      <c r="AP138" s="74">
        <v>22.5</v>
      </c>
      <c r="AQ138" s="74" t="s">
        <v>373</v>
      </c>
      <c r="AR138" s="74" t="s">
        <v>461</v>
      </c>
      <c r="AS138" s="76">
        <v>85.95</v>
      </c>
      <c r="AT138" s="87">
        <v>4</v>
      </c>
      <c r="AU138" s="87">
        <v>4</v>
      </c>
      <c r="AV138" s="76">
        <v>0</v>
      </c>
      <c r="AW138" s="87">
        <v>0</v>
      </c>
      <c r="AX138" s="76">
        <v>0</v>
      </c>
      <c r="AY138" s="76">
        <v>85.95</v>
      </c>
      <c r="AZ138" s="76">
        <v>90</v>
      </c>
      <c r="BA138" s="76">
        <v>85.95</v>
      </c>
      <c r="BB138" s="76">
        <v>4.05</v>
      </c>
    </row>
    <row r="139" spans="1:54" x14ac:dyDescent="0.2">
      <c r="A139" s="74" t="s">
        <v>3087</v>
      </c>
      <c r="B139" s="74" t="s">
        <v>2023</v>
      </c>
      <c r="C139" s="74" t="s">
        <v>2015</v>
      </c>
      <c r="D139" s="74" t="s">
        <v>2024</v>
      </c>
      <c r="E139" s="74" t="s">
        <v>3087</v>
      </c>
      <c r="F139" s="74" t="s">
        <v>2025</v>
      </c>
      <c r="G139" s="74" t="s">
        <v>2015</v>
      </c>
      <c r="H139" s="74" t="s">
        <v>2026</v>
      </c>
      <c r="I139" s="74" t="s">
        <v>3210</v>
      </c>
      <c r="J139" s="74" t="s">
        <v>2019</v>
      </c>
      <c r="K139" s="74" t="s">
        <v>3211</v>
      </c>
      <c r="L139" s="74" t="s">
        <v>3212</v>
      </c>
      <c r="M139" s="74" t="s">
        <v>2450</v>
      </c>
      <c r="N139" s="74" t="s">
        <v>3385</v>
      </c>
      <c r="O139" s="74" t="s">
        <v>3211</v>
      </c>
      <c r="P139" s="74" t="s">
        <v>3212</v>
      </c>
      <c r="Q139" s="74" t="s">
        <v>2449</v>
      </c>
      <c r="R139" s="74"/>
      <c r="S139" s="74" t="s">
        <v>2448</v>
      </c>
      <c r="T139" s="86">
        <v>43077</v>
      </c>
      <c r="U139" s="86">
        <v>43077</v>
      </c>
      <c r="V139" s="86">
        <v>1</v>
      </c>
      <c r="W139" s="74" t="s">
        <v>3223</v>
      </c>
      <c r="X139" s="74" t="s">
        <v>3224</v>
      </c>
      <c r="Y139" s="74" t="s">
        <v>3215</v>
      </c>
      <c r="Z139" s="74" t="s">
        <v>2027</v>
      </c>
      <c r="AA139" s="74" t="s">
        <v>3216</v>
      </c>
      <c r="AB139" s="74" t="s">
        <v>66</v>
      </c>
      <c r="AC139" s="74"/>
      <c r="AD139" s="74" t="s">
        <v>3097</v>
      </c>
      <c r="AE139" s="74" t="s">
        <v>3088</v>
      </c>
      <c r="AF139" s="74" t="s">
        <v>2028</v>
      </c>
      <c r="AG139" s="74" t="s">
        <v>3225</v>
      </c>
      <c r="AH139" s="74" t="s">
        <v>3219</v>
      </c>
      <c r="AI139" s="74"/>
      <c r="AJ139" s="74" t="s">
        <v>3220</v>
      </c>
      <c r="AK139" s="74"/>
      <c r="AL139" s="74" t="s">
        <v>3220</v>
      </c>
      <c r="AM139" s="74">
        <v>1.87</v>
      </c>
      <c r="AN139" s="74">
        <v>8</v>
      </c>
      <c r="AO139" s="74" t="s">
        <v>3226</v>
      </c>
      <c r="AP139" s="74">
        <v>8</v>
      </c>
      <c r="AQ139" s="74" t="s">
        <v>373</v>
      </c>
      <c r="AR139" s="74" t="s">
        <v>461</v>
      </c>
      <c r="AS139" s="76">
        <v>-7.32</v>
      </c>
      <c r="AT139" s="87">
        <v>-1</v>
      </c>
      <c r="AU139" s="87">
        <v>0</v>
      </c>
      <c r="AV139" s="76">
        <v>-7.32</v>
      </c>
      <c r="AW139" s="87">
        <v>-1</v>
      </c>
      <c r="AX139" s="76">
        <v>0</v>
      </c>
      <c r="AY139" s="76">
        <v>-7.32</v>
      </c>
      <c r="AZ139" s="76">
        <v>0</v>
      </c>
      <c r="BA139" s="76">
        <v>0</v>
      </c>
      <c r="BB139" s="76">
        <v>0</v>
      </c>
    </row>
    <row r="140" spans="1:54" x14ac:dyDescent="0.2">
      <c r="A140" s="74" t="s">
        <v>3087</v>
      </c>
      <c r="B140" s="74" t="s">
        <v>2023</v>
      </c>
      <c r="C140" s="74" t="s">
        <v>2015</v>
      </c>
      <c r="D140" s="74" t="s">
        <v>2024</v>
      </c>
      <c r="E140" s="74" t="s">
        <v>3087</v>
      </c>
      <c r="F140" s="74" t="s">
        <v>2025</v>
      </c>
      <c r="G140" s="74" t="s">
        <v>2015</v>
      </c>
      <c r="H140" s="74" t="s">
        <v>2026</v>
      </c>
      <c r="I140" s="74" t="s">
        <v>3210</v>
      </c>
      <c r="J140" s="74" t="s">
        <v>2019</v>
      </c>
      <c r="K140" s="74" t="s">
        <v>3211</v>
      </c>
      <c r="L140" s="74" t="s">
        <v>3212</v>
      </c>
      <c r="M140" s="74" t="s">
        <v>2450</v>
      </c>
      <c r="N140" s="74" t="s">
        <v>3386</v>
      </c>
      <c r="O140" s="74" t="s">
        <v>3211</v>
      </c>
      <c r="P140" s="74" t="s">
        <v>3212</v>
      </c>
      <c r="Q140" s="74" t="s">
        <v>2472</v>
      </c>
      <c r="R140" s="74"/>
      <c r="S140" s="74" t="s">
        <v>2471</v>
      </c>
      <c r="T140" s="86">
        <v>43378</v>
      </c>
      <c r="U140" s="86">
        <v>43378</v>
      </c>
      <c r="V140" s="86">
        <v>1</v>
      </c>
      <c r="W140" s="74" t="s">
        <v>3223</v>
      </c>
      <c r="X140" s="74" t="s">
        <v>3224</v>
      </c>
      <c r="Y140" s="74" t="s">
        <v>3215</v>
      </c>
      <c r="Z140" s="74" t="s">
        <v>2027</v>
      </c>
      <c r="AA140" s="74" t="s">
        <v>3216</v>
      </c>
      <c r="AB140" s="74" t="s">
        <v>66</v>
      </c>
      <c r="AC140" s="74"/>
      <c r="AD140" s="74" t="s">
        <v>3097</v>
      </c>
      <c r="AE140" s="74" t="s">
        <v>3088</v>
      </c>
      <c r="AF140" s="74" t="s">
        <v>2028</v>
      </c>
      <c r="AG140" s="74" t="s">
        <v>3242</v>
      </c>
      <c r="AH140" s="74" t="s">
        <v>3219</v>
      </c>
      <c r="AI140" s="74"/>
      <c r="AJ140" s="74" t="s">
        <v>3220</v>
      </c>
      <c r="AK140" s="74"/>
      <c r="AL140" s="74" t="s">
        <v>3220</v>
      </c>
      <c r="AM140" s="74">
        <v>2.59</v>
      </c>
      <c r="AN140" s="74">
        <v>9.07</v>
      </c>
      <c r="AO140" s="74" t="s">
        <v>3243</v>
      </c>
      <c r="AP140" s="74">
        <v>9.07</v>
      </c>
      <c r="AQ140" s="74" t="s">
        <v>373</v>
      </c>
      <c r="AR140" s="74" t="s">
        <v>461</v>
      </c>
      <c r="AS140" s="76">
        <v>1.52</v>
      </c>
      <c r="AT140" s="87">
        <v>0</v>
      </c>
      <c r="AU140" s="87">
        <v>1</v>
      </c>
      <c r="AV140" s="76">
        <v>-7.55</v>
      </c>
      <c r="AW140" s="87">
        <v>-1</v>
      </c>
      <c r="AX140" s="76">
        <v>0</v>
      </c>
      <c r="AY140" s="76">
        <v>1.52</v>
      </c>
      <c r="AZ140" s="76">
        <v>9.07</v>
      </c>
      <c r="BA140" s="76">
        <v>9.07</v>
      </c>
      <c r="BB140" s="76">
        <v>0</v>
      </c>
    </row>
    <row r="141" spans="1:54" x14ac:dyDescent="0.2">
      <c r="A141" s="74" t="s">
        <v>3087</v>
      </c>
      <c r="B141" s="74" t="s">
        <v>2023</v>
      </c>
      <c r="C141" s="74" t="s">
        <v>2015</v>
      </c>
      <c r="D141" s="74" t="s">
        <v>2024</v>
      </c>
      <c r="E141" s="74" t="s">
        <v>3087</v>
      </c>
      <c r="F141" s="74" t="s">
        <v>2025</v>
      </c>
      <c r="G141" s="74" t="s">
        <v>2015</v>
      </c>
      <c r="H141" s="74" t="s">
        <v>2026</v>
      </c>
      <c r="I141" s="74" t="s">
        <v>3210</v>
      </c>
      <c r="J141" s="74" t="s">
        <v>2019</v>
      </c>
      <c r="K141" s="74" t="s">
        <v>3211</v>
      </c>
      <c r="L141" s="74" t="s">
        <v>3212</v>
      </c>
      <c r="M141" s="74" t="s">
        <v>2216</v>
      </c>
      <c r="N141" s="74" t="s">
        <v>3387</v>
      </c>
      <c r="O141" s="74" t="s">
        <v>3211</v>
      </c>
      <c r="P141" s="74" t="s">
        <v>3212</v>
      </c>
      <c r="Q141" s="74" t="s">
        <v>2215</v>
      </c>
      <c r="R141" s="74"/>
      <c r="S141" s="74" t="s">
        <v>2214</v>
      </c>
      <c r="T141" s="86">
        <v>40270</v>
      </c>
      <c r="U141" s="86">
        <v>40270</v>
      </c>
      <c r="V141" s="86">
        <v>1</v>
      </c>
      <c r="W141" s="74" t="s">
        <v>3214</v>
      </c>
      <c r="X141" s="74" t="s">
        <v>325</v>
      </c>
      <c r="Y141" s="74" t="s">
        <v>3215</v>
      </c>
      <c r="Z141" s="74" t="s">
        <v>2027</v>
      </c>
      <c r="AA141" s="74" t="s">
        <v>3216</v>
      </c>
      <c r="AB141" s="74" t="s">
        <v>66</v>
      </c>
      <c r="AC141" s="74"/>
      <c r="AD141" s="74" t="s">
        <v>3097</v>
      </c>
      <c r="AE141" s="74" t="s">
        <v>3088</v>
      </c>
      <c r="AF141" s="74" t="s">
        <v>2028</v>
      </c>
      <c r="AG141" s="74" t="s">
        <v>3242</v>
      </c>
      <c r="AH141" s="74" t="s">
        <v>3219</v>
      </c>
      <c r="AI141" s="74"/>
      <c r="AJ141" s="74" t="s">
        <v>3220</v>
      </c>
      <c r="AK141" s="74"/>
      <c r="AL141" s="74" t="s">
        <v>3220</v>
      </c>
      <c r="AM141" s="74">
        <v>0.75</v>
      </c>
      <c r="AN141" s="74">
        <v>9.07</v>
      </c>
      <c r="AO141" s="74" t="s">
        <v>3243</v>
      </c>
      <c r="AP141" s="74">
        <v>9.07</v>
      </c>
      <c r="AQ141" s="74" t="s">
        <v>373</v>
      </c>
      <c r="AR141" s="74" t="s">
        <v>461</v>
      </c>
      <c r="AS141" s="76">
        <v>14.88</v>
      </c>
      <c r="AT141" s="87">
        <v>2</v>
      </c>
      <c r="AU141" s="87">
        <v>2</v>
      </c>
      <c r="AV141" s="76">
        <v>0</v>
      </c>
      <c r="AW141" s="87">
        <v>0</v>
      </c>
      <c r="AX141" s="76">
        <v>0</v>
      </c>
      <c r="AY141" s="76">
        <v>14.88</v>
      </c>
      <c r="AZ141" s="76">
        <v>18.14</v>
      </c>
      <c r="BA141" s="76">
        <v>14.88</v>
      </c>
      <c r="BB141" s="76">
        <v>3.26</v>
      </c>
    </row>
    <row r="142" spans="1:54" x14ac:dyDescent="0.2">
      <c r="A142" s="74" t="s">
        <v>3087</v>
      </c>
      <c r="B142" s="74" t="s">
        <v>2023</v>
      </c>
      <c r="C142" s="74" t="s">
        <v>2015</v>
      </c>
      <c r="D142" s="74" t="s">
        <v>2024</v>
      </c>
      <c r="E142" s="74" t="s">
        <v>3087</v>
      </c>
      <c r="F142" s="74" t="s">
        <v>2025</v>
      </c>
      <c r="G142" s="74" t="s">
        <v>2015</v>
      </c>
      <c r="H142" s="74" t="s">
        <v>2026</v>
      </c>
      <c r="I142" s="74" t="s">
        <v>3210</v>
      </c>
      <c r="J142" s="74" t="s">
        <v>2019</v>
      </c>
      <c r="K142" s="74" t="s">
        <v>3211</v>
      </c>
      <c r="L142" s="74" t="s">
        <v>3212</v>
      </c>
      <c r="M142" s="74" t="s">
        <v>950</v>
      </c>
      <c r="N142" s="74" t="s">
        <v>3388</v>
      </c>
      <c r="O142" s="74" t="s">
        <v>3211</v>
      </c>
      <c r="P142" s="74" t="s">
        <v>3212</v>
      </c>
      <c r="Q142" s="74" t="s">
        <v>2555</v>
      </c>
      <c r="R142" s="74"/>
      <c r="S142" s="74" t="s">
        <v>2554</v>
      </c>
      <c r="T142" s="86">
        <v>43721</v>
      </c>
      <c r="U142" s="86">
        <v>43721</v>
      </c>
      <c r="V142" s="86">
        <v>1</v>
      </c>
      <c r="W142" s="74" t="s">
        <v>3223</v>
      </c>
      <c r="X142" s="74" t="s">
        <v>3224</v>
      </c>
      <c r="Y142" s="74" t="s">
        <v>3215</v>
      </c>
      <c r="Z142" s="74" t="s">
        <v>2027</v>
      </c>
      <c r="AA142" s="74" t="s">
        <v>3216</v>
      </c>
      <c r="AB142" s="74" t="s">
        <v>66</v>
      </c>
      <c r="AC142" s="74"/>
      <c r="AD142" s="74" t="s">
        <v>3097</v>
      </c>
      <c r="AE142" s="74" t="s">
        <v>3088</v>
      </c>
      <c r="AF142" s="74" t="s">
        <v>2028</v>
      </c>
      <c r="AG142" s="74" t="s">
        <v>3242</v>
      </c>
      <c r="AH142" s="74" t="s">
        <v>3219</v>
      </c>
      <c r="AI142" s="74"/>
      <c r="AJ142" s="74" t="s">
        <v>3220</v>
      </c>
      <c r="AK142" s="74"/>
      <c r="AL142" s="74" t="s">
        <v>3220</v>
      </c>
      <c r="AM142" s="74">
        <v>2.75</v>
      </c>
      <c r="AN142" s="74">
        <v>9.07</v>
      </c>
      <c r="AO142" s="74" t="s">
        <v>3243</v>
      </c>
      <c r="AP142" s="74">
        <v>9.07</v>
      </c>
      <c r="AQ142" s="74" t="s">
        <v>373</v>
      </c>
      <c r="AR142" s="74" t="s">
        <v>461</v>
      </c>
      <c r="AS142" s="76">
        <v>-10.24</v>
      </c>
      <c r="AT142" s="87">
        <v>-1</v>
      </c>
      <c r="AU142" s="87">
        <v>1</v>
      </c>
      <c r="AV142" s="76">
        <v>-17.68</v>
      </c>
      <c r="AW142" s="87">
        <v>-2</v>
      </c>
      <c r="AX142" s="76">
        <v>0</v>
      </c>
      <c r="AY142" s="76">
        <v>-10.24</v>
      </c>
      <c r="AZ142" s="76">
        <v>9.07</v>
      </c>
      <c r="BA142" s="76">
        <v>7.44</v>
      </c>
      <c r="BB142" s="76">
        <v>1.63</v>
      </c>
    </row>
    <row r="143" spans="1:54" x14ac:dyDescent="0.2">
      <c r="A143" s="74" t="s">
        <v>3087</v>
      </c>
      <c r="B143" s="74" t="s">
        <v>2023</v>
      </c>
      <c r="C143" s="74" t="s">
        <v>2015</v>
      </c>
      <c r="D143" s="74" t="s">
        <v>2024</v>
      </c>
      <c r="E143" s="74" t="s">
        <v>3087</v>
      </c>
      <c r="F143" s="74" t="s">
        <v>2025</v>
      </c>
      <c r="G143" s="74" t="s">
        <v>2015</v>
      </c>
      <c r="H143" s="74" t="s">
        <v>2026</v>
      </c>
      <c r="I143" s="74" t="s">
        <v>3210</v>
      </c>
      <c r="J143" s="74" t="s">
        <v>2019</v>
      </c>
      <c r="K143" s="74" t="s">
        <v>3211</v>
      </c>
      <c r="L143" s="74" t="s">
        <v>3212</v>
      </c>
      <c r="M143" s="74" t="s">
        <v>950</v>
      </c>
      <c r="N143" s="74" t="s">
        <v>3389</v>
      </c>
      <c r="O143" s="74" t="s">
        <v>3211</v>
      </c>
      <c r="P143" s="74" t="s">
        <v>3212</v>
      </c>
      <c r="Q143" s="74" t="s">
        <v>2553</v>
      </c>
      <c r="R143" s="74"/>
      <c r="S143" s="74" t="s">
        <v>2552</v>
      </c>
      <c r="T143" s="86">
        <v>43721</v>
      </c>
      <c r="U143" s="86">
        <v>43721</v>
      </c>
      <c r="V143" s="86">
        <v>1</v>
      </c>
      <c r="W143" s="74" t="s">
        <v>3223</v>
      </c>
      <c r="X143" s="74" t="s">
        <v>3224</v>
      </c>
      <c r="Y143" s="74" t="s">
        <v>3215</v>
      </c>
      <c r="Z143" s="74" t="s">
        <v>2027</v>
      </c>
      <c r="AA143" s="74" t="s">
        <v>3216</v>
      </c>
      <c r="AB143" s="74" t="s">
        <v>66</v>
      </c>
      <c r="AC143" s="74"/>
      <c r="AD143" s="74" t="s">
        <v>3097</v>
      </c>
      <c r="AE143" s="74" t="s">
        <v>3217</v>
      </c>
      <c r="AF143" s="74" t="s">
        <v>2072</v>
      </c>
      <c r="AG143" s="74" t="s">
        <v>3272</v>
      </c>
      <c r="AH143" s="74" t="s">
        <v>3219</v>
      </c>
      <c r="AI143" s="74"/>
      <c r="AJ143" s="74" t="s">
        <v>3220</v>
      </c>
      <c r="AK143" s="74"/>
      <c r="AL143" s="74" t="s">
        <v>3220</v>
      </c>
      <c r="AM143" s="74">
        <v>0.02</v>
      </c>
      <c r="AN143" s="74">
        <v>15.49</v>
      </c>
      <c r="AO143" s="74" t="s">
        <v>3273</v>
      </c>
      <c r="AP143" s="74">
        <v>15.49</v>
      </c>
      <c r="AQ143" s="74" t="s">
        <v>373</v>
      </c>
      <c r="AR143" s="74" t="s">
        <v>461</v>
      </c>
      <c r="AS143" s="76">
        <v>30.05</v>
      </c>
      <c r="AT143" s="87">
        <v>2</v>
      </c>
      <c r="AU143" s="87">
        <v>2</v>
      </c>
      <c r="AV143" s="76">
        <v>0</v>
      </c>
      <c r="AW143" s="87">
        <v>0</v>
      </c>
      <c r="AX143" s="76">
        <v>0</v>
      </c>
      <c r="AY143" s="76">
        <v>30.05</v>
      </c>
      <c r="AZ143" s="76">
        <v>30.98</v>
      </c>
      <c r="BA143" s="76">
        <v>30.05</v>
      </c>
      <c r="BB143" s="76">
        <v>0.93</v>
      </c>
    </row>
    <row r="144" spans="1:54" x14ac:dyDescent="0.2">
      <c r="A144" s="74" t="s">
        <v>3087</v>
      </c>
      <c r="B144" s="74" t="s">
        <v>2023</v>
      </c>
      <c r="C144" s="74" t="s">
        <v>2015</v>
      </c>
      <c r="D144" s="74" t="s">
        <v>2024</v>
      </c>
      <c r="E144" s="74" t="s">
        <v>3087</v>
      </c>
      <c r="F144" s="74" t="s">
        <v>2025</v>
      </c>
      <c r="G144" s="74" t="s">
        <v>2015</v>
      </c>
      <c r="H144" s="74" t="s">
        <v>2026</v>
      </c>
      <c r="I144" s="74" t="s">
        <v>3210</v>
      </c>
      <c r="J144" s="74" t="s">
        <v>2019</v>
      </c>
      <c r="K144" s="74" t="s">
        <v>3211</v>
      </c>
      <c r="L144" s="74" t="s">
        <v>3212</v>
      </c>
      <c r="M144" s="74" t="s">
        <v>950</v>
      </c>
      <c r="N144" s="74" t="s">
        <v>3390</v>
      </c>
      <c r="O144" s="74" t="s">
        <v>3211</v>
      </c>
      <c r="P144" s="74" t="s">
        <v>3212</v>
      </c>
      <c r="Q144" s="74" t="s">
        <v>2853</v>
      </c>
      <c r="R144" s="74"/>
      <c r="S144" s="74" t="s">
        <v>2852</v>
      </c>
      <c r="T144" s="86">
        <v>45044</v>
      </c>
      <c r="U144" s="86">
        <v>45044</v>
      </c>
      <c r="V144" s="86">
        <v>1</v>
      </c>
      <c r="W144" s="74" t="s">
        <v>3223</v>
      </c>
      <c r="X144" s="74" t="s">
        <v>3224</v>
      </c>
      <c r="Y144" s="74" t="s">
        <v>3215</v>
      </c>
      <c r="Z144" s="74" t="s">
        <v>2027</v>
      </c>
      <c r="AA144" s="74" t="s">
        <v>3216</v>
      </c>
      <c r="AB144" s="74" t="s">
        <v>66</v>
      </c>
      <c r="AC144" s="74"/>
      <c r="AD144" s="74" t="s">
        <v>3097</v>
      </c>
      <c r="AE144" s="74" t="s">
        <v>3088</v>
      </c>
      <c r="AF144" s="74" t="s">
        <v>2028</v>
      </c>
      <c r="AG144" s="74" t="s">
        <v>3225</v>
      </c>
      <c r="AH144" s="74" t="s">
        <v>3219</v>
      </c>
      <c r="AI144" s="74"/>
      <c r="AJ144" s="74" t="s">
        <v>3220</v>
      </c>
      <c r="AK144" s="74"/>
      <c r="AL144" s="74" t="s">
        <v>3220</v>
      </c>
      <c r="AM144" s="74">
        <v>2.4900000000000002</v>
      </c>
      <c r="AN144" s="74">
        <v>8</v>
      </c>
      <c r="AO144" s="74" t="s">
        <v>3226</v>
      </c>
      <c r="AP144" s="74">
        <v>8</v>
      </c>
      <c r="AQ144" s="74" t="s">
        <v>373</v>
      </c>
      <c r="AR144" s="74" t="s">
        <v>461</v>
      </c>
      <c r="AS144" s="76">
        <v>-0.62999999999999901</v>
      </c>
      <c r="AT144" s="87">
        <v>0</v>
      </c>
      <c r="AU144" s="87">
        <v>2</v>
      </c>
      <c r="AV144" s="76">
        <v>-15.19</v>
      </c>
      <c r="AW144" s="87">
        <v>-2</v>
      </c>
      <c r="AX144" s="76">
        <v>0</v>
      </c>
      <c r="AY144" s="76">
        <v>-0.62999999999999901</v>
      </c>
      <c r="AZ144" s="76">
        <v>16</v>
      </c>
      <c r="BA144" s="76">
        <v>14.56</v>
      </c>
      <c r="BB144" s="76">
        <v>1.44</v>
      </c>
    </row>
    <row r="145" spans="1:54" x14ac:dyDescent="0.2">
      <c r="A145" s="74" t="s">
        <v>3087</v>
      </c>
      <c r="B145" s="74" t="s">
        <v>2023</v>
      </c>
      <c r="C145" s="74" t="s">
        <v>2015</v>
      </c>
      <c r="D145" s="74" t="s">
        <v>2024</v>
      </c>
      <c r="E145" s="74" t="s">
        <v>3087</v>
      </c>
      <c r="F145" s="74" t="s">
        <v>2025</v>
      </c>
      <c r="G145" s="74" t="s">
        <v>2015</v>
      </c>
      <c r="H145" s="74" t="s">
        <v>2026</v>
      </c>
      <c r="I145" s="74" t="s">
        <v>3210</v>
      </c>
      <c r="J145" s="74" t="s">
        <v>2019</v>
      </c>
      <c r="K145" s="74" t="s">
        <v>3211</v>
      </c>
      <c r="L145" s="74" t="s">
        <v>3212</v>
      </c>
      <c r="M145" s="74" t="s">
        <v>3391</v>
      </c>
      <c r="N145" s="74" t="s">
        <v>3392</v>
      </c>
      <c r="O145" s="74" t="s">
        <v>3211</v>
      </c>
      <c r="P145" s="74" t="s">
        <v>3212</v>
      </c>
      <c r="Q145" s="74" t="s">
        <v>2982</v>
      </c>
      <c r="R145" s="74"/>
      <c r="S145" s="74" t="s">
        <v>2981</v>
      </c>
      <c r="T145" s="86">
        <v>45611</v>
      </c>
      <c r="U145" s="86">
        <v>45611</v>
      </c>
      <c r="V145" s="86">
        <v>1</v>
      </c>
      <c r="W145" s="74" t="s">
        <v>3223</v>
      </c>
      <c r="X145" s="74" t="s">
        <v>3224</v>
      </c>
      <c r="Y145" s="74" t="s">
        <v>3215</v>
      </c>
      <c r="Z145" s="74" t="s">
        <v>2027</v>
      </c>
      <c r="AA145" s="74" t="s">
        <v>3216</v>
      </c>
      <c r="AB145" s="74" t="s">
        <v>66</v>
      </c>
      <c r="AC145" s="74"/>
      <c r="AD145" s="74" t="s">
        <v>3097</v>
      </c>
      <c r="AE145" s="74" t="s">
        <v>3217</v>
      </c>
      <c r="AF145" s="74" t="s">
        <v>2072</v>
      </c>
      <c r="AG145" s="74" t="s">
        <v>3272</v>
      </c>
      <c r="AH145" s="74" t="s">
        <v>3219</v>
      </c>
      <c r="AI145" s="74"/>
      <c r="AJ145" s="74" t="s">
        <v>3220</v>
      </c>
      <c r="AK145" s="74"/>
      <c r="AL145" s="74" t="s">
        <v>3220</v>
      </c>
      <c r="AM145" s="74">
        <v>0.02</v>
      </c>
      <c r="AN145" s="74">
        <v>15.49</v>
      </c>
      <c r="AO145" s="74" t="s">
        <v>3273</v>
      </c>
      <c r="AP145" s="74">
        <v>15.49</v>
      </c>
      <c r="AQ145" s="74" t="s">
        <v>373</v>
      </c>
      <c r="AR145" s="74" t="s">
        <v>461</v>
      </c>
      <c r="AS145" s="76">
        <v>2093.91</v>
      </c>
      <c r="AT145" s="87">
        <v>138</v>
      </c>
      <c r="AU145" s="87">
        <v>138</v>
      </c>
      <c r="AV145" s="76">
        <v>0</v>
      </c>
      <c r="AW145" s="87">
        <v>0</v>
      </c>
      <c r="AX145" s="76">
        <v>0</v>
      </c>
      <c r="AY145" s="76">
        <v>2093.91</v>
      </c>
      <c r="AZ145" s="76">
        <v>2137.62</v>
      </c>
      <c r="BA145" s="76">
        <v>2093.91</v>
      </c>
      <c r="BB145" s="76">
        <v>43.71</v>
      </c>
    </row>
    <row r="146" spans="1:54" x14ac:dyDescent="0.2">
      <c r="A146" s="74" t="s">
        <v>3087</v>
      </c>
      <c r="B146" s="74" t="s">
        <v>2023</v>
      </c>
      <c r="C146" s="74" t="s">
        <v>2015</v>
      </c>
      <c r="D146" s="74" t="s">
        <v>2024</v>
      </c>
      <c r="E146" s="74" t="s">
        <v>3087</v>
      </c>
      <c r="F146" s="74" t="s">
        <v>2025</v>
      </c>
      <c r="G146" s="74" t="s">
        <v>2015</v>
      </c>
      <c r="H146" s="74" t="s">
        <v>2026</v>
      </c>
      <c r="I146" s="74" t="s">
        <v>3210</v>
      </c>
      <c r="J146" s="74" t="s">
        <v>2019</v>
      </c>
      <c r="K146" s="74" t="s">
        <v>3211</v>
      </c>
      <c r="L146" s="74" t="s">
        <v>3212</v>
      </c>
      <c r="M146" s="74" t="s">
        <v>3393</v>
      </c>
      <c r="N146" s="74" t="s">
        <v>3394</v>
      </c>
      <c r="O146" s="74" t="s">
        <v>3211</v>
      </c>
      <c r="P146" s="74" t="s">
        <v>3212</v>
      </c>
      <c r="Q146" s="74" t="s">
        <v>2984</v>
      </c>
      <c r="R146" s="74"/>
      <c r="S146" s="74" t="s">
        <v>2983</v>
      </c>
      <c r="T146" s="86">
        <v>45611</v>
      </c>
      <c r="U146" s="86">
        <v>45611</v>
      </c>
      <c r="V146" s="86">
        <v>1</v>
      </c>
      <c r="W146" s="74" t="s">
        <v>3223</v>
      </c>
      <c r="X146" s="74" t="s">
        <v>3224</v>
      </c>
      <c r="Y146" s="74" t="s">
        <v>3215</v>
      </c>
      <c r="Z146" s="74" t="s">
        <v>2027</v>
      </c>
      <c r="AA146" s="74" t="s">
        <v>3216</v>
      </c>
      <c r="AB146" s="74" t="s">
        <v>66</v>
      </c>
      <c r="AC146" s="74"/>
      <c r="AD146" s="74" t="s">
        <v>3097</v>
      </c>
      <c r="AE146" s="74" t="s">
        <v>3217</v>
      </c>
      <c r="AF146" s="74" t="s">
        <v>2072</v>
      </c>
      <c r="AG146" s="74" t="s">
        <v>3272</v>
      </c>
      <c r="AH146" s="74" t="s">
        <v>3219</v>
      </c>
      <c r="AI146" s="74"/>
      <c r="AJ146" s="74" t="s">
        <v>3220</v>
      </c>
      <c r="AK146" s="74"/>
      <c r="AL146" s="74" t="s">
        <v>3220</v>
      </c>
      <c r="AM146" s="74">
        <v>0.02</v>
      </c>
      <c r="AN146" s="74">
        <v>15.49</v>
      </c>
      <c r="AO146" s="74" t="s">
        <v>3273</v>
      </c>
      <c r="AP146" s="74">
        <v>15.49</v>
      </c>
      <c r="AQ146" s="74" t="s">
        <v>373</v>
      </c>
      <c r="AR146" s="74" t="s">
        <v>461</v>
      </c>
      <c r="AS146" s="76">
        <v>1240.77</v>
      </c>
      <c r="AT146" s="87">
        <v>81</v>
      </c>
      <c r="AU146" s="87">
        <v>81</v>
      </c>
      <c r="AV146" s="76">
        <v>0</v>
      </c>
      <c r="AW146" s="87">
        <v>0</v>
      </c>
      <c r="AX146" s="76">
        <v>0</v>
      </c>
      <c r="AY146" s="76">
        <v>1240.77</v>
      </c>
      <c r="AZ146" s="76">
        <v>1240.77</v>
      </c>
      <c r="BA146" s="76">
        <v>1240.77</v>
      </c>
      <c r="BB146" s="76">
        <v>0</v>
      </c>
    </row>
    <row r="147" spans="1:54" x14ac:dyDescent="0.2">
      <c r="A147" s="74" t="s">
        <v>3087</v>
      </c>
      <c r="B147" s="74" t="s">
        <v>2023</v>
      </c>
      <c r="C147" s="74" t="s">
        <v>2015</v>
      </c>
      <c r="D147" s="74" t="s">
        <v>2024</v>
      </c>
      <c r="E147" s="74" t="s">
        <v>3087</v>
      </c>
      <c r="F147" s="74" t="s">
        <v>2025</v>
      </c>
      <c r="G147" s="74" t="s">
        <v>2015</v>
      </c>
      <c r="H147" s="74" t="s">
        <v>2026</v>
      </c>
      <c r="I147" s="74" t="s">
        <v>3210</v>
      </c>
      <c r="J147" s="74" t="s">
        <v>2019</v>
      </c>
      <c r="K147" s="74" t="s">
        <v>3211</v>
      </c>
      <c r="L147" s="74" t="s">
        <v>3212</v>
      </c>
      <c r="M147" s="74" t="s">
        <v>2342</v>
      </c>
      <c r="N147" s="74" t="s">
        <v>3395</v>
      </c>
      <c r="O147" s="74" t="s">
        <v>3211</v>
      </c>
      <c r="P147" s="74" t="s">
        <v>3212</v>
      </c>
      <c r="Q147" s="74" t="s">
        <v>2492</v>
      </c>
      <c r="R147" s="74"/>
      <c r="S147" s="74" t="s">
        <v>2491</v>
      </c>
      <c r="T147" s="86">
        <v>43406</v>
      </c>
      <c r="U147" s="86">
        <v>43406</v>
      </c>
      <c r="V147" s="86">
        <v>1</v>
      </c>
      <c r="W147" s="74" t="s">
        <v>3223</v>
      </c>
      <c r="X147" s="74" t="s">
        <v>3224</v>
      </c>
      <c r="Y147" s="74" t="s">
        <v>3215</v>
      </c>
      <c r="Z147" s="74" t="s">
        <v>2027</v>
      </c>
      <c r="AA147" s="74" t="s">
        <v>3216</v>
      </c>
      <c r="AB147" s="74" t="s">
        <v>66</v>
      </c>
      <c r="AC147" s="74"/>
      <c r="AD147" s="74" t="s">
        <v>3097</v>
      </c>
      <c r="AE147" s="74" t="s">
        <v>3088</v>
      </c>
      <c r="AF147" s="74" t="s">
        <v>2028</v>
      </c>
      <c r="AG147" s="74" t="s">
        <v>3225</v>
      </c>
      <c r="AH147" s="74" t="s">
        <v>3219</v>
      </c>
      <c r="AI147" s="74"/>
      <c r="AJ147" s="74" t="s">
        <v>3220</v>
      </c>
      <c r="AK147" s="74"/>
      <c r="AL147" s="74" t="s">
        <v>3220</v>
      </c>
      <c r="AM147" s="74">
        <v>1.42</v>
      </c>
      <c r="AN147" s="74">
        <v>8</v>
      </c>
      <c r="AO147" s="74" t="s">
        <v>3226</v>
      </c>
      <c r="AP147" s="74">
        <v>8</v>
      </c>
      <c r="AQ147" s="74" t="s">
        <v>373</v>
      </c>
      <c r="AR147" s="74" t="s">
        <v>461</v>
      </c>
      <c r="AS147" s="76">
        <v>104</v>
      </c>
      <c r="AT147" s="87">
        <v>13</v>
      </c>
      <c r="AU147" s="87">
        <v>13</v>
      </c>
      <c r="AV147" s="76">
        <v>0</v>
      </c>
      <c r="AW147" s="87">
        <v>0</v>
      </c>
      <c r="AX147" s="76">
        <v>0</v>
      </c>
      <c r="AY147" s="76">
        <v>104</v>
      </c>
      <c r="AZ147" s="76">
        <v>104</v>
      </c>
      <c r="BA147" s="76">
        <v>104</v>
      </c>
      <c r="BB147" s="76">
        <v>0</v>
      </c>
    </row>
    <row r="148" spans="1:54" x14ac:dyDescent="0.2">
      <c r="A148" s="74" t="s">
        <v>3087</v>
      </c>
      <c r="B148" s="74" t="s">
        <v>2023</v>
      </c>
      <c r="C148" s="74" t="s">
        <v>2015</v>
      </c>
      <c r="D148" s="74" t="s">
        <v>2024</v>
      </c>
      <c r="E148" s="74" t="s">
        <v>3087</v>
      </c>
      <c r="F148" s="74" t="s">
        <v>2025</v>
      </c>
      <c r="G148" s="74" t="s">
        <v>2015</v>
      </c>
      <c r="H148" s="74" t="s">
        <v>2026</v>
      </c>
      <c r="I148" s="74" t="s">
        <v>3210</v>
      </c>
      <c r="J148" s="74" t="s">
        <v>2019</v>
      </c>
      <c r="K148" s="74" t="s">
        <v>3211</v>
      </c>
      <c r="L148" s="74" t="s">
        <v>3212</v>
      </c>
      <c r="M148" s="74" t="s">
        <v>2342</v>
      </c>
      <c r="N148" s="74" t="s">
        <v>3396</v>
      </c>
      <c r="O148" s="74" t="s">
        <v>3211</v>
      </c>
      <c r="P148" s="74" t="s">
        <v>3212</v>
      </c>
      <c r="Q148" s="74" t="s">
        <v>2489</v>
      </c>
      <c r="R148" s="74"/>
      <c r="S148" s="74" t="s">
        <v>2488</v>
      </c>
      <c r="T148" s="86">
        <v>43406</v>
      </c>
      <c r="U148" s="86">
        <v>43406</v>
      </c>
      <c r="V148" s="86">
        <v>1</v>
      </c>
      <c r="W148" s="74" t="s">
        <v>3223</v>
      </c>
      <c r="X148" s="74" t="s">
        <v>3224</v>
      </c>
      <c r="Y148" s="74" t="s">
        <v>3215</v>
      </c>
      <c r="Z148" s="74" t="s">
        <v>2027</v>
      </c>
      <c r="AA148" s="74" t="s">
        <v>3216</v>
      </c>
      <c r="AB148" s="74" t="s">
        <v>66</v>
      </c>
      <c r="AC148" s="74"/>
      <c r="AD148" s="74" t="s">
        <v>3097</v>
      </c>
      <c r="AE148" s="74" t="s">
        <v>3217</v>
      </c>
      <c r="AF148" s="74" t="s">
        <v>2072</v>
      </c>
      <c r="AG148" s="74" t="s">
        <v>3272</v>
      </c>
      <c r="AH148" s="74" t="s">
        <v>3219</v>
      </c>
      <c r="AI148" s="74"/>
      <c r="AJ148" s="74" t="s">
        <v>3220</v>
      </c>
      <c r="AK148" s="74"/>
      <c r="AL148" s="74" t="s">
        <v>3220</v>
      </c>
      <c r="AM148" s="74">
        <v>0.02</v>
      </c>
      <c r="AN148" s="74">
        <v>15.49</v>
      </c>
      <c r="AO148" s="74" t="s">
        <v>3273</v>
      </c>
      <c r="AP148" s="74">
        <v>15.49</v>
      </c>
      <c r="AQ148" s="74" t="s">
        <v>373</v>
      </c>
      <c r="AR148" s="74" t="s">
        <v>461</v>
      </c>
      <c r="AS148" s="76">
        <v>1003.74</v>
      </c>
      <c r="AT148" s="87">
        <v>66</v>
      </c>
      <c r="AU148" s="87">
        <v>66</v>
      </c>
      <c r="AV148" s="76">
        <v>0</v>
      </c>
      <c r="AW148" s="87">
        <v>0</v>
      </c>
      <c r="AX148" s="76">
        <v>0</v>
      </c>
      <c r="AY148" s="76">
        <v>1003.74</v>
      </c>
      <c r="AZ148" s="76">
        <v>1022.34</v>
      </c>
      <c r="BA148" s="76">
        <v>1003.74</v>
      </c>
      <c r="BB148" s="76">
        <v>18.600000000000001</v>
      </c>
    </row>
    <row r="149" spans="1:54" x14ac:dyDescent="0.2">
      <c r="A149" s="74" t="s">
        <v>3087</v>
      </c>
      <c r="B149" s="74" t="s">
        <v>2023</v>
      </c>
      <c r="C149" s="74" t="s">
        <v>2015</v>
      </c>
      <c r="D149" s="74" t="s">
        <v>2024</v>
      </c>
      <c r="E149" s="74" t="s">
        <v>3087</v>
      </c>
      <c r="F149" s="74" t="s">
        <v>2025</v>
      </c>
      <c r="G149" s="74" t="s">
        <v>2015</v>
      </c>
      <c r="H149" s="74" t="s">
        <v>2026</v>
      </c>
      <c r="I149" s="74" t="s">
        <v>3210</v>
      </c>
      <c r="J149" s="74" t="s">
        <v>2019</v>
      </c>
      <c r="K149" s="74" t="s">
        <v>3211</v>
      </c>
      <c r="L149" s="74" t="s">
        <v>3212</v>
      </c>
      <c r="M149" s="74" t="s">
        <v>2342</v>
      </c>
      <c r="N149" s="74" t="s">
        <v>3397</v>
      </c>
      <c r="O149" s="74" t="s">
        <v>3211</v>
      </c>
      <c r="P149" s="74" t="s">
        <v>3212</v>
      </c>
      <c r="Q149" s="74" t="s">
        <v>2586</v>
      </c>
      <c r="R149" s="74"/>
      <c r="S149" s="74" t="s">
        <v>2585</v>
      </c>
      <c r="T149" s="86">
        <v>43973</v>
      </c>
      <c r="U149" s="86">
        <v>43952</v>
      </c>
      <c r="V149" s="86">
        <v>1</v>
      </c>
      <c r="W149" s="74" t="s">
        <v>3223</v>
      </c>
      <c r="X149" s="74" t="s">
        <v>3224</v>
      </c>
      <c r="Y149" s="74" t="s">
        <v>3215</v>
      </c>
      <c r="Z149" s="74" t="s">
        <v>2027</v>
      </c>
      <c r="AA149" s="74" t="s">
        <v>3216</v>
      </c>
      <c r="AB149" s="74" t="s">
        <v>66</v>
      </c>
      <c r="AC149" s="74"/>
      <c r="AD149" s="74" t="s">
        <v>3097</v>
      </c>
      <c r="AE149" s="74" t="s">
        <v>3088</v>
      </c>
      <c r="AF149" s="74" t="s">
        <v>2028</v>
      </c>
      <c r="AG149" s="74" t="s">
        <v>3242</v>
      </c>
      <c r="AH149" s="74" t="s">
        <v>3219</v>
      </c>
      <c r="AI149" s="74"/>
      <c r="AJ149" s="74" t="s">
        <v>3220</v>
      </c>
      <c r="AK149" s="74"/>
      <c r="AL149" s="74" t="s">
        <v>3220</v>
      </c>
      <c r="AM149" s="74">
        <v>0.02</v>
      </c>
      <c r="AN149" s="74">
        <v>9.07</v>
      </c>
      <c r="AO149" s="74" t="s">
        <v>3243</v>
      </c>
      <c r="AP149" s="74">
        <v>9.07</v>
      </c>
      <c r="AQ149" s="74" t="s">
        <v>373</v>
      </c>
      <c r="AR149" s="74" t="s">
        <v>461</v>
      </c>
      <c r="AS149" s="76">
        <v>45.35</v>
      </c>
      <c r="AT149" s="87">
        <v>5</v>
      </c>
      <c r="AU149" s="87">
        <v>5</v>
      </c>
      <c r="AV149" s="76">
        <v>0</v>
      </c>
      <c r="AW149" s="87">
        <v>0</v>
      </c>
      <c r="AX149" s="76">
        <v>0</v>
      </c>
      <c r="AY149" s="76">
        <v>45.35</v>
      </c>
      <c r="AZ149" s="76">
        <v>45.35</v>
      </c>
      <c r="BA149" s="76">
        <v>45.35</v>
      </c>
      <c r="BB149" s="76">
        <v>0</v>
      </c>
    </row>
    <row r="150" spans="1:54" x14ac:dyDescent="0.2">
      <c r="A150" s="74" t="s">
        <v>3087</v>
      </c>
      <c r="B150" s="74" t="s">
        <v>2023</v>
      </c>
      <c r="C150" s="74" t="s">
        <v>2015</v>
      </c>
      <c r="D150" s="74" t="s">
        <v>2024</v>
      </c>
      <c r="E150" s="74" t="s">
        <v>3087</v>
      </c>
      <c r="F150" s="74" t="s">
        <v>2025</v>
      </c>
      <c r="G150" s="74" t="s">
        <v>2015</v>
      </c>
      <c r="H150" s="74" t="s">
        <v>2026</v>
      </c>
      <c r="I150" s="74" t="s">
        <v>3210</v>
      </c>
      <c r="J150" s="74" t="s">
        <v>2019</v>
      </c>
      <c r="K150" s="74" t="s">
        <v>3211</v>
      </c>
      <c r="L150" s="74" t="s">
        <v>3212</v>
      </c>
      <c r="M150" s="74" t="s">
        <v>2342</v>
      </c>
      <c r="N150" s="74" t="s">
        <v>3398</v>
      </c>
      <c r="O150" s="74" t="s">
        <v>3211</v>
      </c>
      <c r="P150" s="74" t="s">
        <v>3212</v>
      </c>
      <c r="Q150" s="74" t="s">
        <v>2583</v>
      </c>
      <c r="R150" s="74"/>
      <c r="S150" s="74" t="s">
        <v>2582</v>
      </c>
      <c r="T150" s="86">
        <v>43973</v>
      </c>
      <c r="U150" s="86">
        <v>43952</v>
      </c>
      <c r="V150" s="86">
        <v>1</v>
      </c>
      <c r="W150" s="74" t="s">
        <v>3223</v>
      </c>
      <c r="X150" s="74" t="s">
        <v>3224</v>
      </c>
      <c r="Y150" s="74" t="s">
        <v>3215</v>
      </c>
      <c r="Z150" s="74" t="s">
        <v>2027</v>
      </c>
      <c r="AA150" s="74" t="s">
        <v>3216</v>
      </c>
      <c r="AB150" s="74" t="s">
        <v>66</v>
      </c>
      <c r="AC150" s="74"/>
      <c r="AD150" s="74" t="s">
        <v>3097</v>
      </c>
      <c r="AE150" s="74" t="s">
        <v>3217</v>
      </c>
      <c r="AF150" s="74" t="s">
        <v>2072</v>
      </c>
      <c r="AG150" s="74" t="s">
        <v>3399</v>
      </c>
      <c r="AH150" s="74" t="s">
        <v>3219</v>
      </c>
      <c r="AI150" s="74"/>
      <c r="AJ150" s="74" t="s">
        <v>3220</v>
      </c>
      <c r="AK150" s="74"/>
      <c r="AL150" s="74" t="s">
        <v>3220</v>
      </c>
      <c r="AM150" s="74">
        <v>0.02</v>
      </c>
      <c r="AN150" s="74">
        <v>17.399999999999999</v>
      </c>
      <c r="AO150" s="74" t="s">
        <v>3400</v>
      </c>
      <c r="AP150" s="74">
        <v>17.399999999999999</v>
      </c>
      <c r="AQ150" s="74" t="s">
        <v>373</v>
      </c>
      <c r="AR150" s="74" t="s">
        <v>461</v>
      </c>
      <c r="AS150" s="76">
        <v>191.4</v>
      </c>
      <c r="AT150" s="87">
        <v>11</v>
      </c>
      <c r="AU150" s="87">
        <v>11</v>
      </c>
      <c r="AV150" s="76">
        <v>0</v>
      </c>
      <c r="AW150" s="87">
        <v>0</v>
      </c>
      <c r="AX150" s="76">
        <v>0</v>
      </c>
      <c r="AY150" s="76">
        <v>191.4</v>
      </c>
      <c r="AZ150" s="76">
        <v>191.4</v>
      </c>
      <c r="BA150" s="76">
        <v>191.4</v>
      </c>
      <c r="BB150" s="76">
        <v>0</v>
      </c>
    </row>
    <row r="151" spans="1:54" x14ac:dyDescent="0.2">
      <c r="A151" s="74" t="s">
        <v>3087</v>
      </c>
      <c r="B151" s="74" t="s">
        <v>2023</v>
      </c>
      <c r="C151" s="74" t="s">
        <v>2015</v>
      </c>
      <c r="D151" s="74" t="s">
        <v>2024</v>
      </c>
      <c r="E151" s="74" t="s">
        <v>3087</v>
      </c>
      <c r="F151" s="74" t="s">
        <v>2025</v>
      </c>
      <c r="G151" s="74" t="s">
        <v>2015</v>
      </c>
      <c r="H151" s="74" t="s">
        <v>2026</v>
      </c>
      <c r="I151" s="74" t="s">
        <v>3210</v>
      </c>
      <c r="J151" s="74" t="s">
        <v>2019</v>
      </c>
      <c r="K151" s="74" t="s">
        <v>3211</v>
      </c>
      <c r="L151" s="74" t="s">
        <v>3212</v>
      </c>
      <c r="M151" s="74" t="s">
        <v>2342</v>
      </c>
      <c r="N151" s="74" t="s">
        <v>3401</v>
      </c>
      <c r="O151" s="74" t="s">
        <v>3211</v>
      </c>
      <c r="P151" s="74" t="s">
        <v>3212</v>
      </c>
      <c r="Q151" s="74" t="s">
        <v>2487</v>
      </c>
      <c r="R151" s="74"/>
      <c r="S151" s="74" t="s">
        <v>2486</v>
      </c>
      <c r="T151" s="86">
        <v>43406</v>
      </c>
      <c r="U151" s="86">
        <v>43406</v>
      </c>
      <c r="V151" s="86">
        <v>1</v>
      </c>
      <c r="W151" s="74" t="s">
        <v>3223</v>
      </c>
      <c r="X151" s="74" t="s">
        <v>3224</v>
      </c>
      <c r="Y151" s="74" t="s">
        <v>3215</v>
      </c>
      <c r="Z151" s="74" t="s">
        <v>2027</v>
      </c>
      <c r="AA151" s="74" t="s">
        <v>3216</v>
      </c>
      <c r="AB151" s="74" t="s">
        <v>66</v>
      </c>
      <c r="AC151" s="74"/>
      <c r="AD151" s="74" t="s">
        <v>3097</v>
      </c>
      <c r="AE151" s="74" t="s">
        <v>3088</v>
      </c>
      <c r="AF151" s="74" t="s">
        <v>2028</v>
      </c>
      <c r="AG151" s="74" t="s">
        <v>3225</v>
      </c>
      <c r="AH151" s="74" t="s">
        <v>3219</v>
      </c>
      <c r="AI151" s="74"/>
      <c r="AJ151" s="74" t="s">
        <v>3220</v>
      </c>
      <c r="AK151" s="74"/>
      <c r="AL151" s="74" t="s">
        <v>3220</v>
      </c>
      <c r="AM151" s="74">
        <v>1.53</v>
      </c>
      <c r="AN151" s="74">
        <v>8</v>
      </c>
      <c r="AO151" s="74" t="s">
        <v>3226</v>
      </c>
      <c r="AP151" s="74">
        <v>8</v>
      </c>
      <c r="AQ151" s="74" t="s">
        <v>373</v>
      </c>
      <c r="AR151" s="74" t="s">
        <v>461</v>
      </c>
      <c r="AS151" s="76">
        <v>42.41</v>
      </c>
      <c r="AT151" s="87">
        <v>6</v>
      </c>
      <c r="AU151" s="87">
        <v>7</v>
      </c>
      <c r="AV151" s="76">
        <v>-7.83</v>
      </c>
      <c r="AW151" s="87">
        <v>-1</v>
      </c>
      <c r="AX151" s="76">
        <v>0</v>
      </c>
      <c r="AY151" s="76">
        <v>42.41</v>
      </c>
      <c r="AZ151" s="76">
        <v>56</v>
      </c>
      <c r="BA151" s="76">
        <v>50.24</v>
      </c>
      <c r="BB151" s="76">
        <v>5.76</v>
      </c>
    </row>
    <row r="152" spans="1:54" x14ac:dyDescent="0.2">
      <c r="A152" s="74" t="s">
        <v>3087</v>
      </c>
      <c r="B152" s="74" t="s">
        <v>2023</v>
      </c>
      <c r="C152" s="74" t="s">
        <v>2015</v>
      </c>
      <c r="D152" s="74" t="s">
        <v>2024</v>
      </c>
      <c r="E152" s="74" t="s">
        <v>3087</v>
      </c>
      <c r="F152" s="74" t="s">
        <v>2025</v>
      </c>
      <c r="G152" s="74" t="s">
        <v>2015</v>
      </c>
      <c r="H152" s="74" t="s">
        <v>2026</v>
      </c>
      <c r="I152" s="74" t="s">
        <v>3210</v>
      </c>
      <c r="J152" s="74" t="s">
        <v>2019</v>
      </c>
      <c r="K152" s="74" t="s">
        <v>3211</v>
      </c>
      <c r="L152" s="74" t="s">
        <v>3212</v>
      </c>
      <c r="M152" s="74" t="s">
        <v>2342</v>
      </c>
      <c r="N152" s="74" t="s">
        <v>3402</v>
      </c>
      <c r="O152" s="74" t="s">
        <v>3211</v>
      </c>
      <c r="P152" s="74" t="s">
        <v>3212</v>
      </c>
      <c r="Q152" s="74" t="s">
        <v>2485</v>
      </c>
      <c r="R152" s="74"/>
      <c r="S152" s="74" t="s">
        <v>2484</v>
      </c>
      <c r="T152" s="86">
        <v>43406</v>
      </c>
      <c r="U152" s="86">
        <v>43406</v>
      </c>
      <c r="V152" s="86">
        <v>1</v>
      </c>
      <c r="W152" s="74" t="s">
        <v>3223</v>
      </c>
      <c r="X152" s="74" t="s">
        <v>3224</v>
      </c>
      <c r="Y152" s="74" t="s">
        <v>3215</v>
      </c>
      <c r="Z152" s="74" t="s">
        <v>2027</v>
      </c>
      <c r="AA152" s="74" t="s">
        <v>3216</v>
      </c>
      <c r="AB152" s="74" t="s">
        <v>66</v>
      </c>
      <c r="AC152" s="74"/>
      <c r="AD152" s="74" t="s">
        <v>3097</v>
      </c>
      <c r="AE152" s="74" t="s">
        <v>3217</v>
      </c>
      <c r="AF152" s="74" t="s">
        <v>2072</v>
      </c>
      <c r="AG152" s="74" t="s">
        <v>3272</v>
      </c>
      <c r="AH152" s="74" t="s">
        <v>3219</v>
      </c>
      <c r="AI152" s="74"/>
      <c r="AJ152" s="74" t="s">
        <v>3220</v>
      </c>
      <c r="AK152" s="74"/>
      <c r="AL152" s="74" t="s">
        <v>3220</v>
      </c>
      <c r="AM152" s="74">
        <v>0.02</v>
      </c>
      <c r="AN152" s="74">
        <v>15.49</v>
      </c>
      <c r="AO152" s="74" t="s">
        <v>3273</v>
      </c>
      <c r="AP152" s="74">
        <v>15.49</v>
      </c>
      <c r="AQ152" s="74" t="s">
        <v>373</v>
      </c>
      <c r="AR152" s="74" t="s">
        <v>461</v>
      </c>
      <c r="AS152" s="76">
        <v>1056.72</v>
      </c>
      <c r="AT152" s="87">
        <v>69</v>
      </c>
      <c r="AU152" s="87">
        <v>69</v>
      </c>
      <c r="AV152" s="76">
        <v>0</v>
      </c>
      <c r="AW152" s="87">
        <v>0</v>
      </c>
      <c r="AX152" s="76">
        <v>0</v>
      </c>
      <c r="AY152" s="76">
        <v>1056.72</v>
      </c>
      <c r="AZ152" s="76">
        <v>1068.81</v>
      </c>
      <c r="BA152" s="76">
        <v>1056.72</v>
      </c>
      <c r="BB152" s="76">
        <v>12.09</v>
      </c>
    </row>
    <row r="153" spans="1:54" x14ac:dyDescent="0.2">
      <c r="A153" s="74" t="s">
        <v>3087</v>
      </c>
      <c r="B153" s="74" t="s">
        <v>2023</v>
      </c>
      <c r="C153" s="74" t="s">
        <v>2015</v>
      </c>
      <c r="D153" s="74" t="s">
        <v>2024</v>
      </c>
      <c r="E153" s="74" t="s">
        <v>3087</v>
      </c>
      <c r="F153" s="74" t="s">
        <v>2025</v>
      </c>
      <c r="G153" s="74" t="s">
        <v>2015</v>
      </c>
      <c r="H153" s="74" t="s">
        <v>2026</v>
      </c>
      <c r="I153" s="74" t="s">
        <v>3210</v>
      </c>
      <c r="J153" s="74" t="s">
        <v>2019</v>
      </c>
      <c r="K153" s="74" t="s">
        <v>3211</v>
      </c>
      <c r="L153" s="74" t="s">
        <v>3212</v>
      </c>
      <c r="M153" s="74" t="s">
        <v>2342</v>
      </c>
      <c r="N153" s="74" t="s">
        <v>3403</v>
      </c>
      <c r="O153" s="74" t="s">
        <v>3211</v>
      </c>
      <c r="P153" s="74" t="s">
        <v>3212</v>
      </c>
      <c r="Q153" s="74" t="s">
        <v>2523</v>
      </c>
      <c r="R153" s="74"/>
      <c r="S153" s="74" t="s">
        <v>2522</v>
      </c>
      <c r="T153" s="86">
        <v>43581</v>
      </c>
      <c r="U153" s="86">
        <v>43581</v>
      </c>
      <c r="V153" s="86">
        <v>1</v>
      </c>
      <c r="W153" s="74" t="s">
        <v>3223</v>
      </c>
      <c r="X153" s="74" t="s">
        <v>3224</v>
      </c>
      <c r="Y153" s="74" t="s">
        <v>3215</v>
      </c>
      <c r="Z153" s="74" t="s">
        <v>2027</v>
      </c>
      <c r="AA153" s="74" t="s">
        <v>3216</v>
      </c>
      <c r="AB153" s="74" t="s">
        <v>66</v>
      </c>
      <c r="AC153" s="74"/>
      <c r="AD153" s="74" t="s">
        <v>3097</v>
      </c>
      <c r="AE153" s="74" t="s">
        <v>3088</v>
      </c>
      <c r="AF153" s="74" t="s">
        <v>2028</v>
      </c>
      <c r="AG153" s="74" t="s">
        <v>3225</v>
      </c>
      <c r="AH153" s="74" t="s">
        <v>3219</v>
      </c>
      <c r="AI153" s="74"/>
      <c r="AJ153" s="74" t="s">
        <v>3220</v>
      </c>
      <c r="AK153" s="74"/>
      <c r="AL153" s="74" t="s">
        <v>3220</v>
      </c>
      <c r="AM153" s="74">
        <v>2.25</v>
      </c>
      <c r="AN153" s="74">
        <v>8</v>
      </c>
      <c r="AO153" s="74" t="s">
        <v>3226</v>
      </c>
      <c r="AP153" s="74">
        <v>8</v>
      </c>
      <c r="AQ153" s="74" t="s">
        <v>373</v>
      </c>
      <c r="AR153" s="74" t="s">
        <v>461</v>
      </c>
      <c r="AS153" s="76">
        <v>297.12</v>
      </c>
      <c r="AT153" s="87">
        <v>42</v>
      </c>
      <c r="AU153" s="87">
        <v>42</v>
      </c>
      <c r="AV153" s="76">
        <v>0</v>
      </c>
      <c r="AW153" s="87">
        <v>0</v>
      </c>
      <c r="AX153" s="76">
        <v>0</v>
      </c>
      <c r="AY153" s="76">
        <v>297.12</v>
      </c>
      <c r="AZ153" s="76">
        <v>336</v>
      </c>
      <c r="BA153" s="76">
        <v>297.12</v>
      </c>
      <c r="BB153" s="76">
        <v>38.880000000000003</v>
      </c>
    </row>
    <row r="154" spans="1:54" x14ac:dyDescent="0.2">
      <c r="A154" s="74" t="s">
        <v>3087</v>
      </c>
      <c r="B154" s="74" t="s">
        <v>2023</v>
      </c>
      <c r="C154" s="74" t="s">
        <v>2015</v>
      </c>
      <c r="D154" s="74" t="s">
        <v>2024</v>
      </c>
      <c r="E154" s="74" t="s">
        <v>3087</v>
      </c>
      <c r="F154" s="74" t="s">
        <v>2025</v>
      </c>
      <c r="G154" s="74" t="s">
        <v>2015</v>
      </c>
      <c r="H154" s="74" t="s">
        <v>2026</v>
      </c>
      <c r="I154" s="74" t="s">
        <v>3210</v>
      </c>
      <c r="J154" s="74" t="s">
        <v>2019</v>
      </c>
      <c r="K154" s="74" t="s">
        <v>3211</v>
      </c>
      <c r="L154" s="74" t="s">
        <v>3212</v>
      </c>
      <c r="M154" s="74" t="s">
        <v>2342</v>
      </c>
      <c r="N154" s="74" t="s">
        <v>3404</v>
      </c>
      <c r="O154" s="74" t="s">
        <v>3211</v>
      </c>
      <c r="P154" s="74" t="s">
        <v>3212</v>
      </c>
      <c r="Q154" s="74" t="s">
        <v>2494</v>
      </c>
      <c r="R154" s="74"/>
      <c r="S154" s="74" t="s">
        <v>2493</v>
      </c>
      <c r="T154" s="86">
        <v>43406</v>
      </c>
      <c r="U154" s="86">
        <v>43406</v>
      </c>
      <c r="V154" s="86">
        <v>1</v>
      </c>
      <c r="W154" s="74" t="s">
        <v>3223</v>
      </c>
      <c r="X154" s="74" t="s">
        <v>3224</v>
      </c>
      <c r="Y154" s="74" t="s">
        <v>3215</v>
      </c>
      <c r="Z154" s="74" t="s">
        <v>2027</v>
      </c>
      <c r="AA154" s="74" t="s">
        <v>3216</v>
      </c>
      <c r="AB154" s="74" t="s">
        <v>66</v>
      </c>
      <c r="AC154" s="74"/>
      <c r="AD154" s="74" t="s">
        <v>3097</v>
      </c>
      <c r="AE154" s="74" t="s">
        <v>3088</v>
      </c>
      <c r="AF154" s="74" t="s">
        <v>2028</v>
      </c>
      <c r="AG154" s="74" t="s">
        <v>3225</v>
      </c>
      <c r="AH154" s="74" t="s">
        <v>3219</v>
      </c>
      <c r="AI154" s="74"/>
      <c r="AJ154" s="74" t="s">
        <v>3220</v>
      </c>
      <c r="AK154" s="74"/>
      <c r="AL154" s="74" t="s">
        <v>3220</v>
      </c>
      <c r="AM154" s="74">
        <v>0.02</v>
      </c>
      <c r="AN154" s="74">
        <v>8</v>
      </c>
      <c r="AO154" s="74" t="s">
        <v>3226</v>
      </c>
      <c r="AP154" s="74">
        <v>8</v>
      </c>
      <c r="AQ154" s="74" t="s">
        <v>373</v>
      </c>
      <c r="AR154" s="74" t="s">
        <v>461</v>
      </c>
      <c r="AS154" s="76">
        <v>88</v>
      </c>
      <c r="AT154" s="87">
        <v>11</v>
      </c>
      <c r="AU154" s="87">
        <v>11</v>
      </c>
      <c r="AV154" s="76">
        <v>0</v>
      </c>
      <c r="AW154" s="87">
        <v>0</v>
      </c>
      <c r="AX154" s="76">
        <v>0</v>
      </c>
      <c r="AY154" s="76">
        <v>88</v>
      </c>
      <c r="AZ154" s="76">
        <v>88</v>
      </c>
      <c r="BA154" s="76">
        <v>88</v>
      </c>
      <c r="BB154" s="76">
        <v>0</v>
      </c>
    </row>
    <row r="155" spans="1:54" x14ac:dyDescent="0.2">
      <c r="A155" s="74" t="s">
        <v>3087</v>
      </c>
      <c r="B155" s="74" t="s">
        <v>2023</v>
      </c>
      <c r="C155" s="74" t="s">
        <v>2015</v>
      </c>
      <c r="D155" s="74" t="s">
        <v>2024</v>
      </c>
      <c r="E155" s="74" t="s">
        <v>3087</v>
      </c>
      <c r="F155" s="74" t="s">
        <v>2025</v>
      </c>
      <c r="G155" s="74" t="s">
        <v>2015</v>
      </c>
      <c r="H155" s="74" t="s">
        <v>2026</v>
      </c>
      <c r="I155" s="74" t="s">
        <v>3210</v>
      </c>
      <c r="J155" s="74" t="s">
        <v>2019</v>
      </c>
      <c r="K155" s="74" t="s">
        <v>3211</v>
      </c>
      <c r="L155" s="74" t="s">
        <v>3212</v>
      </c>
      <c r="M155" s="74" t="s">
        <v>2342</v>
      </c>
      <c r="N155" s="74" t="s">
        <v>3405</v>
      </c>
      <c r="O155" s="74" t="s">
        <v>3211</v>
      </c>
      <c r="P155" s="74" t="s">
        <v>3212</v>
      </c>
      <c r="Q155" s="74" t="s">
        <v>2816</v>
      </c>
      <c r="R155" s="74"/>
      <c r="S155" s="74" t="s">
        <v>2815</v>
      </c>
      <c r="T155" s="86">
        <v>44897</v>
      </c>
      <c r="U155" s="86">
        <v>44855</v>
      </c>
      <c r="V155" s="86">
        <v>1</v>
      </c>
      <c r="W155" s="74" t="s">
        <v>3223</v>
      </c>
      <c r="X155" s="74" t="s">
        <v>3224</v>
      </c>
      <c r="Y155" s="74" t="s">
        <v>3215</v>
      </c>
      <c r="Z155" s="74" t="s">
        <v>2027</v>
      </c>
      <c r="AA155" s="74" t="s">
        <v>3216</v>
      </c>
      <c r="AB155" s="74" t="s">
        <v>66</v>
      </c>
      <c r="AC155" s="74"/>
      <c r="AD155" s="74" t="s">
        <v>3097</v>
      </c>
      <c r="AE155" s="74" t="s">
        <v>3217</v>
      </c>
      <c r="AF155" s="74" t="s">
        <v>2072</v>
      </c>
      <c r="AG155" s="74" t="s">
        <v>3263</v>
      </c>
      <c r="AH155" s="74" t="s">
        <v>3212</v>
      </c>
      <c r="AI155" s="74"/>
      <c r="AJ155" s="74" t="s">
        <v>3220</v>
      </c>
      <c r="AK155" s="74"/>
      <c r="AL155" s="74" t="s">
        <v>3220</v>
      </c>
      <c r="AM155" s="74">
        <v>1.8</v>
      </c>
      <c r="AN155" s="74">
        <v>16</v>
      </c>
      <c r="AO155" s="74" t="s">
        <v>3263</v>
      </c>
      <c r="AP155" s="74">
        <v>16</v>
      </c>
      <c r="AQ155" s="74" t="s">
        <v>373</v>
      </c>
      <c r="AR155" s="74" t="s">
        <v>461</v>
      </c>
      <c r="AS155" s="76">
        <v>1875.2</v>
      </c>
      <c r="AT155" s="87">
        <v>119</v>
      </c>
      <c r="AU155" s="87">
        <v>119</v>
      </c>
      <c r="AV155" s="76">
        <v>0</v>
      </c>
      <c r="AW155" s="87">
        <v>0</v>
      </c>
      <c r="AX155" s="76">
        <v>0</v>
      </c>
      <c r="AY155" s="76">
        <v>1875.2</v>
      </c>
      <c r="AZ155" s="76">
        <v>1904</v>
      </c>
      <c r="BA155" s="76">
        <v>1875.2</v>
      </c>
      <c r="BB155" s="76">
        <v>28.8</v>
      </c>
    </row>
    <row r="156" spans="1:54" x14ac:dyDescent="0.2">
      <c r="A156" s="74" t="s">
        <v>3087</v>
      </c>
      <c r="B156" s="74" t="s">
        <v>2023</v>
      </c>
      <c r="C156" s="74" t="s">
        <v>2015</v>
      </c>
      <c r="D156" s="74" t="s">
        <v>2024</v>
      </c>
      <c r="E156" s="74" t="s">
        <v>3087</v>
      </c>
      <c r="F156" s="74" t="s">
        <v>2025</v>
      </c>
      <c r="G156" s="74" t="s">
        <v>2015</v>
      </c>
      <c r="H156" s="74" t="s">
        <v>2026</v>
      </c>
      <c r="I156" s="74" t="s">
        <v>3210</v>
      </c>
      <c r="J156" s="74" t="s">
        <v>2019</v>
      </c>
      <c r="K156" s="74" t="s">
        <v>3211</v>
      </c>
      <c r="L156" s="74" t="s">
        <v>3212</v>
      </c>
      <c r="M156" s="74" t="s">
        <v>2342</v>
      </c>
      <c r="N156" s="74" t="s">
        <v>3406</v>
      </c>
      <c r="O156" s="74" t="s">
        <v>3211</v>
      </c>
      <c r="P156" s="74" t="s">
        <v>3212</v>
      </c>
      <c r="Q156" s="74" t="s">
        <v>2397</v>
      </c>
      <c r="R156" s="74"/>
      <c r="S156" s="74" t="s">
        <v>2396</v>
      </c>
      <c r="T156" s="86">
        <v>42790</v>
      </c>
      <c r="U156" s="86">
        <v>42790</v>
      </c>
      <c r="V156" s="86">
        <v>1</v>
      </c>
      <c r="W156" s="74" t="s">
        <v>3223</v>
      </c>
      <c r="X156" s="74" t="s">
        <v>3224</v>
      </c>
      <c r="Y156" s="74" t="s">
        <v>3215</v>
      </c>
      <c r="Z156" s="74" t="s">
        <v>2027</v>
      </c>
      <c r="AA156" s="74" t="s">
        <v>3216</v>
      </c>
      <c r="AB156" s="74" t="s">
        <v>66</v>
      </c>
      <c r="AC156" s="74"/>
      <c r="AD156" s="74" t="s">
        <v>3097</v>
      </c>
      <c r="AE156" s="74" t="s">
        <v>3088</v>
      </c>
      <c r="AF156" s="74" t="s">
        <v>2028</v>
      </c>
      <c r="AG156" s="74" t="s">
        <v>3225</v>
      </c>
      <c r="AH156" s="74" t="s">
        <v>3219</v>
      </c>
      <c r="AI156" s="74"/>
      <c r="AJ156" s="74" t="s">
        <v>3220</v>
      </c>
      <c r="AK156" s="74"/>
      <c r="AL156" s="74" t="s">
        <v>3220</v>
      </c>
      <c r="AM156" s="74">
        <v>3.34</v>
      </c>
      <c r="AN156" s="74">
        <v>8</v>
      </c>
      <c r="AO156" s="74" t="s">
        <v>3226</v>
      </c>
      <c r="AP156" s="74">
        <v>8</v>
      </c>
      <c r="AQ156" s="74" t="s">
        <v>373</v>
      </c>
      <c r="AR156" s="74" t="s">
        <v>461</v>
      </c>
      <c r="AS156" s="76">
        <v>83.68</v>
      </c>
      <c r="AT156" s="87">
        <v>11</v>
      </c>
      <c r="AU156" s="87">
        <v>11</v>
      </c>
      <c r="AV156" s="76">
        <v>0</v>
      </c>
      <c r="AW156" s="87">
        <v>0</v>
      </c>
      <c r="AX156" s="76">
        <v>0</v>
      </c>
      <c r="AY156" s="76">
        <v>83.68</v>
      </c>
      <c r="AZ156" s="76">
        <v>88</v>
      </c>
      <c r="BA156" s="76">
        <v>83.68</v>
      </c>
      <c r="BB156" s="76">
        <v>4.32</v>
      </c>
    </row>
    <row r="157" spans="1:54" x14ac:dyDescent="0.2">
      <c r="A157" s="74" t="s">
        <v>3087</v>
      </c>
      <c r="B157" s="74" t="s">
        <v>2023</v>
      </c>
      <c r="C157" s="74" t="s">
        <v>2015</v>
      </c>
      <c r="D157" s="74" t="s">
        <v>2024</v>
      </c>
      <c r="E157" s="74" t="s">
        <v>3087</v>
      </c>
      <c r="F157" s="74" t="s">
        <v>2025</v>
      </c>
      <c r="G157" s="74" t="s">
        <v>2015</v>
      </c>
      <c r="H157" s="74" t="s">
        <v>2026</v>
      </c>
      <c r="I157" s="74" t="s">
        <v>3210</v>
      </c>
      <c r="J157" s="74" t="s">
        <v>2019</v>
      </c>
      <c r="K157" s="74" t="s">
        <v>3211</v>
      </c>
      <c r="L157" s="74" t="s">
        <v>3212</v>
      </c>
      <c r="M157" s="74" t="s">
        <v>2342</v>
      </c>
      <c r="N157" s="74" t="s">
        <v>3407</v>
      </c>
      <c r="O157" s="74" t="s">
        <v>3211</v>
      </c>
      <c r="P157" s="74" t="s">
        <v>3212</v>
      </c>
      <c r="Q157" s="74" t="s">
        <v>2851</v>
      </c>
      <c r="R157" s="74"/>
      <c r="S157" s="74" t="s">
        <v>2850</v>
      </c>
      <c r="T157" s="86">
        <v>45135</v>
      </c>
      <c r="U157" s="86">
        <v>45135</v>
      </c>
      <c r="V157" s="86">
        <v>1</v>
      </c>
      <c r="W157" s="74" t="s">
        <v>3223</v>
      </c>
      <c r="X157" s="74" t="s">
        <v>3224</v>
      </c>
      <c r="Y157" s="74" t="s">
        <v>3215</v>
      </c>
      <c r="Z157" s="74" t="s">
        <v>2027</v>
      </c>
      <c r="AA157" s="74" t="s">
        <v>3216</v>
      </c>
      <c r="AB157" s="74" t="s">
        <v>66</v>
      </c>
      <c r="AC157" s="74"/>
      <c r="AD157" s="74" t="s">
        <v>3097</v>
      </c>
      <c r="AE157" s="74" t="s">
        <v>3217</v>
      </c>
      <c r="AF157" s="74" t="s">
        <v>2072</v>
      </c>
      <c r="AG157" s="74" t="s">
        <v>3272</v>
      </c>
      <c r="AH157" s="74" t="s">
        <v>3219</v>
      </c>
      <c r="AI157" s="74"/>
      <c r="AJ157" s="74" t="s">
        <v>3220</v>
      </c>
      <c r="AK157" s="74"/>
      <c r="AL157" s="74" t="s">
        <v>3220</v>
      </c>
      <c r="AM157" s="74">
        <v>0.02</v>
      </c>
      <c r="AN157" s="74">
        <v>15.49</v>
      </c>
      <c r="AO157" s="74" t="s">
        <v>3273</v>
      </c>
      <c r="AP157" s="74">
        <v>15.49</v>
      </c>
      <c r="AQ157" s="74" t="s">
        <v>373</v>
      </c>
      <c r="AR157" s="74" t="s">
        <v>461</v>
      </c>
      <c r="AS157" s="76">
        <v>4429.53</v>
      </c>
      <c r="AT157" s="87">
        <v>288</v>
      </c>
      <c r="AU157" s="87">
        <v>288</v>
      </c>
      <c r="AV157" s="76">
        <v>0</v>
      </c>
      <c r="AW157" s="87">
        <v>0</v>
      </c>
      <c r="AX157" s="76">
        <v>0</v>
      </c>
      <c r="AY157" s="76">
        <v>4429.53</v>
      </c>
      <c r="AZ157" s="76">
        <v>4447.2</v>
      </c>
      <c r="BA157" s="76">
        <v>4429.53</v>
      </c>
      <c r="BB157" s="76">
        <v>17.670000000000002</v>
      </c>
    </row>
    <row r="158" spans="1:54" x14ac:dyDescent="0.2">
      <c r="A158" s="74" t="s">
        <v>3087</v>
      </c>
      <c r="B158" s="74" t="s">
        <v>2023</v>
      </c>
      <c r="C158" s="74" t="s">
        <v>2015</v>
      </c>
      <c r="D158" s="74" t="s">
        <v>2024</v>
      </c>
      <c r="E158" s="74" t="s">
        <v>3087</v>
      </c>
      <c r="F158" s="74" t="s">
        <v>2025</v>
      </c>
      <c r="G158" s="74" t="s">
        <v>2015</v>
      </c>
      <c r="H158" s="74" t="s">
        <v>2026</v>
      </c>
      <c r="I158" s="74" t="s">
        <v>3210</v>
      </c>
      <c r="J158" s="74" t="s">
        <v>2019</v>
      </c>
      <c r="K158" s="74" t="s">
        <v>3211</v>
      </c>
      <c r="L158" s="74" t="s">
        <v>3212</v>
      </c>
      <c r="M158" s="74" t="s">
        <v>2342</v>
      </c>
      <c r="N158" s="74" t="s">
        <v>3408</v>
      </c>
      <c r="O158" s="74" t="s">
        <v>3211</v>
      </c>
      <c r="P158" s="74" t="s">
        <v>3212</v>
      </c>
      <c r="Q158" s="74" t="s">
        <v>2463</v>
      </c>
      <c r="R158" s="74"/>
      <c r="S158" s="74" t="s">
        <v>2462</v>
      </c>
      <c r="T158" s="86">
        <v>43189</v>
      </c>
      <c r="U158" s="86">
        <v>43189</v>
      </c>
      <c r="V158" s="86">
        <v>1</v>
      </c>
      <c r="W158" s="74" t="s">
        <v>3223</v>
      </c>
      <c r="X158" s="74" t="s">
        <v>3224</v>
      </c>
      <c r="Y158" s="74" t="s">
        <v>3215</v>
      </c>
      <c r="Z158" s="74" t="s">
        <v>2027</v>
      </c>
      <c r="AA158" s="74" t="s">
        <v>3216</v>
      </c>
      <c r="AB158" s="74" t="s">
        <v>66</v>
      </c>
      <c r="AC158" s="74"/>
      <c r="AD158" s="74" t="s">
        <v>3097</v>
      </c>
      <c r="AE158" s="74" t="s">
        <v>3088</v>
      </c>
      <c r="AF158" s="74" t="s">
        <v>2028</v>
      </c>
      <c r="AG158" s="74" t="s">
        <v>3225</v>
      </c>
      <c r="AH158" s="74" t="s">
        <v>3219</v>
      </c>
      <c r="AI158" s="74"/>
      <c r="AJ158" s="74" t="s">
        <v>3220</v>
      </c>
      <c r="AK158" s="74"/>
      <c r="AL158" s="74" t="s">
        <v>3220</v>
      </c>
      <c r="AM158" s="74">
        <v>0.02</v>
      </c>
      <c r="AN158" s="74">
        <v>8</v>
      </c>
      <c r="AO158" s="74" t="s">
        <v>3226</v>
      </c>
      <c r="AP158" s="74">
        <v>8</v>
      </c>
      <c r="AQ158" s="74" t="s">
        <v>373</v>
      </c>
      <c r="AR158" s="74" t="s">
        <v>461</v>
      </c>
      <c r="AS158" s="76">
        <v>103.36</v>
      </c>
      <c r="AT158" s="87">
        <v>14</v>
      </c>
      <c r="AU158" s="87">
        <v>14</v>
      </c>
      <c r="AV158" s="76">
        <v>0</v>
      </c>
      <c r="AW158" s="87">
        <v>0</v>
      </c>
      <c r="AX158" s="76">
        <v>0</v>
      </c>
      <c r="AY158" s="76">
        <v>103.36</v>
      </c>
      <c r="AZ158" s="76">
        <v>112</v>
      </c>
      <c r="BA158" s="76">
        <v>103.36</v>
      </c>
      <c r="BB158" s="76">
        <v>8.64</v>
      </c>
    </row>
    <row r="159" spans="1:54" x14ac:dyDescent="0.2">
      <c r="A159" s="74" t="s">
        <v>3087</v>
      </c>
      <c r="B159" s="74" t="s">
        <v>2023</v>
      </c>
      <c r="C159" s="74" t="s">
        <v>2015</v>
      </c>
      <c r="D159" s="74" t="s">
        <v>2024</v>
      </c>
      <c r="E159" s="74" t="s">
        <v>3087</v>
      </c>
      <c r="F159" s="74" t="s">
        <v>2025</v>
      </c>
      <c r="G159" s="74" t="s">
        <v>2015</v>
      </c>
      <c r="H159" s="74" t="s">
        <v>2026</v>
      </c>
      <c r="I159" s="74" t="s">
        <v>3210</v>
      </c>
      <c r="J159" s="74" t="s">
        <v>2019</v>
      </c>
      <c r="K159" s="74" t="s">
        <v>3211</v>
      </c>
      <c r="L159" s="74" t="s">
        <v>3212</v>
      </c>
      <c r="M159" s="74" t="s">
        <v>2342</v>
      </c>
      <c r="N159" s="74" t="s">
        <v>3409</v>
      </c>
      <c r="O159" s="74" t="s">
        <v>3211</v>
      </c>
      <c r="P159" s="74" t="s">
        <v>3212</v>
      </c>
      <c r="Q159" s="74" t="s">
        <v>2461</v>
      </c>
      <c r="R159" s="74"/>
      <c r="S159" s="74" t="s">
        <v>2460</v>
      </c>
      <c r="T159" s="86">
        <v>43189</v>
      </c>
      <c r="U159" s="86">
        <v>43189</v>
      </c>
      <c r="V159" s="86">
        <v>1</v>
      </c>
      <c r="W159" s="74" t="s">
        <v>3223</v>
      </c>
      <c r="X159" s="74" t="s">
        <v>3224</v>
      </c>
      <c r="Y159" s="74" t="s">
        <v>3215</v>
      </c>
      <c r="Z159" s="74" t="s">
        <v>2027</v>
      </c>
      <c r="AA159" s="74" t="s">
        <v>3216</v>
      </c>
      <c r="AB159" s="74" t="s">
        <v>66</v>
      </c>
      <c r="AC159" s="74"/>
      <c r="AD159" s="74" t="s">
        <v>3097</v>
      </c>
      <c r="AE159" s="74" t="s">
        <v>3217</v>
      </c>
      <c r="AF159" s="74" t="s">
        <v>2072</v>
      </c>
      <c r="AG159" s="74" t="s">
        <v>3272</v>
      </c>
      <c r="AH159" s="74" t="s">
        <v>3219</v>
      </c>
      <c r="AI159" s="74"/>
      <c r="AJ159" s="74" t="s">
        <v>3220</v>
      </c>
      <c r="AK159" s="74"/>
      <c r="AL159" s="74" t="s">
        <v>3220</v>
      </c>
      <c r="AM159" s="74">
        <v>0.02</v>
      </c>
      <c r="AN159" s="74">
        <v>15.49</v>
      </c>
      <c r="AO159" s="74" t="s">
        <v>3273</v>
      </c>
      <c r="AP159" s="74">
        <v>15.49</v>
      </c>
      <c r="AQ159" s="74" t="s">
        <v>373</v>
      </c>
      <c r="AR159" s="74" t="s">
        <v>461</v>
      </c>
      <c r="AS159" s="76">
        <v>1653.71</v>
      </c>
      <c r="AT159" s="87">
        <v>107</v>
      </c>
      <c r="AU159" s="87">
        <v>107</v>
      </c>
      <c r="AV159" s="76">
        <v>0</v>
      </c>
      <c r="AW159" s="87">
        <v>0</v>
      </c>
      <c r="AX159" s="76">
        <v>0</v>
      </c>
      <c r="AY159" s="76">
        <v>1653.71</v>
      </c>
      <c r="AZ159" s="76">
        <v>1657.43</v>
      </c>
      <c r="BA159" s="76">
        <v>1653.71</v>
      </c>
      <c r="BB159" s="76">
        <v>3.72</v>
      </c>
    </row>
    <row r="160" spans="1:54" x14ac:dyDescent="0.2">
      <c r="A160" s="74" t="s">
        <v>3087</v>
      </c>
      <c r="B160" s="74" t="s">
        <v>2023</v>
      </c>
      <c r="C160" s="74" t="s">
        <v>2015</v>
      </c>
      <c r="D160" s="74" t="s">
        <v>2024</v>
      </c>
      <c r="E160" s="74" t="s">
        <v>3087</v>
      </c>
      <c r="F160" s="74" t="s">
        <v>2025</v>
      </c>
      <c r="G160" s="74" t="s">
        <v>2015</v>
      </c>
      <c r="H160" s="74" t="s">
        <v>2026</v>
      </c>
      <c r="I160" s="74" t="s">
        <v>3210</v>
      </c>
      <c r="J160" s="74" t="s">
        <v>2019</v>
      </c>
      <c r="K160" s="74" t="s">
        <v>3211</v>
      </c>
      <c r="L160" s="74" t="s">
        <v>3212</v>
      </c>
      <c r="M160" s="74" t="s">
        <v>2342</v>
      </c>
      <c r="N160" s="74" t="s">
        <v>3410</v>
      </c>
      <c r="O160" s="74" t="s">
        <v>3211</v>
      </c>
      <c r="P160" s="74" t="s">
        <v>3212</v>
      </c>
      <c r="Q160" s="74" t="s">
        <v>2559</v>
      </c>
      <c r="R160" s="74"/>
      <c r="S160" s="74" t="s">
        <v>2558</v>
      </c>
      <c r="T160" s="86">
        <v>43693</v>
      </c>
      <c r="U160" s="86">
        <v>43679</v>
      </c>
      <c r="V160" s="86">
        <v>1</v>
      </c>
      <c r="W160" s="74" t="s">
        <v>3223</v>
      </c>
      <c r="X160" s="74" t="s">
        <v>3224</v>
      </c>
      <c r="Y160" s="74" t="s">
        <v>3215</v>
      </c>
      <c r="Z160" s="74" t="s">
        <v>2027</v>
      </c>
      <c r="AA160" s="74" t="s">
        <v>3216</v>
      </c>
      <c r="AB160" s="74" t="s">
        <v>66</v>
      </c>
      <c r="AC160" s="74"/>
      <c r="AD160" s="74" t="s">
        <v>3097</v>
      </c>
      <c r="AE160" s="74" t="s">
        <v>3088</v>
      </c>
      <c r="AF160" s="74" t="s">
        <v>2028</v>
      </c>
      <c r="AG160" s="74" t="s">
        <v>3225</v>
      </c>
      <c r="AH160" s="74" t="s">
        <v>3219</v>
      </c>
      <c r="AI160" s="74"/>
      <c r="AJ160" s="74" t="s">
        <v>3220</v>
      </c>
      <c r="AK160" s="74"/>
      <c r="AL160" s="74" t="s">
        <v>3220</v>
      </c>
      <c r="AM160" s="74">
        <v>2.25</v>
      </c>
      <c r="AN160" s="74">
        <v>8</v>
      </c>
      <c r="AO160" s="74" t="s">
        <v>3226</v>
      </c>
      <c r="AP160" s="74">
        <v>8</v>
      </c>
      <c r="AQ160" s="74" t="s">
        <v>373</v>
      </c>
      <c r="AR160" s="74" t="s">
        <v>461</v>
      </c>
      <c r="AS160" s="76">
        <v>605.44000000000005</v>
      </c>
      <c r="AT160" s="87">
        <v>80</v>
      </c>
      <c r="AU160" s="87">
        <v>80</v>
      </c>
      <c r="AV160" s="76">
        <v>0</v>
      </c>
      <c r="AW160" s="87">
        <v>0</v>
      </c>
      <c r="AX160" s="76">
        <v>0</v>
      </c>
      <c r="AY160" s="76">
        <v>605.44000000000005</v>
      </c>
      <c r="AZ160" s="76">
        <v>640</v>
      </c>
      <c r="BA160" s="76">
        <v>605.44000000000005</v>
      </c>
      <c r="BB160" s="76">
        <v>34.56</v>
      </c>
    </row>
    <row r="161" spans="1:54" x14ac:dyDescent="0.2">
      <c r="A161" s="74" t="s">
        <v>3087</v>
      </c>
      <c r="B161" s="74" t="s">
        <v>2023</v>
      </c>
      <c r="C161" s="74" t="s">
        <v>2015</v>
      </c>
      <c r="D161" s="74" t="s">
        <v>2024</v>
      </c>
      <c r="E161" s="74" t="s">
        <v>3087</v>
      </c>
      <c r="F161" s="74" t="s">
        <v>2025</v>
      </c>
      <c r="G161" s="74" t="s">
        <v>2015</v>
      </c>
      <c r="H161" s="74" t="s">
        <v>2026</v>
      </c>
      <c r="I161" s="74" t="s">
        <v>3210</v>
      </c>
      <c r="J161" s="74" t="s">
        <v>2019</v>
      </c>
      <c r="K161" s="74" t="s">
        <v>3211</v>
      </c>
      <c r="L161" s="74" t="s">
        <v>3212</v>
      </c>
      <c r="M161" s="74" t="s">
        <v>2342</v>
      </c>
      <c r="N161" s="74" t="s">
        <v>3411</v>
      </c>
      <c r="O161" s="74" t="s">
        <v>3211</v>
      </c>
      <c r="P161" s="74" t="s">
        <v>3212</v>
      </c>
      <c r="Q161" s="74" t="s">
        <v>2557</v>
      </c>
      <c r="R161" s="74"/>
      <c r="S161" s="74" t="s">
        <v>2556</v>
      </c>
      <c r="T161" s="86">
        <v>43693</v>
      </c>
      <c r="U161" s="86">
        <v>43693</v>
      </c>
      <c r="V161" s="86">
        <v>1</v>
      </c>
      <c r="W161" s="74" t="s">
        <v>3223</v>
      </c>
      <c r="X161" s="74" t="s">
        <v>3224</v>
      </c>
      <c r="Y161" s="74" t="s">
        <v>3215</v>
      </c>
      <c r="Z161" s="74" t="s">
        <v>2027</v>
      </c>
      <c r="AA161" s="74" t="s">
        <v>3216</v>
      </c>
      <c r="AB161" s="74" t="s">
        <v>66</v>
      </c>
      <c r="AC161" s="74"/>
      <c r="AD161" s="74" t="s">
        <v>3097</v>
      </c>
      <c r="AE161" s="74" t="s">
        <v>3217</v>
      </c>
      <c r="AF161" s="74" t="s">
        <v>2072</v>
      </c>
      <c r="AG161" s="74" t="s">
        <v>3272</v>
      </c>
      <c r="AH161" s="74" t="s">
        <v>3219</v>
      </c>
      <c r="AI161" s="74"/>
      <c r="AJ161" s="74" t="s">
        <v>3220</v>
      </c>
      <c r="AK161" s="74"/>
      <c r="AL161" s="74" t="s">
        <v>3220</v>
      </c>
      <c r="AM161" s="74">
        <v>0.02</v>
      </c>
      <c r="AN161" s="74">
        <v>15.49</v>
      </c>
      <c r="AO161" s="74" t="s">
        <v>3273</v>
      </c>
      <c r="AP161" s="74">
        <v>15.49</v>
      </c>
      <c r="AQ161" s="74" t="s">
        <v>373</v>
      </c>
      <c r="AR161" s="74" t="s">
        <v>461</v>
      </c>
      <c r="AS161" s="76">
        <v>-15.49</v>
      </c>
      <c r="AT161" s="87">
        <v>-1</v>
      </c>
      <c r="AU161" s="87">
        <v>-1</v>
      </c>
      <c r="AV161" s="76">
        <v>0</v>
      </c>
      <c r="AW161" s="87">
        <v>0</v>
      </c>
      <c r="AX161" s="76">
        <v>0</v>
      </c>
      <c r="AY161" s="76">
        <v>-15.49</v>
      </c>
      <c r="AZ161" s="76">
        <v>-15.49</v>
      </c>
      <c r="BA161" s="76">
        <v>-15.49</v>
      </c>
      <c r="BB161" s="76">
        <v>0</v>
      </c>
    </row>
    <row r="162" spans="1:54" x14ac:dyDescent="0.2">
      <c r="A162" s="74" t="s">
        <v>3087</v>
      </c>
      <c r="B162" s="74" t="s">
        <v>2023</v>
      </c>
      <c r="C162" s="74" t="s">
        <v>2015</v>
      </c>
      <c r="D162" s="74" t="s">
        <v>2024</v>
      </c>
      <c r="E162" s="74" t="s">
        <v>3087</v>
      </c>
      <c r="F162" s="74" t="s">
        <v>2025</v>
      </c>
      <c r="G162" s="74" t="s">
        <v>2015</v>
      </c>
      <c r="H162" s="74" t="s">
        <v>2026</v>
      </c>
      <c r="I162" s="74" t="s">
        <v>3210</v>
      </c>
      <c r="J162" s="74" t="s">
        <v>2019</v>
      </c>
      <c r="K162" s="74" t="s">
        <v>3211</v>
      </c>
      <c r="L162" s="74" t="s">
        <v>3212</v>
      </c>
      <c r="M162" s="74" t="s">
        <v>2342</v>
      </c>
      <c r="N162" s="74" t="s">
        <v>3412</v>
      </c>
      <c r="O162" s="74" t="s">
        <v>3211</v>
      </c>
      <c r="P162" s="74" t="s">
        <v>3212</v>
      </c>
      <c r="Q162" s="74" t="s">
        <v>2618</v>
      </c>
      <c r="R162" s="74"/>
      <c r="S162" s="74" t="s">
        <v>2617</v>
      </c>
      <c r="T162" s="86">
        <v>44169</v>
      </c>
      <c r="U162" s="86">
        <v>44155</v>
      </c>
      <c r="V162" s="86">
        <v>1</v>
      </c>
      <c r="W162" s="74" t="s">
        <v>3413</v>
      </c>
      <c r="X162" s="74" t="s">
        <v>3414</v>
      </c>
      <c r="Y162" s="74" t="s">
        <v>3215</v>
      </c>
      <c r="Z162" s="74" t="s">
        <v>2027</v>
      </c>
      <c r="AA162" s="74" t="s">
        <v>3216</v>
      </c>
      <c r="AB162" s="74" t="s">
        <v>66</v>
      </c>
      <c r="AC162" s="74"/>
      <c r="AD162" s="74" t="s">
        <v>3097</v>
      </c>
      <c r="AE162" s="74" t="s">
        <v>3088</v>
      </c>
      <c r="AF162" s="74" t="s">
        <v>2028</v>
      </c>
      <c r="AG162" s="74" t="s">
        <v>3234</v>
      </c>
      <c r="AH162" s="74" t="s">
        <v>3219</v>
      </c>
      <c r="AI162" s="74"/>
      <c r="AJ162" s="74" t="s">
        <v>3220</v>
      </c>
      <c r="AK162" s="74"/>
      <c r="AL162" s="74" t="s">
        <v>3220</v>
      </c>
      <c r="AM162" s="74">
        <v>1.8</v>
      </c>
      <c r="AN162" s="74">
        <v>10.32</v>
      </c>
      <c r="AO162" s="74" t="s">
        <v>3235</v>
      </c>
      <c r="AP162" s="74">
        <v>10.32</v>
      </c>
      <c r="AQ162" s="74" t="s">
        <v>373</v>
      </c>
      <c r="AR162" s="74" t="s">
        <v>461</v>
      </c>
      <c r="AS162" s="76">
        <v>46.32</v>
      </c>
      <c r="AT162" s="87">
        <v>5</v>
      </c>
      <c r="AU162" s="87">
        <v>6</v>
      </c>
      <c r="AV162" s="76">
        <v>-10.02</v>
      </c>
      <c r="AW162" s="87">
        <v>-1</v>
      </c>
      <c r="AX162" s="76">
        <v>0</v>
      </c>
      <c r="AY162" s="76">
        <v>46.32</v>
      </c>
      <c r="AZ162" s="76">
        <v>61.92</v>
      </c>
      <c r="BA162" s="76">
        <v>56.34</v>
      </c>
      <c r="BB162" s="76">
        <v>5.58</v>
      </c>
    </row>
    <row r="163" spans="1:54" x14ac:dyDescent="0.2">
      <c r="A163" s="74" t="s">
        <v>3087</v>
      </c>
      <c r="B163" s="74" t="s">
        <v>2023</v>
      </c>
      <c r="C163" s="74" t="s">
        <v>2015</v>
      </c>
      <c r="D163" s="74" t="s">
        <v>2024</v>
      </c>
      <c r="E163" s="74" t="s">
        <v>3087</v>
      </c>
      <c r="F163" s="74" t="s">
        <v>2025</v>
      </c>
      <c r="G163" s="74" t="s">
        <v>2015</v>
      </c>
      <c r="H163" s="74" t="s">
        <v>2026</v>
      </c>
      <c r="I163" s="74" t="s">
        <v>3210</v>
      </c>
      <c r="J163" s="74" t="s">
        <v>2019</v>
      </c>
      <c r="K163" s="74" t="s">
        <v>3211</v>
      </c>
      <c r="L163" s="74" t="s">
        <v>3212</v>
      </c>
      <c r="M163" s="74" t="s">
        <v>2342</v>
      </c>
      <c r="N163" s="74" t="s">
        <v>3415</v>
      </c>
      <c r="O163" s="74" t="s">
        <v>3211</v>
      </c>
      <c r="P163" s="74" t="s">
        <v>3212</v>
      </c>
      <c r="Q163" s="74" t="s">
        <v>2621</v>
      </c>
      <c r="R163" s="74"/>
      <c r="S163" s="74" t="s">
        <v>2620</v>
      </c>
      <c r="T163" s="86">
        <v>44155</v>
      </c>
      <c r="U163" s="86">
        <v>44155</v>
      </c>
      <c r="V163" s="86">
        <v>1</v>
      </c>
      <c r="W163" s="74" t="s">
        <v>3223</v>
      </c>
      <c r="X163" s="74" t="s">
        <v>3224</v>
      </c>
      <c r="Y163" s="74" t="s">
        <v>3215</v>
      </c>
      <c r="Z163" s="74" t="s">
        <v>2027</v>
      </c>
      <c r="AA163" s="74" t="s">
        <v>3216</v>
      </c>
      <c r="AB163" s="74" t="s">
        <v>66</v>
      </c>
      <c r="AC163" s="74"/>
      <c r="AD163" s="74" t="s">
        <v>3097</v>
      </c>
      <c r="AE163" s="74" t="s">
        <v>3217</v>
      </c>
      <c r="AF163" s="74" t="s">
        <v>2072</v>
      </c>
      <c r="AG163" s="74" t="s">
        <v>3233</v>
      </c>
      <c r="AH163" s="74" t="s">
        <v>3212</v>
      </c>
      <c r="AI163" s="74"/>
      <c r="AJ163" s="74" t="s">
        <v>3220</v>
      </c>
      <c r="AK163" s="74"/>
      <c r="AL163" s="74" t="s">
        <v>3220</v>
      </c>
      <c r="AM163" s="74">
        <v>0.02</v>
      </c>
      <c r="AN163" s="74">
        <v>22.5</v>
      </c>
      <c r="AO163" s="74" t="s">
        <v>3233</v>
      </c>
      <c r="AP163" s="74">
        <v>22.5</v>
      </c>
      <c r="AQ163" s="74" t="s">
        <v>373</v>
      </c>
      <c r="AR163" s="74" t="s">
        <v>461</v>
      </c>
      <c r="AS163" s="76">
        <v>45</v>
      </c>
      <c r="AT163" s="87">
        <v>2</v>
      </c>
      <c r="AU163" s="87">
        <v>2</v>
      </c>
      <c r="AV163" s="76">
        <v>0</v>
      </c>
      <c r="AW163" s="87">
        <v>0</v>
      </c>
      <c r="AX163" s="76">
        <v>0</v>
      </c>
      <c r="AY163" s="76">
        <v>45</v>
      </c>
      <c r="AZ163" s="76">
        <v>45</v>
      </c>
      <c r="BA163" s="76">
        <v>45</v>
      </c>
      <c r="BB163" s="76">
        <v>0</v>
      </c>
    </row>
    <row r="164" spans="1:54" x14ac:dyDescent="0.2">
      <c r="A164" s="74" t="s">
        <v>3087</v>
      </c>
      <c r="B164" s="74" t="s">
        <v>2023</v>
      </c>
      <c r="C164" s="74" t="s">
        <v>2015</v>
      </c>
      <c r="D164" s="74" t="s">
        <v>2024</v>
      </c>
      <c r="E164" s="74" t="s">
        <v>3087</v>
      </c>
      <c r="F164" s="74" t="s">
        <v>2025</v>
      </c>
      <c r="G164" s="74" t="s">
        <v>2015</v>
      </c>
      <c r="H164" s="74" t="s">
        <v>2026</v>
      </c>
      <c r="I164" s="74" t="s">
        <v>3210</v>
      </c>
      <c r="J164" s="74" t="s">
        <v>2019</v>
      </c>
      <c r="K164" s="74" t="s">
        <v>3211</v>
      </c>
      <c r="L164" s="74" t="s">
        <v>3212</v>
      </c>
      <c r="M164" s="74" t="s">
        <v>2342</v>
      </c>
      <c r="N164" s="74" t="s">
        <v>3416</v>
      </c>
      <c r="O164" s="74" t="s">
        <v>3211</v>
      </c>
      <c r="P164" s="74" t="s">
        <v>3212</v>
      </c>
      <c r="Q164" s="74" t="s">
        <v>2616</v>
      </c>
      <c r="R164" s="74"/>
      <c r="S164" s="74" t="s">
        <v>2615</v>
      </c>
      <c r="T164" s="86">
        <v>44155</v>
      </c>
      <c r="U164" s="86">
        <v>44155</v>
      </c>
      <c r="V164" s="86">
        <v>1</v>
      </c>
      <c r="W164" s="74" t="s">
        <v>3223</v>
      </c>
      <c r="X164" s="74" t="s">
        <v>3224</v>
      </c>
      <c r="Y164" s="74" t="s">
        <v>3215</v>
      </c>
      <c r="Z164" s="74" t="s">
        <v>2027</v>
      </c>
      <c r="AA164" s="74" t="s">
        <v>3216</v>
      </c>
      <c r="AB164" s="74" t="s">
        <v>66</v>
      </c>
      <c r="AC164" s="74"/>
      <c r="AD164" s="74" t="s">
        <v>3097</v>
      </c>
      <c r="AE164" s="74" t="s">
        <v>3217</v>
      </c>
      <c r="AF164" s="74" t="s">
        <v>2072</v>
      </c>
      <c r="AG164" s="74" t="s">
        <v>3417</v>
      </c>
      <c r="AH164" s="74" t="s">
        <v>3212</v>
      </c>
      <c r="AI164" s="74"/>
      <c r="AJ164" s="74" t="s">
        <v>3220</v>
      </c>
      <c r="AK164" s="74"/>
      <c r="AL164" s="74" t="s">
        <v>3220</v>
      </c>
      <c r="AM164" s="74">
        <v>0.02</v>
      </c>
      <c r="AN164" s="74">
        <v>19</v>
      </c>
      <c r="AO164" s="74" t="s">
        <v>3417</v>
      </c>
      <c r="AP164" s="74">
        <v>19</v>
      </c>
      <c r="AQ164" s="74" t="s">
        <v>373</v>
      </c>
      <c r="AR164" s="74" t="s">
        <v>461</v>
      </c>
      <c r="AS164" s="76">
        <v>38</v>
      </c>
      <c r="AT164" s="87">
        <v>2</v>
      </c>
      <c r="AU164" s="87">
        <v>2</v>
      </c>
      <c r="AV164" s="76">
        <v>0</v>
      </c>
      <c r="AW164" s="87">
        <v>0</v>
      </c>
      <c r="AX164" s="76">
        <v>0</v>
      </c>
      <c r="AY164" s="76">
        <v>38</v>
      </c>
      <c r="AZ164" s="76">
        <v>38</v>
      </c>
      <c r="BA164" s="76">
        <v>38</v>
      </c>
      <c r="BB164" s="76">
        <v>0</v>
      </c>
    </row>
    <row r="165" spans="1:54" x14ac:dyDescent="0.2">
      <c r="A165" s="74" t="s">
        <v>3087</v>
      </c>
      <c r="B165" s="74" t="s">
        <v>2023</v>
      </c>
      <c r="C165" s="74" t="s">
        <v>2015</v>
      </c>
      <c r="D165" s="74" t="s">
        <v>2024</v>
      </c>
      <c r="E165" s="74" t="s">
        <v>3087</v>
      </c>
      <c r="F165" s="74" t="s">
        <v>2025</v>
      </c>
      <c r="G165" s="74" t="s">
        <v>2015</v>
      </c>
      <c r="H165" s="74" t="s">
        <v>2026</v>
      </c>
      <c r="I165" s="74" t="s">
        <v>3210</v>
      </c>
      <c r="J165" s="74" t="s">
        <v>2019</v>
      </c>
      <c r="K165" s="74" t="s">
        <v>3211</v>
      </c>
      <c r="L165" s="74" t="s">
        <v>3212</v>
      </c>
      <c r="M165" s="74" t="s">
        <v>2342</v>
      </c>
      <c r="N165" s="74" t="s">
        <v>3418</v>
      </c>
      <c r="O165" s="74" t="s">
        <v>3211</v>
      </c>
      <c r="P165" s="74" t="s">
        <v>3212</v>
      </c>
      <c r="Q165" s="74" t="s">
        <v>2588</v>
      </c>
      <c r="R165" s="74"/>
      <c r="S165" s="74" t="s">
        <v>2587</v>
      </c>
      <c r="T165" s="86">
        <v>44659</v>
      </c>
      <c r="U165" s="86">
        <v>44127</v>
      </c>
      <c r="V165" s="86">
        <v>1</v>
      </c>
      <c r="W165" s="74" t="s">
        <v>3223</v>
      </c>
      <c r="X165" s="74" t="s">
        <v>3224</v>
      </c>
      <c r="Y165" s="74" t="s">
        <v>3215</v>
      </c>
      <c r="Z165" s="74" t="s">
        <v>2027</v>
      </c>
      <c r="AA165" s="74" t="s">
        <v>3216</v>
      </c>
      <c r="AB165" s="74" t="s">
        <v>66</v>
      </c>
      <c r="AC165" s="74"/>
      <c r="AD165" s="74" t="s">
        <v>3097</v>
      </c>
      <c r="AE165" s="74" t="s">
        <v>3217</v>
      </c>
      <c r="AF165" s="74" t="s">
        <v>2072</v>
      </c>
      <c r="AG165" s="74" t="s">
        <v>3347</v>
      </c>
      <c r="AH165" s="74" t="s">
        <v>3212</v>
      </c>
      <c r="AI165" s="74"/>
      <c r="AJ165" s="74" t="s">
        <v>3220</v>
      </c>
      <c r="AK165" s="74"/>
      <c r="AL165" s="74" t="s">
        <v>3220</v>
      </c>
      <c r="AM165" s="74">
        <v>1.8</v>
      </c>
      <c r="AN165" s="74">
        <v>13</v>
      </c>
      <c r="AO165" s="74" t="s">
        <v>3347</v>
      </c>
      <c r="AP165" s="74">
        <v>13</v>
      </c>
      <c r="AQ165" s="74" t="s">
        <v>373</v>
      </c>
      <c r="AR165" s="74" t="s">
        <v>461</v>
      </c>
      <c r="AS165" s="76">
        <v>191.88</v>
      </c>
      <c r="AT165" s="87">
        <v>15</v>
      </c>
      <c r="AU165" s="87">
        <v>15</v>
      </c>
      <c r="AV165" s="76">
        <v>0</v>
      </c>
      <c r="AW165" s="87">
        <v>0</v>
      </c>
      <c r="AX165" s="76">
        <v>0</v>
      </c>
      <c r="AY165" s="76">
        <v>191.88</v>
      </c>
      <c r="AZ165" s="76">
        <v>195</v>
      </c>
      <c r="BA165" s="76">
        <v>191.88</v>
      </c>
      <c r="BB165" s="76">
        <v>3.12</v>
      </c>
    </row>
    <row r="166" spans="1:54" x14ac:dyDescent="0.2">
      <c r="A166" s="74" t="s">
        <v>3087</v>
      </c>
      <c r="B166" s="74" t="s">
        <v>2023</v>
      </c>
      <c r="C166" s="74" t="s">
        <v>2015</v>
      </c>
      <c r="D166" s="74" t="s">
        <v>2024</v>
      </c>
      <c r="E166" s="74" t="s">
        <v>3087</v>
      </c>
      <c r="F166" s="74" t="s">
        <v>2025</v>
      </c>
      <c r="G166" s="74" t="s">
        <v>2015</v>
      </c>
      <c r="H166" s="74" t="s">
        <v>2026</v>
      </c>
      <c r="I166" s="74" t="s">
        <v>3210</v>
      </c>
      <c r="J166" s="74" t="s">
        <v>2019</v>
      </c>
      <c r="K166" s="74" t="s">
        <v>3211</v>
      </c>
      <c r="L166" s="74" t="s">
        <v>3212</v>
      </c>
      <c r="M166" s="74" t="s">
        <v>2342</v>
      </c>
      <c r="N166" s="74" t="s">
        <v>3419</v>
      </c>
      <c r="O166" s="74" t="s">
        <v>3211</v>
      </c>
      <c r="P166" s="74" t="s">
        <v>3212</v>
      </c>
      <c r="Q166" s="74" t="s">
        <v>2425</v>
      </c>
      <c r="R166" s="74"/>
      <c r="S166" s="74" t="s">
        <v>2424</v>
      </c>
      <c r="T166" s="86">
        <v>42909</v>
      </c>
      <c r="U166" s="86">
        <v>42909</v>
      </c>
      <c r="V166" s="86">
        <v>1</v>
      </c>
      <c r="W166" s="74" t="s">
        <v>3223</v>
      </c>
      <c r="X166" s="74" t="s">
        <v>3224</v>
      </c>
      <c r="Y166" s="74" t="s">
        <v>3215</v>
      </c>
      <c r="Z166" s="74" t="s">
        <v>2027</v>
      </c>
      <c r="AA166" s="74" t="s">
        <v>3216</v>
      </c>
      <c r="AB166" s="74" t="s">
        <v>66</v>
      </c>
      <c r="AC166" s="74"/>
      <c r="AD166" s="74" t="s">
        <v>3097</v>
      </c>
      <c r="AE166" s="74" t="s">
        <v>3088</v>
      </c>
      <c r="AF166" s="74" t="s">
        <v>2028</v>
      </c>
      <c r="AG166" s="74" t="s">
        <v>3225</v>
      </c>
      <c r="AH166" s="74" t="s">
        <v>3219</v>
      </c>
      <c r="AI166" s="74"/>
      <c r="AJ166" s="74" t="s">
        <v>3220</v>
      </c>
      <c r="AK166" s="74"/>
      <c r="AL166" s="74" t="s">
        <v>3220</v>
      </c>
      <c r="AM166" s="74">
        <v>1.47</v>
      </c>
      <c r="AN166" s="74">
        <v>8</v>
      </c>
      <c r="AO166" s="74" t="s">
        <v>3226</v>
      </c>
      <c r="AP166" s="74">
        <v>8</v>
      </c>
      <c r="AQ166" s="74" t="s">
        <v>373</v>
      </c>
      <c r="AR166" s="74" t="s">
        <v>461</v>
      </c>
      <c r="AS166" s="76">
        <v>222.72</v>
      </c>
      <c r="AT166" s="87">
        <v>30</v>
      </c>
      <c r="AU166" s="87">
        <v>30</v>
      </c>
      <c r="AV166" s="76">
        <v>0</v>
      </c>
      <c r="AW166" s="87">
        <v>0</v>
      </c>
      <c r="AX166" s="76">
        <v>0</v>
      </c>
      <c r="AY166" s="76">
        <v>222.72</v>
      </c>
      <c r="AZ166" s="76">
        <v>240</v>
      </c>
      <c r="BA166" s="76">
        <v>222.72</v>
      </c>
      <c r="BB166" s="76">
        <v>17.28</v>
      </c>
    </row>
    <row r="167" spans="1:54" x14ac:dyDescent="0.2">
      <c r="A167" s="74" t="s">
        <v>3087</v>
      </c>
      <c r="B167" s="74" t="s">
        <v>2023</v>
      </c>
      <c r="C167" s="74" t="s">
        <v>2015</v>
      </c>
      <c r="D167" s="74" t="s">
        <v>2024</v>
      </c>
      <c r="E167" s="74" t="s">
        <v>3087</v>
      </c>
      <c r="F167" s="74" t="s">
        <v>2025</v>
      </c>
      <c r="G167" s="74" t="s">
        <v>2015</v>
      </c>
      <c r="H167" s="74" t="s">
        <v>2026</v>
      </c>
      <c r="I167" s="74" t="s">
        <v>3210</v>
      </c>
      <c r="J167" s="74" t="s">
        <v>2019</v>
      </c>
      <c r="K167" s="74" t="s">
        <v>3211</v>
      </c>
      <c r="L167" s="74" t="s">
        <v>3212</v>
      </c>
      <c r="M167" s="74" t="s">
        <v>2342</v>
      </c>
      <c r="N167" s="74" t="s">
        <v>3420</v>
      </c>
      <c r="O167" s="74" t="s">
        <v>3211</v>
      </c>
      <c r="P167" s="74" t="s">
        <v>3212</v>
      </c>
      <c r="Q167" s="74" t="s">
        <v>2886</v>
      </c>
      <c r="R167" s="74"/>
      <c r="S167" s="74" t="s">
        <v>2885</v>
      </c>
      <c r="T167" s="86">
        <v>45156</v>
      </c>
      <c r="U167" s="86">
        <v>45156</v>
      </c>
      <c r="V167" s="86">
        <v>1</v>
      </c>
      <c r="W167" s="74" t="s">
        <v>3223</v>
      </c>
      <c r="X167" s="74" t="s">
        <v>3224</v>
      </c>
      <c r="Y167" s="74" t="s">
        <v>3215</v>
      </c>
      <c r="Z167" s="74" t="s">
        <v>2027</v>
      </c>
      <c r="AA167" s="74" t="s">
        <v>3216</v>
      </c>
      <c r="AB167" s="74" t="s">
        <v>66</v>
      </c>
      <c r="AC167" s="74"/>
      <c r="AD167" s="74" t="s">
        <v>3097</v>
      </c>
      <c r="AE167" s="74" t="s">
        <v>3217</v>
      </c>
      <c r="AF167" s="74" t="s">
        <v>2072</v>
      </c>
      <c r="AG167" s="74" t="s">
        <v>3282</v>
      </c>
      <c r="AH167" s="74" t="s">
        <v>3212</v>
      </c>
      <c r="AI167" s="74"/>
      <c r="AJ167" s="74" t="s">
        <v>3220</v>
      </c>
      <c r="AK167" s="74"/>
      <c r="AL167" s="74" t="s">
        <v>3220</v>
      </c>
      <c r="AM167" s="74">
        <v>0.02</v>
      </c>
      <c r="AN167" s="74">
        <v>28</v>
      </c>
      <c r="AO167" s="74" t="s">
        <v>3282</v>
      </c>
      <c r="AP167" s="74">
        <v>28</v>
      </c>
      <c r="AQ167" s="74" t="s">
        <v>373</v>
      </c>
      <c r="AR167" s="74" t="s">
        <v>461</v>
      </c>
      <c r="AS167" s="76">
        <v>616</v>
      </c>
      <c r="AT167" s="87">
        <v>22</v>
      </c>
      <c r="AU167" s="87">
        <v>22</v>
      </c>
      <c r="AV167" s="76">
        <v>0</v>
      </c>
      <c r="AW167" s="87">
        <v>0</v>
      </c>
      <c r="AX167" s="76">
        <v>0</v>
      </c>
      <c r="AY167" s="76">
        <v>616</v>
      </c>
      <c r="AZ167" s="76">
        <v>616</v>
      </c>
      <c r="BA167" s="76">
        <v>616</v>
      </c>
      <c r="BB167" s="76">
        <v>0</v>
      </c>
    </row>
    <row r="168" spans="1:54" x14ac:dyDescent="0.2">
      <c r="A168" s="74" t="s">
        <v>3087</v>
      </c>
      <c r="B168" s="74" t="s">
        <v>2023</v>
      </c>
      <c r="C168" s="74" t="s">
        <v>2015</v>
      </c>
      <c r="D168" s="74" t="s">
        <v>2024</v>
      </c>
      <c r="E168" s="74" t="s">
        <v>3087</v>
      </c>
      <c r="F168" s="74" t="s">
        <v>2025</v>
      </c>
      <c r="G168" s="74" t="s">
        <v>2015</v>
      </c>
      <c r="H168" s="74" t="s">
        <v>2026</v>
      </c>
      <c r="I168" s="74" t="s">
        <v>3210</v>
      </c>
      <c r="J168" s="74" t="s">
        <v>2019</v>
      </c>
      <c r="K168" s="74" t="s">
        <v>3211</v>
      </c>
      <c r="L168" s="74" t="s">
        <v>3212</v>
      </c>
      <c r="M168" s="74" t="s">
        <v>2342</v>
      </c>
      <c r="N168" s="74" t="s">
        <v>3421</v>
      </c>
      <c r="O168" s="74" t="s">
        <v>3211</v>
      </c>
      <c r="P168" s="74" t="s">
        <v>3212</v>
      </c>
      <c r="Q168" s="74" t="s">
        <v>2421</v>
      </c>
      <c r="R168" s="74"/>
      <c r="S168" s="74" t="s">
        <v>2420</v>
      </c>
      <c r="T168" s="86">
        <v>42909</v>
      </c>
      <c r="U168" s="86">
        <v>42909</v>
      </c>
      <c r="V168" s="86">
        <v>1</v>
      </c>
      <c r="W168" s="74" t="s">
        <v>3223</v>
      </c>
      <c r="X168" s="74" t="s">
        <v>3224</v>
      </c>
      <c r="Y168" s="74" t="s">
        <v>3215</v>
      </c>
      <c r="Z168" s="74" t="s">
        <v>2027</v>
      </c>
      <c r="AA168" s="74" t="s">
        <v>3216</v>
      </c>
      <c r="AB168" s="74" t="s">
        <v>66</v>
      </c>
      <c r="AC168" s="74"/>
      <c r="AD168" s="74" t="s">
        <v>3097</v>
      </c>
      <c r="AE168" s="74" t="s">
        <v>3217</v>
      </c>
      <c r="AF168" s="74" t="s">
        <v>2072</v>
      </c>
      <c r="AG168" s="74" t="s">
        <v>3272</v>
      </c>
      <c r="AH168" s="74" t="s">
        <v>3219</v>
      </c>
      <c r="AI168" s="74"/>
      <c r="AJ168" s="74" t="s">
        <v>3220</v>
      </c>
      <c r="AK168" s="74"/>
      <c r="AL168" s="74" t="s">
        <v>3220</v>
      </c>
      <c r="AM168" s="74">
        <v>1.8</v>
      </c>
      <c r="AN168" s="74">
        <v>15.49</v>
      </c>
      <c r="AO168" s="74" t="s">
        <v>3273</v>
      </c>
      <c r="AP168" s="74">
        <v>15.49</v>
      </c>
      <c r="AQ168" s="74" t="s">
        <v>373</v>
      </c>
      <c r="AR168" s="74" t="s">
        <v>461</v>
      </c>
      <c r="AS168" s="76">
        <v>2157.6</v>
      </c>
      <c r="AT168" s="87">
        <v>141</v>
      </c>
      <c r="AU168" s="87">
        <v>141</v>
      </c>
      <c r="AV168" s="76">
        <v>0</v>
      </c>
      <c r="AW168" s="87">
        <v>0</v>
      </c>
      <c r="AX168" s="76">
        <v>0</v>
      </c>
      <c r="AY168" s="76">
        <v>2157.6</v>
      </c>
      <c r="AZ168" s="76">
        <v>2177.13</v>
      </c>
      <c r="BA168" s="76">
        <v>2157.6</v>
      </c>
      <c r="BB168" s="76">
        <v>19.53</v>
      </c>
    </row>
    <row r="169" spans="1:54" x14ac:dyDescent="0.2">
      <c r="A169" s="74" t="s">
        <v>3087</v>
      </c>
      <c r="B169" s="74" t="s">
        <v>2023</v>
      </c>
      <c r="C169" s="74" t="s">
        <v>2015</v>
      </c>
      <c r="D169" s="74" t="s">
        <v>2024</v>
      </c>
      <c r="E169" s="74" t="s">
        <v>3087</v>
      </c>
      <c r="F169" s="74" t="s">
        <v>2025</v>
      </c>
      <c r="G169" s="74" t="s">
        <v>2015</v>
      </c>
      <c r="H169" s="74" t="s">
        <v>2026</v>
      </c>
      <c r="I169" s="74" t="s">
        <v>3210</v>
      </c>
      <c r="J169" s="74" t="s">
        <v>2019</v>
      </c>
      <c r="K169" s="74" t="s">
        <v>3211</v>
      </c>
      <c r="L169" s="74" t="s">
        <v>3212</v>
      </c>
      <c r="M169" s="74" t="s">
        <v>2342</v>
      </c>
      <c r="N169" s="74" t="s">
        <v>3422</v>
      </c>
      <c r="O169" s="74" t="s">
        <v>3211</v>
      </c>
      <c r="P169" s="74" t="s">
        <v>3212</v>
      </c>
      <c r="Q169" s="74" t="s">
        <v>2352</v>
      </c>
      <c r="R169" s="74"/>
      <c r="S169" s="74" t="s">
        <v>2351</v>
      </c>
      <c r="T169" s="86">
        <v>42489</v>
      </c>
      <c r="U169" s="86">
        <v>42489</v>
      </c>
      <c r="V169" s="86">
        <v>1</v>
      </c>
      <c r="W169" s="74" t="s">
        <v>3223</v>
      </c>
      <c r="X169" s="74" t="s">
        <v>3224</v>
      </c>
      <c r="Y169" s="74" t="s">
        <v>3215</v>
      </c>
      <c r="Z169" s="74" t="s">
        <v>2027</v>
      </c>
      <c r="AA169" s="74" t="s">
        <v>3423</v>
      </c>
      <c r="AB169" s="74" t="s">
        <v>3090</v>
      </c>
      <c r="AC169" s="74"/>
      <c r="AD169" s="74" t="s">
        <v>3097</v>
      </c>
      <c r="AE169" s="74" t="s">
        <v>3088</v>
      </c>
      <c r="AF169" s="74" t="s">
        <v>2028</v>
      </c>
      <c r="AG169" s="74" t="s">
        <v>3225</v>
      </c>
      <c r="AH169" s="74" t="s">
        <v>3219</v>
      </c>
      <c r="AI169" s="74"/>
      <c r="AJ169" s="74" t="s">
        <v>3220</v>
      </c>
      <c r="AK169" s="74"/>
      <c r="AL169" s="74" t="s">
        <v>3220</v>
      </c>
      <c r="AM169" s="74">
        <v>2.2200000000000002</v>
      </c>
      <c r="AN169" s="74">
        <v>8</v>
      </c>
      <c r="AO169" s="74" t="s">
        <v>3226</v>
      </c>
      <c r="AP169" s="74">
        <v>8</v>
      </c>
      <c r="AQ169" s="74" t="s">
        <v>373</v>
      </c>
      <c r="AR169" s="74" t="s">
        <v>461</v>
      </c>
      <c r="AS169" s="76">
        <v>-7.66</v>
      </c>
      <c r="AT169" s="87">
        <v>-1</v>
      </c>
      <c r="AU169" s="87">
        <v>0</v>
      </c>
      <c r="AV169" s="76">
        <v>-7.66</v>
      </c>
      <c r="AW169" s="87">
        <v>-1</v>
      </c>
      <c r="AX169" s="76">
        <v>0</v>
      </c>
      <c r="AY169" s="76">
        <v>-7.66</v>
      </c>
      <c r="AZ169" s="76">
        <v>0</v>
      </c>
      <c r="BA169" s="76">
        <v>0</v>
      </c>
      <c r="BB169" s="76">
        <v>0</v>
      </c>
    </row>
    <row r="170" spans="1:54" x14ac:dyDescent="0.2">
      <c r="A170" s="74" t="s">
        <v>3087</v>
      </c>
      <c r="B170" s="74" t="s">
        <v>2023</v>
      </c>
      <c r="C170" s="74" t="s">
        <v>2015</v>
      </c>
      <c r="D170" s="74" t="s">
        <v>2024</v>
      </c>
      <c r="E170" s="74" t="s">
        <v>3087</v>
      </c>
      <c r="F170" s="74" t="s">
        <v>2025</v>
      </c>
      <c r="G170" s="74" t="s">
        <v>2015</v>
      </c>
      <c r="H170" s="74" t="s">
        <v>2026</v>
      </c>
      <c r="I170" s="74" t="s">
        <v>3210</v>
      </c>
      <c r="J170" s="74" t="s">
        <v>2019</v>
      </c>
      <c r="K170" s="74" t="s">
        <v>3211</v>
      </c>
      <c r="L170" s="74" t="s">
        <v>3212</v>
      </c>
      <c r="M170" s="74" t="s">
        <v>2342</v>
      </c>
      <c r="N170" s="74" t="s">
        <v>3424</v>
      </c>
      <c r="O170" s="74" t="s">
        <v>3211</v>
      </c>
      <c r="P170" s="74" t="s">
        <v>3212</v>
      </c>
      <c r="Q170" s="74" t="s">
        <v>2904</v>
      </c>
      <c r="R170" s="74"/>
      <c r="S170" s="74" t="s">
        <v>2903</v>
      </c>
      <c r="T170" s="86">
        <v>45247</v>
      </c>
      <c r="U170" s="86">
        <v>45247</v>
      </c>
      <c r="V170" s="86">
        <v>1</v>
      </c>
      <c r="W170" s="74" t="s">
        <v>3223</v>
      </c>
      <c r="X170" s="74" t="s">
        <v>3224</v>
      </c>
      <c r="Y170" s="74" t="s">
        <v>3215</v>
      </c>
      <c r="Z170" s="74" t="s">
        <v>2027</v>
      </c>
      <c r="AA170" s="74" t="s">
        <v>3216</v>
      </c>
      <c r="AB170" s="74" t="s">
        <v>66</v>
      </c>
      <c r="AC170" s="74"/>
      <c r="AD170" s="74" t="s">
        <v>3097</v>
      </c>
      <c r="AE170" s="74" t="s">
        <v>3217</v>
      </c>
      <c r="AF170" s="74" t="s">
        <v>2072</v>
      </c>
      <c r="AG170" s="74" t="s">
        <v>3282</v>
      </c>
      <c r="AH170" s="74" t="s">
        <v>3212</v>
      </c>
      <c r="AI170" s="74"/>
      <c r="AJ170" s="74" t="s">
        <v>3220</v>
      </c>
      <c r="AK170" s="74"/>
      <c r="AL170" s="74" t="s">
        <v>3220</v>
      </c>
      <c r="AM170" s="74">
        <v>0.02</v>
      </c>
      <c r="AN170" s="74">
        <v>28</v>
      </c>
      <c r="AO170" s="74" t="s">
        <v>3282</v>
      </c>
      <c r="AP170" s="74">
        <v>28</v>
      </c>
      <c r="AQ170" s="74" t="s">
        <v>373</v>
      </c>
      <c r="AR170" s="74" t="s">
        <v>461</v>
      </c>
      <c r="AS170" s="76">
        <v>1814.96</v>
      </c>
      <c r="AT170" s="87">
        <v>65</v>
      </c>
      <c r="AU170" s="87">
        <v>65</v>
      </c>
      <c r="AV170" s="76">
        <v>0</v>
      </c>
      <c r="AW170" s="87">
        <v>0</v>
      </c>
      <c r="AX170" s="76">
        <v>0</v>
      </c>
      <c r="AY170" s="76">
        <v>1814.96</v>
      </c>
      <c r="AZ170" s="76">
        <v>1820</v>
      </c>
      <c r="BA170" s="76">
        <v>1814.96</v>
      </c>
      <c r="BB170" s="76">
        <v>5.04</v>
      </c>
    </row>
    <row r="171" spans="1:54" x14ac:dyDescent="0.2">
      <c r="A171" s="74" t="s">
        <v>3087</v>
      </c>
      <c r="B171" s="74" t="s">
        <v>2023</v>
      </c>
      <c r="C171" s="74" t="s">
        <v>2015</v>
      </c>
      <c r="D171" s="74" t="s">
        <v>2024</v>
      </c>
      <c r="E171" s="74" t="s">
        <v>3087</v>
      </c>
      <c r="F171" s="74" t="s">
        <v>2025</v>
      </c>
      <c r="G171" s="74" t="s">
        <v>2015</v>
      </c>
      <c r="H171" s="74" t="s">
        <v>2026</v>
      </c>
      <c r="I171" s="74" t="s">
        <v>3210</v>
      </c>
      <c r="J171" s="74" t="s">
        <v>2019</v>
      </c>
      <c r="K171" s="74" t="s">
        <v>3211</v>
      </c>
      <c r="L171" s="74" t="s">
        <v>3212</v>
      </c>
      <c r="M171" s="74" t="s">
        <v>2342</v>
      </c>
      <c r="N171" s="74" t="s">
        <v>3425</v>
      </c>
      <c r="O171" s="74" t="s">
        <v>3211</v>
      </c>
      <c r="P171" s="74" t="s">
        <v>3212</v>
      </c>
      <c r="Q171" s="74" t="s">
        <v>2934</v>
      </c>
      <c r="R171" s="74"/>
      <c r="S171" s="74" t="s">
        <v>2933</v>
      </c>
      <c r="T171" s="86">
        <v>45275</v>
      </c>
      <c r="U171" s="86">
        <v>45275</v>
      </c>
      <c r="V171" s="86">
        <v>1</v>
      </c>
      <c r="W171" s="74" t="s">
        <v>3223</v>
      </c>
      <c r="X171" s="74" t="s">
        <v>3224</v>
      </c>
      <c r="Y171" s="74" t="s">
        <v>3215</v>
      </c>
      <c r="Z171" s="74" t="s">
        <v>2027</v>
      </c>
      <c r="AA171" s="74" t="s">
        <v>3216</v>
      </c>
      <c r="AB171" s="74" t="s">
        <v>66</v>
      </c>
      <c r="AC171" s="74"/>
      <c r="AD171" s="74" t="s">
        <v>3097</v>
      </c>
      <c r="AE171" s="74" t="s">
        <v>3088</v>
      </c>
      <c r="AF171" s="74" t="s">
        <v>2028</v>
      </c>
      <c r="AG171" s="74" t="s">
        <v>3337</v>
      </c>
      <c r="AH171" s="74" t="s">
        <v>3219</v>
      </c>
      <c r="AI171" s="74"/>
      <c r="AJ171" s="74" t="s">
        <v>3220</v>
      </c>
      <c r="AK171" s="74"/>
      <c r="AL171" s="74" t="s">
        <v>3220</v>
      </c>
      <c r="AM171" s="74">
        <v>0.02</v>
      </c>
      <c r="AN171" s="74">
        <v>10.78</v>
      </c>
      <c r="AO171" s="74" t="s">
        <v>3338</v>
      </c>
      <c r="AP171" s="74">
        <v>10.78</v>
      </c>
      <c r="AQ171" s="74" t="s">
        <v>373</v>
      </c>
      <c r="AR171" s="74" t="s">
        <v>461</v>
      </c>
      <c r="AS171" s="76">
        <v>1235.18</v>
      </c>
      <c r="AT171" s="87">
        <v>118</v>
      </c>
      <c r="AU171" s="87">
        <v>118</v>
      </c>
      <c r="AV171" s="76">
        <v>0</v>
      </c>
      <c r="AW171" s="87">
        <v>0</v>
      </c>
      <c r="AX171" s="76">
        <v>0</v>
      </c>
      <c r="AY171" s="76">
        <v>1235.18</v>
      </c>
      <c r="AZ171" s="76">
        <v>1272.04</v>
      </c>
      <c r="BA171" s="76">
        <v>1235.18</v>
      </c>
      <c r="BB171" s="76">
        <v>36.86</v>
      </c>
    </row>
    <row r="172" spans="1:54" x14ac:dyDescent="0.2">
      <c r="A172" s="74" t="s">
        <v>3087</v>
      </c>
      <c r="B172" s="74" t="s">
        <v>2023</v>
      </c>
      <c r="C172" s="74" t="s">
        <v>2015</v>
      </c>
      <c r="D172" s="74" t="s">
        <v>2024</v>
      </c>
      <c r="E172" s="74" t="s">
        <v>3087</v>
      </c>
      <c r="F172" s="74" t="s">
        <v>2025</v>
      </c>
      <c r="G172" s="74" t="s">
        <v>2015</v>
      </c>
      <c r="H172" s="74" t="s">
        <v>2026</v>
      </c>
      <c r="I172" s="74" t="s">
        <v>3210</v>
      </c>
      <c r="J172" s="74" t="s">
        <v>2019</v>
      </c>
      <c r="K172" s="74" t="s">
        <v>3211</v>
      </c>
      <c r="L172" s="74" t="s">
        <v>3212</v>
      </c>
      <c r="M172" s="74" t="s">
        <v>2342</v>
      </c>
      <c r="N172" s="74" t="s">
        <v>3426</v>
      </c>
      <c r="O172" s="74" t="s">
        <v>3211</v>
      </c>
      <c r="P172" s="74" t="s">
        <v>3212</v>
      </c>
      <c r="Q172" s="74" t="s">
        <v>2594</v>
      </c>
      <c r="R172" s="74"/>
      <c r="S172" s="74" t="s">
        <v>2593</v>
      </c>
      <c r="T172" s="86">
        <v>44049</v>
      </c>
      <c r="U172" s="86">
        <v>44049</v>
      </c>
      <c r="V172" s="86">
        <v>1</v>
      </c>
      <c r="W172" s="74" t="s">
        <v>3223</v>
      </c>
      <c r="X172" s="74" t="s">
        <v>3224</v>
      </c>
      <c r="Y172" s="74" t="s">
        <v>3215</v>
      </c>
      <c r="Z172" s="74" t="s">
        <v>2027</v>
      </c>
      <c r="AA172" s="74" t="s">
        <v>3216</v>
      </c>
      <c r="AB172" s="74" t="s">
        <v>66</v>
      </c>
      <c r="AC172" s="74"/>
      <c r="AD172" s="74" t="s">
        <v>3097</v>
      </c>
      <c r="AE172" s="74" t="s">
        <v>3217</v>
      </c>
      <c r="AF172" s="74" t="s">
        <v>2072</v>
      </c>
      <c r="AG172" s="74" t="s">
        <v>3272</v>
      </c>
      <c r="AH172" s="74" t="s">
        <v>3219</v>
      </c>
      <c r="AI172" s="74"/>
      <c r="AJ172" s="74" t="s">
        <v>3220</v>
      </c>
      <c r="AK172" s="74"/>
      <c r="AL172" s="74" t="s">
        <v>3220</v>
      </c>
      <c r="AM172" s="74">
        <v>0.02</v>
      </c>
      <c r="AN172" s="74">
        <v>15.49</v>
      </c>
      <c r="AO172" s="74" t="s">
        <v>3273</v>
      </c>
      <c r="AP172" s="74">
        <v>15.49</v>
      </c>
      <c r="AQ172" s="74" t="s">
        <v>373</v>
      </c>
      <c r="AR172" s="74" t="s">
        <v>461</v>
      </c>
      <c r="AS172" s="76">
        <v>1652.46</v>
      </c>
      <c r="AT172" s="87">
        <v>108</v>
      </c>
      <c r="AU172" s="87">
        <v>108</v>
      </c>
      <c r="AV172" s="76">
        <v>0</v>
      </c>
      <c r="AW172" s="87">
        <v>0</v>
      </c>
      <c r="AX172" s="76">
        <v>0</v>
      </c>
      <c r="AY172" s="76">
        <v>1652.46</v>
      </c>
      <c r="AZ172" s="76">
        <v>1672.92</v>
      </c>
      <c r="BA172" s="76">
        <v>1652.46</v>
      </c>
      <c r="BB172" s="76">
        <v>20.46</v>
      </c>
    </row>
    <row r="173" spans="1:54" x14ac:dyDescent="0.2">
      <c r="A173" s="74" t="s">
        <v>3087</v>
      </c>
      <c r="B173" s="74" t="s">
        <v>2023</v>
      </c>
      <c r="C173" s="74" t="s">
        <v>2015</v>
      </c>
      <c r="D173" s="74" t="s">
        <v>2024</v>
      </c>
      <c r="E173" s="74" t="s">
        <v>3087</v>
      </c>
      <c r="F173" s="74" t="s">
        <v>2025</v>
      </c>
      <c r="G173" s="74" t="s">
        <v>2015</v>
      </c>
      <c r="H173" s="74" t="s">
        <v>2026</v>
      </c>
      <c r="I173" s="74" t="s">
        <v>3210</v>
      </c>
      <c r="J173" s="74" t="s">
        <v>2019</v>
      </c>
      <c r="K173" s="74" t="s">
        <v>3211</v>
      </c>
      <c r="L173" s="74" t="s">
        <v>3212</v>
      </c>
      <c r="M173" s="74" t="s">
        <v>2342</v>
      </c>
      <c r="N173" s="74" t="s">
        <v>3427</v>
      </c>
      <c r="O173" s="74" t="s">
        <v>3211</v>
      </c>
      <c r="P173" s="74" t="s">
        <v>3212</v>
      </c>
      <c r="Q173" s="74" t="s">
        <v>2499</v>
      </c>
      <c r="R173" s="74"/>
      <c r="S173" s="74" t="s">
        <v>2498</v>
      </c>
      <c r="T173" s="86">
        <v>43406</v>
      </c>
      <c r="U173" s="86">
        <v>43406</v>
      </c>
      <c r="V173" s="86">
        <v>1</v>
      </c>
      <c r="W173" s="74" t="s">
        <v>3223</v>
      </c>
      <c r="X173" s="74" t="s">
        <v>3224</v>
      </c>
      <c r="Y173" s="74" t="s">
        <v>3215</v>
      </c>
      <c r="Z173" s="74" t="s">
        <v>2027</v>
      </c>
      <c r="AA173" s="74" t="s">
        <v>3216</v>
      </c>
      <c r="AB173" s="74" t="s">
        <v>66</v>
      </c>
      <c r="AC173" s="74"/>
      <c r="AD173" s="74" t="s">
        <v>3097</v>
      </c>
      <c r="AE173" s="74" t="s">
        <v>3088</v>
      </c>
      <c r="AF173" s="74" t="s">
        <v>2028</v>
      </c>
      <c r="AG173" s="74" t="s">
        <v>3225</v>
      </c>
      <c r="AH173" s="74" t="s">
        <v>3219</v>
      </c>
      <c r="AI173" s="74"/>
      <c r="AJ173" s="74" t="s">
        <v>3220</v>
      </c>
      <c r="AK173" s="74"/>
      <c r="AL173" s="74" t="s">
        <v>3220</v>
      </c>
      <c r="AM173" s="74">
        <v>1.53</v>
      </c>
      <c r="AN173" s="74">
        <v>8</v>
      </c>
      <c r="AO173" s="74" t="s">
        <v>3226</v>
      </c>
      <c r="AP173" s="74">
        <v>8</v>
      </c>
      <c r="AQ173" s="74" t="s">
        <v>373</v>
      </c>
      <c r="AR173" s="74" t="s">
        <v>461</v>
      </c>
      <c r="AS173" s="76">
        <v>120</v>
      </c>
      <c r="AT173" s="87">
        <v>15</v>
      </c>
      <c r="AU173" s="87">
        <v>15</v>
      </c>
      <c r="AV173" s="76">
        <v>0</v>
      </c>
      <c r="AW173" s="87">
        <v>0</v>
      </c>
      <c r="AX173" s="76">
        <v>0</v>
      </c>
      <c r="AY173" s="76">
        <v>120</v>
      </c>
      <c r="AZ173" s="76">
        <v>120</v>
      </c>
      <c r="BA173" s="76">
        <v>120</v>
      </c>
      <c r="BB173" s="76">
        <v>0</v>
      </c>
    </row>
    <row r="174" spans="1:54" x14ac:dyDescent="0.2">
      <c r="A174" s="74" t="s">
        <v>3087</v>
      </c>
      <c r="B174" s="74" t="s">
        <v>2023</v>
      </c>
      <c r="C174" s="74" t="s">
        <v>2015</v>
      </c>
      <c r="D174" s="74" t="s">
        <v>2024</v>
      </c>
      <c r="E174" s="74" t="s">
        <v>3087</v>
      </c>
      <c r="F174" s="74" t="s">
        <v>2025</v>
      </c>
      <c r="G174" s="74" t="s">
        <v>2015</v>
      </c>
      <c r="H174" s="74" t="s">
        <v>2026</v>
      </c>
      <c r="I174" s="74" t="s">
        <v>3210</v>
      </c>
      <c r="J174" s="74" t="s">
        <v>2019</v>
      </c>
      <c r="K174" s="74" t="s">
        <v>3211</v>
      </c>
      <c r="L174" s="74" t="s">
        <v>3212</v>
      </c>
      <c r="M174" s="74" t="s">
        <v>2342</v>
      </c>
      <c r="N174" s="74" t="s">
        <v>3428</v>
      </c>
      <c r="O174" s="74" t="s">
        <v>3211</v>
      </c>
      <c r="P174" s="74" t="s">
        <v>3212</v>
      </c>
      <c r="Q174" s="74" t="s">
        <v>2497</v>
      </c>
      <c r="R174" s="74"/>
      <c r="S174" s="74" t="s">
        <v>2496</v>
      </c>
      <c r="T174" s="86">
        <v>43406</v>
      </c>
      <c r="U174" s="86">
        <v>43406</v>
      </c>
      <c r="V174" s="86">
        <v>1</v>
      </c>
      <c r="W174" s="74" t="s">
        <v>3223</v>
      </c>
      <c r="X174" s="74" t="s">
        <v>3224</v>
      </c>
      <c r="Y174" s="74" t="s">
        <v>3215</v>
      </c>
      <c r="Z174" s="74" t="s">
        <v>2027</v>
      </c>
      <c r="AA174" s="74" t="s">
        <v>3216</v>
      </c>
      <c r="AB174" s="74" t="s">
        <v>66</v>
      </c>
      <c r="AC174" s="74"/>
      <c r="AD174" s="74" t="s">
        <v>3097</v>
      </c>
      <c r="AE174" s="74" t="s">
        <v>3217</v>
      </c>
      <c r="AF174" s="74" t="s">
        <v>2072</v>
      </c>
      <c r="AG174" s="74" t="s">
        <v>3272</v>
      </c>
      <c r="AH174" s="74" t="s">
        <v>3219</v>
      </c>
      <c r="AI174" s="74"/>
      <c r="AJ174" s="74" t="s">
        <v>3220</v>
      </c>
      <c r="AK174" s="74"/>
      <c r="AL174" s="74" t="s">
        <v>3220</v>
      </c>
      <c r="AM174" s="74">
        <v>0.02</v>
      </c>
      <c r="AN174" s="74">
        <v>15.49</v>
      </c>
      <c r="AO174" s="74" t="s">
        <v>3273</v>
      </c>
      <c r="AP174" s="74">
        <v>15.49</v>
      </c>
      <c r="AQ174" s="74" t="s">
        <v>373</v>
      </c>
      <c r="AR174" s="74" t="s">
        <v>461</v>
      </c>
      <c r="AS174" s="76">
        <v>1577.8</v>
      </c>
      <c r="AT174" s="87">
        <v>103</v>
      </c>
      <c r="AU174" s="87">
        <v>103</v>
      </c>
      <c r="AV174" s="76">
        <v>0</v>
      </c>
      <c r="AW174" s="87">
        <v>0</v>
      </c>
      <c r="AX174" s="76">
        <v>0</v>
      </c>
      <c r="AY174" s="76">
        <v>1577.8</v>
      </c>
      <c r="AZ174" s="76">
        <v>1595.47</v>
      </c>
      <c r="BA174" s="76">
        <v>1577.8</v>
      </c>
      <c r="BB174" s="76">
        <v>17.670000000000002</v>
      </c>
    </row>
    <row r="175" spans="1:54" x14ac:dyDescent="0.2">
      <c r="A175" s="74" t="s">
        <v>3087</v>
      </c>
      <c r="B175" s="74" t="s">
        <v>2023</v>
      </c>
      <c r="C175" s="74" t="s">
        <v>2015</v>
      </c>
      <c r="D175" s="74" t="s">
        <v>2024</v>
      </c>
      <c r="E175" s="74" t="s">
        <v>3087</v>
      </c>
      <c r="F175" s="74" t="s">
        <v>2025</v>
      </c>
      <c r="G175" s="74" t="s">
        <v>2015</v>
      </c>
      <c r="H175" s="74" t="s">
        <v>2026</v>
      </c>
      <c r="I175" s="74" t="s">
        <v>3210</v>
      </c>
      <c r="J175" s="74" t="s">
        <v>2019</v>
      </c>
      <c r="K175" s="74" t="s">
        <v>3211</v>
      </c>
      <c r="L175" s="74" t="s">
        <v>3212</v>
      </c>
      <c r="M175" s="74" t="s">
        <v>2342</v>
      </c>
      <c r="N175" s="74" t="s">
        <v>3429</v>
      </c>
      <c r="O175" s="74" t="s">
        <v>3211</v>
      </c>
      <c r="P175" s="74" t="s">
        <v>3212</v>
      </c>
      <c r="Q175" s="74" t="s">
        <v>2341</v>
      </c>
      <c r="R175" s="74"/>
      <c r="S175" s="74" t="s">
        <v>2340</v>
      </c>
      <c r="T175" s="86">
        <v>42321</v>
      </c>
      <c r="U175" s="86">
        <v>42321</v>
      </c>
      <c r="V175" s="86">
        <v>1</v>
      </c>
      <c r="W175" s="74" t="s">
        <v>3223</v>
      </c>
      <c r="X175" s="74" t="s">
        <v>3224</v>
      </c>
      <c r="Y175" s="74" t="s">
        <v>3215</v>
      </c>
      <c r="Z175" s="74" t="s">
        <v>2027</v>
      </c>
      <c r="AA175" s="74" t="s">
        <v>3216</v>
      </c>
      <c r="AB175" s="74" t="s">
        <v>66</v>
      </c>
      <c r="AC175" s="74"/>
      <c r="AD175" s="74" t="s">
        <v>3097</v>
      </c>
      <c r="AE175" s="74" t="s">
        <v>3088</v>
      </c>
      <c r="AF175" s="74" t="s">
        <v>2028</v>
      </c>
      <c r="AG175" s="74" t="s">
        <v>3225</v>
      </c>
      <c r="AH175" s="74" t="s">
        <v>3219</v>
      </c>
      <c r="AI175" s="74"/>
      <c r="AJ175" s="74" t="s">
        <v>3220</v>
      </c>
      <c r="AK175" s="74"/>
      <c r="AL175" s="74" t="s">
        <v>3220</v>
      </c>
      <c r="AM175" s="74">
        <v>1.42</v>
      </c>
      <c r="AN175" s="74">
        <v>8</v>
      </c>
      <c r="AO175" s="74" t="s">
        <v>3226</v>
      </c>
      <c r="AP175" s="74">
        <v>8</v>
      </c>
      <c r="AQ175" s="74" t="s">
        <v>373</v>
      </c>
      <c r="AR175" s="74" t="s">
        <v>461</v>
      </c>
      <c r="AS175" s="76">
        <v>150.72</v>
      </c>
      <c r="AT175" s="87">
        <v>21</v>
      </c>
      <c r="AU175" s="87">
        <v>21</v>
      </c>
      <c r="AV175" s="76">
        <v>0</v>
      </c>
      <c r="AW175" s="87">
        <v>0</v>
      </c>
      <c r="AX175" s="76">
        <v>0</v>
      </c>
      <c r="AY175" s="76">
        <v>150.72</v>
      </c>
      <c r="AZ175" s="76">
        <v>168</v>
      </c>
      <c r="BA175" s="76">
        <v>150.72</v>
      </c>
      <c r="BB175" s="76">
        <v>17.28</v>
      </c>
    </row>
    <row r="176" spans="1:54" x14ac:dyDescent="0.2">
      <c r="A176" s="74" t="s">
        <v>3087</v>
      </c>
      <c r="B176" s="74" t="s">
        <v>2023</v>
      </c>
      <c r="C176" s="74" t="s">
        <v>2015</v>
      </c>
      <c r="D176" s="74" t="s">
        <v>2024</v>
      </c>
      <c r="E176" s="74" t="s">
        <v>3087</v>
      </c>
      <c r="F176" s="74" t="s">
        <v>2025</v>
      </c>
      <c r="G176" s="74" t="s">
        <v>2015</v>
      </c>
      <c r="H176" s="74" t="s">
        <v>2026</v>
      </c>
      <c r="I176" s="74" t="s">
        <v>3210</v>
      </c>
      <c r="J176" s="74" t="s">
        <v>2019</v>
      </c>
      <c r="K176" s="74" t="s">
        <v>3211</v>
      </c>
      <c r="L176" s="74" t="s">
        <v>3212</v>
      </c>
      <c r="M176" s="74" t="s">
        <v>2342</v>
      </c>
      <c r="N176" s="74" t="s">
        <v>3430</v>
      </c>
      <c r="O176" s="74" t="s">
        <v>3211</v>
      </c>
      <c r="P176" s="74" t="s">
        <v>3212</v>
      </c>
      <c r="Q176" s="74" t="s">
        <v>2936</v>
      </c>
      <c r="R176" s="74"/>
      <c r="S176" s="74" t="s">
        <v>2935</v>
      </c>
      <c r="T176" s="86">
        <v>45632</v>
      </c>
      <c r="U176" s="86">
        <v>45611</v>
      </c>
      <c r="V176" s="86">
        <v>1</v>
      </c>
      <c r="W176" s="74" t="s">
        <v>3223</v>
      </c>
      <c r="X176" s="74" t="s">
        <v>3224</v>
      </c>
      <c r="Y176" s="74" t="s">
        <v>3215</v>
      </c>
      <c r="Z176" s="74" t="s">
        <v>2027</v>
      </c>
      <c r="AA176" s="74" t="s">
        <v>3216</v>
      </c>
      <c r="AB176" s="74" t="s">
        <v>66</v>
      </c>
      <c r="AC176" s="74"/>
      <c r="AD176" s="74" t="s">
        <v>3097</v>
      </c>
      <c r="AE176" s="74" t="s">
        <v>3217</v>
      </c>
      <c r="AF176" s="74" t="s">
        <v>2072</v>
      </c>
      <c r="AG176" s="74" t="s">
        <v>3272</v>
      </c>
      <c r="AH176" s="74" t="s">
        <v>3219</v>
      </c>
      <c r="AI176" s="74"/>
      <c r="AJ176" s="74" t="s">
        <v>3220</v>
      </c>
      <c r="AK176" s="74"/>
      <c r="AL176" s="74" t="s">
        <v>3220</v>
      </c>
      <c r="AM176" s="74">
        <v>0.02</v>
      </c>
      <c r="AN176" s="74">
        <v>15.49</v>
      </c>
      <c r="AO176" s="74" t="s">
        <v>3273</v>
      </c>
      <c r="AP176" s="74">
        <v>15.49</v>
      </c>
      <c r="AQ176" s="74" t="s">
        <v>373</v>
      </c>
      <c r="AR176" s="74" t="s">
        <v>461</v>
      </c>
      <c r="AS176" s="76">
        <v>2757.22</v>
      </c>
      <c r="AT176" s="87">
        <v>178</v>
      </c>
      <c r="AU176" s="87">
        <v>178</v>
      </c>
      <c r="AV176" s="76">
        <v>0</v>
      </c>
      <c r="AW176" s="87">
        <v>0</v>
      </c>
      <c r="AX176" s="76">
        <v>0</v>
      </c>
      <c r="AY176" s="76">
        <v>2757.22</v>
      </c>
      <c r="AZ176" s="76">
        <v>2757.22</v>
      </c>
      <c r="BA176" s="76">
        <v>2757.22</v>
      </c>
      <c r="BB176" s="76">
        <v>0</v>
      </c>
    </row>
    <row r="177" spans="1:54" x14ac:dyDescent="0.2">
      <c r="A177" s="74" t="s">
        <v>3087</v>
      </c>
      <c r="B177" s="74" t="s">
        <v>2023</v>
      </c>
      <c r="C177" s="74" t="s">
        <v>2015</v>
      </c>
      <c r="D177" s="74" t="s">
        <v>2024</v>
      </c>
      <c r="E177" s="74" t="s">
        <v>3087</v>
      </c>
      <c r="F177" s="74" t="s">
        <v>2025</v>
      </c>
      <c r="G177" s="74" t="s">
        <v>2015</v>
      </c>
      <c r="H177" s="74" t="s">
        <v>2026</v>
      </c>
      <c r="I177" s="74" t="s">
        <v>3210</v>
      </c>
      <c r="J177" s="74" t="s">
        <v>2019</v>
      </c>
      <c r="K177" s="74" t="s">
        <v>3211</v>
      </c>
      <c r="L177" s="74" t="s">
        <v>3212</v>
      </c>
      <c r="M177" s="74" t="s">
        <v>2342</v>
      </c>
      <c r="N177" s="74" t="s">
        <v>3431</v>
      </c>
      <c r="O177" s="74" t="s">
        <v>3211</v>
      </c>
      <c r="P177" s="74" t="s">
        <v>3212</v>
      </c>
      <c r="Q177" s="74" t="s">
        <v>2456</v>
      </c>
      <c r="R177" s="74"/>
      <c r="S177" s="74" t="s">
        <v>2455</v>
      </c>
      <c r="T177" s="86">
        <v>43175</v>
      </c>
      <c r="U177" s="86">
        <v>43154</v>
      </c>
      <c r="V177" s="86">
        <v>1</v>
      </c>
      <c r="W177" s="74" t="s">
        <v>3223</v>
      </c>
      <c r="X177" s="74" t="s">
        <v>3224</v>
      </c>
      <c r="Y177" s="74" t="s">
        <v>3215</v>
      </c>
      <c r="Z177" s="74" t="s">
        <v>2027</v>
      </c>
      <c r="AA177" s="74" t="s">
        <v>3216</v>
      </c>
      <c r="AB177" s="74" t="s">
        <v>66</v>
      </c>
      <c r="AC177" s="74"/>
      <c r="AD177" s="74" t="s">
        <v>3097</v>
      </c>
      <c r="AE177" s="74" t="s">
        <v>3088</v>
      </c>
      <c r="AF177" s="74" t="s">
        <v>2028</v>
      </c>
      <c r="AG177" s="74" t="s">
        <v>3225</v>
      </c>
      <c r="AH177" s="74" t="s">
        <v>3219</v>
      </c>
      <c r="AI177" s="74"/>
      <c r="AJ177" s="74" t="s">
        <v>3220</v>
      </c>
      <c r="AK177" s="74"/>
      <c r="AL177" s="74" t="s">
        <v>3220</v>
      </c>
      <c r="AM177" s="74">
        <v>2.25</v>
      </c>
      <c r="AN177" s="74">
        <v>8</v>
      </c>
      <c r="AO177" s="74" t="s">
        <v>3226</v>
      </c>
      <c r="AP177" s="74">
        <v>8</v>
      </c>
      <c r="AQ177" s="74" t="s">
        <v>373</v>
      </c>
      <c r="AR177" s="74" t="s">
        <v>461</v>
      </c>
      <c r="AS177" s="76">
        <v>378.56</v>
      </c>
      <c r="AT177" s="87">
        <v>52</v>
      </c>
      <c r="AU177" s="87">
        <v>52</v>
      </c>
      <c r="AV177" s="76">
        <v>0</v>
      </c>
      <c r="AW177" s="87">
        <v>0</v>
      </c>
      <c r="AX177" s="76">
        <v>0</v>
      </c>
      <c r="AY177" s="76">
        <v>378.56</v>
      </c>
      <c r="AZ177" s="76">
        <v>416</v>
      </c>
      <c r="BA177" s="76">
        <v>378.56</v>
      </c>
      <c r="BB177" s="76">
        <v>37.44</v>
      </c>
    </row>
    <row r="178" spans="1:54" x14ac:dyDescent="0.2">
      <c r="A178" s="74" t="s">
        <v>3087</v>
      </c>
      <c r="B178" s="74" t="s">
        <v>2023</v>
      </c>
      <c r="C178" s="74" t="s">
        <v>2015</v>
      </c>
      <c r="D178" s="74" t="s">
        <v>2024</v>
      </c>
      <c r="E178" s="74" t="s">
        <v>3087</v>
      </c>
      <c r="F178" s="74" t="s">
        <v>2025</v>
      </c>
      <c r="G178" s="74" t="s">
        <v>2015</v>
      </c>
      <c r="H178" s="74" t="s">
        <v>2026</v>
      </c>
      <c r="I178" s="74" t="s">
        <v>3210</v>
      </c>
      <c r="J178" s="74" t="s">
        <v>2019</v>
      </c>
      <c r="K178" s="74" t="s">
        <v>3211</v>
      </c>
      <c r="L178" s="74" t="s">
        <v>3212</v>
      </c>
      <c r="M178" s="74" t="s">
        <v>2342</v>
      </c>
      <c r="N178" s="74" t="s">
        <v>3432</v>
      </c>
      <c r="O178" s="74" t="s">
        <v>3211</v>
      </c>
      <c r="P178" s="74" t="s">
        <v>3212</v>
      </c>
      <c r="Q178" s="74" t="s">
        <v>2452</v>
      </c>
      <c r="R178" s="74"/>
      <c r="S178" s="74" t="s">
        <v>2451</v>
      </c>
      <c r="T178" s="86">
        <v>43175</v>
      </c>
      <c r="U178" s="86">
        <v>43154</v>
      </c>
      <c r="V178" s="86">
        <v>1</v>
      </c>
      <c r="W178" s="74" t="s">
        <v>3223</v>
      </c>
      <c r="X178" s="74" t="s">
        <v>3224</v>
      </c>
      <c r="Y178" s="74" t="s">
        <v>3215</v>
      </c>
      <c r="Z178" s="74" t="s">
        <v>2027</v>
      </c>
      <c r="AA178" s="74" t="s">
        <v>3216</v>
      </c>
      <c r="AB178" s="74" t="s">
        <v>66</v>
      </c>
      <c r="AC178" s="74"/>
      <c r="AD178" s="74" t="s">
        <v>3097</v>
      </c>
      <c r="AE178" s="74" t="s">
        <v>3217</v>
      </c>
      <c r="AF178" s="74" t="s">
        <v>2072</v>
      </c>
      <c r="AG178" s="74" t="s">
        <v>3272</v>
      </c>
      <c r="AH178" s="74" t="s">
        <v>3219</v>
      </c>
      <c r="AI178" s="74"/>
      <c r="AJ178" s="74" t="s">
        <v>3220</v>
      </c>
      <c r="AK178" s="74"/>
      <c r="AL178" s="74" t="s">
        <v>3220</v>
      </c>
      <c r="AM178" s="74">
        <v>0.02</v>
      </c>
      <c r="AN178" s="74">
        <v>15.49</v>
      </c>
      <c r="AO178" s="74" t="s">
        <v>3273</v>
      </c>
      <c r="AP178" s="74">
        <v>15.49</v>
      </c>
      <c r="AQ178" s="74" t="s">
        <v>373</v>
      </c>
      <c r="AR178" s="74" t="s">
        <v>461</v>
      </c>
      <c r="AS178" s="76">
        <v>2191.1799999999998</v>
      </c>
      <c r="AT178" s="87">
        <v>145</v>
      </c>
      <c r="AU178" s="87">
        <v>145</v>
      </c>
      <c r="AV178" s="76">
        <v>0</v>
      </c>
      <c r="AW178" s="87">
        <v>0</v>
      </c>
      <c r="AX178" s="76">
        <v>0</v>
      </c>
      <c r="AY178" s="76">
        <v>2191.1799999999998</v>
      </c>
      <c r="AZ178" s="76">
        <v>2246.0500000000002</v>
      </c>
      <c r="BA178" s="76">
        <v>2191.1799999999998</v>
      </c>
      <c r="BB178" s="76">
        <v>54.87</v>
      </c>
    </row>
    <row r="179" spans="1:54" x14ac:dyDescent="0.2">
      <c r="A179" s="74" t="s">
        <v>3087</v>
      </c>
      <c r="B179" s="74" t="s">
        <v>2023</v>
      </c>
      <c r="C179" s="74" t="s">
        <v>2015</v>
      </c>
      <c r="D179" s="74" t="s">
        <v>2024</v>
      </c>
      <c r="E179" s="74" t="s">
        <v>3087</v>
      </c>
      <c r="F179" s="74" t="s">
        <v>2025</v>
      </c>
      <c r="G179" s="74" t="s">
        <v>2015</v>
      </c>
      <c r="H179" s="74" t="s">
        <v>2026</v>
      </c>
      <c r="I179" s="74" t="s">
        <v>3210</v>
      </c>
      <c r="J179" s="74" t="s">
        <v>2019</v>
      </c>
      <c r="K179" s="74" t="s">
        <v>3211</v>
      </c>
      <c r="L179" s="74" t="s">
        <v>3212</v>
      </c>
      <c r="M179" s="74" t="s">
        <v>2342</v>
      </c>
      <c r="N179" s="74" t="s">
        <v>3433</v>
      </c>
      <c r="O179" s="74" t="s">
        <v>3211</v>
      </c>
      <c r="P179" s="74" t="s">
        <v>3212</v>
      </c>
      <c r="Q179" s="74" t="s">
        <v>2629</v>
      </c>
      <c r="R179" s="74"/>
      <c r="S179" s="74" t="s">
        <v>2628</v>
      </c>
      <c r="T179" s="86">
        <v>44407</v>
      </c>
      <c r="U179" s="86">
        <v>44386</v>
      </c>
      <c r="V179" s="86">
        <v>1</v>
      </c>
      <c r="W179" s="74" t="s">
        <v>3223</v>
      </c>
      <c r="X179" s="74" t="s">
        <v>3224</v>
      </c>
      <c r="Y179" s="74" t="s">
        <v>3215</v>
      </c>
      <c r="Z179" s="74" t="s">
        <v>2027</v>
      </c>
      <c r="AA179" s="74" t="s">
        <v>3216</v>
      </c>
      <c r="AB179" s="74" t="s">
        <v>66</v>
      </c>
      <c r="AC179" s="74"/>
      <c r="AD179" s="74" t="s">
        <v>3097</v>
      </c>
      <c r="AE179" s="74" t="s">
        <v>3088</v>
      </c>
      <c r="AF179" s="74" t="s">
        <v>2028</v>
      </c>
      <c r="AG179" s="74" t="s">
        <v>3240</v>
      </c>
      <c r="AH179" s="74" t="s">
        <v>3219</v>
      </c>
      <c r="AI179" s="74"/>
      <c r="AJ179" s="74" t="s">
        <v>3220</v>
      </c>
      <c r="AK179" s="74"/>
      <c r="AL179" s="74" t="s">
        <v>3220</v>
      </c>
      <c r="AM179" s="74">
        <v>0.02</v>
      </c>
      <c r="AN179" s="74">
        <v>9.75</v>
      </c>
      <c r="AO179" s="74" t="s">
        <v>3241</v>
      </c>
      <c r="AP179" s="74">
        <v>9.75</v>
      </c>
      <c r="AQ179" s="74" t="s">
        <v>373</v>
      </c>
      <c r="AR179" s="74" t="s">
        <v>461</v>
      </c>
      <c r="AS179" s="76">
        <v>68.25</v>
      </c>
      <c r="AT179" s="87">
        <v>7</v>
      </c>
      <c r="AU179" s="87">
        <v>7</v>
      </c>
      <c r="AV179" s="76">
        <v>0</v>
      </c>
      <c r="AW179" s="87">
        <v>0</v>
      </c>
      <c r="AX179" s="76">
        <v>0</v>
      </c>
      <c r="AY179" s="76">
        <v>68.25</v>
      </c>
      <c r="AZ179" s="76">
        <v>68.25</v>
      </c>
      <c r="BA179" s="76">
        <v>68.25</v>
      </c>
      <c r="BB179" s="76">
        <v>0</v>
      </c>
    </row>
    <row r="180" spans="1:54" x14ac:dyDescent="0.2">
      <c r="A180" s="74" t="s">
        <v>3087</v>
      </c>
      <c r="B180" s="74" t="s">
        <v>2023</v>
      </c>
      <c r="C180" s="74" t="s">
        <v>2015</v>
      </c>
      <c r="D180" s="74" t="s">
        <v>2024</v>
      </c>
      <c r="E180" s="74" t="s">
        <v>3087</v>
      </c>
      <c r="F180" s="74" t="s">
        <v>2025</v>
      </c>
      <c r="G180" s="74" t="s">
        <v>2015</v>
      </c>
      <c r="H180" s="74" t="s">
        <v>2026</v>
      </c>
      <c r="I180" s="74" t="s">
        <v>3210</v>
      </c>
      <c r="J180" s="74" t="s">
        <v>2019</v>
      </c>
      <c r="K180" s="74" t="s">
        <v>3211</v>
      </c>
      <c r="L180" s="74" t="s">
        <v>3212</v>
      </c>
      <c r="M180" s="74" t="s">
        <v>2342</v>
      </c>
      <c r="N180" s="74" t="s">
        <v>3434</v>
      </c>
      <c r="O180" s="74" t="s">
        <v>3211</v>
      </c>
      <c r="P180" s="74" t="s">
        <v>3212</v>
      </c>
      <c r="Q180" s="74" t="s">
        <v>2716</v>
      </c>
      <c r="R180" s="74"/>
      <c r="S180" s="74" t="s">
        <v>2715</v>
      </c>
      <c r="T180" s="86">
        <v>44386</v>
      </c>
      <c r="U180" s="86">
        <v>44386</v>
      </c>
      <c r="V180" s="86">
        <v>1</v>
      </c>
      <c r="W180" s="74" t="s">
        <v>3223</v>
      </c>
      <c r="X180" s="74" t="s">
        <v>3224</v>
      </c>
      <c r="Y180" s="74" t="s">
        <v>3215</v>
      </c>
      <c r="Z180" s="74" t="s">
        <v>2027</v>
      </c>
      <c r="AA180" s="74" t="s">
        <v>3216</v>
      </c>
      <c r="AB180" s="74" t="s">
        <v>66</v>
      </c>
      <c r="AC180" s="74"/>
      <c r="AD180" s="74" t="s">
        <v>3097</v>
      </c>
      <c r="AE180" s="74" t="s">
        <v>3217</v>
      </c>
      <c r="AF180" s="74" t="s">
        <v>2072</v>
      </c>
      <c r="AG180" s="74" t="s">
        <v>3272</v>
      </c>
      <c r="AH180" s="74" t="s">
        <v>3219</v>
      </c>
      <c r="AI180" s="74"/>
      <c r="AJ180" s="74" t="s">
        <v>3220</v>
      </c>
      <c r="AK180" s="74"/>
      <c r="AL180" s="74" t="s">
        <v>3220</v>
      </c>
      <c r="AM180" s="74">
        <v>1.8</v>
      </c>
      <c r="AN180" s="74">
        <v>15.49</v>
      </c>
      <c r="AO180" s="74" t="s">
        <v>3273</v>
      </c>
      <c r="AP180" s="74">
        <v>15.49</v>
      </c>
      <c r="AQ180" s="74" t="s">
        <v>373</v>
      </c>
      <c r="AR180" s="74" t="s">
        <v>461</v>
      </c>
      <c r="AS180" s="76">
        <v>449.21</v>
      </c>
      <c r="AT180" s="87">
        <v>29</v>
      </c>
      <c r="AU180" s="87">
        <v>29</v>
      </c>
      <c r="AV180" s="76">
        <v>0</v>
      </c>
      <c r="AW180" s="87">
        <v>0</v>
      </c>
      <c r="AX180" s="76">
        <v>0</v>
      </c>
      <c r="AY180" s="76">
        <v>449.21</v>
      </c>
      <c r="AZ180" s="76">
        <v>449.21</v>
      </c>
      <c r="BA180" s="76">
        <v>449.21</v>
      </c>
      <c r="BB180" s="76">
        <v>0</v>
      </c>
    </row>
    <row r="181" spans="1:54" x14ac:dyDescent="0.2">
      <c r="A181" s="74" t="s">
        <v>3087</v>
      </c>
      <c r="B181" s="74" t="s">
        <v>2023</v>
      </c>
      <c r="C181" s="74" t="s">
        <v>2015</v>
      </c>
      <c r="D181" s="74" t="s">
        <v>2024</v>
      </c>
      <c r="E181" s="74" t="s">
        <v>3087</v>
      </c>
      <c r="F181" s="74" t="s">
        <v>2025</v>
      </c>
      <c r="G181" s="74" t="s">
        <v>2015</v>
      </c>
      <c r="H181" s="74" t="s">
        <v>2026</v>
      </c>
      <c r="I181" s="74" t="s">
        <v>3210</v>
      </c>
      <c r="J181" s="74" t="s">
        <v>2019</v>
      </c>
      <c r="K181" s="74" t="s">
        <v>3211</v>
      </c>
      <c r="L181" s="74" t="s">
        <v>3212</v>
      </c>
      <c r="M181" s="74" t="s">
        <v>2342</v>
      </c>
      <c r="N181" s="74" t="s">
        <v>3435</v>
      </c>
      <c r="O181" s="74" t="s">
        <v>3211</v>
      </c>
      <c r="P181" s="74" t="s">
        <v>3212</v>
      </c>
      <c r="Q181" s="74" t="s">
        <v>2483</v>
      </c>
      <c r="R181" s="74"/>
      <c r="S181" s="74" t="s">
        <v>2482</v>
      </c>
      <c r="T181" s="86">
        <v>43406</v>
      </c>
      <c r="U181" s="86">
        <v>43406</v>
      </c>
      <c r="V181" s="86">
        <v>1</v>
      </c>
      <c r="W181" s="74" t="s">
        <v>3223</v>
      </c>
      <c r="X181" s="74" t="s">
        <v>3224</v>
      </c>
      <c r="Y181" s="74" t="s">
        <v>3215</v>
      </c>
      <c r="Z181" s="74" t="s">
        <v>2027</v>
      </c>
      <c r="AA181" s="74" t="s">
        <v>3216</v>
      </c>
      <c r="AB181" s="74" t="s">
        <v>66</v>
      </c>
      <c r="AC181" s="74"/>
      <c r="AD181" s="74" t="s">
        <v>3097</v>
      </c>
      <c r="AE181" s="74" t="s">
        <v>3088</v>
      </c>
      <c r="AF181" s="74" t="s">
        <v>2028</v>
      </c>
      <c r="AG181" s="74" t="s">
        <v>3225</v>
      </c>
      <c r="AH181" s="74" t="s">
        <v>3219</v>
      </c>
      <c r="AI181" s="74"/>
      <c r="AJ181" s="74" t="s">
        <v>3220</v>
      </c>
      <c r="AK181" s="74"/>
      <c r="AL181" s="74" t="s">
        <v>3220</v>
      </c>
      <c r="AM181" s="74">
        <v>1.33</v>
      </c>
      <c r="AN181" s="74">
        <v>8</v>
      </c>
      <c r="AO181" s="74" t="s">
        <v>3226</v>
      </c>
      <c r="AP181" s="74">
        <v>8</v>
      </c>
      <c r="AQ181" s="74" t="s">
        <v>373</v>
      </c>
      <c r="AR181" s="74" t="s">
        <v>461</v>
      </c>
      <c r="AS181" s="76">
        <v>8</v>
      </c>
      <c r="AT181" s="87">
        <v>1</v>
      </c>
      <c r="AU181" s="87">
        <v>1</v>
      </c>
      <c r="AV181" s="76">
        <v>0</v>
      </c>
      <c r="AW181" s="87">
        <v>0</v>
      </c>
      <c r="AX181" s="76">
        <v>0</v>
      </c>
      <c r="AY181" s="76">
        <v>8</v>
      </c>
      <c r="AZ181" s="76">
        <v>8</v>
      </c>
      <c r="BA181" s="76">
        <v>8</v>
      </c>
      <c r="BB181" s="76">
        <v>0</v>
      </c>
    </row>
    <row r="182" spans="1:54" x14ac:dyDescent="0.2">
      <c r="A182" s="74" t="s">
        <v>3087</v>
      </c>
      <c r="B182" s="74" t="s">
        <v>2023</v>
      </c>
      <c r="C182" s="74" t="s">
        <v>2015</v>
      </c>
      <c r="D182" s="74" t="s">
        <v>2024</v>
      </c>
      <c r="E182" s="74" t="s">
        <v>3087</v>
      </c>
      <c r="F182" s="74" t="s">
        <v>2025</v>
      </c>
      <c r="G182" s="74" t="s">
        <v>2015</v>
      </c>
      <c r="H182" s="74" t="s">
        <v>2026</v>
      </c>
      <c r="I182" s="74" t="s">
        <v>3210</v>
      </c>
      <c r="J182" s="74" t="s">
        <v>2019</v>
      </c>
      <c r="K182" s="74" t="s">
        <v>3211</v>
      </c>
      <c r="L182" s="74" t="s">
        <v>3212</v>
      </c>
      <c r="M182" s="74" t="s">
        <v>2342</v>
      </c>
      <c r="N182" s="74" t="s">
        <v>3436</v>
      </c>
      <c r="O182" s="74" t="s">
        <v>3211</v>
      </c>
      <c r="P182" s="74" t="s">
        <v>3212</v>
      </c>
      <c r="Q182" s="74" t="s">
        <v>2481</v>
      </c>
      <c r="R182" s="74"/>
      <c r="S182" s="74" t="s">
        <v>2480</v>
      </c>
      <c r="T182" s="86">
        <v>43420</v>
      </c>
      <c r="U182" s="86">
        <v>43406</v>
      </c>
      <c r="V182" s="86">
        <v>1</v>
      </c>
      <c r="W182" s="74" t="s">
        <v>3223</v>
      </c>
      <c r="X182" s="74" t="s">
        <v>3224</v>
      </c>
      <c r="Y182" s="74" t="s">
        <v>3215</v>
      </c>
      <c r="Z182" s="74" t="s">
        <v>2027</v>
      </c>
      <c r="AA182" s="74" t="s">
        <v>3216</v>
      </c>
      <c r="AB182" s="74" t="s">
        <v>66</v>
      </c>
      <c r="AC182" s="74"/>
      <c r="AD182" s="74" t="s">
        <v>3097</v>
      </c>
      <c r="AE182" s="74" t="s">
        <v>3217</v>
      </c>
      <c r="AF182" s="74" t="s">
        <v>2072</v>
      </c>
      <c r="AG182" s="74" t="s">
        <v>3272</v>
      </c>
      <c r="AH182" s="74" t="s">
        <v>3219</v>
      </c>
      <c r="AI182" s="74"/>
      <c r="AJ182" s="74" t="s">
        <v>3220</v>
      </c>
      <c r="AK182" s="74"/>
      <c r="AL182" s="74" t="s">
        <v>3220</v>
      </c>
      <c r="AM182" s="74">
        <v>0.02</v>
      </c>
      <c r="AN182" s="74">
        <v>15.49</v>
      </c>
      <c r="AO182" s="74" t="s">
        <v>3273</v>
      </c>
      <c r="AP182" s="74">
        <v>15.49</v>
      </c>
      <c r="AQ182" s="74" t="s">
        <v>373</v>
      </c>
      <c r="AR182" s="74" t="s">
        <v>461</v>
      </c>
      <c r="AS182" s="76">
        <v>400.88</v>
      </c>
      <c r="AT182" s="87">
        <v>26</v>
      </c>
      <c r="AU182" s="87">
        <v>26</v>
      </c>
      <c r="AV182" s="76">
        <v>0</v>
      </c>
      <c r="AW182" s="87">
        <v>0</v>
      </c>
      <c r="AX182" s="76">
        <v>0</v>
      </c>
      <c r="AY182" s="76">
        <v>400.88</v>
      </c>
      <c r="AZ182" s="76">
        <v>402.74</v>
      </c>
      <c r="BA182" s="76">
        <v>400.88</v>
      </c>
      <c r="BB182" s="76">
        <v>1.86</v>
      </c>
    </row>
    <row r="183" spans="1:54" x14ac:dyDescent="0.2">
      <c r="A183" s="74" t="s">
        <v>3087</v>
      </c>
      <c r="B183" s="74" t="s">
        <v>2023</v>
      </c>
      <c r="C183" s="74" t="s">
        <v>2015</v>
      </c>
      <c r="D183" s="74" t="s">
        <v>2024</v>
      </c>
      <c r="E183" s="74" t="s">
        <v>3087</v>
      </c>
      <c r="F183" s="74" t="s">
        <v>2025</v>
      </c>
      <c r="G183" s="74" t="s">
        <v>2015</v>
      </c>
      <c r="H183" s="74" t="s">
        <v>2026</v>
      </c>
      <c r="I183" s="74" t="s">
        <v>3210</v>
      </c>
      <c r="J183" s="74" t="s">
        <v>2019</v>
      </c>
      <c r="K183" s="74" t="s">
        <v>3211</v>
      </c>
      <c r="L183" s="74" t="s">
        <v>3212</v>
      </c>
      <c r="M183" s="74" t="s">
        <v>2444</v>
      </c>
      <c r="N183" s="74" t="s">
        <v>3437</v>
      </c>
      <c r="O183" s="74" t="s">
        <v>3211</v>
      </c>
      <c r="P183" s="74" t="s">
        <v>3212</v>
      </c>
      <c r="Q183" s="74" t="s">
        <v>2443</v>
      </c>
      <c r="R183" s="74"/>
      <c r="S183" s="74" t="s">
        <v>2442</v>
      </c>
      <c r="T183" s="86">
        <v>43021</v>
      </c>
      <c r="U183" s="86">
        <v>43014</v>
      </c>
      <c r="V183" s="86">
        <v>1</v>
      </c>
      <c r="W183" s="74" t="s">
        <v>3223</v>
      </c>
      <c r="X183" s="74" t="s">
        <v>3224</v>
      </c>
      <c r="Y183" s="74" t="s">
        <v>3215</v>
      </c>
      <c r="Z183" s="74" t="s">
        <v>2027</v>
      </c>
      <c r="AA183" s="74" t="s">
        <v>3216</v>
      </c>
      <c r="AB183" s="74" t="s">
        <v>66</v>
      </c>
      <c r="AC183" s="74"/>
      <c r="AD183" s="74" t="s">
        <v>3097</v>
      </c>
      <c r="AE183" s="74" t="s">
        <v>3088</v>
      </c>
      <c r="AF183" s="74" t="s">
        <v>2028</v>
      </c>
      <c r="AG183" s="74" t="s">
        <v>3225</v>
      </c>
      <c r="AH183" s="74" t="s">
        <v>3219</v>
      </c>
      <c r="AI183" s="74"/>
      <c r="AJ183" s="74" t="s">
        <v>3220</v>
      </c>
      <c r="AK183" s="74"/>
      <c r="AL183" s="74" t="s">
        <v>3220</v>
      </c>
      <c r="AM183" s="74">
        <v>1.43</v>
      </c>
      <c r="AN183" s="74">
        <v>8</v>
      </c>
      <c r="AO183" s="74" t="s">
        <v>3226</v>
      </c>
      <c r="AP183" s="74">
        <v>8</v>
      </c>
      <c r="AQ183" s="74" t="s">
        <v>373</v>
      </c>
      <c r="AR183" s="74" t="s">
        <v>461</v>
      </c>
      <c r="AS183" s="76">
        <v>88</v>
      </c>
      <c r="AT183" s="87">
        <v>11</v>
      </c>
      <c r="AU183" s="87">
        <v>11</v>
      </c>
      <c r="AV183" s="76">
        <v>0</v>
      </c>
      <c r="AW183" s="87">
        <v>0</v>
      </c>
      <c r="AX183" s="76">
        <v>0</v>
      </c>
      <c r="AY183" s="76">
        <v>88</v>
      </c>
      <c r="AZ183" s="76">
        <v>88</v>
      </c>
      <c r="BA183" s="76">
        <v>88</v>
      </c>
      <c r="BB183" s="76">
        <v>0</v>
      </c>
    </row>
    <row r="184" spans="1:54" x14ac:dyDescent="0.2">
      <c r="A184" s="74" t="s">
        <v>3087</v>
      </c>
      <c r="B184" s="74" t="s">
        <v>2023</v>
      </c>
      <c r="C184" s="74" t="s">
        <v>2015</v>
      </c>
      <c r="D184" s="74" t="s">
        <v>2024</v>
      </c>
      <c r="E184" s="74" t="s">
        <v>3087</v>
      </c>
      <c r="F184" s="74" t="s">
        <v>2025</v>
      </c>
      <c r="G184" s="74" t="s">
        <v>2015</v>
      </c>
      <c r="H184" s="74" t="s">
        <v>2026</v>
      </c>
      <c r="I184" s="74" t="s">
        <v>3210</v>
      </c>
      <c r="J184" s="74" t="s">
        <v>2019</v>
      </c>
      <c r="K184" s="74" t="s">
        <v>3211</v>
      </c>
      <c r="L184" s="74" t="s">
        <v>3212</v>
      </c>
      <c r="M184" s="74" t="s">
        <v>2294</v>
      </c>
      <c r="N184" s="74" t="s">
        <v>3438</v>
      </c>
      <c r="O184" s="74" t="s">
        <v>3211</v>
      </c>
      <c r="P184" s="74" t="s">
        <v>3212</v>
      </c>
      <c r="Q184" s="74" t="s">
        <v>2293</v>
      </c>
      <c r="R184" s="74"/>
      <c r="S184" s="74" t="s">
        <v>2292</v>
      </c>
      <c r="T184" s="86">
        <v>41583</v>
      </c>
      <c r="U184" s="86">
        <v>41583</v>
      </c>
      <c r="V184" s="86">
        <v>1</v>
      </c>
      <c r="W184" s="74" t="s">
        <v>3223</v>
      </c>
      <c r="X184" s="74" t="s">
        <v>3224</v>
      </c>
      <c r="Y184" s="74" t="s">
        <v>3215</v>
      </c>
      <c r="Z184" s="74" t="s">
        <v>2027</v>
      </c>
      <c r="AA184" s="74" t="s">
        <v>3216</v>
      </c>
      <c r="AB184" s="74" t="s">
        <v>66</v>
      </c>
      <c r="AC184" s="74"/>
      <c r="AD184" s="74" t="s">
        <v>3097</v>
      </c>
      <c r="AE184" s="74" t="s">
        <v>3088</v>
      </c>
      <c r="AF184" s="74" t="s">
        <v>2028</v>
      </c>
      <c r="AG184" s="74" t="s">
        <v>3242</v>
      </c>
      <c r="AH184" s="74" t="s">
        <v>3219</v>
      </c>
      <c r="AI184" s="74"/>
      <c r="AJ184" s="74" t="s">
        <v>3220</v>
      </c>
      <c r="AK184" s="74"/>
      <c r="AL184" s="74" t="s">
        <v>3220</v>
      </c>
      <c r="AM184" s="74">
        <v>1.33</v>
      </c>
      <c r="AN184" s="74">
        <v>9.07</v>
      </c>
      <c r="AO184" s="74" t="s">
        <v>3243</v>
      </c>
      <c r="AP184" s="74">
        <v>9.07</v>
      </c>
      <c r="AQ184" s="74" t="s">
        <v>373</v>
      </c>
      <c r="AR184" s="74" t="s">
        <v>461</v>
      </c>
      <c r="AS184" s="76">
        <v>-0.23</v>
      </c>
      <c r="AT184" s="87">
        <v>0</v>
      </c>
      <c r="AU184" s="87">
        <v>1</v>
      </c>
      <c r="AV184" s="76">
        <v>-7.67</v>
      </c>
      <c r="AW184" s="87">
        <v>-1</v>
      </c>
      <c r="AX184" s="76">
        <v>0</v>
      </c>
      <c r="AY184" s="76">
        <v>-0.23</v>
      </c>
      <c r="AZ184" s="76">
        <v>9.07</v>
      </c>
      <c r="BA184" s="76">
        <v>7.44</v>
      </c>
      <c r="BB184" s="76">
        <v>1.63</v>
      </c>
    </row>
    <row r="185" spans="1:54" x14ac:dyDescent="0.2">
      <c r="A185" s="74" t="s">
        <v>3087</v>
      </c>
      <c r="B185" s="74" t="s">
        <v>2023</v>
      </c>
      <c r="C185" s="74" t="s">
        <v>2015</v>
      </c>
      <c r="D185" s="74" t="s">
        <v>2024</v>
      </c>
      <c r="E185" s="74" t="s">
        <v>3087</v>
      </c>
      <c r="F185" s="74" t="s">
        <v>2025</v>
      </c>
      <c r="G185" s="74" t="s">
        <v>2015</v>
      </c>
      <c r="H185" s="74" t="s">
        <v>2026</v>
      </c>
      <c r="I185" s="74" t="s">
        <v>3210</v>
      </c>
      <c r="J185" s="74" t="s">
        <v>2019</v>
      </c>
      <c r="K185" s="74" t="s">
        <v>3211</v>
      </c>
      <c r="L185" s="74" t="s">
        <v>3212</v>
      </c>
      <c r="M185" s="74" t="s">
        <v>2185</v>
      </c>
      <c r="N185" s="74" t="s">
        <v>3439</v>
      </c>
      <c r="O185" s="74" t="s">
        <v>3211</v>
      </c>
      <c r="P185" s="74" t="s">
        <v>3212</v>
      </c>
      <c r="Q185" s="74" t="s">
        <v>2184</v>
      </c>
      <c r="R185" s="74"/>
      <c r="S185" s="74" t="s">
        <v>2183</v>
      </c>
      <c r="T185" s="86">
        <v>37316</v>
      </c>
      <c r="U185" s="86">
        <v>37316</v>
      </c>
      <c r="V185" s="86">
        <v>1</v>
      </c>
      <c r="W185" s="74" t="s">
        <v>3214</v>
      </c>
      <c r="X185" s="74" t="s">
        <v>325</v>
      </c>
      <c r="Y185" s="74" t="s">
        <v>3215</v>
      </c>
      <c r="Z185" s="74" t="s">
        <v>2027</v>
      </c>
      <c r="AA185" s="74" t="s">
        <v>3216</v>
      </c>
      <c r="AB185" s="74" t="s">
        <v>66</v>
      </c>
      <c r="AC185" s="74"/>
      <c r="AD185" s="74" t="s">
        <v>3097</v>
      </c>
      <c r="AE185" s="74" t="s">
        <v>3088</v>
      </c>
      <c r="AF185" s="74" t="s">
        <v>2028</v>
      </c>
      <c r="AG185" s="74" t="s">
        <v>3256</v>
      </c>
      <c r="AH185" s="74" t="s">
        <v>3219</v>
      </c>
      <c r="AI185" s="74"/>
      <c r="AJ185" s="74" t="s">
        <v>3220</v>
      </c>
      <c r="AK185" s="74"/>
      <c r="AL185" s="74" t="s">
        <v>3220</v>
      </c>
      <c r="AM185" s="74">
        <v>0.75</v>
      </c>
      <c r="AN185" s="74">
        <v>7.5</v>
      </c>
      <c r="AO185" s="74" t="s">
        <v>3257</v>
      </c>
      <c r="AP185" s="74">
        <v>7.5</v>
      </c>
      <c r="AQ185" s="74" t="s">
        <v>373</v>
      </c>
      <c r="AR185" s="74" t="s">
        <v>461</v>
      </c>
      <c r="AS185" s="76">
        <v>23.4</v>
      </c>
      <c r="AT185" s="87">
        <v>6</v>
      </c>
      <c r="AU185" s="87">
        <v>6</v>
      </c>
      <c r="AV185" s="76">
        <v>0</v>
      </c>
      <c r="AW185" s="87">
        <v>0</v>
      </c>
      <c r="AX185" s="76">
        <v>0</v>
      </c>
      <c r="AY185" s="76">
        <v>23.4</v>
      </c>
      <c r="AZ185" s="76">
        <v>45</v>
      </c>
      <c r="BA185" s="76">
        <v>23.4</v>
      </c>
      <c r="BB185" s="76">
        <v>21.6</v>
      </c>
    </row>
    <row r="186" spans="1:54" x14ac:dyDescent="0.2">
      <c r="A186" s="74" t="s">
        <v>3087</v>
      </c>
      <c r="B186" s="74" t="s">
        <v>2023</v>
      </c>
      <c r="C186" s="74" t="s">
        <v>2015</v>
      </c>
      <c r="D186" s="74" t="s">
        <v>2024</v>
      </c>
      <c r="E186" s="74" t="s">
        <v>3087</v>
      </c>
      <c r="F186" s="74" t="s">
        <v>2025</v>
      </c>
      <c r="G186" s="74" t="s">
        <v>2015</v>
      </c>
      <c r="H186" s="74" t="s">
        <v>2026</v>
      </c>
      <c r="I186" s="74" t="s">
        <v>3210</v>
      </c>
      <c r="J186" s="74" t="s">
        <v>2019</v>
      </c>
      <c r="K186" s="74" t="s">
        <v>3211</v>
      </c>
      <c r="L186" s="74" t="s">
        <v>3212</v>
      </c>
      <c r="M186" s="74" t="s">
        <v>3440</v>
      </c>
      <c r="N186" s="74" t="s">
        <v>3441</v>
      </c>
      <c r="O186" s="74" t="s">
        <v>3211</v>
      </c>
      <c r="P186" s="74" t="s">
        <v>3212</v>
      </c>
      <c r="Q186" s="74" t="s">
        <v>2914</v>
      </c>
      <c r="R186" s="74"/>
      <c r="S186" s="74" t="s">
        <v>2913</v>
      </c>
      <c r="T186" s="86">
        <v>45219</v>
      </c>
      <c r="U186" s="86">
        <v>45219</v>
      </c>
      <c r="V186" s="86">
        <v>1</v>
      </c>
      <c r="W186" s="74" t="s">
        <v>3223</v>
      </c>
      <c r="X186" s="74" t="s">
        <v>3224</v>
      </c>
      <c r="Y186" s="74" t="s">
        <v>3215</v>
      </c>
      <c r="Z186" s="74" t="s">
        <v>2027</v>
      </c>
      <c r="AA186" s="74" t="s">
        <v>3216</v>
      </c>
      <c r="AB186" s="74" t="s">
        <v>66</v>
      </c>
      <c r="AC186" s="74"/>
      <c r="AD186" s="74" t="s">
        <v>3097</v>
      </c>
      <c r="AE186" s="74" t="s">
        <v>3088</v>
      </c>
      <c r="AF186" s="74" t="s">
        <v>2028</v>
      </c>
      <c r="AG186" s="74" t="s">
        <v>3225</v>
      </c>
      <c r="AH186" s="74" t="s">
        <v>3219</v>
      </c>
      <c r="AI186" s="74"/>
      <c r="AJ186" s="74" t="s">
        <v>3220</v>
      </c>
      <c r="AK186" s="74"/>
      <c r="AL186" s="74" t="s">
        <v>3220</v>
      </c>
      <c r="AM186" s="74">
        <v>2.42</v>
      </c>
      <c r="AN186" s="74">
        <v>8</v>
      </c>
      <c r="AO186" s="74" t="s">
        <v>3226</v>
      </c>
      <c r="AP186" s="74">
        <v>8</v>
      </c>
      <c r="AQ186" s="74" t="s">
        <v>373</v>
      </c>
      <c r="AR186" s="74" t="s">
        <v>461</v>
      </c>
      <c r="AS186" s="76">
        <v>-23.26</v>
      </c>
      <c r="AT186" s="87">
        <v>-3</v>
      </c>
      <c r="AU186" s="87">
        <v>0</v>
      </c>
      <c r="AV186" s="76">
        <v>-23.26</v>
      </c>
      <c r="AW186" s="87">
        <v>-3</v>
      </c>
      <c r="AX186" s="76">
        <v>0</v>
      </c>
      <c r="AY186" s="76">
        <v>-23.26</v>
      </c>
      <c r="AZ186" s="76">
        <v>0</v>
      </c>
      <c r="BA186" s="76">
        <v>0</v>
      </c>
      <c r="BB186" s="76">
        <v>0</v>
      </c>
    </row>
    <row r="187" spans="1:54" x14ac:dyDescent="0.2">
      <c r="A187" s="74" t="s">
        <v>3087</v>
      </c>
      <c r="B187" s="74" t="s">
        <v>2023</v>
      </c>
      <c r="C187" s="74" t="s">
        <v>2015</v>
      </c>
      <c r="D187" s="74" t="s">
        <v>2024</v>
      </c>
      <c r="E187" s="74" t="s">
        <v>3087</v>
      </c>
      <c r="F187" s="74" t="s">
        <v>2025</v>
      </c>
      <c r="G187" s="74" t="s">
        <v>2015</v>
      </c>
      <c r="H187" s="74" t="s">
        <v>2026</v>
      </c>
      <c r="I187" s="74" t="s">
        <v>3210</v>
      </c>
      <c r="J187" s="74" t="s">
        <v>2019</v>
      </c>
      <c r="K187" s="74" t="s">
        <v>3211</v>
      </c>
      <c r="L187" s="74" t="s">
        <v>3212</v>
      </c>
      <c r="M187" s="74" t="s">
        <v>3440</v>
      </c>
      <c r="N187" s="74" t="s">
        <v>3442</v>
      </c>
      <c r="O187" s="74" t="s">
        <v>3211</v>
      </c>
      <c r="P187" s="74" t="s">
        <v>3212</v>
      </c>
      <c r="Q187" s="74" t="s">
        <v>2912</v>
      </c>
      <c r="R187" s="74"/>
      <c r="S187" s="74" t="s">
        <v>2911</v>
      </c>
      <c r="T187" s="86">
        <v>45219</v>
      </c>
      <c r="U187" s="86">
        <v>45219</v>
      </c>
      <c r="V187" s="86">
        <v>1</v>
      </c>
      <c r="W187" s="74" t="s">
        <v>3223</v>
      </c>
      <c r="X187" s="74" t="s">
        <v>3224</v>
      </c>
      <c r="Y187" s="74" t="s">
        <v>3215</v>
      </c>
      <c r="Z187" s="74" t="s">
        <v>2027</v>
      </c>
      <c r="AA187" s="74" t="s">
        <v>3216</v>
      </c>
      <c r="AB187" s="74" t="s">
        <v>66</v>
      </c>
      <c r="AC187" s="74"/>
      <c r="AD187" s="74" t="s">
        <v>3097</v>
      </c>
      <c r="AE187" s="74" t="s">
        <v>3217</v>
      </c>
      <c r="AF187" s="74" t="s">
        <v>2072</v>
      </c>
      <c r="AG187" s="74" t="s">
        <v>3229</v>
      </c>
      <c r="AH187" s="74" t="s">
        <v>3212</v>
      </c>
      <c r="AI187" s="74"/>
      <c r="AJ187" s="74" t="s">
        <v>3220</v>
      </c>
      <c r="AK187" s="74"/>
      <c r="AL187" s="74" t="s">
        <v>3220</v>
      </c>
      <c r="AM187" s="74">
        <v>0.02</v>
      </c>
      <c r="AN187" s="74">
        <v>15.19</v>
      </c>
      <c r="AO187" s="74" t="s">
        <v>3229</v>
      </c>
      <c r="AP187" s="74">
        <v>15.19</v>
      </c>
      <c r="AQ187" s="74" t="s">
        <v>373</v>
      </c>
      <c r="AR187" s="74" t="s">
        <v>461</v>
      </c>
      <c r="AS187" s="76">
        <v>188.37</v>
      </c>
      <c r="AT187" s="87">
        <v>13</v>
      </c>
      <c r="AU187" s="87">
        <v>13</v>
      </c>
      <c r="AV187" s="76">
        <v>0</v>
      </c>
      <c r="AW187" s="87">
        <v>0</v>
      </c>
      <c r="AX187" s="76">
        <v>0</v>
      </c>
      <c r="AY187" s="76">
        <v>188.37</v>
      </c>
      <c r="AZ187" s="76">
        <v>197.47</v>
      </c>
      <c r="BA187" s="76">
        <v>188.37</v>
      </c>
      <c r="BB187" s="76">
        <v>9.1</v>
      </c>
    </row>
    <row r="188" spans="1:54" x14ac:dyDescent="0.2">
      <c r="A188" s="74" t="s">
        <v>3087</v>
      </c>
      <c r="B188" s="74" t="s">
        <v>2023</v>
      </c>
      <c r="C188" s="74" t="s">
        <v>2015</v>
      </c>
      <c r="D188" s="74" t="s">
        <v>2024</v>
      </c>
      <c r="E188" s="74" t="s">
        <v>3087</v>
      </c>
      <c r="F188" s="74" t="s">
        <v>2025</v>
      </c>
      <c r="G188" s="74" t="s">
        <v>2015</v>
      </c>
      <c r="H188" s="74" t="s">
        <v>2026</v>
      </c>
      <c r="I188" s="74" t="s">
        <v>3210</v>
      </c>
      <c r="J188" s="74" t="s">
        <v>2019</v>
      </c>
      <c r="K188" s="74" t="s">
        <v>3211</v>
      </c>
      <c r="L188" s="74" t="s">
        <v>3212</v>
      </c>
      <c r="M188" s="74" t="s">
        <v>2447</v>
      </c>
      <c r="N188" s="74" t="s">
        <v>3443</v>
      </c>
      <c r="O188" s="74" t="s">
        <v>3211</v>
      </c>
      <c r="P188" s="74" t="s">
        <v>3212</v>
      </c>
      <c r="Q188" s="74" t="s">
        <v>2446</v>
      </c>
      <c r="R188" s="74"/>
      <c r="S188" s="74" t="s">
        <v>2445</v>
      </c>
      <c r="T188" s="86">
        <v>43035</v>
      </c>
      <c r="U188" s="86">
        <v>43035</v>
      </c>
      <c r="V188" s="86">
        <v>1</v>
      </c>
      <c r="W188" s="74" t="s">
        <v>3223</v>
      </c>
      <c r="X188" s="74" t="s">
        <v>3224</v>
      </c>
      <c r="Y188" s="74" t="s">
        <v>3215</v>
      </c>
      <c r="Z188" s="74" t="s">
        <v>2027</v>
      </c>
      <c r="AA188" s="74" t="s">
        <v>3216</v>
      </c>
      <c r="AB188" s="74" t="s">
        <v>66</v>
      </c>
      <c r="AC188" s="74"/>
      <c r="AD188" s="74" t="s">
        <v>3097</v>
      </c>
      <c r="AE188" s="74" t="s">
        <v>3088</v>
      </c>
      <c r="AF188" s="74" t="s">
        <v>2028</v>
      </c>
      <c r="AG188" s="74" t="s">
        <v>3225</v>
      </c>
      <c r="AH188" s="74" t="s">
        <v>3219</v>
      </c>
      <c r="AI188" s="74"/>
      <c r="AJ188" s="74" t="s">
        <v>3220</v>
      </c>
      <c r="AK188" s="74"/>
      <c r="AL188" s="74" t="s">
        <v>3220</v>
      </c>
      <c r="AM188" s="74">
        <v>3.16</v>
      </c>
      <c r="AN188" s="74">
        <v>8</v>
      </c>
      <c r="AO188" s="74" t="s">
        <v>3226</v>
      </c>
      <c r="AP188" s="74">
        <v>8</v>
      </c>
      <c r="AQ188" s="74" t="s">
        <v>373</v>
      </c>
      <c r="AR188" s="74" t="s">
        <v>461</v>
      </c>
      <c r="AS188" s="76">
        <v>-7.51</v>
      </c>
      <c r="AT188" s="87">
        <v>-1</v>
      </c>
      <c r="AU188" s="87">
        <v>0</v>
      </c>
      <c r="AV188" s="76">
        <v>-7.51</v>
      </c>
      <c r="AW188" s="87">
        <v>-1</v>
      </c>
      <c r="AX188" s="76">
        <v>0</v>
      </c>
      <c r="AY188" s="76">
        <v>-7.51</v>
      </c>
      <c r="AZ188" s="76">
        <v>0</v>
      </c>
      <c r="BA188" s="76">
        <v>0</v>
      </c>
      <c r="BB188" s="76">
        <v>0</v>
      </c>
    </row>
    <row r="189" spans="1:54" x14ac:dyDescent="0.2">
      <c r="A189" s="74" t="s">
        <v>3087</v>
      </c>
      <c r="B189" s="74" t="s">
        <v>2023</v>
      </c>
      <c r="C189" s="74" t="s">
        <v>2015</v>
      </c>
      <c r="D189" s="74" t="s">
        <v>2024</v>
      </c>
      <c r="E189" s="74" t="s">
        <v>3087</v>
      </c>
      <c r="F189" s="74" t="s">
        <v>2025</v>
      </c>
      <c r="G189" s="74" t="s">
        <v>2015</v>
      </c>
      <c r="H189" s="74" t="s">
        <v>2026</v>
      </c>
      <c r="I189" s="74" t="s">
        <v>3210</v>
      </c>
      <c r="J189" s="74" t="s">
        <v>2019</v>
      </c>
      <c r="K189" s="74" t="s">
        <v>3211</v>
      </c>
      <c r="L189" s="74" t="s">
        <v>3212</v>
      </c>
      <c r="M189" s="74" t="s">
        <v>2608</v>
      </c>
      <c r="N189" s="74" t="s">
        <v>3444</v>
      </c>
      <c r="O189" s="74" t="s">
        <v>3211</v>
      </c>
      <c r="P189" s="74" t="s">
        <v>3212</v>
      </c>
      <c r="Q189" s="74" t="s">
        <v>2610</v>
      </c>
      <c r="R189" s="74"/>
      <c r="S189" s="74" t="s">
        <v>2609</v>
      </c>
      <c r="T189" s="86">
        <v>44155</v>
      </c>
      <c r="U189" s="86">
        <v>44155</v>
      </c>
      <c r="V189" s="86">
        <v>1</v>
      </c>
      <c r="W189" s="74" t="s">
        <v>3223</v>
      </c>
      <c r="X189" s="74" t="s">
        <v>3224</v>
      </c>
      <c r="Y189" s="74" t="s">
        <v>3215</v>
      </c>
      <c r="Z189" s="74" t="s">
        <v>2027</v>
      </c>
      <c r="AA189" s="74" t="s">
        <v>3216</v>
      </c>
      <c r="AB189" s="74" t="s">
        <v>66</v>
      </c>
      <c r="AC189" s="74"/>
      <c r="AD189" s="74" t="s">
        <v>3097</v>
      </c>
      <c r="AE189" s="74" t="s">
        <v>3088</v>
      </c>
      <c r="AF189" s="74" t="s">
        <v>2028</v>
      </c>
      <c r="AG189" s="74" t="s">
        <v>3242</v>
      </c>
      <c r="AH189" s="74" t="s">
        <v>3219</v>
      </c>
      <c r="AI189" s="74"/>
      <c r="AJ189" s="74" t="s">
        <v>3220</v>
      </c>
      <c r="AK189" s="74"/>
      <c r="AL189" s="74" t="s">
        <v>3220</v>
      </c>
      <c r="AM189" s="74">
        <v>3.11</v>
      </c>
      <c r="AN189" s="74">
        <v>9.07</v>
      </c>
      <c r="AO189" s="74" t="s">
        <v>3243</v>
      </c>
      <c r="AP189" s="74">
        <v>9.07</v>
      </c>
      <c r="AQ189" s="74" t="s">
        <v>373</v>
      </c>
      <c r="AR189" s="74" t="s">
        <v>461</v>
      </c>
      <c r="AS189" s="76">
        <v>-9.9600000000000009</v>
      </c>
      <c r="AT189" s="87">
        <v>-1</v>
      </c>
      <c r="AU189" s="87">
        <v>1</v>
      </c>
      <c r="AV189" s="76">
        <v>-17.399999999999999</v>
      </c>
      <c r="AW189" s="87">
        <v>-2</v>
      </c>
      <c r="AX189" s="76">
        <v>0</v>
      </c>
      <c r="AY189" s="76">
        <v>-9.9600000000000009</v>
      </c>
      <c r="AZ189" s="76">
        <v>9.07</v>
      </c>
      <c r="BA189" s="76">
        <v>7.44</v>
      </c>
      <c r="BB189" s="76">
        <v>1.63</v>
      </c>
    </row>
    <row r="190" spans="1:54" x14ac:dyDescent="0.2">
      <c r="A190" s="74" t="s">
        <v>3087</v>
      </c>
      <c r="B190" s="74" t="s">
        <v>2023</v>
      </c>
      <c r="C190" s="74" t="s">
        <v>2015</v>
      </c>
      <c r="D190" s="74" t="s">
        <v>2024</v>
      </c>
      <c r="E190" s="74" t="s">
        <v>3087</v>
      </c>
      <c r="F190" s="74" t="s">
        <v>2025</v>
      </c>
      <c r="G190" s="74" t="s">
        <v>2015</v>
      </c>
      <c r="H190" s="74" t="s">
        <v>2026</v>
      </c>
      <c r="I190" s="74" t="s">
        <v>3210</v>
      </c>
      <c r="J190" s="74" t="s">
        <v>2019</v>
      </c>
      <c r="K190" s="74" t="s">
        <v>3211</v>
      </c>
      <c r="L190" s="74" t="s">
        <v>3212</v>
      </c>
      <c r="M190" s="74" t="s">
        <v>2608</v>
      </c>
      <c r="N190" s="74" t="s">
        <v>3445</v>
      </c>
      <c r="O190" s="74" t="s">
        <v>3211</v>
      </c>
      <c r="P190" s="74" t="s">
        <v>3212</v>
      </c>
      <c r="Q190" s="74" t="s">
        <v>2607</v>
      </c>
      <c r="R190" s="74"/>
      <c r="S190" s="74" t="s">
        <v>2606</v>
      </c>
      <c r="T190" s="86">
        <v>44155</v>
      </c>
      <c r="U190" s="86">
        <v>44155</v>
      </c>
      <c r="V190" s="86">
        <v>1</v>
      </c>
      <c r="W190" s="74" t="s">
        <v>3223</v>
      </c>
      <c r="X190" s="74" t="s">
        <v>3224</v>
      </c>
      <c r="Y190" s="74" t="s">
        <v>3215</v>
      </c>
      <c r="Z190" s="74" t="s">
        <v>2027</v>
      </c>
      <c r="AA190" s="74" t="s">
        <v>3216</v>
      </c>
      <c r="AB190" s="74" t="s">
        <v>66</v>
      </c>
      <c r="AC190" s="74"/>
      <c r="AD190" s="74" t="s">
        <v>3097</v>
      </c>
      <c r="AE190" s="74" t="s">
        <v>3217</v>
      </c>
      <c r="AF190" s="74" t="s">
        <v>2072</v>
      </c>
      <c r="AG190" s="74" t="s">
        <v>3229</v>
      </c>
      <c r="AH190" s="74" t="s">
        <v>3212</v>
      </c>
      <c r="AI190" s="74"/>
      <c r="AJ190" s="74" t="s">
        <v>3220</v>
      </c>
      <c r="AK190" s="74"/>
      <c r="AL190" s="74" t="s">
        <v>3220</v>
      </c>
      <c r="AM190" s="74">
        <v>1.8</v>
      </c>
      <c r="AN190" s="74">
        <v>15.19</v>
      </c>
      <c r="AO190" s="74" t="s">
        <v>3229</v>
      </c>
      <c r="AP190" s="74">
        <v>15.19</v>
      </c>
      <c r="AQ190" s="74" t="s">
        <v>373</v>
      </c>
      <c r="AR190" s="74" t="s">
        <v>461</v>
      </c>
      <c r="AS190" s="76">
        <v>43.75</v>
      </c>
      <c r="AT190" s="87">
        <v>3</v>
      </c>
      <c r="AU190" s="87">
        <v>3</v>
      </c>
      <c r="AV190" s="76">
        <v>0</v>
      </c>
      <c r="AW190" s="87">
        <v>0</v>
      </c>
      <c r="AX190" s="76">
        <v>0</v>
      </c>
      <c r="AY190" s="76">
        <v>43.75</v>
      </c>
      <c r="AZ190" s="76">
        <v>45.57</v>
      </c>
      <c r="BA190" s="76">
        <v>43.75</v>
      </c>
      <c r="BB190" s="76">
        <v>1.82</v>
      </c>
    </row>
    <row r="191" spans="1:54" x14ac:dyDescent="0.2">
      <c r="A191" s="74" t="s">
        <v>3087</v>
      </c>
      <c r="B191" s="74" t="s">
        <v>2023</v>
      </c>
      <c r="C191" s="74" t="s">
        <v>2015</v>
      </c>
      <c r="D191" s="74" t="s">
        <v>2024</v>
      </c>
      <c r="E191" s="74" t="s">
        <v>3087</v>
      </c>
      <c r="F191" s="74" t="s">
        <v>2025</v>
      </c>
      <c r="G191" s="74" t="s">
        <v>2015</v>
      </c>
      <c r="H191" s="74" t="s">
        <v>2026</v>
      </c>
      <c r="I191" s="74" t="s">
        <v>3210</v>
      </c>
      <c r="J191" s="74" t="s">
        <v>2019</v>
      </c>
      <c r="K191" s="74" t="s">
        <v>3211</v>
      </c>
      <c r="L191" s="74" t="s">
        <v>3212</v>
      </c>
      <c r="M191" s="74" t="s">
        <v>2736</v>
      </c>
      <c r="N191" s="74" t="s">
        <v>3446</v>
      </c>
      <c r="O191" s="74" t="s">
        <v>3211</v>
      </c>
      <c r="P191" s="74" t="s">
        <v>3212</v>
      </c>
      <c r="Q191" s="74" t="s">
        <v>2735</v>
      </c>
      <c r="R191" s="74"/>
      <c r="S191" s="74" t="s">
        <v>2734</v>
      </c>
      <c r="T191" s="86">
        <v>44540</v>
      </c>
      <c r="U191" s="86">
        <v>44540</v>
      </c>
      <c r="V191" s="86">
        <v>1</v>
      </c>
      <c r="W191" s="74" t="s">
        <v>3223</v>
      </c>
      <c r="X191" s="74" t="s">
        <v>3224</v>
      </c>
      <c r="Y191" s="74" t="s">
        <v>3215</v>
      </c>
      <c r="Z191" s="74" t="s">
        <v>2027</v>
      </c>
      <c r="AA191" s="74" t="s">
        <v>3216</v>
      </c>
      <c r="AB191" s="74" t="s">
        <v>66</v>
      </c>
      <c r="AC191" s="74"/>
      <c r="AD191" s="74" t="s">
        <v>3097</v>
      </c>
      <c r="AE191" s="74" t="s">
        <v>3217</v>
      </c>
      <c r="AF191" s="74" t="s">
        <v>2072</v>
      </c>
      <c r="AG191" s="74" t="s">
        <v>3417</v>
      </c>
      <c r="AH191" s="74" t="s">
        <v>3212</v>
      </c>
      <c r="AI191" s="74"/>
      <c r="AJ191" s="74" t="s">
        <v>3220</v>
      </c>
      <c r="AK191" s="74"/>
      <c r="AL191" s="74" t="s">
        <v>3220</v>
      </c>
      <c r="AM191" s="74">
        <v>0.02</v>
      </c>
      <c r="AN191" s="74">
        <v>19</v>
      </c>
      <c r="AO191" s="74" t="s">
        <v>3417</v>
      </c>
      <c r="AP191" s="74">
        <v>19</v>
      </c>
      <c r="AQ191" s="74" t="s">
        <v>373</v>
      </c>
      <c r="AR191" s="74" t="s">
        <v>461</v>
      </c>
      <c r="AS191" s="76">
        <v>809.02</v>
      </c>
      <c r="AT191" s="87">
        <v>43</v>
      </c>
      <c r="AU191" s="87">
        <v>43</v>
      </c>
      <c r="AV191" s="76">
        <v>0</v>
      </c>
      <c r="AW191" s="87">
        <v>0</v>
      </c>
      <c r="AX191" s="76">
        <v>0</v>
      </c>
      <c r="AY191" s="76">
        <v>809.02</v>
      </c>
      <c r="AZ191" s="76">
        <v>817</v>
      </c>
      <c r="BA191" s="76">
        <v>809.02</v>
      </c>
      <c r="BB191" s="76">
        <v>7.98</v>
      </c>
    </row>
    <row r="192" spans="1:54" x14ac:dyDescent="0.2">
      <c r="A192" s="74" t="s">
        <v>3087</v>
      </c>
      <c r="B192" s="74" t="s">
        <v>2023</v>
      </c>
      <c r="C192" s="74" t="s">
        <v>2015</v>
      </c>
      <c r="D192" s="74" t="s">
        <v>2024</v>
      </c>
      <c r="E192" s="74" t="s">
        <v>3087</v>
      </c>
      <c r="F192" s="74" t="s">
        <v>2025</v>
      </c>
      <c r="G192" s="74" t="s">
        <v>2015</v>
      </c>
      <c r="H192" s="74" t="s">
        <v>2026</v>
      </c>
      <c r="I192" s="74" t="s">
        <v>3210</v>
      </c>
      <c r="J192" s="74" t="s">
        <v>2019</v>
      </c>
      <c r="K192" s="74" t="s">
        <v>3211</v>
      </c>
      <c r="L192" s="74" t="s">
        <v>3212</v>
      </c>
      <c r="M192" s="74" t="s">
        <v>2373</v>
      </c>
      <c r="N192" s="74" t="s">
        <v>3447</v>
      </c>
      <c r="O192" s="74" t="s">
        <v>3211</v>
      </c>
      <c r="P192" s="74" t="s">
        <v>3212</v>
      </c>
      <c r="Q192" s="74" t="s">
        <v>2372</v>
      </c>
      <c r="R192" s="74"/>
      <c r="S192" s="74" t="s">
        <v>2371</v>
      </c>
      <c r="T192" s="86">
        <v>42601</v>
      </c>
      <c r="U192" s="86">
        <v>42601</v>
      </c>
      <c r="V192" s="86">
        <v>1</v>
      </c>
      <c r="W192" s="74" t="s">
        <v>3223</v>
      </c>
      <c r="X192" s="74" t="s">
        <v>3224</v>
      </c>
      <c r="Y192" s="74" t="s">
        <v>3215</v>
      </c>
      <c r="Z192" s="74" t="s">
        <v>2027</v>
      </c>
      <c r="AA192" s="74" t="s">
        <v>3216</v>
      </c>
      <c r="AB192" s="74" t="s">
        <v>66</v>
      </c>
      <c r="AC192" s="74"/>
      <c r="AD192" s="74" t="s">
        <v>3097</v>
      </c>
      <c r="AE192" s="74" t="s">
        <v>3217</v>
      </c>
      <c r="AF192" s="74" t="s">
        <v>2072</v>
      </c>
      <c r="AG192" s="74" t="s">
        <v>3218</v>
      </c>
      <c r="AH192" s="74" t="s">
        <v>3219</v>
      </c>
      <c r="AI192" s="74"/>
      <c r="AJ192" s="74" t="s">
        <v>3220</v>
      </c>
      <c r="AK192" s="74"/>
      <c r="AL192" s="74" t="s">
        <v>3220</v>
      </c>
      <c r="AM192" s="74">
        <v>5.0199999999999996</v>
      </c>
      <c r="AN192" s="74">
        <v>11.59</v>
      </c>
      <c r="AO192" s="74" t="s">
        <v>3221</v>
      </c>
      <c r="AP192" s="74">
        <v>11.59</v>
      </c>
      <c r="AQ192" s="74" t="s">
        <v>373</v>
      </c>
      <c r="AR192" s="74" t="s">
        <v>461</v>
      </c>
      <c r="AS192" s="76">
        <v>102.91</v>
      </c>
      <c r="AT192" s="87">
        <v>9</v>
      </c>
      <c r="AU192" s="87">
        <v>9</v>
      </c>
      <c r="AV192" s="76">
        <v>0</v>
      </c>
      <c r="AW192" s="87">
        <v>0</v>
      </c>
      <c r="AX192" s="76">
        <v>0</v>
      </c>
      <c r="AY192" s="76">
        <v>102.91</v>
      </c>
      <c r="AZ192" s="76">
        <v>104.31</v>
      </c>
      <c r="BA192" s="76">
        <v>102.91</v>
      </c>
      <c r="BB192" s="76">
        <v>1.4</v>
      </c>
    </row>
    <row r="193" spans="1:54" x14ac:dyDescent="0.2">
      <c r="A193" s="74" t="s">
        <v>3087</v>
      </c>
      <c r="B193" s="74" t="s">
        <v>2023</v>
      </c>
      <c r="C193" s="74" t="s">
        <v>2015</v>
      </c>
      <c r="D193" s="74" t="s">
        <v>2024</v>
      </c>
      <c r="E193" s="74" t="s">
        <v>3087</v>
      </c>
      <c r="F193" s="74" t="s">
        <v>2025</v>
      </c>
      <c r="G193" s="74" t="s">
        <v>2015</v>
      </c>
      <c r="H193" s="74" t="s">
        <v>2026</v>
      </c>
      <c r="I193" s="74" t="s">
        <v>3210</v>
      </c>
      <c r="J193" s="74" t="s">
        <v>2019</v>
      </c>
      <c r="K193" s="74" t="s">
        <v>3211</v>
      </c>
      <c r="L193" s="74" t="s">
        <v>3212</v>
      </c>
      <c r="M193" s="74" t="s">
        <v>2373</v>
      </c>
      <c r="N193" s="74" t="s">
        <v>3447</v>
      </c>
      <c r="O193" s="74" t="s">
        <v>3211</v>
      </c>
      <c r="P193" s="74" t="s">
        <v>3212</v>
      </c>
      <c r="Q193" s="74" t="s">
        <v>2375</v>
      </c>
      <c r="R193" s="74"/>
      <c r="S193" s="74" t="s">
        <v>2374</v>
      </c>
      <c r="T193" s="86">
        <v>42601</v>
      </c>
      <c r="U193" s="86">
        <v>42601</v>
      </c>
      <c r="V193" s="86">
        <v>1</v>
      </c>
      <c r="W193" s="74" t="s">
        <v>3223</v>
      </c>
      <c r="X193" s="74" t="s">
        <v>3224</v>
      </c>
      <c r="Y193" s="74" t="s">
        <v>3215</v>
      </c>
      <c r="Z193" s="74" t="s">
        <v>2027</v>
      </c>
      <c r="AA193" s="74" t="s">
        <v>3216</v>
      </c>
      <c r="AB193" s="74" t="s">
        <v>66</v>
      </c>
      <c r="AC193" s="74"/>
      <c r="AD193" s="74" t="s">
        <v>3097</v>
      </c>
      <c r="AE193" s="74" t="s">
        <v>3088</v>
      </c>
      <c r="AF193" s="74" t="s">
        <v>2028</v>
      </c>
      <c r="AG193" s="74" t="s">
        <v>3225</v>
      </c>
      <c r="AH193" s="74" t="s">
        <v>3219</v>
      </c>
      <c r="AI193" s="74"/>
      <c r="AJ193" s="74" t="s">
        <v>3220</v>
      </c>
      <c r="AK193" s="74"/>
      <c r="AL193" s="74" t="s">
        <v>3220</v>
      </c>
      <c r="AM193" s="74">
        <v>2.5</v>
      </c>
      <c r="AN193" s="74">
        <v>8</v>
      </c>
      <c r="AO193" s="74" t="s">
        <v>3226</v>
      </c>
      <c r="AP193" s="74">
        <v>8</v>
      </c>
      <c r="AQ193" s="74" t="s">
        <v>373</v>
      </c>
      <c r="AR193" s="74" t="s">
        <v>461</v>
      </c>
      <c r="AS193" s="76">
        <v>68.48</v>
      </c>
      <c r="AT193" s="87">
        <v>10</v>
      </c>
      <c r="AU193" s="87">
        <v>10</v>
      </c>
      <c r="AV193" s="76">
        <v>0</v>
      </c>
      <c r="AW193" s="87">
        <v>0</v>
      </c>
      <c r="AX193" s="76">
        <v>0</v>
      </c>
      <c r="AY193" s="76">
        <v>68.48</v>
      </c>
      <c r="AZ193" s="76">
        <v>80</v>
      </c>
      <c r="BA193" s="76">
        <v>68.48</v>
      </c>
      <c r="BB193" s="76">
        <v>11.52</v>
      </c>
    </row>
    <row r="194" spans="1:54" x14ac:dyDescent="0.2">
      <c r="A194" s="74" t="s">
        <v>3087</v>
      </c>
      <c r="B194" s="74" t="s">
        <v>2023</v>
      </c>
      <c r="C194" s="74" t="s">
        <v>2015</v>
      </c>
      <c r="D194" s="74" t="s">
        <v>2024</v>
      </c>
      <c r="E194" s="74" t="s">
        <v>3087</v>
      </c>
      <c r="F194" s="74" t="s">
        <v>2025</v>
      </c>
      <c r="G194" s="74" t="s">
        <v>2015</v>
      </c>
      <c r="H194" s="74" t="s">
        <v>2026</v>
      </c>
      <c r="I194" s="74" t="s">
        <v>3210</v>
      </c>
      <c r="J194" s="74" t="s">
        <v>2019</v>
      </c>
      <c r="K194" s="74" t="s">
        <v>3211</v>
      </c>
      <c r="L194" s="74" t="s">
        <v>3212</v>
      </c>
      <c r="M194" s="74" t="s">
        <v>2339</v>
      </c>
      <c r="N194" s="74" t="s">
        <v>3448</v>
      </c>
      <c r="O194" s="74" t="s">
        <v>3211</v>
      </c>
      <c r="P194" s="74" t="s">
        <v>3212</v>
      </c>
      <c r="Q194" s="74" t="s">
        <v>2338</v>
      </c>
      <c r="R194" s="74"/>
      <c r="S194" s="74" t="s">
        <v>2337</v>
      </c>
      <c r="T194" s="86">
        <v>42265</v>
      </c>
      <c r="U194" s="86">
        <v>42265</v>
      </c>
      <c r="V194" s="86">
        <v>1</v>
      </c>
      <c r="W194" s="74" t="s">
        <v>3223</v>
      </c>
      <c r="X194" s="74" t="s">
        <v>3224</v>
      </c>
      <c r="Y194" s="74" t="s">
        <v>3215</v>
      </c>
      <c r="Z194" s="74" t="s">
        <v>2027</v>
      </c>
      <c r="AA194" s="74" t="s">
        <v>3216</v>
      </c>
      <c r="AB194" s="74" t="s">
        <v>66</v>
      </c>
      <c r="AC194" s="74"/>
      <c r="AD194" s="74" t="s">
        <v>3097</v>
      </c>
      <c r="AE194" s="74" t="s">
        <v>3088</v>
      </c>
      <c r="AF194" s="74" t="s">
        <v>2028</v>
      </c>
      <c r="AG194" s="74" t="s">
        <v>3256</v>
      </c>
      <c r="AH194" s="74" t="s">
        <v>3219</v>
      </c>
      <c r="AI194" s="74"/>
      <c r="AJ194" s="74" t="s">
        <v>3220</v>
      </c>
      <c r="AK194" s="74"/>
      <c r="AL194" s="74" t="s">
        <v>3220</v>
      </c>
      <c r="AM194" s="74">
        <v>6.53</v>
      </c>
      <c r="AN194" s="74">
        <v>7.5</v>
      </c>
      <c r="AO194" s="74" t="s">
        <v>3257</v>
      </c>
      <c r="AP194" s="74">
        <v>7.5</v>
      </c>
      <c r="AQ194" s="74" t="s">
        <v>373</v>
      </c>
      <c r="AR194" s="74" t="s">
        <v>461</v>
      </c>
      <c r="AS194" s="76">
        <v>7.8</v>
      </c>
      <c r="AT194" s="87">
        <v>2</v>
      </c>
      <c r="AU194" s="87">
        <v>2</v>
      </c>
      <c r="AV194" s="76">
        <v>0</v>
      </c>
      <c r="AW194" s="87">
        <v>0</v>
      </c>
      <c r="AX194" s="76">
        <v>0</v>
      </c>
      <c r="AY194" s="76">
        <v>7.8</v>
      </c>
      <c r="AZ194" s="76">
        <v>15</v>
      </c>
      <c r="BA194" s="76">
        <v>7.8</v>
      </c>
      <c r="BB194" s="76">
        <v>7.2</v>
      </c>
    </row>
    <row r="195" spans="1:54" x14ac:dyDescent="0.2">
      <c r="A195" s="74" t="s">
        <v>3087</v>
      </c>
      <c r="B195" s="74" t="s">
        <v>2023</v>
      </c>
      <c r="C195" s="74" t="s">
        <v>2015</v>
      </c>
      <c r="D195" s="74" t="s">
        <v>2024</v>
      </c>
      <c r="E195" s="74" t="s">
        <v>3087</v>
      </c>
      <c r="F195" s="74" t="s">
        <v>2025</v>
      </c>
      <c r="G195" s="74" t="s">
        <v>2015</v>
      </c>
      <c r="H195" s="74" t="s">
        <v>2026</v>
      </c>
      <c r="I195" s="74" t="s">
        <v>3210</v>
      </c>
      <c r="J195" s="74" t="s">
        <v>2019</v>
      </c>
      <c r="K195" s="74" t="s">
        <v>3211</v>
      </c>
      <c r="L195" s="74" t="s">
        <v>3212</v>
      </c>
      <c r="M195" s="74" t="s">
        <v>2361</v>
      </c>
      <c r="N195" s="74" t="s">
        <v>3449</v>
      </c>
      <c r="O195" s="74" t="s">
        <v>3211</v>
      </c>
      <c r="P195" s="74" t="s">
        <v>3212</v>
      </c>
      <c r="Q195" s="74" t="s">
        <v>2579</v>
      </c>
      <c r="R195" s="74"/>
      <c r="S195" s="74" t="s">
        <v>2578</v>
      </c>
      <c r="T195" s="86">
        <v>43917</v>
      </c>
      <c r="U195" s="86">
        <v>43917</v>
      </c>
      <c r="V195" s="86">
        <v>1</v>
      </c>
      <c r="W195" s="74" t="s">
        <v>3223</v>
      </c>
      <c r="X195" s="74" t="s">
        <v>3224</v>
      </c>
      <c r="Y195" s="74" t="s">
        <v>3215</v>
      </c>
      <c r="Z195" s="74" t="s">
        <v>2027</v>
      </c>
      <c r="AA195" s="74" t="s">
        <v>3216</v>
      </c>
      <c r="AB195" s="74" t="s">
        <v>66</v>
      </c>
      <c r="AC195" s="74"/>
      <c r="AD195" s="74" t="s">
        <v>3097</v>
      </c>
      <c r="AE195" s="74" t="s">
        <v>3088</v>
      </c>
      <c r="AF195" s="74" t="s">
        <v>2028</v>
      </c>
      <c r="AG195" s="74" t="s">
        <v>3225</v>
      </c>
      <c r="AH195" s="74" t="s">
        <v>3219</v>
      </c>
      <c r="AI195" s="74"/>
      <c r="AJ195" s="74" t="s">
        <v>3220</v>
      </c>
      <c r="AK195" s="74"/>
      <c r="AL195" s="74" t="s">
        <v>3220</v>
      </c>
      <c r="AM195" s="74">
        <v>3.68</v>
      </c>
      <c r="AN195" s="74">
        <v>8</v>
      </c>
      <c r="AO195" s="74" t="s">
        <v>3226</v>
      </c>
      <c r="AP195" s="74">
        <v>8</v>
      </c>
      <c r="AQ195" s="74" t="s">
        <v>373</v>
      </c>
      <c r="AR195" s="74" t="s">
        <v>461</v>
      </c>
      <c r="AS195" s="76">
        <v>-13.28</v>
      </c>
      <c r="AT195" s="87">
        <v>-2</v>
      </c>
      <c r="AU195" s="87">
        <v>0</v>
      </c>
      <c r="AV195" s="76">
        <v>-13.28</v>
      </c>
      <c r="AW195" s="87">
        <v>-2</v>
      </c>
      <c r="AX195" s="76">
        <v>0</v>
      </c>
      <c r="AY195" s="76">
        <v>-13.28</v>
      </c>
      <c r="AZ195" s="76">
        <v>0</v>
      </c>
      <c r="BA195" s="76">
        <v>0</v>
      </c>
      <c r="BB195" s="76">
        <v>0</v>
      </c>
    </row>
    <row r="196" spans="1:54" x14ac:dyDescent="0.2">
      <c r="A196" s="74" t="s">
        <v>3087</v>
      </c>
      <c r="B196" s="74" t="s">
        <v>2023</v>
      </c>
      <c r="C196" s="74" t="s">
        <v>2015</v>
      </c>
      <c r="D196" s="74" t="s">
        <v>2024</v>
      </c>
      <c r="E196" s="74" t="s">
        <v>3087</v>
      </c>
      <c r="F196" s="74" t="s">
        <v>2025</v>
      </c>
      <c r="G196" s="74" t="s">
        <v>2015</v>
      </c>
      <c r="H196" s="74" t="s">
        <v>2026</v>
      </c>
      <c r="I196" s="74" t="s">
        <v>3210</v>
      </c>
      <c r="J196" s="74" t="s">
        <v>2019</v>
      </c>
      <c r="K196" s="74" t="s">
        <v>3211</v>
      </c>
      <c r="L196" s="74" t="s">
        <v>3212</v>
      </c>
      <c r="M196" s="74" t="s">
        <v>2361</v>
      </c>
      <c r="N196" s="74" t="s">
        <v>3450</v>
      </c>
      <c r="O196" s="74" t="s">
        <v>3211</v>
      </c>
      <c r="P196" s="74" t="s">
        <v>3212</v>
      </c>
      <c r="Q196" s="74" t="s">
        <v>2877</v>
      </c>
      <c r="R196" s="74"/>
      <c r="S196" s="74" t="s">
        <v>2876</v>
      </c>
      <c r="T196" s="86">
        <v>45156</v>
      </c>
      <c r="U196" s="86">
        <v>45156</v>
      </c>
      <c r="V196" s="86">
        <v>1</v>
      </c>
      <c r="W196" s="74" t="s">
        <v>3223</v>
      </c>
      <c r="X196" s="74" t="s">
        <v>3224</v>
      </c>
      <c r="Y196" s="74" t="s">
        <v>3215</v>
      </c>
      <c r="Z196" s="74" t="s">
        <v>2027</v>
      </c>
      <c r="AA196" s="74" t="s">
        <v>3216</v>
      </c>
      <c r="AB196" s="74" t="s">
        <v>66</v>
      </c>
      <c r="AC196" s="74"/>
      <c r="AD196" s="74" t="s">
        <v>3097</v>
      </c>
      <c r="AE196" s="74" t="s">
        <v>3088</v>
      </c>
      <c r="AF196" s="74" t="s">
        <v>2028</v>
      </c>
      <c r="AG196" s="74" t="s">
        <v>3225</v>
      </c>
      <c r="AH196" s="74" t="s">
        <v>3219</v>
      </c>
      <c r="AI196" s="74"/>
      <c r="AJ196" s="74" t="s">
        <v>3220</v>
      </c>
      <c r="AK196" s="74"/>
      <c r="AL196" s="74" t="s">
        <v>3220</v>
      </c>
      <c r="AM196" s="74">
        <v>2.75</v>
      </c>
      <c r="AN196" s="74">
        <v>8</v>
      </c>
      <c r="AO196" s="74" t="s">
        <v>3226</v>
      </c>
      <c r="AP196" s="74">
        <v>8</v>
      </c>
      <c r="AQ196" s="74" t="s">
        <v>373</v>
      </c>
      <c r="AR196" s="74" t="s">
        <v>461</v>
      </c>
      <c r="AS196" s="76">
        <v>-43.49</v>
      </c>
      <c r="AT196" s="87">
        <v>-7</v>
      </c>
      <c r="AU196" s="87">
        <v>1</v>
      </c>
      <c r="AV196" s="76">
        <v>-51.49</v>
      </c>
      <c r="AW196" s="87">
        <v>-8</v>
      </c>
      <c r="AX196" s="76">
        <v>0</v>
      </c>
      <c r="AY196" s="76">
        <v>-43.49</v>
      </c>
      <c r="AZ196" s="76">
        <v>8</v>
      </c>
      <c r="BA196" s="76">
        <v>8</v>
      </c>
      <c r="BB196" s="76">
        <v>0</v>
      </c>
    </row>
    <row r="197" spans="1:54" x14ac:dyDescent="0.2">
      <c r="A197" s="74" t="s">
        <v>3087</v>
      </c>
      <c r="B197" s="74" t="s">
        <v>2023</v>
      </c>
      <c r="C197" s="74" t="s">
        <v>2015</v>
      </c>
      <c r="D197" s="74" t="s">
        <v>2024</v>
      </c>
      <c r="E197" s="74" t="s">
        <v>3087</v>
      </c>
      <c r="F197" s="74" t="s">
        <v>2025</v>
      </c>
      <c r="G197" s="74" t="s">
        <v>2015</v>
      </c>
      <c r="H197" s="74" t="s">
        <v>2026</v>
      </c>
      <c r="I197" s="74" t="s">
        <v>3210</v>
      </c>
      <c r="J197" s="74" t="s">
        <v>2019</v>
      </c>
      <c r="K197" s="74" t="s">
        <v>3211</v>
      </c>
      <c r="L197" s="74" t="s">
        <v>3212</v>
      </c>
      <c r="M197" s="74" t="s">
        <v>2361</v>
      </c>
      <c r="N197" s="74" t="s">
        <v>3451</v>
      </c>
      <c r="O197" s="74" t="s">
        <v>3211</v>
      </c>
      <c r="P197" s="74" t="s">
        <v>3212</v>
      </c>
      <c r="Q197" s="74" t="s">
        <v>2360</v>
      </c>
      <c r="R197" s="74"/>
      <c r="S197" s="74" t="s">
        <v>2359</v>
      </c>
      <c r="T197" s="86">
        <v>42538</v>
      </c>
      <c r="U197" s="86">
        <v>42538</v>
      </c>
      <c r="V197" s="86">
        <v>1</v>
      </c>
      <c r="W197" s="74" t="s">
        <v>3223</v>
      </c>
      <c r="X197" s="74" t="s">
        <v>3224</v>
      </c>
      <c r="Y197" s="74" t="s">
        <v>3215</v>
      </c>
      <c r="Z197" s="74" t="s">
        <v>2027</v>
      </c>
      <c r="AA197" s="74" t="s">
        <v>3216</v>
      </c>
      <c r="AB197" s="74" t="s">
        <v>66</v>
      </c>
      <c r="AC197" s="74"/>
      <c r="AD197" s="74" t="s">
        <v>3097</v>
      </c>
      <c r="AE197" s="74" t="s">
        <v>3217</v>
      </c>
      <c r="AF197" s="74" t="s">
        <v>2072</v>
      </c>
      <c r="AG197" s="74" t="s">
        <v>3227</v>
      </c>
      <c r="AH197" s="74" t="s">
        <v>3212</v>
      </c>
      <c r="AI197" s="74"/>
      <c r="AJ197" s="74" t="s">
        <v>3220</v>
      </c>
      <c r="AK197" s="74"/>
      <c r="AL197" s="74" t="s">
        <v>3220</v>
      </c>
      <c r="AM197" s="74">
        <v>1.8</v>
      </c>
      <c r="AN197" s="74">
        <v>14.81</v>
      </c>
      <c r="AO197" s="74" t="s">
        <v>3227</v>
      </c>
      <c r="AP197" s="74">
        <v>14.81</v>
      </c>
      <c r="AQ197" s="74" t="s">
        <v>373</v>
      </c>
      <c r="AR197" s="74" t="s">
        <v>461</v>
      </c>
      <c r="AS197" s="76">
        <v>27.84</v>
      </c>
      <c r="AT197" s="87">
        <v>2</v>
      </c>
      <c r="AU197" s="87">
        <v>2</v>
      </c>
      <c r="AV197" s="76">
        <v>0</v>
      </c>
      <c r="AW197" s="87">
        <v>0</v>
      </c>
      <c r="AX197" s="76">
        <v>0</v>
      </c>
      <c r="AY197" s="76">
        <v>27.84</v>
      </c>
      <c r="AZ197" s="76">
        <v>29.62</v>
      </c>
      <c r="BA197" s="76">
        <v>27.84</v>
      </c>
      <c r="BB197" s="76">
        <v>1.78</v>
      </c>
    </row>
    <row r="198" spans="1:54" x14ac:dyDescent="0.2">
      <c r="A198" s="74" t="s">
        <v>3087</v>
      </c>
      <c r="B198" s="74" t="s">
        <v>2023</v>
      </c>
      <c r="C198" s="74" t="s">
        <v>2015</v>
      </c>
      <c r="D198" s="74" t="s">
        <v>2024</v>
      </c>
      <c r="E198" s="74" t="s">
        <v>3087</v>
      </c>
      <c r="F198" s="74" t="s">
        <v>2025</v>
      </c>
      <c r="G198" s="74" t="s">
        <v>2015</v>
      </c>
      <c r="H198" s="74" t="s">
        <v>2026</v>
      </c>
      <c r="I198" s="74" t="s">
        <v>3210</v>
      </c>
      <c r="J198" s="74" t="s">
        <v>2019</v>
      </c>
      <c r="K198" s="74" t="s">
        <v>3211</v>
      </c>
      <c r="L198" s="74" t="s">
        <v>3212</v>
      </c>
      <c r="M198" s="74" t="s">
        <v>2236</v>
      </c>
      <c r="N198" s="74" t="s">
        <v>3452</v>
      </c>
      <c r="O198" s="74" t="s">
        <v>3211</v>
      </c>
      <c r="P198" s="74" t="s">
        <v>3212</v>
      </c>
      <c r="Q198" s="74" t="s">
        <v>2235</v>
      </c>
      <c r="R198" s="74"/>
      <c r="S198" s="74" t="s">
        <v>2234</v>
      </c>
      <c r="T198" s="86">
        <v>40788</v>
      </c>
      <c r="U198" s="86">
        <v>40788</v>
      </c>
      <c r="V198" s="86">
        <v>1</v>
      </c>
      <c r="W198" s="74" t="s">
        <v>3214</v>
      </c>
      <c r="X198" s="74" t="s">
        <v>325</v>
      </c>
      <c r="Y198" s="74" t="s">
        <v>3215</v>
      </c>
      <c r="Z198" s="74" t="s">
        <v>2027</v>
      </c>
      <c r="AA198" s="74" t="s">
        <v>3216</v>
      </c>
      <c r="AB198" s="74" t="s">
        <v>66</v>
      </c>
      <c r="AC198" s="74"/>
      <c r="AD198" s="74" t="s">
        <v>3097</v>
      </c>
      <c r="AE198" s="74" t="s">
        <v>3088</v>
      </c>
      <c r="AF198" s="74" t="s">
        <v>2028</v>
      </c>
      <c r="AG198" s="74" t="s">
        <v>3256</v>
      </c>
      <c r="AH198" s="74" t="s">
        <v>3219</v>
      </c>
      <c r="AI198" s="74"/>
      <c r="AJ198" s="74" t="s">
        <v>3220</v>
      </c>
      <c r="AK198" s="74"/>
      <c r="AL198" s="74" t="s">
        <v>3220</v>
      </c>
      <c r="AM198" s="74">
        <v>0.75</v>
      </c>
      <c r="AN198" s="74">
        <v>7.5</v>
      </c>
      <c r="AO198" s="74" t="s">
        <v>3257</v>
      </c>
      <c r="AP198" s="74">
        <v>7.5</v>
      </c>
      <c r="AQ198" s="74" t="s">
        <v>373</v>
      </c>
      <c r="AR198" s="74" t="s">
        <v>461</v>
      </c>
      <c r="AS198" s="76">
        <v>11.7</v>
      </c>
      <c r="AT198" s="87">
        <v>3</v>
      </c>
      <c r="AU198" s="87">
        <v>3</v>
      </c>
      <c r="AV198" s="76">
        <v>0</v>
      </c>
      <c r="AW198" s="87">
        <v>0</v>
      </c>
      <c r="AX198" s="76">
        <v>0</v>
      </c>
      <c r="AY198" s="76">
        <v>11.7</v>
      </c>
      <c r="AZ198" s="76">
        <v>22.5</v>
      </c>
      <c r="BA198" s="76">
        <v>11.7</v>
      </c>
      <c r="BB198" s="76">
        <v>10.8</v>
      </c>
    </row>
    <row r="199" spans="1:54" x14ac:dyDescent="0.2">
      <c r="A199" s="74" t="s">
        <v>3087</v>
      </c>
      <c r="B199" s="74" t="s">
        <v>2023</v>
      </c>
      <c r="C199" s="74" t="s">
        <v>2015</v>
      </c>
      <c r="D199" s="74" t="s">
        <v>2024</v>
      </c>
      <c r="E199" s="74" t="s">
        <v>3087</v>
      </c>
      <c r="F199" s="74" t="s">
        <v>2025</v>
      </c>
      <c r="G199" s="74" t="s">
        <v>2015</v>
      </c>
      <c r="H199" s="74" t="s">
        <v>2026</v>
      </c>
      <c r="I199" s="74" t="s">
        <v>3210</v>
      </c>
      <c r="J199" s="74" t="s">
        <v>2019</v>
      </c>
      <c r="K199" s="74" t="s">
        <v>3211</v>
      </c>
      <c r="L199" s="74" t="s">
        <v>3212</v>
      </c>
      <c r="M199" s="74" t="s">
        <v>2671</v>
      </c>
      <c r="N199" s="74" t="s">
        <v>3453</v>
      </c>
      <c r="O199" s="74" t="s">
        <v>3211</v>
      </c>
      <c r="P199" s="74" t="s">
        <v>3212</v>
      </c>
      <c r="Q199" s="74" t="s">
        <v>2670</v>
      </c>
      <c r="R199" s="74"/>
      <c r="S199" s="74" t="s">
        <v>2669</v>
      </c>
      <c r="T199" s="86">
        <v>44638</v>
      </c>
      <c r="U199" s="86">
        <v>44638</v>
      </c>
      <c r="V199" s="86">
        <v>1</v>
      </c>
      <c r="W199" s="74" t="s">
        <v>3223</v>
      </c>
      <c r="X199" s="74" t="s">
        <v>3224</v>
      </c>
      <c r="Y199" s="74" t="s">
        <v>3215</v>
      </c>
      <c r="Z199" s="74" t="s">
        <v>2027</v>
      </c>
      <c r="AA199" s="74" t="s">
        <v>3216</v>
      </c>
      <c r="AB199" s="74" t="s">
        <v>66</v>
      </c>
      <c r="AC199" s="74"/>
      <c r="AD199" s="74" t="s">
        <v>3097</v>
      </c>
      <c r="AE199" s="74" t="s">
        <v>3088</v>
      </c>
      <c r="AF199" s="74" t="s">
        <v>2028</v>
      </c>
      <c r="AG199" s="74" t="s">
        <v>3225</v>
      </c>
      <c r="AH199" s="74" t="s">
        <v>3219</v>
      </c>
      <c r="AI199" s="74"/>
      <c r="AJ199" s="74" t="s">
        <v>3220</v>
      </c>
      <c r="AK199" s="74"/>
      <c r="AL199" s="74" t="s">
        <v>3220</v>
      </c>
      <c r="AM199" s="74">
        <v>1.63</v>
      </c>
      <c r="AN199" s="74">
        <v>8</v>
      </c>
      <c r="AO199" s="74" t="s">
        <v>3226</v>
      </c>
      <c r="AP199" s="74">
        <v>8</v>
      </c>
      <c r="AQ199" s="74" t="s">
        <v>373</v>
      </c>
      <c r="AR199" s="74" t="s">
        <v>461</v>
      </c>
      <c r="AS199" s="76">
        <v>-9.44</v>
      </c>
      <c r="AT199" s="87">
        <v>-1</v>
      </c>
      <c r="AU199" s="87">
        <v>1</v>
      </c>
      <c r="AV199" s="76">
        <v>-16</v>
      </c>
      <c r="AW199" s="87">
        <v>-2</v>
      </c>
      <c r="AX199" s="76">
        <v>0</v>
      </c>
      <c r="AY199" s="76">
        <v>-9.44</v>
      </c>
      <c r="AZ199" s="76">
        <v>8</v>
      </c>
      <c r="BA199" s="76">
        <v>6.56</v>
      </c>
      <c r="BB199" s="76">
        <v>1.44</v>
      </c>
    </row>
    <row r="200" spans="1:54" x14ac:dyDescent="0.2">
      <c r="A200" s="74" t="s">
        <v>3087</v>
      </c>
      <c r="B200" s="74" t="s">
        <v>2023</v>
      </c>
      <c r="C200" s="74" t="s">
        <v>2015</v>
      </c>
      <c r="D200" s="74" t="s">
        <v>2024</v>
      </c>
      <c r="E200" s="74" t="s">
        <v>3087</v>
      </c>
      <c r="F200" s="74" t="s">
        <v>2025</v>
      </c>
      <c r="G200" s="74" t="s">
        <v>2015</v>
      </c>
      <c r="H200" s="74" t="s">
        <v>2026</v>
      </c>
      <c r="I200" s="74" t="s">
        <v>3210</v>
      </c>
      <c r="J200" s="74" t="s">
        <v>2019</v>
      </c>
      <c r="K200" s="74" t="s">
        <v>3211</v>
      </c>
      <c r="L200" s="74" t="s">
        <v>3212</v>
      </c>
      <c r="M200" s="74" t="s">
        <v>2291</v>
      </c>
      <c r="N200" s="74" t="s">
        <v>3454</v>
      </c>
      <c r="O200" s="74" t="s">
        <v>3211</v>
      </c>
      <c r="P200" s="74" t="s">
        <v>3212</v>
      </c>
      <c r="Q200" s="74" t="s">
        <v>2290</v>
      </c>
      <c r="R200" s="74"/>
      <c r="S200" s="74" t="s">
        <v>2289</v>
      </c>
      <c r="T200" s="86">
        <v>41583</v>
      </c>
      <c r="U200" s="86">
        <v>41583</v>
      </c>
      <c r="V200" s="86">
        <v>1</v>
      </c>
      <c r="W200" s="74" t="s">
        <v>3223</v>
      </c>
      <c r="X200" s="74" t="s">
        <v>3224</v>
      </c>
      <c r="Y200" s="74" t="s">
        <v>3215</v>
      </c>
      <c r="Z200" s="74" t="s">
        <v>2027</v>
      </c>
      <c r="AA200" s="74" t="s">
        <v>3216</v>
      </c>
      <c r="AB200" s="74" t="s">
        <v>66</v>
      </c>
      <c r="AC200" s="74"/>
      <c r="AD200" s="74" t="s">
        <v>3097</v>
      </c>
      <c r="AE200" s="74" t="s">
        <v>3088</v>
      </c>
      <c r="AF200" s="74" t="s">
        <v>2028</v>
      </c>
      <c r="AG200" s="74" t="s">
        <v>3256</v>
      </c>
      <c r="AH200" s="74" t="s">
        <v>3219</v>
      </c>
      <c r="AI200" s="74"/>
      <c r="AJ200" s="74" t="s">
        <v>3220</v>
      </c>
      <c r="AK200" s="74"/>
      <c r="AL200" s="74" t="s">
        <v>3220</v>
      </c>
      <c r="AM200" s="74">
        <v>3.28</v>
      </c>
      <c r="AN200" s="74">
        <v>7.5</v>
      </c>
      <c r="AO200" s="74" t="s">
        <v>3257</v>
      </c>
      <c r="AP200" s="74">
        <v>7.5</v>
      </c>
      <c r="AQ200" s="74" t="s">
        <v>373</v>
      </c>
      <c r="AR200" s="74" t="s">
        <v>461</v>
      </c>
      <c r="AS200" s="76">
        <v>3.9</v>
      </c>
      <c r="AT200" s="87">
        <v>1</v>
      </c>
      <c r="AU200" s="87">
        <v>1</v>
      </c>
      <c r="AV200" s="76">
        <v>0</v>
      </c>
      <c r="AW200" s="87">
        <v>0</v>
      </c>
      <c r="AX200" s="76">
        <v>0</v>
      </c>
      <c r="AY200" s="76">
        <v>3.9</v>
      </c>
      <c r="AZ200" s="76">
        <v>7.5</v>
      </c>
      <c r="BA200" s="76">
        <v>3.9</v>
      </c>
      <c r="BB200" s="76">
        <v>3.6</v>
      </c>
    </row>
    <row r="201" spans="1:54" x14ac:dyDescent="0.2">
      <c r="A201" s="74" t="s">
        <v>3087</v>
      </c>
      <c r="B201" s="74" t="s">
        <v>2023</v>
      </c>
      <c r="C201" s="74" t="s">
        <v>2015</v>
      </c>
      <c r="D201" s="74" t="s">
        <v>2024</v>
      </c>
      <c r="E201" s="74" t="s">
        <v>3087</v>
      </c>
      <c r="F201" s="74" t="s">
        <v>2025</v>
      </c>
      <c r="G201" s="74" t="s">
        <v>2015</v>
      </c>
      <c r="H201" s="74" t="s">
        <v>2026</v>
      </c>
      <c r="I201" s="74" t="s">
        <v>3210</v>
      </c>
      <c r="J201" s="74" t="s">
        <v>2019</v>
      </c>
      <c r="K201" s="74" t="s">
        <v>3211</v>
      </c>
      <c r="L201" s="74" t="s">
        <v>3212</v>
      </c>
      <c r="M201" s="74" t="s">
        <v>2291</v>
      </c>
      <c r="N201" s="74" t="s">
        <v>3455</v>
      </c>
      <c r="O201" s="74" t="s">
        <v>3211</v>
      </c>
      <c r="P201" s="74" t="s">
        <v>3212</v>
      </c>
      <c r="Q201" s="74" t="s">
        <v>2661</v>
      </c>
      <c r="R201" s="74"/>
      <c r="S201" s="74" t="s">
        <v>2660</v>
      </c>
      <c r="T201" s="86">
        <v>44638</v>
      </c>
      <c r="U201" s="86">
        <v>44494</v>
      </c>
      <c r="V201" s="86">
        <v>1</v>
      </c>
      <c r="W201" s="74" t="s">
        <v>3223</v>
      </c>
      <c r="X201" s="74" t="s">
        <v>3224</v>
      </c>
      <c r="Y201" s="74" t="s">
        <v>3215</v>
      </c>
      <c r="Z201" s="74" t="s">
        <v>2027</v>
      </c>
      <c r="AA201" s="74" t="s">
        <v>3216</v>
      </c>
      <c r="AB201" s="74" t="s">
        <v>66</v>
      </c>
      <c r="AC201" s="74"/>
      <c r="AD201" s="74" t="s">
        <v>3097</v>
      </c>
      <c r="AE201" s="74" t="s">
        <v>3088</v>
      </c>
      <c r="AF201" s="74" t="s">
        <v>2028</v>
      </c>
      <c r="AG201" s="74" t="s">
        <v>3225</v>
      </c>
      <c r="AH201" s="74" t="s">
        <v>3219</v>
      </c>
      <c r="AI201" s="74"/>
      <c r="AJ201" s="74" t="s">
        <v>3220</v>
      </c>
      <c r="AK201" s="74"/>
      <c r="AL201" s="74" t="s">
        <v>3220</v>
      </c>
      <c r="AM201" s="74">
        <v>2.61</v>
      </c>
      <c r="AN201" s="74">
        <v>8</v>
      </c>
      <c r="AO201" s="74" t="s">
        <v>3226</v>
      </c>
      <c r="AP201" s="74">
        <v>8</v>
      </c>
      <c r="AQ201" s="74" t="s">
        <v>373</v>
      </c>
      <c r="AR201" s="74" t="s">
        <v>461</v>
      </c>
      <c r="AS201" s="76">
        <v>-1.25</v>
      </c>
      <c r="AT201" s="87">
        <v>0</v>
      </c>
      <c r="AU201" s="87">
        <v>1</v>
      </c>
      <c r="AV201" s="76">
        <v>-7.81</v>
      </c>
      <c r="AW201" s="87">
        <v>-1</v>
      </c>
      <c r="AX201" s="76">
        <v>0</v>
      </c>
      <c r="AY201" s="76">
        <v>-1.25</v>
      </c>
      <c r="AZ201" s="76">
        <v>8</v>
      </c>
      <c r="BA201" s="76">
        <v>6.56</v>
      </c>
      <c r="BB201" s="76">
        <v>1.44</v>
      </c>
    </row>
    <row r="202" spans="1:54" x14ac:dyDescent="0.2">
      <c r="A202" s="74" t="s">
        <v>3087</v>
      </c>
      <c r="B202" s="74" t="s">
        <v>2023</v>
      </c>
      <c r="C202" s="74" t="s">
        <v>2015</v>
      </c>
      <c r="D202" s="74" t="s">
        <v>2024</v>
      </c>
      <c r="E202" s="74" t="s">
        <v>3087</v>
      </c>
      <c r="F202" s="74" t="s">
        <v>2025</v>
      </c>
      <c r="G202" s="74" t="s">
        <v>2015</v>
      </c>
      <c r="H202" s="74" t="s">
        <v>2026</v>
      </c>
      <c r="I202" s="74" t="s">
        <v>3210</v>
      </c>
      <c r="J202" s="74" t="s">
        <v>2019</v>
      </c>
      <c r="K202" s="74" t="s">
        <v>3211</v>
      </c>
      <c r="L202" s="74" t="s">
        <v>3212</v>
      </c>
      <c r="M202" s="74" t="s">
        <v>2291</v>
      </c>
      <c r="N202" s="74" t="s">
        <v>3455</v>
      </c>
      <c r="O202" s="74" t="s">
        <v>3211</v>
      </c>
      <c r="P202" s="74" t="s">
        <v>3212</v>
      </c>
      <c r="Q202" s="74" t="s">
        <v>2773</v>
      </c>
      <c r="R202" s="74"/>
      <c r="S202" s="74" t="s">
        <v>2772</v>
      </c>
      <c r="T202" s="86">
        <v>44638</v>
      </c>
      <c r="U202" s="86">
        <v>44638</v>
      </c>
      <c r="V202" s="86">
        <v>1</v>
      </c>
      <c r="W202" s="74" t="s">
        <v>3223</v>
      </c>
      <c r="X202" s="74" t="s">
        <v>3224</v>
      </c>
      <c r="Y202" s="74" t="s">
        <v>3215</v>
      </c>
      <c r="Z202" s="74" t="s">
        <v>2027</v>
      </c>
      <c r="AA202" s="74" t="s">
        <v>3216</v>
      </c>
      <c r="AB202" s="74" t="s">
        <v>66</v>
      </c>
      <c r="AC202" s="74"/>
      <c r="AD202" s="74" t="s">
        <v>3097</v>
      </c>
      <c r="AE202" s="74" t="s">
        <v>3217</v>
      </c>
      <c r="AF202" s="74" t="s">
        <v>2072</v>
      </c>
      <c r="AG202" s="74" t="s">
        <v>3227</v>
      </c>
      <c r="AH202" s="74" t="s">
        <v>3212</v>
      </c>
      <c r="AI202" s="74"/>
      <c r="AJ202" s="74" t="s">
        <v>3220</v>
      </c>
      <c r="AK202" s="74"/>
      <c r="AL202" s="74" t="s">
        <v>3220</v>
      </c>
      <c r="AM202" s="74">
        <v>1.8</v>
      </c>
      <c r="AN202" s="74">
        <v>14.81</v>
      </c>
      <c r="AO202" s="74" t="s">
        <v>3227</v>
      </c>
      <c r="AP202" s="74">
        <v>14.81</v>
      </c>
      <c r="AQ202" s="74" t="s">
        <v>373</v>
      </c>
      <c r="AR202" s="74" t="s">
        <v>461</v>
      </c>
      <c r="AS202" s="76">
        <v>28.73</v>
      </c>
      <c r="AT202" s="87">
        <v>2</v>
      </c>
      <c r="AU202" s="87">
        <v>2</v>
      </c>
      <c r="AV202" s="76">
        <v>0</v>
      </c>
      <c r="AW202" s="87">
        <v>0</v>
      </c>
      <c r="AX202" s="76">
        <v>0</v>
      </c>
      <c r="AY202" s="76">
        <v>28.73</v>
      </c>
      <c r="AZ202" s="76">
        <v>29.62</v>
      </c>
      <c r="BA202" s="76">
        <v>28.73</v>
      </c>
      <c r="BB202" s="76">
        <v>0.89</v>
      </c>
    </row>
    <row r="203" spans="1:54" x14ac:dyDescent="0.2">
      <c r="A203" s="74" t="s">
        <v>3087</v>
      </c>
      <c r="B203" s="74" t="s">
        <v>2023</v>
      </c>
      <c r="C203" s="74" t="s">
        <v>2015</v>
      </c>
      <c r="D203" s="74" t="s">
        <v>2024</v>
      </c>
      <c r="E203" s="74" t="s">
        <v>3087</v>
      </c>
      <c r="F203" s="74" t="s">
        <v>2025</v>
      </c>
      <c r="G203" s="74" t="s">
        <v>2015</v>
      </c>
      <c r="H203" s="74" t="s">
        <v>2026</v>
      </c>
      <c r="I203" s="74" t="s">
        <v>3210</v>
      </c>
      <c r="J203" s="74" t="s">
        <v>2019</v>
      </c>
      <c r="K203" s="74" t="s">
        <v>3211</v>
      </c>
      <c r="L203" s="74" t="s">
        <v>3212</v>
      </c>
      <c r="M203" s="74" t="s">
        <v>2291</v>
      </c>
      <c r="N203" s="74" t="s">
        <v>3456</v>
      </c>
      <c r="O203" s="74" t="s">
        <v>3211</v>
      </c>
      <c r="P203" s="74" t="s">
        <v>3212</v>
      </c>
      <c r="Q203" s="74" t="s">
        <v>2845</v>
      </c>
      <c r="R203" s="74"/>
      <c r="S203" s="74" t="s">
        <v>2844</v>
      </c>
      <c r="T203" s="86">
        <v>45030</v>
      </c>
      <c r="U203" s="86">
        <v>45030</v>
      </c>
      <c r="V203" s="86">
        <v>1</v>
      </c>
      <c r="W203" s="74" t="s">
        <v>3223</v>
      </c>
      <c r="X203" s="74" t="s">
        <v>3224</v>
      </c>
      <c r="Y203" s="74" t="s">
        <v>3215</v>
      </c>
      <c r="Z203" s="74" t="s">
        <v>2027</v>
      </c>
      <c r="AA203" s="74" t="s">
        <v>3216</v>
      </c>
      <c r="AB203" s="74" t="s">
        <v>66</v>
      </c>
      <c r="AC203" s="74"/>
      <c r="AD203" s="74" t="s">
        <v>3097</v>
      </c>
      <c r="AE203" s="74" t="s">
        <v>3217</v>
      </c>
      <c r="AF203" s="74" t="s">
        <v>2072</v>
      </c>
      <c r="AG203" s="74" t="s">
        <v>3233</v>
      </c>
      <c r="AH203" s="74" t="s">
        <v>3212</v>
      </c>
      <c r="AI203" s="74"/>
      <c r="AJ203" s="74" t="s">
        <v>3220</v>
      </c>
      <c r="AK203" s="74"/>
      <c r="AL203" s="74" t="s">
        <v>3220</v>
      </c>
      <c r="AM203" s="74">
        <v>1.8</v>
      </c>
      <c r="AN203" s="74">
        <v>22.5</v>
      </c>
      <c r="AO203" s="74" t="s">
        <v>3233</v>
      </c>
      <c r="AP203" s="74">
        <v>22.5</v>
      </c>
      <c r="AQ203" s="74" t="s">
        <v>373</v>
      </c>
      <c r="AR203" s="74" t="s">
        <v>461</v>
      </c>
      <c r="AS203" s="76">
        <v>45</v>
      </c>
      <c r="AT203" s="87">
        <v>2</v>
      </c>
      <c r="AU203" s="87">
        <v>2</v>
      </c>
      <c r="AV203" s="76">
        <v>0</v>
      </c>
      <c r="AW203" s="87">
        <v>0</v>
      </c>
      <c r="AX203" s="76">
        <v>0</v>
      </c>
      <c r="AY203" s="76">
        <v>45</v>
      </c>
      <c r="AZ203" s="76">
        <v>45</v>
      </c>
      <c r="BA203" s="76">
        <v>45</v>
      </c>
      <c r="BB203" s="76">
        <v>0</v>
      </c>
    </row>
    <row r="204" spans="1:54" x14ac:dyDescent="0.2">
      <c r="A204" s="74" t="s">
        <v>3087</v>
      </c>
      <c r="B204" s="74" t="s">
        <v>2023</v>
      </c>
      <c r="C204" s="74" t="s">
        <v>2015</v>
      </c>
      <c r="D204" s="74" t="s">
        <v>2024</v>
      </c>
      <c r="E204" s="74" t="s">
        <v>3087</v>
      </c>
      <c r="F204" s="74" t="s">
        <v>2025</v>
      </c>
      <c r="G204" s="74" t="s">
        <v>2015</v>
      </c>
      <c r="H204" s="74" t="s">
        <v>2026</v>
      </c>
      <c r="I204" s="74" t="s">
        <v>3210</v>
      </c>
      <c r="J204" s="74" t="s">
        <v>2019</v>
      </c>
      <c r="K204" s="74" t="s">
        <v>3211</v>
      </c>
      <c r="L204" s="74" t="s">
        <v>3212</v>
      </c>
      <c r="M204" s="74" t="s">
        <v>2347</v>
      </c>
      <c r="N204" s="74" t="s">
        <v>3457</v>
      </c>
      <c r="O204" s="74" t="s">
        <v>3211</v>
      </c>
      <c r="P204" s="74" t="s">
        <v>3212</v>
      </c>
      <c r="Q204" s="74" t="s">
        <v>2346</v>
      </c>
      <c r="R204" s="74"/>
      <c r="S204" s="74" t="s">
        <v>2345</v>
      </c>
      <c r="T204" s="86">
        <v>42531</v>
      </c>
      <c r="U204" s="86">
        <v>42531</v>
      </c>
      <c r="V204" s="86">
        <v>1</v>
      </c>
      <c r="W204" s="74" t="s">
        <v>3223</v>
      </c>
      <c r="X204" s="74" t="s">
        <v>3224</v>
      </c>
      <c r="Y204" s="74" t="s">
        <v>3215</v>
      </c>
      <c r="Z204" s="74" t="s">
        <v>2027</v>
      </c>
      <c r="AA204" s="74" t="s">
        <v>3216</v>
      </c>
      <c r="AB204" s="74" t="s">
        <v>66</v>
      </c>
      <c r="AC204" s="74"/>
      <c r="AD204" s="74" t="s">
        <v>3097</v>
      </c>
      <c r="AE204" s="74" t="s">
        <v>3088</v>
      </c>
      <c r="AF204" s="74" t="s">
        <v>2028</v>
      </c>
      <c r="AG204" s="74" t="s">
        <v>3256</v>
      </c>
      <c r="AH204" s="74" t="s">
        <v>3219</v>
      </c>
      <c r="AI204" s="74"/>
      <c r="AJ204" s="74" t="s">
        <v>3220</v>
      </c>
      <c r="AK204" s="74"/>
      <c r="AL204" s="74" t="s">
        <v>3220</v>
      </c>
      <c r="AM204" s="74">
        <v>1.95</v>
      </c>
      <c r="AN204" s="74">
        <v>7.5</v>
      </c>
      <c r="AO204" s="74" t="s">
        <v>3257</v>
      </c>
      <c r="AP204" s="74">
        <v>7.5</v>
      </c>
      <c r="AQ204" s="74" t="s">
        <v>373</v>
      </c>
      <c r="AR204" s="74" t="s">
        <v>461</v>
      </c>
      <c r="AS204" s="76">
        <v>-3.41</v>
      </c>
      <c r="AT204" s="87">
        <v>0</v>
      </c>
      <c r="AU204" s="87">
        <v>1</v>
      </c>
      <c r="AV204" s="76">
        <v>-7.31</v>
      </c>
      <c r="AW204" s="87">
        <v>-1</v>
      </c>
      <c r="AX204" s="76">
        <v>0</v>
      </c>
      <c r="AY204" s="76">
        <v>-3.41</v>
      </c>
      <c r="AZ204" s="76">
        <v>7.5</v>
      </c>
      <c r="BA204" s="76">
        <v>3.9</v>
      </c>
      <c r="BB204" s="76">
        <v>3.6</v>
      </c>
    </row>
    <row r="205" spans="1:54" x14ac:dyDescent="0.2">
      <c r="A205" s="74" t="s">
        <v>3087</v>
      </c>
      <c r="B205" s="74" t="s">
        <v>2023</v>
      </c>
      <c r="C205" s="74" t="s">
        <v>2015</v>
      </c>
      <c r="D205" s="74" t="s">
        <v>2024</v>
      </c>
      <c r="E205" s="74" t="s">
        <v>3087</v>
      </c>
      <c r="F205" s="74" t="s">
        <v>2025</v>
      </c>
      <c r="G205" s="74" t="s">
        <v>2015</v>
      </c>
      <c r="H205" s="74" t="s">
        <v>2026</v>
      </c>
      <c r="I205" s="74" t="s">
        <v>3210</v>
      </c>
      <c r="J205" s="74" t="s">
        <v>2019</v>
      </c>
      <c r="K205" s="74" t="s">
        <v>3211</v>
      </c>
      <c r="L205" s="74" t="s">
        <v>3212</v>
      </c>
      <c r="M205" s="74" t="s">
        <v>2701</v>
      </c>
      <c r="N205" s="74" t="s">
        <v>3458</v>
      </c>
      <c r="O205" s="74" t="s">
        <v>3211</v>
      </c>
      <c r="P205" s="74" t="s">
        <v>3212</v>
      </c>
      <c r="Q205" s="74" t="s">
        <v>2700</v>
      </c>
      <c r="R205" s="74"/>
      <c r="S205" s="74" t="s">
        <v>2699</v>
      </c>
      <c r="T205" s="86">
        <v>45058</v>
      </c>
      <c r="U205" s="86">
        <v>45058</v>
      </c>
      <c r="V205" s="86">
        <v>1</v>
      </c>
      <c r="W205" s="74" t="s">
        <v>3223</v>
      </c>
      <c r="X205" s="74" t="s">
        <v>3224</v>
      </c>
      <c r="Y205" s="74" t="s">
        <v>3215</v>
      </c>
      <c r="Z205" s="74" t="s">
        <v>2027</v>
      </c>
      <c r="AA205" s="74" t="s">
        <v>3216</v>
      </c>
      <c r="AB205" s="74" t="s">
        <v>66</v>
      </c>
      <c r="AC205" s="74"/>
      <c r="AD205" s="74" t="s">
        <v>3097</v>
      </c>
      <c r="AE205" s="74" t="s">
        <v>3088</v>
      </c>
      <c r="AF205" s="74" t="s">
        <v>2028</v>
      </c>
      <c r="AG205" s="74" t="s">
        <v>3225</v>
      </c>
      <c r="AH205" s="74" t="s">
        <v>3219</v>
      </c>
      <c r="AI205" s="74"/>
      <c r="AJ205" s="74" t="s">
        <v>3220</v>
      </c>
      <c r="AK205" s="74"/>
      <c r="AL205" s="74" t="s">
        <v>3220</v>
      </c>
      <c r="AM205" s="74">
        <v>1.89</v>
      </c>
      <c r="AN205" s="74">
        <v>8</v>
      </c>
      <c r="AO205" s="74" t="s">
        <v>3226</v>
      </c>
      <c r="AP205" s="74">
        <v>8</v>
      </c>
      <c r="AQ205" s="74" t="s">
        <v>373</v>
      </c>
      <c r="AR205" s="74" t="s">
        <v>461</v>
      </c>
      <c r="AS205" s="76">
        <v>-15.19</v>
      </c>
      <c r="AT205" s="87">
        <v>-2</v>
      </c>
      <c r="AU205" s="87">
        <v>0</v>
      </c>
      <c r="AV205" s="76">
        <v>-15.19</v>
      </c>
      <c r="AW205" s="87">
        <v>-2</v>
      </c>
      <c r="AX205" s="76">
        <v>0</v>
      </c>
      <c r="AY205" s="76">
        <v>-15.19</v>
      </c>
      <c r="AZ205" s="76">
        <v>0</v>
      </c>
      <c r="BA205" s="76">
        <v>0</v>
      </c>
      <c r="BB205" s="76">
        <v>0</v>
      </c>
    </row>
    <row r="206" spans="1:54" x14ac:dyDescent="0.2">
      <c r="A206" s="74" t="s">
        <v>3087</v>
      </c>
      <c r="B206" s="74" t="s">
        <v>2023</v>
      </c>
      <c r="C206" s="74" t="s">
        <v>2015</v>
      </c>
      <c r="D206" s="74" t="s">
        <v>2024</v>
      </c>
      <c r="E206" s="74" t="s">
        <v>3087</v>
      </c>
      <c r="F206" s="74" t="s">
        <v>2025</v>
      </c>
      <c r="G206" s="74" t="s">
        <v>2015</v>
      </c>
      <c r="H206" s="74" t="s">
        <v>2026</v>
      </c>
      <c r="I206" s="74" t="s">
        <v>3210</v>
      </c>
      <c r="J206" s="74" t="s">
        <v>2019</v>
      </c>
      <c r="K206" s="74" t="s">
        <v>3211</v>
      </c>
      <c r="L206" s="74" t="s">
        <v>3212</v>
      </c>
      <c r="M206" s="74" t="s">
        <v>3459</v>
      </c>
      <c r="N206" s="74" t="s">
        <v>3460</v>
      </c>
      <c r="O206" s="74" t="s">
        <v>3211</v>
      </c>
      <c r="P206" s="74" t="s">
        <v>3212</v>
      </c>
      <c r="Q206" s="74" t="s">
        <v>3019</v>
      </c>
      <c r="R206" s="74"/>
      <c r="S206" s="74" t="s">
        <v>3018</v>
      </c>
      <c r="T206" s="86">
        <v>45688</v>
      </c>
      <c r="U206" s="86">
        <v>45688</v>
      </c>
      <c r="V206" s="86">
        <v>1</v>
      </c>
      <c r="W206" s="74" t="s">
        <v>3223</v>
      </c>
      <c r="X206" s="74" t="s">
        <v>3224</v>
      </c>
      <c r="Y206" s="74" t="s">
        <v>3215</v>
      </c>
      <c r="Z206" s="74" t="s">
        <v>2027</v>
      </c>
      <c r="AA206" s="74" t="s">
        <v>3216</v>
      </c>
      <c r="AB206" s="74" t="s">
        <v>66</v>
      </c>
      <c r="AC206" s="74"/>
      <c r="AD206" s="74" t="s">
        <v>3097</v>
      </c>
      <c r="AE206" s="74" t="s">
        <v>3088</v>
      </c>
      <c r="AF206" s="74" t="s">
        <v>2028</v>
      </c>
      <c r="AG206" s="74" t="s">
        <v>3240</v>
      </c>
      <c r="AH206" s="74" t="s">
        <v>3219</v>
      </c>
      <c r="AI206" s="74"/>
      <c r="AJ206" s="74" t="s">
        <v>3220</v>
      </c>
      <c r="AK206" s="74"/>
      <c r="AL206" s="74" t="s">
        <v>3220</v>
      </c>
      <c r="AM206" s="74">
        <v>0.02</v>
      </c>
      <c r="AN206" s="74">
        <v>9.75</v>
      </c>
      <c r="AO206" s="74" t="s">
        <v>3241</v>
      </c>
      <c r="AP206" s="74">
        <v>9.75</v>
      </c>
      <c r="AQ206" s="74" t="s">
        <v>373</v>
      </c>
      <c r="AR206" s="74" t="s">
        <v>461</v>
      </c>
      <c r="AS206" s="76">
        <v>-378.85</v>
      </c>
      <c r="AT206" s="87">
        <v>-39</v>
      </c>
      <c r="AU206" s="87">
        <v>6</v>
      </c>
      <c r="AV206" s="76">
        <v>-437.35</v>
      </c>
      <c r="AW206" s="87">
        <v>-45</v>
      </c>
      <c r="AX206" s="76">
        <v>0</v>
      </c>
      <c r="AY206" s="76">
        <v>-378.85</v>
      </c>
      <c r="AZ206" s="76">
        <v>58.5</v>
      </c>
      <c r="BA206" s="76">
        <v>58.5</v>
      </c>
      <c r="BB206" s="76">
        <v>0</v>
      </c>
    </row>
    <row r="207" spans="1:54" x14ac:dyDescent="0.2">
      <c r="A207" s="74" t="s">
        <v>3087</v>
      </c>
      <c r="B207" s="74" t="s">
        <v>2023</v>
      </c>
      <c r="C207" s="74" t="s">
        <v>2015</v>
      </c>
      <c r="D207" s="74" t="s">
        <v>2024</v>
      </c>
      <c r="E207" s="74" t="s">
        <v>3087</v>
      </c>
      <c r="F207" s="74" t="s">
        <v>2025</v>
      </c>
      <c r="G207" s="74" t="s">
        <v>2015</v>
      </c>
      <c r="H207" s="74" t="s">
        <v>2026</v>
      </c>
      <c r="I207" s="74" t="s">
        <v>3210</v>
      </c>
      <c r="J207" s="74" t="s">
        <v>2019</v>
      </c>
      <c r="K207" s="74" t="s">
        <v>3211</v>
      </c>
      <c r="L207" s="74" t="s">
        <v>3212</v>
      </c>
      <c r="M207" s="74" t="s">
        <v>3459</v>
      </c>
      <c r="N207" s="74" t="s">
        <v>3460</v>
      </c>
      <c r="O207" s="74" t="s">
        <v>3211</v>
      </c>
      <c r="P207" s="74" t="s">
        <v>3212</v>
      </c>
      <c r="Q207" s="74" t="s">
        <v>3022</v>
      </c>
      <c r="R207" s="74"/>
      <c r="S207" s="74" t="s">
        <v>3021</v>
      </c>
      <c r="T207" s="86">
        <v>45688</v>
      </c>
      <c r="U207" s="86">
        <v>45688</v>
      </c>
      <c r="V207" s="86">
        <v>1</v>
      </c>
      <c r="W207" s="74" t="s">
        <v>3223</v>
      </c>
      <c r="X207" s="74" t="s">
        <v>3224</v>
      </c>
      <c r="Y207" s="74" t="s">
        <v>3215</v>
      </c>
      <c r="Z207" s="74" t="s">
        <v>2027</v>
      </c>
      <c r="AA207" s="74" t="s">
        <v>3216</v>
      </c>
      <c r="AB207" s="74" t="s">
        <v>66</v>
      </c>
      <c r="AC207" s="74"/>
      <c r="AD207" s="74" t="s">
        <v>3097</v>
      </c>
      <c r="AE207" s="74" t="s">
        <v>3217</v>
      </c>
      <c r="AF207" s="74" t="s">
        <v>2072</v>
      </c>
      <c r="AG207" s="74" t="s">
        <v>3461</v>
      </c>
      <c r="AH207" s="74" t="s">
        <v>3212</v>
      </c>
      <c r="AI207" s="74"/>
      <c r="AJ207" s="74" t="s">
        <v>3220</v>
      </c>
      <c r="AK207" s="74"/>
      <c r="AL207" s="74" t="s">
        <v>3220</v>
      </c>
      <c r="AM207" s="74">
        <v>0.02</v>
      </c>
      <c r="AN207" s="74">
        <v>26.5</v>
      </c>
      <c r="AO207" s="74" t="s">
        <v>3461</v>
      </c>
      <c r="AP207" s="74">
        <v>26.5</v>
      </c>
      <c r="AQ207" s="74" t="s">
        <v>373</v>
      </c>
      <c r="AR207" s="74" t="s">
        <v>461</v>
      </c>
      <c r="AS207" s="76">
        <v>79.5</v>
      </c>
      <c r="AT207" s="87">
        <v>3</v>
      </c>
      <c r="AU207" s="87">
        <v>3</v>
      </c>
      <c r="AV207" s="76">
        <v>0</v>
      </c>
      <c r="AW207" s="87">
        <v>0</v>
      </c>
      <c r="AX207" s="76">
        <v>0</v>
      </c>
      <c r="AY207" s="76">
        <v>79.5</v>
      </c>
      <c r="AZ207" s="76">
        <v>79.5</v>
      </c>
      <c r="BA207" s="76">
        <v>79.5</v>
      </c>
      <c r="BB207" s="76">
        <v>0</v>
      </c>
    </row>
    <row r="208" spans="1:54" x14ac:dyDescent="0.2">
      <c r="A208" s="74" t="s">
        <v>3087</v>
      </c>
      <c r="B208" s="74" t="s">
        <v>2023</v>
      </c>
      <c r="C208" s="74" t="s">
        <v>2015</v>
      </c>
      <c r="D208" s="74" t="s">
        <v>2024</v>
      </c>
      <c r="E208" s="74" t="s">
        <v>3087</v>
      </c>
      <c r="F208" s="74" t="s">
        <v>2025</v>
      </c>
      <c r="G208" s="74" t="s">
        <v>2015</v>
      </c>
      <c r="H208" s="74" t="s">
        <v>2026</v>
      </c>
      <c r="I208" s="74" t="s">
        <v>3210</v>
      </c>
      <c r="J208" s="74" t="s">
        <v>2019</v>
      </c>
      <c r="K208" s="74" t="s">
        <v>3211</v>
      </c>
      <c r="L208" s="74" t="s">
        <v>3212</v>
      </c>
      <c r="M208" s="74" t="s">
        <v>3459</v>
      </c>
      <c r="N208" s="74" t="s">
        <v>3462</v>
      </c>
      <c r="O208" s="74" t="s">
        <v>3211</v>
      </c>
      <c r="P208" s="74" t="s">
        <v>3212</v>
      </c>
      <c r="Q208" s="74" t="s">
        <v>3010</v>
      </c>
      <c r="R208" s="74"/>
      <c r="S208" s="74" t="s">
        <v>3009</v>
      </c>
      <c r="T208" s="86">
        <v>45618</v>
      </c>
      <c r="U208" s="86">
        <v>45618</v>
      </c>
      <c r="V208" s="86">
        <v>1</v>
      </c>
      <c r="W208" s="74" t="s">
        <v>3223</v>
      </c>
      <c r="X208" s="74" t="s">
        <v>3224</v>
      </c>
      <c r="Y208" s="74" t="s">
        <v>3215</v>
      </c>
      <c r="Z208" s="74" t="s">
        <v>2027</v>
      </c>
      <c r="AA208" s="74" t="s">
        <v>3216</v>
      </c>
      <c r="AB208" s="74" t="s">
        <v>66</v>
      </c>
      <c r="AC208" s="74"/>
      <c r="AD208" s="74" t="s">
        <v>3097</v>
      </c>
      <c r="AE208" s="74" t="s">
        <v>3217</v>
      </c>
      <c r="AF208" s="74" t="s">
        <v>2072</v>
      </c>
      <c r="AG208" s="74" t="s">
        <v>3287</v>
      </c>
      <c r="AH208" s="74" t="s">
        <v>3212</v>
      </c>
      <c r="AI208" s="74"/>
      <c r="AJ208" s="74" t="s">
        <v>3220</v>
      </c>
      <c r="AK208" s="74"/>
      <c r="AL208" s="74" t="s">
        <v>3220</v>
      </c>
      <c r="AM208" s="74">
        <v>0.02</v>
      </c>
      <c r="AN208" s="74">
        <v>18.25</v>
      </c>
      <c r="AO208" s="74" t="s">
        <v>3287</v>
      </c>
      <c r="AP208" s="74">
        <v>18.25</v>
      </c>
      <c r="AQ208" s="74" t="s">
        <v>373</v>
      </c>
      <c r="AR208" s="74" t="s">
        <v>461</v>
      </c>
      <c r="AS208" s="76">
        <v>18.25</v>
      </c>
      <c r="AT208" s="87">
        <v>1</v>
      </c>
      <c r="AU208" s="87">
        <v>1</v>
      </c>
      <c r="AV208" s="76">
        <v>0</v>
      </c>
      <c r="AW208" s="87">
        <v>0</v>
      </c>
      <c r="AX208" s="76">
        <v>0</v>
      </c>
      <c r="AY208" s="76">
        <v>18.25</v>
      </c>
      <c r="AZ208" s="76">
        <v>18.25</v>
      </c>
      <c r="BA208" s="76">
        <v>18.25</v>
      </c>
      <c r="BB208" s="76">
        <v>0</v>
      </c>
    </row>
    <row r="209" spans="1:54" x14ac:dyDescent="0.2">
      <c r="A209" s="74" t="s">
        <v>3087</v>
      </c>
      <c r="B209" s="74" t="s">
        <v>2023</v>
      </c>
      <c r="C209" s="74" t="s">
        <v>2015</v>
      </c>
      <c r="D209" s="74" t="s">
        <v>2024</v>
      </c>
      <c r="E209" s="74" t="s">
        <v>3087</v>
      </c>
      <c r="F209" s="74" t="s">
        <v>2025</v>
      </c>
      <c r="G209" s="74" t="s">
        <v>2015</v>
      </c>
      <c r="H209" s="74" t="s">
        <v>2026</v>
      </c>
      <c r="I209" s="74" t="s">
        <v>3210</v>
      </c>
      <c r="J209" s="74" t="s">
        <v>2019</v>
      </c>
      <c r="K209" s="74" t="s">
        <v>3211</v>
      </c>
      <c r="L209" s="74" t="s">
        <v>3212</v>
      </c>
      <c r="M209" s="74" t="s">
        <v>2649</v>
      </c>
      <c r="N209" s="74" t="s">
        <v>3463</v>
      </c>
      <c r="O209" s="74" t="s">
        <v>3211</v>
      </c>
      <c r="P209" s="74" t="s">
        <v>3212</v>
      </c>
      <c r="Q209" s="74" t="s">
        <v>2648</v>
      </c>
      <c r="R209" s="74"/>
      <c r="S209" s="74" t="s">
        <v>2647</v>
      </c>
      <c r="T209" s="86">
        <v>44169</v>
      </c>
      <c r="U209" s="86">
        <v>44169</v>
      </c>
      <c r="V209" s="86">
        <v>1</v>
      </c>
      <c r="W209" s="74" t="s">
        <v>3223</v>
      </c>
      <c r="X209" s="74" t="s">
        <v>3224</v>
      </c>
      <c r="Y209" s="74" t="s">
        <v>3215</v>
      </c>
      <c r="Z209" s="74" t="s">
        <v>2027</v>
      </c>
      <c r="AA209" s="74" t="s">
        <v>3216</v>
      </c>
      <c r="AB209" s="74" t="s">
        <v>66</v>
      </c>
      <c r="AC209" s="74"/>
      <c r="AD209" s="74" t="s">
        <v>3097</v>
      </c>
      <c r="AE209" s="74" t="s">
        <v>3088</v>
      </c>
      <c r="AF209" s="74" t="s">
        <v>2028</v>
      </c>
      <c r="AG209" s="74" t="s">
        <v>3234</v>
      </c>
      <c r="AH209" s="74" t="s">
        <v>3219</v>
      </c>
      <c r="AI209" s="74"/>
      <c r="AJ209" s="74" t="s">
        <v>3220</v>
      </c>
      <c r="AK209" s="74"/>
      <c r="AL209" s="74" t="s">
        <v>3220</v>
      </c>
      <c r="AM209" s="74">
        <v>1.88</v>
      </c>
      <c r="AN209" s="74">
        <v>10.32</v>
      </c>
      <c r="AO209" s="74" t="s">
        <v>3235</v>
      </c>
      <c r="AP209" s="74">
        <v>10.32</v>
      </c>
      <c r="AQ209" s="74" t="s">
        <v>373</v>
      </c>
      <c r="AR209" s="74" t="s">
        <v>461</v>
      </c>
      <c r="AS209" s="76">
        <v>16.920000000000002</v>
      </c>
      <c r="AT209" s="87">
        <v>2</v>
      </c>
      <c r="AU209" s="87">
        <v>2</v>
      </c>
      <c r="AV209" s="76">
        <v>0</v>
      </c>
      <c r="AW209" s="87">
        <v>0</v>
      </c>
      <c r="AX209" s="76">
        <v>0</v>
      </c>
      <c r="AY209" s="76">
        <v>16.920000000000002</v>
      </c>
      <c r="AZ209" s="76">
        <v>20.64</v>
      </c>
      <c r="BA209" s="76">
        <v>16.920000000000002</v>
      </c>
      <c r="BB209" s="76">
        <v>3.72</v>
      </c>
    </row>
    <row r="210" spans="1:54" x14ac:dyDescent="0.2">
      <c r="A210" s="74" t="s">
        <v>3087</v>
      </c>
      <c r="B210" s="74" t="s">
        <v>2023</v>
      </c>
      <c r="C210" s="74" t="s">
        <v>2015</v>
      </c>
      <c r="D210" s="74" t="s">
        <v>2024</v>
      </c>
      <c r="E210" s="74" t="s">
        <v>3087</v>
      </c>
      <c r="F210" s="74" t="s">
        <v>2025</v>
      </c>
      <c r="G210" s="74" t="s">
        <v>2015</v>
      </c>
      <c r="H210" s="74" t="s">
        <v>2026</v>
      </c>
      <c r="I210" s="74" t="s">
        <v>3210</v>
      </c>
      <c r="J210" s="74" t="s">
        <v>2019</v>
      </c>
      <c r="K210" s="74" t="s">
        <v>3211</v>
      </c>
      <c r="L210" s="74" t="s">
        <v>3212</v>
      </c>
      <c r="M210" s="74" t="s">
        <v>3464</v>
      </c>
      <c r="N210" s="74" t="s">
        <v>3465</v>
      </c>
      <c r="O210" s="74" t="s">
        <v>3211</v>
      </c>
      <c r="P210" s="74" t="s">
        <v>3212</v>
      </c>
      <c r="Q210" s="74" t="s">
        <v>2956</v>
      </c>
      <c r="R210" s="74"/>
      <c r="S210" s="74" t="s">
        <v>2955</v>
      </c>
      <c r="T210" s="86">
        <v>45457</v>
      </c>
      <c r="U210" s="86">
        <v>45457</v>
      </c>
      <c r="V210" s="86">
        <v>1</v>
      </c>
      <c r="W210" s="74" t="s">
        <v>3223</v>
      </c>
      <c r="X210" s="74" t="s">
        <v>3224</v>
      </c>
      <c r="Y210" s="74" t="s">
        <v>3215</v>
      </c>
      <c r="Z210" s="74" t="s">
        <v>2027</v>
      </c>
      <c r="AA210" s="74" t="s">
        <v>3216</v>
      </c>
      <c r="AB210" s="74" t="s">
        <v>66</v>
      </c>
      <c r="AC210" s="74"/>
      <c r="AD210" s="74" t="s">
        <v>3097</v>
      </c>
      <c r="AE210" s="74" t="s">
        <v>3088</v>
      </c>
      <c r="AF210" s="74" t="s">
        <v>2028</v>
      </c>
      <c r="AG210" s="74" t="s">
        <v>3242</v>
      </c>
      <c r="AH210" s="74" t="s">
        <v>3219</v>
      </c>
      <c r="AI210" s="74"/>
      <c r="AJ210" s="74" t="s">
        <v>3220</v>
      </c>
      <c r="AK210" s="74"/>
      <c r="AL210" s="74" t="s">
        <v>3220</v>
      </c>
      <c r="AM210" s="74">
        <v>3.41</v>
      </c>
      <c r="AN210" s="74">
        <v>9.07</v>
      </c>
      <c r="AO210" s="74" t="s">
        <v>3243</v>
      </c>
      <c r="AP210" s="74">
        <v>9.07</v>
      </c>
      <c r="AQ210" s="74" t="s">
        <v>373</v>
      </c>
      <c r="AR210" s="74" t="s">
        <v>461</v>
      </c>
      <c r="AS210" s="76">
        <v>1.63</v>
      </c>
      <c r="AT210" s="87">
        <v>0</v>
      </c>
      <c r="AU210" s="87">
        <v>1</v>
      </c>
      <c r="AV210" s="76">
        <v>-7.44</v>
      </c>
      <c r="AW210" s="87">
        <v>-1</v>
      </c>
      <c r="AX210" s="76">
        <v>0</v>
      </c>
      <c r="AY210" s="76">
        <v>1.63</v>
      </c>
      <c r="AZ210" s="76">
        <v>9.07</v>
      </c>
      <c r="BA210" s="76">
        <v>9.07</v>
      </c>
      <c r="BB210" s="76">
        <v>0</v>
      </c>
    </row>
    <row r="211" spans="1:54" x14ac:dyDescent="0.2">
      <c r="A211" s="74" t="s">
        <v>3087</v>
      </c>
      <c r="B211" s="74" t="s">
        <v>2023</v>
      </c>
      <c r="C211" s="74" t="s">
        <v>2015</v>
      </c>
      <c r="D211" s="74" t="s">
        <v>2024</v>
      </c>
      <c r="E211" s="74" t="s">
        <v>3087</v>
      </c>
      <c r="F211" s="74" t="s">
        <v>2025</v>
      </c>
      <c r="G211" s="74" t="s">
        <v>2015</v>
      </c>
      <c r="H211" s="74" t="s">
        <v>2026</v>
      </c>
      <c r="I211" s="74" t="s">
        <v>3210</v>
      </c>
      <c r="J211" s="74" t="s">
        <v>2019</v>
      </c>
      <c r="K211" s="74" t="s">
        <v>3211</v>
      </c>
      <c r="L211" s="74" t="s">
        <v>3212</v>
      </c>
      <c r="M211" s="74" t="s">
        <v>3464</v>
      </c>
      <c r="N211" s="74" t="s">
        <v>3466</v>
      </c>
      <c r="O211" s="74" t="s">
        <v>3211</v>
      </c>
      <c r="P211" s="74" t="s">
        <v>3212</v>
      </c>
      <c r="Q211" s="74" t="s">
        <v>2954</v>
      </c>
      <c r="R211" s="74"/>
      <c r="S211" s="74" t="s">
        <v>2953</v>
      </c>
      <c r="T211" s="86">
        <v>45457</v>
      </c>
      <c r="U211" s="86">
        <v>45457</v>
      </c>
      <c r="V211" s="86">
        <v>1</v>
      </c>
      <c r="W211" s="74" t="s">
        <v>3223</v>
      </c>
      <c r="X211" s="74" t="s">
        <v>3224</v>
      </c>
      <c r="Y211" s="74" t="s">
        <v>3215</v>
      </c>
      <c r="Z211" s="74" t="s">
        <v>2027</v>
      </c>
      <c r="AA211" s="74" t="s">
        <v>3216</v>
      </c>
      <c r="AB211" s="74" t="s">
        <v>66</v>
      </c>
      <c r="AC211" s="74"/>
      <c r="AD211" s="74" t="s">
        <v>3097</v>
      </c>
      <c r="AE211" s="74" t="s">
        <v>3217</v>
      </c>
      <c r="AF211" s="74" t="s">
        <v>2072</v>
      </c>
      <c r="AG211" s="74" t="s">
        <v>3233</v>
      </c>
      <c r="AH211" s="74" t="s">
        <v>3212</v>
      </c>
      <c r="AI211" s="74"/>
      <c r="AJ211" s="74" t="s">
        <v>3220</v>
      </c>
      <c r="AK211" s="74"/>
      <c r="AL211" s="74" t="s">
        <v>3220</v>
      </c>
      <c r="AM211" s="74">
        <v>0</v>
      </c>
      <c r="AN211" s="74">
        <v>22.5</v>
      </c>
      <c r="AO211" s="74" t="s">
        <v>3233</v>
      </c>
      <c r="AP211" s="74">
        <v>22.5</v>
      </c>
      <c r="AQ211" s="74" t="s">
        <v>373</v>
      </c>
      <c r="AR211" s="74" t="s">
        <v>461</v>
      </c>
      <c r="AS211" s="76">
        <v>90</v>
      </c>
      <c r="AT211" s="87">
        <v>4</v>
      </c>
      <c r="AU211" s="87">
        <v>4</v>
      </c>
      <c r="AV211" s="76">
        <v>0</v>
      </c>
      <c r="AW211" s="87">
        <v>0</v>
      </c>
      <c r="AX211" s="76">
        <v>0</v>
      </c>
      <c r="AY211" s="76">
        <v>90</v>
      </c>
      <c r="AZ211" s="76">
        <v>90</v>
      </c>
      <c r="BA211" s="76">
        <v>90</v>
      </c>
      <c r="BB211" s="76">
        <v>0</v>
      </c>
    </row>
    <row r="212" spans="1:54" x14ac:dyDescent="0.2">
      <c r="A212" s="74" t="s">
        <v>3087</v>
      </c>
      <c r="B212" s="74" t="s">
        <v>2023</v>
      </c>
      <c r="C212" s="74" t="s">
        <v>2015</v>
      </c>
      <c r="D212" s="74" t="s">
        <v>2024</v>
      </c>
      <c r="E212" s="74" t="s">
        <v>3087</v>
      </c>
      <c r="F212" s="74" t="s">
        <v>2025</v>
      </c>
      <c r="G212" s="74" t="s">
        <v>2015</v>
      </c>
      <c r="H212" s="74" t="s">
        <v>2026</v>
      </c>
      <c r="I212" s="74" t="s">
        <v>3210</v>
      </c>
      <c r="J212" s="74" t="s">
        <v>2019</v>
      </c>
      <c r="K212" s="74" t="s">
        <v>3211</v>
      </c>
      <c r="L212" s="74" t="s">
        <v>3212</v>
      </c>
      <c r="M212" s="74" t="s">
        <v>2188</v>
      </c>
      <c r="N212" s="74" t="s">
        <v>3467</v>
      </c>
      <c r="O212" s="74" t="s">
        <v>3211</v>
      </c>
      <c r="P212" s="74" t="s">
        <v>3212</v>
      </c>
      <c r="Q212" s="74" t="s">
        <v>2191</v>
      </c>
      <c r="R212" s="74"/>
      <c r="S212" s="74" t="s">
        <v>2190</v>
      </c>
      <c r="T212" s="86">
        <v>39605</v>
      </c>
      <c r="U212" s="86">
        <v>39605</v>
      </c>
      <c r="V212" s="86">
        <v>1</v>
      </c>
      <c r="W212" s="74" t="s">
        <v>3214</v>
      </c>
      <c r="X212" s="74" t="s">
        <v>325</v>
      </c>
      <c r="Y212" s="74" t="s">
        <v>3215</v>
      </c>
      <c r="Z212" s="74" t="s">
        <v>2027</v>
      </c>
      <c r="AA212" s="74" t="s">
        <v>3216</v>
      </c>
      <c r="AB212" s="74" t="s">
        <v>66</v>
      </c>
      <c r="AC212" s="74"/>
      <c r="AD212" s="74" t="s">
        <v>3097</v>
      </c>
      <c r="AE212" s="74" t="s">
        <v>3088</v>
      </c>
      <c r="AF212" s="74" t="s">
        <v>2028</v>
      </c>
      <c r="AG212" s="74" t="s">
        <v>3242</v>
      </c>
      <c r="AH212" s="74" t="s">
        <v>3219</v>
      </c>
      <c r="AI212" s="74"/>
      <c r="AJ212" s="74" t="s">
        <v>3220</v>
      </c>
      <c r="AK212" s="74"/>
      <c r="AL212" s="74" t="s">
        <v>3220</v>
      </c>
      <c r="AM212" s="74">
        <v>0.75</v>
      </c>
      <c r="AN212" s="74">
        <v>9.07</v>
      </c>
      <c r="AO212" s="74" t="s">
        <v>3243</v>
      </c>
      <c r="AP212" s="74">
        <v>9.07</v>
      </c>
      <c r="AQ212" s="74" t="s">
        <v>373</v>
      </c>
      <c r="AR212" s="74" t="s">
        <v>461</v>
      </c>
      <c r="AS212" s="76">
        <v>18.14</v>
      </c>
      <c r="AT212" s="87">
        <v>2</v>
      </c>
      <c r="AU212" s="87">
        <v>2</v>
      </c>
      <c r="AV212" s="76">
        <v>0</v>
      </c>
      <c r="AW212" s="87">
        <v>0</v>
      </c>
      <c r="AX212" s="76">
        <v>0</v>
      </c>
      <c r="AY212" s="76">
        <v>18.14</v>
      </c>
      <c r="AZ212" s="76">
        <v>18.14</v>
      </c>
      <c r="BA212" s="76">
        <v>18.14</v>
      </c>
      <c r="BB212" s="76">
        <v>0</v>
      </c>
    </row>
    <row r="213" spans="1:54" x14ac:dyDescent="0.2">
      <c r="A213" s="74" t="s">
        <v>3087</v>
      </c>
      <c r="B213" s="74" t="s">
        <v>2023</v>
      </c>
      <c r="C213" s="74" t="s">
        <v>2015</v>
      </c>
      <c r="D213" s="74" t="s">
        <v>2024</v>
      </c>
      <c r="E213" s="74" t="s">
        <v>3087</v>
      </c>
      <c r="F213" s="74" t="s">
        <v>2025</v>
      </c>
      <c r="G213" s="74" t="s">
        <v>2015</v>
      </c>
      <c r="H213" s="74" t="s">
        <v>2026</v>
      </c>
      <c r="I213" s="74" t="s">
        <v>3210</v>
      </c>
      <c r="J213" s="74" t="s">
        <v>2019</v>
      </c>
      <c r="K213" s="74" t="s">
        <v>3211</v>
      </c>
      <c r="L213" s="74" t="s">
        <v>3212</v>
      </c>
      <c r="M213" s="74" t="s">
        <v>2188</v>
      </c>
      <c r="N213" s="74" t="s">
        <v>1200</v>
      </c>
      <c r="O213" s="74" t="s">
        <v>3211</v>
      </c>
      <c r="P213" s="74" t="s">
        <v>3212</v>
      </c>
      <c r="Q213" s="74" t="s">
        <v>2187</v>
      </c>
      <c r="R213" s="74"/>
      <c r="S213" s="74" t="s">
        <v>2186</v>
      </c>
      <c r="T213" s="86">
        <v>38626</v>
      </c>
      <c r="U213" s="86">
        <v>38626</v>
      </c>
      <c r="V213" s="86">
        <v>1</v>
      </c>
      <c r="W213" s="74" t="s">
        <v>3214</v>
      </c>
      <c r="X213" s="74" t="s">
        <v>325</v>
      </c>
      <c r="Y213" s="74" t="s">
        <v>3215</v>
      </c>
      <c r="Z213" s="74" t="s">
        <v>2027</v>
      </c>
      <c r="AA213" s="74" t="s">
        <v>3216</v>
      </c>
      <c r="AB213" s="74" t="s">
        <v>66</v>
      </c>
      <c r="AC213" s="74"/>
      <c r="AD213" s="74" t="s">
        <v>3097</v>
      </c>
      <c r="AE213" s="74" t="s">
        <v>3088</v>
      </c>
      <c r="AF213" s="74" t="s">
        <v>2028</v>
      </c>
      <c r="AG213" s="74" t="s">
        <v>3225</v>
      </c>
      <c r="AH213" s="74" t="s">
        <v>3219</v>
      </c>
      <c r="AI213" s="74"/>
      <c r="AJ213" s="74" t="s">
        <v>3220</v>
      </c>
      <c r="AK213" s="74"/>
      <c r="AL213" s="74" t="s">
        <v>3220</v>
      </c>
      <c r="AM213" s="74">
        <v>0.02</v>
      </c>
      <c r="AN213" s="74">
        <v>8</v>
      </c>
      <c r="AO213" s="74" t="s">
        <v>3226</v>
      </c>
      <c r="AP213" s="74">
        <v>8</v>
      </c>
      <c r="AQ213" s="74" t="s">
        <v>373</v>
      </c>
      <c r="AR213" s="74" t="s">
        <v>461</v>
      </c>
      <c r="AS213" s="76">
        <v>51.68</v>
      </c>
      <c r="AT213" s="87">
        <v>7</v>
      </c>
      <c r="AU213" s="87">
        <v>7</v>
      </c>
      <c r="AV213" s="76">
        <v>0</v>
      </c>
      <c r="AW213" s="87">
        <v>0</v>
      </c>
      <c r="AX213" s="76">
        <v>0</v>
      </c>
      <c r="AY213" s="76">
        <v>51.68</v>
      </c>
      <c r="AZ213" s="76">
        <v>56</v>
      </c>
      <c r="BA213" s="76">
        <v>51.68</v>
      </c>
      <c r="BB213" s="76">
        <v>4.32</v>
      </c>
    </row>
    <row r="214" spans="1:54" x14ac:dyDescent="0.2">
      <c r="A214" s="74" t="s">
        <v>3087</v>
      </c>
      <c r="B214" s="74" t="s">
        <v>2023</v>
      </c>
      <c r="C214" s="74" t="s">
        <v>2015</v>
      </c>
      <c r="D214" s="74" t="s">
        <v>2024</v>
      </c>
      <c r="E214" s="74" t="s">
        <v>3087</v>
      </c>
      <c r="F214" s="74" t="s">
        <v>2025</v>
      </c>
      <c r="G214" s="74" t="s">
        <v>2015</v>
      </c>
      <c r="H214" s="74" t="s">
        <v>2026</v>
      </c>
      <c r="I214" s="74" t="s">
        <v>3210</v>
      </c>
      <c r="J214" s="74" t="s">
        <v>2019</v>
      </c>
      <c r="K214" s="74" t="s">
        <v>3211</v>
      </c>
      <c r="L214" s="74" t="s">
        <v>3212</v>
      </c>
      <c r="M214" s="74" t="s">
        <v>2350</v>
      </c>
      <c r="N214" s="74" t="s">
        <v>3468</v>
      </c>
      <c r="O214" s="74" t="s">
        <v>3211</v>
      </c>
      <c r="P214" s="74" t="s">
        <v>3212</v>
      </c>
      <c r="Q214" s="74" t="s">
        <v>2839</v>
      </c>
      <c r="R214" s="74"/>
      <c r="S214" s="74" t="s">
        <v>2838</v>
      </c>
      <c r="T214" s="86">
        <v>44904</v>
      </c>
      <c r="U214" s="86">
        <v>44904</v>
      </c>
      <c r="V214" s="86">
        <v>1</v>
      </c>
      <c r="W214" s="74" t="s">
        <v>3223</v>
      </c>
      <c r="X214" s="74" t="s">
        <v>3224</v>
      </c>
      <c r="Y214" s="74" t="s">
        <v>3215</v>
      </c>
      <c r="Z214" s="74" t="s">
        <v>2027</v>
      </c>
      <c r="AA214" s="74" t="s">
        <v>3216</v>
      </c>
      <c r="AB214" s="74" t="s">
        <v>66</v>
      </c>
      <c r="AC214" s="74"/>
      <c r="AD214" s="74" t="s">
        <v>3097</v>
      </c>
      <c r="AE214" s="74" t="s">
        <v>3088</v>
      </c>
      <c r="AF214" s="74" t="s">
        <v>2028</v>
      </c>
      <c r="AG214" s="74" t="s">
        <v>3234</v>
      </c>
      <c r="AH214" s="74" t="s">
        <v>3219</v>
      </c>
      <c r="AI214" s="74"/>
      <c r="AJ214" s="74" t="s">
        <v>3220</v>
      </c>
      <c r="AK214" s="74"/>
      <c r="AL214" s="74" t="s">
        <v>3220</v>
      </c>
      <c r="AM214" s="74">
        <v>5.33</v>
      </c>
      <c r="AN214" s="74">
        <v>10.32</v>
      </c>
      <c r="AO214" s="74" t="s">
        <v>3235</v>
      </c>
      <c r="AP214" s="74">
        <v>10.32</v>
      </c>
      <c r="AQ214" s="74" t="s">
        <v>373</v>
      </c>
      <c r="AR214" s="74" t="s">
        <v>461</v>
      </c>
      <c r="AS214" s="76">
        <v>-10.02</v>
      </c>
      <c r="AT214" s="87">
        <v>-1</v>
      </c>
      <c r="AU214" s="87">
        <v>0</v>
      </c>
      <c r="AV214" s="76">
        <v>-10.02</v>
      </c>
      <c r="AW214" s="87">
        <v>-1</v>
      </c>
      <c r="AX214" s="76">
        <v>0</v>
      </c>
      <c r="AY214" s="76">
        <v>-10.02</v>
      </c>
      <c r="AZ214" s="76">
        <v>0</v>
      </c>
      <c r="BA214" s="76">
        <v>0</v>
      </c>
      <c r="BB214" s="76">
        <v>0</v>
      </c>
    </row>
    <row r="215" spans="1:54" x14ac:dyDescent="0.2">
      <c r="A215" s="74" t="s">
        <v>3087</v>
      </c>
      <c r="B215" s="74" t="s">
        <v>2023</v>
      </c>
      <c r="C215" s="74" t="s">
        <v>2015</v>
      </c>
      <c r="D215" s="74" t="s">
        <v>2024</v>
      </c>
      <c r="E215" s="74" t="s">
        <v>3087</v>
      </c>
      <c r="F215" s="74" t="s">
        <v>2025</v>
      </c>
      <c r="G215" s="74" t="s">
        <v>2015</v>
      </c>
      <c r="H215" s="74" t="s">
        <v>2026</v>
      </c>
      <c r="I215" s="74" t="s">
        <v>3210</v>
      </c>
      <c r="J215" s="74" t="s">
        <v>2019</v>
      </c>
      <c r="K215" s="74" t="s">
        <v>3211</v>
      </c>
      <c r="L215" s="74" t="s">
        <v>3212</v>
      </c>
      <c r="M215" s="74" t="s">
        <v>2350</v>
      </c>
      <c r="N215" s="74" t="s">
        <v>3469</v>
      </c>
      <c r="O215" s="74" t="s">
        <v>3211</v>
      </c>
      <c r="P215" s="74" t="s">
        <v>3212</v>
      </c>
      <c r="Q215" s="74" t="s">
        <v>2814</v>
      </c>
      <c r="R215" s="74"/>
      <c r="S215" s="74" t="s">
        <v>2813</v>
      </c>
      <c r="T215" s="86">
        <v>44904</v>
      </c>
      <c r="U215" s="86">
        <v>44904</v>
      </c>
      <c r="V215" s="86">
        <v>1</v>
      </c>
      <c r="W215" s="74" t="s">
        <v>3223</v>
      </c>
      <c r="X215" s="74" t="s">
        <v>3224</v>
      </c>
      <c r="Y215" s="74" t="s">
        <v>3215</v>
      </c>
      <c r="Z215" s="74" t="s">
        <v>2027</v>
      </c>
      <c r="AA215" s="74" t="s">
        <v>3216</v>
      </c>
      <c r="AB215" s="74" t="s">
        <v>66</v>
      </c>
      <c r="AC215" s="74"/>
      <c r="AD215" s="74" t="s">
        <v>3097</v>
      </c>
      <c r="AE215" s="74" t="s">
        <v>3217</v>
      </c>
      <c r="AF215" s="74" t="s">
        <v>2072</v>
      </c>
      <c r="AG215" s="74" t="s">
        <v>3470</v>
      </c>
      <c r="AH215" s="74" t="s">
        <v>3212</v>
      </c>
      <c r="AI215" s="74"/>
      <c r="AJ215" s="74" t="s">
        <v>3220</v>
      </c>
      <c r="AK215" s="74"/>
      <c r="AL215" s="74" t="s">
        <v>3220</v>
      </c>
      <c r="AM215" s="74">
        <v>1.8</v>
      </c>
      <c r="AN215" s="74">
        <v>35</v>
      </c>
      <c r="AO215" s="74" t="s">
        <v>3470</v>
      </c>
      <c r="AP215" s="74">
        <v>35</v>
      </c>
      <c r="AQ215" s="74" t="s">
        <v>373</v>
      </c>
      <c r="AR215" s="74" t="s">
        <v>461</v>
      </c>
      <c r="AS215" s="76">
        <v>298.2</v>
      </c>
      <c r="AT215" s="87">
        <v>9</v>
      </c>
      <c r="AU215" s="87">
        <v>9</v>
      </c>
      <c r="AV215" s="76">
        <v>0</v>
      </c>
      <c r="AW215" s="87">
        <v>0</v>
      </c>
      <c r="AX215" s="76">
        <v>0</v>
      </c>
      <c r="AY215" s="76">
        <v>298.2</v>
      </c>
      <c r="AZ215" s="76">
        <v>315</v>
      </c>
      <c r="BA215" s="76">
        <v>298.2</v>
      </c>
      <c r="BB215" s="76">
        <v>16.8</v>
      </c>
    </row>
    <row r="216" spans="1:54" x14ac:dyDescent="0.2">
      <c r="A216" s="74" t="s">
        <v>3087</v>
      </c>
      <c r="B216" s="74" t="s">
        <v>2023</v>
      </c>
      <c r="C216" s="74" t="s">
        <v>2015</v>
      </c>
      <c r="D216" s="74" t="s">
        <v>2024</v>
      </c>
      <c r="E216" s="74" t="s">
        <v>3087</v>
      </c>
      <c r="F216" s="74" t="s">
        <v>2025</v>
      </c>
      <c r="G216" s="74" t="s">
        <v>2015</v>
      </c>
      <c r="H216" s="74" t="s">
        <v>2026</v>
      </c>
      <c r="I216" s="74" t="s">
        <v>3210</v>
      </c>
      <c r="J216" s="74" t="s">
        <v>2019</v>
      </c>
      <c r="K216" s="74" t="s">
        <v>3211</v>
      </c>
      <c r="L216" s="74" t="s">
        <v>3212</v>
      </c>
      <c r="M216" s="74" t="s">
        <v>2350</v>
      </c>
      <c r="N216" s="74" t="s">
        <v>3471</v>
      </c>
      <c r="O216" s="74" t="s">
        <v>3211</v>
      </c>
      <c r="P216" s="74" t="s">
        <v>3212</v>
      </c>
      <c r="Q216" s="74" t="s">
        <v>2714</v>
      </c>
      <c r="R216" s="74"/>
      <c r="S216" s="74" t="s">
        <v>2713</v>
      </c>
      <c r="T216" s="86">
        <v>44372</v>
      </c>
      <c r="U216" s="86">
        <v>44372</v>
      </c>
      <c r="V216" s="86">
        <v>1</v>
      </c>
      <c r="W216" s="74" t="s">
        <v>3223</v>
      </c>
      <c r="X216" s="74" t="s">
        <v>3224</v>
      </c>
      <c r="Y216" s="74" t="s">
        <v>3215</v>
      </c>
      <c r="Z216" s="74" t="s">
        <v>2027</v>
      </c>
      <c r="AA216" s="74" t="s">
        <v>3216</v>
      </c>
      <c r="AB216" s="74" t="s">
        <v>66</v>
      </c>
      <c r="AC216" s="74"/>
      <c r="AD216" s="74" t="s">
        <v>3097</v>
      </c>
      <c r="AE216" s="74" t="s">
        <v>3217</v>
      </c>
      <c r="AF216" s="74" t="s">
        <v>2072</v>
      </c>
      <c r="AG216" s="74" t="s">
        <v>3287</v>
      </c>
      <c r="AH216" s="74" t="s">
        <v>3212</v>
      </c>
      <c r="AI216" s="74"/>
      <c r="AJ216" s="74" t="s">
        <v>3220</v>
      </c>
      <c r="AK216" s="74"/>
      <c r="AL216" s="74" t="s">
        <v>3220</v>
      </c>
      <c r="AM216" s="74">
        <v>0.02</v>
      </c>
      <c r="AN216" s="74">
        <v>18.25</v>
      </c>
      <c r="AO216" s="74" t="s">
        <v>3287</v>
      </c>
      <c r="AP216" s="74">
        <v>18.25</v>
      </c>
      <c r="AQ216" s="74" t="s">
        <v>373</v>
      </c>
      <c r="AR216" s="74" t="s">
        <v>461</v>
      </c>
      <c r="AS216" s="76">
        <v>450.8</v>
      </c>
      <c r="AT216" s="87">
        <v>25</v>
      </c>
      <c r="AU216" s="87">
        <v>25</v>
      </c>
      <c r="AV216" s="76">
        <v>0</v>
      </c>
      <c r="AW216" s="87">
        <v>0</v>
      </c>
      <c r="AX216" s="76">
        <v>0</v>
      </c>
      <c r="AY216" s="76">
        <v>450.8</v>
      </c>
      <c r="AZ216" s="76">
        <v>456.25</v>
      </c>
      <c r="BA216" s="76">
        <v>450.8</v>
      </c>
      <c r="BB216" s="76">
        <v>5.45</v>
      </c>
    </row>
    <row r="217" spans="1:54" x14ac:dyDescent="0.2">
      <c r="A217" s="74" t="s">
        <v>3087</v>
      </c>
      <c r="B217" s="74" t="s">
        <v>2023</v>
      </c>
      <c r="C217" s="74" t="s">
        <v>2015</v>
      </c>
      <c r="D217" s="74" t="s">
        <v>2024</v>
      </c>
      <c r="E217" s="74" t="s">
        <v>3087</v>
      </c>
      <c r="F217" s="74" t="s">
        <v>2025</v>
      </c>
      <c r="G217" s="74" t="s">
        <v>2015</v>
      </c>
      <c r="H217" s="74" t="s">
        <v>2026</v>
      </c>
      <c r="I217" s="74" t="s">
        <v>3210</v>
      </c>
      <c r="J217" s="74" t="s">
        <v>2019</v>
      </c>
      <c r="K217" s="74" t="s">
        <v>3211</v>
      </c>
      <c r="L217" s="74" t="s">
        <v>3212</v>
      </c>
      <c r="M217" s="74" t="s">
        <v>2350</v>
      </c>
      <c r="N217" s="74" t="s">
        <v>3472</v>
      </c>
      <c r="O217" s="74" t="s">
        <v>3211</v>
      </c>
      <c r="P217" s="74" t="s">
        <v>3212</v>
      </c>
      <c r="Q217" s="74" t="s">
        <v>2910</v>
      </c>
      <c r="R217" s="74"/>
      <c r="S217" s="74" t="s">
        <v>2909</v>
      </c>
      <c r="T217" s="86">
        <v>45247</v>
      </c>
      <c r="U217" s="86">
        <v>45247</v>
      </c>
      <c r="V217" s="86">
        <v>1</v>
      </c>
      <c r="W217" s="74" t="s">
        <v>3223</v>
      </c>
      <c r="X217" s="74" t="s">
        <v>3224</v>
      </c>
      <c r="Y217" s="74" t="s">
        <v>3215</v>
      </c>
      <c r="Z217" s="74" t="s">
        <v>2027</v>
      </c>
      <c r="AA217" s="74" t="s">
        <v>3216</v>
      </c>
      <c r="AB217" s="74" t="s">
        <v>66</v>
      </c>
      <c r="AC217" s="74"/>
      <c r="AD217" s="74" t="s">
        <v>3097</v>
      </c>
      <c r="AE217" s="74" t="s">
        <v>3217</v>
      </c>
      <c r="AF217" s="74" t="s">
        <v>2072</v>
      </c>
      <c r="AG217" s="74" t="s">
        <v>3229</v>
      </c>
      <c r="AH217" s="74" t="s">
        <v>3212</v>
      </c>
      <c r="AI217" s="74"/>
      <c r="AJ217" s="74" t="s">
        <v>3220</v>
      </c>
      <c r="AK217" s="74"/>
      <c r="AL217" s="74" t="s">
        <v>3220</v>
      </c>
      <c r="AM217" s="74">
        <v>0.02</v>
      </c>
      <c r="AN217" s="74">
        <v>15.19</v>
      </c>
      <c r="AO217" s="74" t="s">
        <v>3229</v>
      </c>
      <c r="AP217" s="74">
        <v>15.19</v>
      </c>
      <c r="AQ217" s="74" t="s">
        <v>373</v>
      </c>
      <c r="AR217" s="74" t="s">
        <v>461</v>
      </c>
      <c r="AS217" s="76">
        <v>30.38</v>
      </c>
      <c r="AT217" s="87">
        <v>2</v>
      </c>
      <c r="AU217" s="87">
        <v>2</v>
      </c>
      <c r="AV217" s="76">
        <v>0</v>
      </c>
      <c r="AW217" s="87">
        <v>0</v>
      </c>
      <c r="AX217" s="76">
        <v>0</v>
      </c>
      <c r="AY217" s="76">
        <v>30.38</v>
      </c>
      <c r="AZ217" s="76">
        <v>30.38</v>
      </c>
      <c r="BA217" s="76">
        <v>30.38</v>
      </c>
      <c r="BB217" s="76">
        <v>0</v>
      </c>
    </row>
    <row r="218" spans="1:54" x14ac:dyDescent="0.2">
      <c r="A218" s="74" t="s">
        <v>3087</v>
      </c>
      <c r="B218" s="74" t="s">
        <v>2023</v>
      </c>
      <c r="C218" s="74" t="s">
        <v>2015</v>
      </c>
      <c r="D218" s="74" t="s">
        <v>2024</v>
      </c>
      <c r="E218" s="74" t="s">
        <v>3087</v>
      </c>
      <c r="F218" s="74" t="s">
        <v>2025</v>
      </c>
      <c r="G218" s="74" t="s">
        <v>2015</v>
      </c>
      <c r="H218" s="74" t="s">
        <v>2026</v>
      </c>
      <c r="I218" s="74" t="s">
        <v>3210</v>
      </c>
      <c r="J218" s="74" t="s">
        <v>2019</v>
      </c>
      <c r="K218" s="74" t="s">
        <v>3211</v>
      </c>
      <c r="L218" s="74" t="s">
        <v>3212</v>
      </c>
      <c r="M218" s="74" t="s">
        <v>2350</v>
      </c>
      <c r="N218" s="74" t="s">
        <v>3473</v>
      </c>
      <c r="O218" s="74" t="s">
        <v>3211</v>
      </c>
      <c r="P218" s="74" t="s">
        <v>3212</v>
      </c>
      <c r="Q218" s="74" t="s">
        <v>3013</v>
      </c>
      <c r="R218" s="74"/>
      <c r="S218" s="74" t="s">
        <v>3012</v>
      </c>
      <c r="T218" s="86">
        <v>45737</v>
      </c>
      <c r="U218" s="86">
        <v>45737</v>
      </c>
      <c r="V218" s="86">
        <v>1</v>
      </c>
      <c r="W218" s="74" t="s">
        <v>3223</v>
      </c>
      <c r="X218" s="74" t="s">
        <v>3224</v>
      </c>
      <c r="Y218" s="74" t="s">
        <v>3215</v>
      </c>
      <c r="Z218" s="74" t="s">
        <v>2027</v>
      </c>
      <c r="AA218" s="74" t="s">
        <v>3216</v>
      </c>
      <c r="AB218" s="74" t="s">
        <v>66</v>
      </c>
      <c r="AC218" s="74"/>
      <c r="AD218" s="74" t="s">
        <v>3097</v>
      </c>
      <c r="AE218" s="74" t="s">
        <v>3088</v>
      </c>
      <c r="AF218" s="74" t="s">
        <v>2028</v>
      </c>
      <c r="AG218" s="74" t="s">
        <v>3225</v>
      </c>
      <c r="AH218" s="74" t="s">
        <v>3219</v>
      </c>
      <c r="AI218" s="74"/>
      <c r="AJ218" s="74" t="s">
        <v>3220</v>
      </c>
      <c r="AK218" s="74"/>
      <c r="AL218" s="74" t="s">
        <v>3220</v>
      </c>
      <c r="AM218" s="74">
        <v>0.02</v>
      </c>
      <c r="AN218" s="74">
        <v>8</v>
      </c>
      <c r="AO218" s="74" t="s">
        <v>3226</v>
      </c>
      <c r="AP218" s="74">
        <v>8</v>
      </c>
      <c r="AQ218" s="74" t="s">
        <v>373</v>
      </c>
      <c r="AR218" s="74" t="s">
        <v>461</v>
      </c>
      <c r="AS218" s="76">
        <v>-657.36</v>
      </c>
      <c r="AT218" s="87">
        <v>-102</v>
      </c>
      <c r="AU218" s="87">
        <v>33</v>
      </c>
      <c r="AV218" s="76">
        <v>-891.36</v>
      </c>
      <c r="AW218" s="87">
        <v>-135</v>
      </c>
      <c r="AX218" s="76">
        <v>0</v>
      </c>
      <c r="AY218" s="76">
        <v>-657.36</v>
      </c>
      <c r="AZ218" s="76">
        <v>234</v>
      </c>
      <c r="BA218" s="76">
        <v>234</v>
      </c>
      <c r="BB218" s="76">
        <v>0</v>
      </c>
    </row>
    <row r="219" spans="1:54" x14ac:dyDescent="0.2">
      <c r="A219" s="74" t="s">
        <v>3087</v>
      </c>
      <c r="B219" s="74" t="s">
        <v>2023</v>
      </c>
      <c r="C219" s="74" t="s">
        <v>2015</v>
      </c>
      <c r="D219" s="74" t="s">
        <v>2024</v>
      </c>
      <c r="E219" s="74" t="s">
        <v>3087</v>
      </c>
      <c r="F219" s="74" t="s">
        <v>2025</v>
      </c>
      <c r="G219" s="74" t="s">
        <v>2015</v>
      </c>
      <c r="H219" s="74" t="s">
        <v>2026</v>
      </c>
      <c r="I219" s="74" t="s">
        <v>3210</v>
      </c>
      <c r="J219" s="74" t="s">
        <v>2019</v>
      </c>
      <c r="K219" s="74" t="s">
        <v>3211</v>
      </c>
      <c r="L219" s="74" t="s">
        <v>3212</v>
      </c>
      <c r="M219" s="74" t="s">
        <v>2350</v>
      </c>
      <c r="N219" s="74" t="s">
        <v>3474</v>
      </c>
      <c r="O219" s="74" t="s">
        <v>3211</v>
      </c>
      <c r="P219" s="74" t="s">
        <v>3212</v>
      </c>
      <c r="Q219" s="74" t="s">
        <v>3016</v>
      </c>
      <c r="R219" s="74"/>
      <c r="S219" s="74" t="s">
        <v>3015</v>
      </c>
      <c r="T219" s="86">
        <v>45737</v>
      </c>
      <c r="U219" s="86">
        <v>45737</v>
      </c>
      <c r="V219" s="86">
        <v>1</v>
      </c>
      <c r="W219" s="74" t="s">
        <v>3223</v>
      </c>
      <c r="X219" s="74" t="s">
        <v>3224</v>
      </c>
      <c r="Y219" s="74" t="s">
        <v>3215</v>
      </c>
      <c r="Z219" s="74" t="s">
        <v>2027</v>
      </c>
      <c r="AA219" s="74" t="s">
        <v>3216</v>
      </c>
      <c r="AB219" s="74" t="s">
        <v>66</v>
      </c>
      <c r="AC219" s="74"/>
      <c r="AD219" s="74" t="s">
        <v>3097</v>
      </c>
      <c r="AE219" s="74" t="s">
        <v>3217</v>
      </c>
      <c r="AF219" s="74" t="s">
        <v>2072</v>
      </c>
      <c r="AG219" s="74" t="s">
        <v>3298</v>
      </c>
      <c r="AH219" s="74" t="s">
        <v>3212</v>
      </c>
      <c r="AI219" s="74"/>
      <c r="AJ219" s="74" t="s">
        <v>3220</v>
      </c>
      <c r="AK219" s="74"/>
      <c r="AL219" s="74" t="s">
        <v>3220</v>
      </c>
      <c r="AM219" s="74">
        <v>0.02</v>
      </c>
      <c r="AN219" s="74">
        <v>16.89</v>
      </c>
      <c r="AO219" s="74" t="s">
        <v>3298</v>
      </c>
      <c r="AP219" s="74">
        <v>16.89</v>
      </c>
      <c r="AQ219" s="74" t="s">
        <v>373</v>
      </c>
      <c r="AR219" s="74" t="s">
        <v>461</v>
      </c>
      <c r="AS219" s="76">
        <v>494.58</v>
      </c>
      <c r="AT219" s="87">
        <v>30</v>
      </c>
      <c r="AU219" s="87">
        <v>30</v>
      </c>
      <c r="AV219" s="76">
        <v>0</v>
      </c>
      <c r="AW219" s="87">
        <v>0</v>
      </c>
      <c r="AX219" s="76">
        <v>0</v>
      </c>
      <c r="AY219" s="76">
        <v>494.58</v>
      </c>
      <c r="AZ219" s="76">
        <v>506.7</v>
      </c>
      <c r="BA219" s="76">
        <v>494.58</v>
      </c>
      <c r="BB219" s="76">
        <v>12.12</v>
      </c>
    </row>
    <row r="220" spans="1:54" x14ac:dyDescent="0.2">
      <c r="A220" s="74" t="s">
        <v>3087</v>
      </c>
      <c r="B220" s="74" t="s">
        <v>2023</v>
      </c>
      <c r="C220" s="74" t="s">
        <v>2015</v>
      </c>
      <c r="D220" s="74" t="s">
        <v>2024</v>
      </c>
      <c r="E220" s="74" t="s">
        <v>3087</v>
      </c>
      <c r="F220" s="74" t="s">
        <v>2025</v>
      </c>
      <c r="G220" s="74" t="s">
        <v>2015</v>
      </c>
      <c r="H220" s="74" t="s">
        <v>2026</v>
      </c>
      <c r="I220" s="74" t="s">
        <v>3210</v>
      </c>
      <c r="J220" s="74" t="s">
        <v>2019</v>
      </c>
      <c r="K220" s="74" t="s">
        <v>3211</v>
      </c>
      <c r="L220" s="74" t="s">
        <v>3212</v>
      </c>
      <c r="M220" s="74" t="s">
        <v>2350</v>
      </c>
      <c r="N220" s="74" t="s">
        <v>3475</v>
      </c>
      <c r="O220" s="74" t="s">
        <v>3211</v>
      </c>
      <c r="P220" s="74" t="s">
        <v>3212</v>
      </c>
      <c r="Q220" s="74" t="s">
        <v>2349</v>
      </c>
      <c r="R220" s="74"/>
      <c r="S220" s="74" t="s">
        <v>2348</v>
      </c>
      <c r="T220" s="86">
        <v>42517</v>
      </c>
      <c r="U220" s="86">
        <v>42517</v>
      </c>
      <c r="V220" s="86">
        <v>1</v>
      </c>
      <c r="W220" s="74" t="s">
        <v>3223</v>
      </c>
      <c r="X220" s="74" t="s">
        <v>3224</v>
      </c>
      <c r="Y220" s="74" t="s">
        <v>3215</v>
      </c>
      <c r="Z220" s="74" t="s">
        <v>2027</v>
      </c>
      <c r="AA220" s="74" t="s">
        <v>3216</v>
      </c>
      <c r="AB220" s="74" t="s">
        <v>66</v>
      </c>
      <c r="AC220" s="74"/>
      <c r="AD220" s="74" t="s">
        <v>3097</v>
      </c>
      <c r="AE220" s="74" t="s">
        <v>3088</v>
      </c>
      <c r="AF220" s="74" t="s">
        <v>2028</v>
      </c>
      <c r="AG220" s="74" t="s">
        <v>3242</v>
      </c>
      <c r="AH220" s="74" t="s">
        <v>3219</v>
      </c>
      <c r="AI220" s="74"/>
      <c r="AJ220" s="74" t="s">
        <v>3220</v>
      </c>
      <c r="AK220" s="74"/>
      <c r="AL220" s="74" t="s">
        <v>3220</v>
      </c>
      <c r="AM220" s="74">
        <v>4.49</v>
      </c>
      <c r="AN220" s="74">
        <v>9.07</v>
      </c>
      <c r="AO220" s="74" t="s">
        <v>3243</v>
      </c>
      <c r="AP220" s="74">
        <v>9.07</v>
      </c>
      <c r="AQ220" s="74" t="s">
        <v>373</v>
      </c>
      <c r="AR220" s="74" t="s">
        <v>461</v>
      </c>
      <c r="AS220" s="76">
        <v>18.14</v>
      </c>
      <c r="AT220" s="87">
        <v>2</v>
      </c>
      <c r="AU220" s="87">
        <v>2</v>
      </c>
      <c r="AV220" s="76">
        <v>0</v>
      </c>
      <c r="AW220" s="87">
        <v>0</v>
      </c>
      <c r="AX220" s="76">
        <v>0</v>
      </c>
      <c r="AY220" s="76">
        <v>18.14</v>
      </c>
      <c r="AZ220" s="76">
        <v>18.14</v>
      </c>
      <c r="BA220" s="76">
        <v>18.14</v>
      </c>
      <c r="BB220" s="76">
        <v>0</v>
      </c>
    </row>
    <row r="221" spans="1:54" x14ac:dyDescent="0.2">
      <c r="A221" s="74" t="s">
        <v>3087</v>
      </c>
      <c r="B221" s="74" t="s">
        <v>2023</v>
      </c>
      <c r="C221" s="74" t="s">
        <v>2015</v>
      </c>
      <c r="D221" s="74" t="s">
        <v>2024</v>
      </c>
      <c r="E221" s="74" t="s">
        <v>3087</v>
      </c>
      <c r="F221" s="74" t="s">
        <v>2025</v>
      </c>
      <c r="G221" s="74" t="s">
        <v>2015</v>
      </c>
      <c r="H221" s="74" t="s">
        <v>2026</v>
      </c>
      <c r="I221" s="74" t="s">
        <v>3210</v>
      </c>
      <c r="J221" s="74" t="s">
        <v>2019</v>
      </c>
      <c r="K221" s="74" t="s">
        <v>3211</v>
      </c>
      <c r="L221" s="74" t="s">
        <v>3212</v>
      </c>
      <c r="M221" s="74" t="s">
        <v>2350</v>
      </c>
      <c r="N221" s="74" t="s">
        <v>3476</v>
      </c>
      <c r="O221" s="74" t="s">
        <v>3211</v>
      </c>
      <c r="P221" s="74" t="s">
        <v>3212</v>
      </c>
      <c r="Q221" s="74" t="s">
        <v>2705</v>
      </c>
      <c r="R221" s="74"/>
      <c r="S221" s="74" t="s">
        <v>2704</v>
      </c>
      <c r="T221" s="86">
        <v>44372</v>
      </c>
      <c r="U221" s="86">
        <v>44372</v>
      </c>
      <c r="V221" s="86">
        <v>1</v>
      </c>
      <c r="W221" s="74" t="s">
        <v>3223</v>
      </c>
      <c r="X221" s="74" t="s">
        <v>3224</v>
      </c>
      <c r="Y221" s="74" t="s">
        <v>3215</v>
      </c>
      <c r="Z221" s="74" t="s">
        <v>2027</v>
      </c>
      <c r="AA221" s="74" t="s">
        <v>3216</v>
      </c>
      <c r="AB221" s="74" t="s">
        <v>66</v>
      </c>
      <c r="AC221" s="74"/>
      <c r="AD221" s="74" t="s">
        <v>3097</v>
      </c>
      <c r="AE221" s="74" t="s">
        <v>3217</v>
      </c>
      <c r="AF221" s="74" t="s">
        <v>2072</v>
      </c>
      <c r="AG221" s="74" t="s">
        <v>3287</v>
      </c>
      <c r="AH221" s="74" t="s">
        <v>3212</v>
      </c>
      <c r="AI221" s="74"/>
      <c r="AJ221" s="74" t="s">
        <v>3220</v>
      </c>
      <c r="AK221" s="74"/>
      <c r="AL221" s="74" t="s">
        <v>3220</v>
      </c>
      <c r="AM221" s="74">
        <v>0.02</v>
      </c>
      <c r="AN221" s="74">
        <v>18.25</v>
      </c>
      <c r="AO221" s="74" t="s">
        <v>3287</v>
      </c>
      <c r="AP221" s="74">
        <v>18.25</v>
      </c>
      <c r="AQ221" s="74" t="s">
        <v>373</v>
      </c>
      <c r="AR221" s="74" t="s">
        <v>461</v>
      </c>
      <c r="AS221" s="76">
        <v>1735.37</v>
      </c>
      <c r="AT221" s="87">
        <v>97</v>
      </c>
      <c r="AU221" s="87">
        <v>97</v>
      </c>
      <c r="AV221" s="76">
        <v>0</v>
      </c>
      <c r="AW221" s="87">
        <v>0</v>
      </c>
      <c r="AX221" s="76">
        <v>0</v>
      </c>
      <c r="AY221" s="76">
        <v>1735.37</v>
      </c>
      <c r="AZ221" s="76">
        <v>1770.25</v>
      </c>
      <c r="BA221" s="76">
        <v>1735.37</v>
      </c>
      <c r="BB221" s="76">
        <v>34.880000000000003</v>
      </c>
    </row>
    <row r="222" spans="1:54" x14ac:dyDescent="0.2">
      <c r="A222" s="74" t="s">
        <v>3087</v>
      </c>
      <c r="B222" s="74" t="s">
        <v>2023</v>
      </c>
      <c r="C222" s="74" t="s">
        <v>2015</v>
      </c>
      <c r="D222" s="74" t="s">
        <v>2024</v>
      </c>
      <c r="E222" s="74" t="s">
        <v>3087</v>
      </c>
      <c r="F222" s="74" t="s">
        <v>2025</v>
      </c>
      <c r="G222" s="74" t="s">
        <v>2015</v>
      </c>
      <c r="H222" s="74" t="s">
        <v>2026</v>
      </c>
      <c r="I222" s="74" t="s">
        <v>3210</v>
      </c>
      <c r="J222" s="74" t="s">
        <v>2019</v>
      </c>
      <c r="K222" s="74" t="s">
        <v>3211</v>
      </c>
      <c r="L222" s="74" t="s">
        <v>3212</v>
      </c>
      <c r="M222" s="74" t="s">
        <v>2350</v>
      </c>
      <c r="N222" s="74" t="s">
        <v>3477</v>
      </c>
      <c r="O222" s="74" t="s">
        <v>3211</v>
      </c>
      <c r="P222" s="74" t="s">
        <v>3212</v>
      </c>
      <c r="Q222" s="74" t="s">
        <v>2724</v>
      </c>
      <c r="R222" s="74"/>
      <c r="S222" s="74" t="s">
        <v>2723</v>
      </c>
      <c r="T222" s="86">
        <v>44442</v>
      </c>
      <c r="U222" s="86">
        <v>44442</v>
      </c>
      <c r="V222" s="86">
        <v>1</v>
      </c>
      <c r="W222" s="74" t="s">
        <v>3478</v>
      </c>
      <c r="X222" s="74" t="s">
        <v>3479</v>
      </c>
      <c r="Y222" s="74" t="s">
        <v>3215</v>
      </c>
      <c r="Z222" s="74" t="s">
        <v>2027</v>
      </c>
      <c r="AA222" s="74" t="s">
        <v>3216</v>
      </c>
      <c r="AB222" s="74" t="s">
        <v>66</v>
      </c>
      <c r="AC222" s="74"/>
      <c r="AD222" s="74" t="s">
        <v>3097</v>
      </c>
      <c r="AE222" s="74" t="s">
        <v>3217</v>
      </c>
      <c r="AF222" s="74" t="s">
        <v>2072</v>
      </c>
      <c r="AG222" s="74" t="s">
        <v>3282</v>
      </c>
      <c r="AH222" s="74" t="s">
        <v>3212</v>
      </c>
      <c r="AI222" s="74"/>
      <c r="AJ222" s="74" t="s">
        <v>3220</v>
      </c>
      <c r="AK222" s="74"/>
      <c r="AL222" s="74" t="s">
        <v>3220</v>
      </c>
      <c r="AM222" s="74">
        <v>1.8</v>
      </c>
      <c r="AN222" s="74">
        <v>28</v>
      </c>
      <c r="AO222" s="74" t="s">
        <v>3282</v>
      </c>
      <c r="AP222" s="74">
        <v>28</v>
      </c>
      <c r="AQ222" s="74" t="s">
        <v>373</v>
      </c>
      <c r="AR222" s="74" t="s">
        <v>461</v>
      </c>
      <c r="AS222" s="76">
        <v>196</v>
      </c>
      <c r="AT222" s="87">
        <v>7</v>
      </c>
      <c r="AU222" s="87">
        <v>7</v>
      </c>
      <c r="AV222" s="76">
        <v>0</v>
      </c>
      <c r="AW222" s="87">
        <v>0</v>
      </c>
      <c r="AX222" s="76">
        <v>0</v>
      </c>
      <c r="AY222" s="76">
        <v>196</v>
      </c>
      <c r="AZ222" s="76">
        <v>196</v>
      </c>
      <c r="BA222" s="76">
        <v>196</v>
      </c>
      <c r="BB222" s="76">
        <v>0</v>
      </c>
    </row>
    <row r="223" spans="1:54" x14ac:dyDescent="0.2">
      <c r="A223" s="74" t="s">
        <v>3087</v>
      </c>
      <c r="B223" s="74" t="s">
        <v>2023</v>
      </c>
      <c r="C223" s="74" t="s">
        <v>2015</v>
      </c>
      <c r="D223" s="74" t="s">
        <v>2024</v>
      </c>
      <c r="E223" s="74" t="s">
        <v>3087</v>
      </c>
      <c r="F223" s="74" t="s">
        <v>2025</v>
      </c>
      <c r="G223" s="74" t="s">
        <v>2015</v>
      </c>
      <c r="H223" s="74" t="s">
        <v>2026</v>
      </c>
      <c r="I223" s="74" t="s">
        <v>3210</v>
      </c>
      <c r="J223" s="74" t="s">
        <v>2019</v>
      </c>
      <c r="K223" s="74" t="s">
        <v>3211</v>
      </c>
      <c r="L223" s="74" t="s">
        <v>3212</v>
      </c>
      <c r="M223" s="74" t="s">
        <v>2350</v>
      </c>
      <c r="N223" s="74" t="s">
        <v>3480</v>
      </c>
      <c r="O223" s="74" t="s">
        <v>3211</v>
      </c>
      <c r="P223" s="74" t="s">
        <v>3212</v>
      </c>
      <c r="Q223" s="74" t="s">
        <v>2988</v>
      </c>
      <c r="R223" s="74"/>
      <c r="S223" s="74" t="s">
        <v>2987</v>
      </c>
      <c r="T223" s="86">
        <v>45618</v>
      </c>
      <c r="U223" s="86">
        <v>45580</v>
      </c>
      <c r="V223" s="86">
        <v>1</v>
      </c>
      <c r="W223" s="74" t="s">
        <v>3223</v>
      </c>
      <c r="X223" s="74" t="s">
        <v>3224</v>
      </c>
      <c r="Y223" s="74" t="s">
        <v>3215</v>
      </c>
      <c r="Z223" s="74" t="s">
        <v>2027</v>
      </c>
      <c r="AA223" s="74" t="s">
        <v>3216</v>
      </c>
      <c r="AB223" s="74" t="s">
        <v>66</v>
      </c>
      <c r="AC223" s="74"/>
      <c r="AD223" s="74" t="s">
        <v>3097</v>
      </c>
      <c r="AE223" s="74" t="s">
        <v>3217</v>
      </c>
      <c r="AF223" s="74" t="s">
        <v>2072</v>
      </c>
      <c r="AG223" s="74" t="s">
        <v>3481</v>
      </c>
      <c r="AH223" s="74" t="s">
        <v>3212</v>
      </c>
      <c r="AI223" s="74"/>
      <c r="AJ223" s="74" t="s">
        <v>3220</v>
      </c>
      <c r="AK223" s="74"/>
      <c r="AL223" s="74" t="s">
        <v>3220</v>
      </c>
      <c r="AM223" s="74">
        <v>0.02</v>
      </c>
      <c r="AN223" s="74">
        <v>32</v>
      </c>
      <c r="AO223" s="74" t="s">
        <v>3481</v>
      </c>
      <c r="AP223" s="74">
        <v>32</v>
      </c>
      <c r="AQ223" s="74" t="s">
        <v>373</v>
      </c>
      <c r="AR223" s="74" t="s">
        <v>461</v>
      </c>
      <c r="AS223" s="76">
        <v>64</v>
      </c>
      <c r="AT223" s="87">
        <v>2</v>
      </c>
      <c r="AU223" s="87">
        <v>2</v>
      </c>
      <c r="AV223" s="76">
        <v>0</v>
      </c>
      <c r="AW223" s="87">
        <v>0</v>
      </c>
      <c r="AX223" s="76">
        <v>0</v>
      </c>
      <c r="AY223" s="76">
        <v>64</v>
      </c>
      <c r="AZ223" s="76">
        <v>64</v>
      </c>
      <c r="BA223" s="76">
        <v>64</v>
      </c>
      <c r="BB223" s="76">
        <v>0</v>
      </c>
    </row>
    <row r="224" spans="1:54" x14ac:dyDescent="0.2">
      <c r="A224" s="74" t="s">
        <v>3087</v>
      </c>
      <c r="B224" s="74" t="s">
        <v>2023</v>
      </c>
      <c r="C224" s="74" t="s">
        <v>2015</v>
      </c>
      <c r="D224" s="74" t="s">
        <v>2024</v>
      </c>
      <c r="E224" s="74" t="s">
        <v>3087</v>
      </c>
      <c r="F224" s="74" t="s">
        <v>2025</v>
      </c>
      <c r="G224" s="74" t="s">
        <v>2015</v>
      </c>
      <c r="H224" s="74" t="s">
        <v>2026</v>
      </c>
      <c r="I224" s="74" t="s">
        <v>3210</v>
      </c>
      <c r="J224" s="74" t="s">
        <v>2019</v>
      </c>
      <c r="K224" s="74" t="s">
        <v>3211</v>
      </c>
      <c r="L224" s="74" t="s">
        <v>3212</v>
      </c>
      <c r="M224" s="74" t="s">
        <v>2350</v>
      </c>
      <c r="N224" s="74" t="s">
        <v>3482</v>
      </c>
      <c r="O224" s="74" t="s">
        <v>3211</v>
      </c>
      <c r="P224" s="74" t="s">
        <v>3212</v>
      </c>
      <c r="Q224" s="74" t="s">
        <v>2865</v>
      </c>
      <c r="R224" s="74"/>
      <c r="S224" s="74" t="s">
        <v>2864</v>
      </c>
      <c r="T224" s="86">
        <v>45086</v>
      </c>
      <c r="U224" s="86">
        <v>45086</v>
      </c>
      <c r="V224" s="86">
        <v>1</v>
      </c>
      <c r="W224" s="74" t="s">
        <v>3223</v>
      </c>
      <c r="X224" s="74" t="s">
        <v>3224</v>
      </c>
      <c r="Y224" s="74" t="s">
        <v>3215</v>
      </c>
      <c r="Z224" s="74" t="s">
        <v>2027</v>
      </c>
      <c r="AA224" s="74" t="s">
        <v>3216</v>
      </c>
      <c r="AB224" s="74" t="s">
        <v>66</v>
      </c>
      <c r="AC224" s="74"/>
      <c r="AD224" s="74" t="s">
        <v>3097</v>
      </c>
      <c r="AE224" s="74" t="s">
        <v>3217</v>
      </c>
      <c r="AF224" s="74" t="s">
        <v>2072</v>
      </c>
      <c r="AG224" s="74" t="s">
        <v>3483</v>
      </c>
      <c r="AH224" s="74" t="s">
        <v>3212</v>
      </c>
      <c r="AI224" s="74"/>
      <c r="AJ224" s="74" t="s">
        <v>3220</v>
      </c>
      <c r="AK224" s="74"/>
      <c r="AL224" s="74" t="s">
        <v>3220</v>
      </c>
      <c r="AM224" s="74">
        <v>1.8</v>
      </c>
      <c r="AN224" s="74">
        <v>21.5</v>
      </c>
      <c r="AO224" s="74" t="s">
        <v>3483</v>
      </c>
      <c r="AP224" s="74">
        <v>21.5</v>
      </c>
      <c r="AQ224" s="74" t="s">
        <v>373</v>
      </c>
      <c r="AR224" s="74" t="s">
        <v>461</v>
      </c>
      <c r="AS224" s="76">
        <v>86</v>
      </c>
      <c r="AT224" s="87">
        <v>4</v>
      </c>
      <c r="AU224" s="87">
        <v>4</v>
      </c>
      <c r="AV224" s="76">
        <v>0</v>
      </c>
      <c r="AW224" s="87">
        <v>0</v>
      </c>
      <c r="AX224" s="76">
        <v>0</v>
      </c>
      <c r="AY224" s="76">
        <v>86</v>
      </c>
      <c r="AZ224" s="76">
        <v>86</v>
      </c>
      <c r="BA224" s="76">
        <v>86</v>
      </c>
      <c r="BB224" s="76">
        <v>0</v>
      </c>
    </row>
    <row r="225" spans="1:54" x14ac:dyDescent="0.2">
      <c r="A225" s="74" t="s">
        <v>3087</v>
      </c>
      <c r="B225" s="74" t="s">
        <v>2023</v>
      </c>
      <c r="C225" s="74" t="s">
        <v>2015</v>
      </c>
      <c r="D225" s="74" t="s">
        <v>2024</v>
      </c>
      <c r="E225" s="74" t="s">
        <v>3087</v>
      </c>
      <c r="F225" s="74" t="s">
        <v>2025</v>
      </c>
      <c r="G225" s="74" t="s">
        <v>2015</v>
      </c>
      <c r="H225" s="74" t="s">
        <v>2026</v>
      </c>
      <c r="I225" s="74" t="s">
        <v>3210</v>
      </c>
      <c r="J225" s="74" t="s">
        <v>2019</v>
      </c>
      <c r="K225" s="74" t="s">
        <v>3211</v>
      </c>
      <c r="L225" s="74" t="s">
        <v>3212</v>
      </c>
      <c r="M225" s="74" t="s">
        <v>2350</v>
      </c>
      <c r="N225" s="74" t="s">
        <v>3484</v>
      </c>
      <c r="O225" s="74" t="s">
        <v>3211</v>
      </c>
      <c r="P225" s="74" t="s">
        <v>3212</v>
      </c>
      <c r="Q225" s="74" t="s">
        <v>2829</v>
      </c>
      <c r="R225" s="74"/>
      <c r="S225" s="74" t="s">
        <v>2828</v>
      </c>
      <c r="T225" s="86">
        <v>44855</v>
      </c>
      <c r="U225" s="86">
        <v>44848</v>
      </c>
      <c r="V225" s="86">
        <v>1</v>
      </c>
      <c r="W225" s="74" t="s">
        <v>3223</v>
      </c>
      <c r="X225" s="74" t="s">
        <v>3224</v>
      </c>
      <c r="Y225" s="74" t="s">
        <v>3215</v>
      </c>
      <c r="Z225" s="74" t="s">
        <v>2027</v>
      </c>
      <c r="AA225" s="74" t="s">
        <v>3216</v>
      </c>
      <c r="AB225" s="74" t="s">
        <v>66</v>
      </c>
      <c r="AC225" s="74"/>
      <c r="AD225" s="74" t="s">
        <v>3097</v>
      </c>
      <c r="AE225" s="74" t="s">
        <v>3217</v>
      </c>
      <c r="AF225" s="74" t="s">
        <v>2072</v>
      </c>
      <c r="AG225" s="74" t="s">
        <v>3282</v>
      </c>
      <c r="AH225" s="74" t="s">
        <v>3212</v>
      </c>
      <c r="AI225" s="74"/>
      <c r="AJ225" s="74" t="s">
        <v>3220</v>
      </c>
      <c r="AK225" s="74"/>
      <c r="AL225" s="74" t="s">
        <v>3220</v>
      </c>
      <c r="AM225" s="74">
        <v>0.02</v>
      </c>
      <c r="AN225" s="74">
        <v>28</v>
      </c>
      <c r="AO225" s="74" t="s">
        <v>3282</v>
      </c>
      <c r="AP225" s="74">
        <v>28</v>
      </c>
      <c r="AQ225" s="74" t="s">
        <v>373</v>
      </c>
      <c r="AR225" s="74" t="s">
        <v>461</v>
      </c>
      <c r="AS225" s="76">
        <v>77.28</v>
      </c>
      <c r="AT225" s="87">
        <v>3</v>
      </c>
      <c r="AU225" s="87">
        <v>3</v>
      </c>
      <c r="AV225" s="76">
        <v>0</v>
      </c>
      <c r="AW225" s="87">
        <v>0</v>
      </c>
      <c r="AX225" s="76">
        <v>0</v>
      </c>
      <c r="AY225" s="76">
        <v>77.28</v>
      </c>
      <c r="AZ225" s="76">
        <v>84</v>
      </c>
      <c r="BA225" s="76">
        <v>77.28</v>
      </c>
      <c r="BB225" s="76">
        <v>6.72</v>
      </c>
    </row>
    <row r="226" spans="1:54" x14ac:dyDescent="0.2">
      <c r="A226" s="74" t="s">
        <v>3087</v>
      </c>
      <c r="B226" s="74" t="s">
        <v>2023</v>
      </c>
      <c r="C226" s="74" t="s">
        <v>2015</v>
      </c>
      <c r="D226" s="74" t="s">
        <v>2024</v>
      </c>
      <c r="E226" s="74" t="s">
        <v>3087</v>
      </c>
      <c r="F226" s="74" t="s">
        <v>2025</v>
      </c>
      <c r="G226" s="74" t="s">
        <v>2015</v>
      </c>
      <c r="H226" s="74" t="s">
        <v>2026</v>
      </c>
      <c r="I226" s="74" t="s">
        <v>3210</v>
      </c>
      <c r="J226" s="74" t="s">
        <v>2019</v>
      </c>
      <c r="K226" s="74" t="s">
        <v>3211</v>
      </c>
      <c r="L226" s="74" t="s">
        <v>3212</v>
      </c>
      <c r="M226" s="74" t="s">
        <v>2350</v>
      </c>
      <c r="N226" s="74" t="s">
        <v>2350</v>
      </c>
      <c r="O226" s="74" t="s">
        <v>3211</v>
      </c>
      <c r="P226" s="74" t="s">
        <v>3212</v>
      </c>
      <c r="Q226" s="74" t="s">
        <v>2631</v>
      </c>
      <c r="R226" s="74"/>
      <c r="S226" s="74" t="s">
        <v>2630</v>
      </c>
      <c r="T226" s="86">
        <v>44491</v>
      </c>
      <c r="U226" s="86">
        <v>44491</v>
      </c>
      <c r="V226" s="86">
        <v>1</v>
      </c>
      <c r="W226" s="74" t="s">
        <v>3223</v>
      </c>
      <c r="X226" s="74" t="s">
        <v>3224</v>
      </c>
      <c r="Y226" s="74" t="s">
        <v>3215</v>
      </c>
      <c r="Z226" s="74" t="s">
        <v>2027</v>
      </c>
      <c r="AA226" s="74" t="s">
        <v>3216</v>
      </c>
      <c r="AB226" s="74" t="s">
        <v>66</v>
      </c>
      <c r="AC226" s="74"/>
      <c r="AD226" s="74" t="s">
        <v>3097</v>
      </c>
      <c r="AE226" s="74" t="s">
        <v>3088</v>
      </c>
      <c r="AF226" s="74" t="s">
        <v>2028</v>
      </c>
      <c r="AG226" s="74" t="s">
        <v>3242</v>
      </c>
      <c r="AH226" s="74" t="s">
        <v>3219</v>
      </c>
      <c r="AI226" s="74"/>
      <c r="AJ226" s="74" t="s">
        <v>3220</v>
      </c>
      <c r="AK226" s="74"/>
      <c r="AL226" s="74" t="s">
        <v>3220</v>
      </c>
      <c r="AM226" s="74">
        <v>3.59</v>
      </c>
      <c r="AN226" s="74">
        <v>9.07</v>
      </c>
      <c r="AO226" s="74" t="s">
        <v>3243</v>
      </c>
      <c r="AP226" s="74">
        <v>9.07</v>
      </c>
      <c r="AQ226" s="74" t="s">
        <v>373</v>
      </c>
      <c r="AR226" s="74" t="s">
        <v>461</v>
      </c>
      <c r="AS226" s="76">
        <v>0.53999999999999904</v>
      </c>
      <c r="AT226" s="87">
        <v>0</v>
      </c>
      <c r="AU226" s="87">
        <v>2</v>
      </c>
      <c r="AV226" s="76">
        <v>-17.600000000000001</v>
      </c>
      <c r="AW226" s="87">
        <v>-2</v>
      </c>
      <c r="AX226" s="76">
        <v>0</v>
      </c>
      <c r="AY226" s="76">
        <v>0.53999999999999904</v>
      </c>
      <c r="AZ226" s="76">
        <v>18.14</v>
      </c>
      <c r="BA226" s="76">
        <v>18.14</v>
      </c>
      <c r="BB226" s="76">
        <v>0</v>
      </c>
    </row>
    <row r="227" spans="1:54" x14ac:dyDescent="0.2">
      <c r="A227" s="74" t="s">
        <v>3087</v>
      </c>
      <c r="B227" s="74" t="s">
        <v>2023</v>
      </c>
      <c r="C227" s="74" t="s">
        <v>2015</v>
      </c>
      <c r="D227" s="74" t="s">
        <v>2024</v>
      </c>
      <c r="E227" s="74" t="s">
        <v>3087</v>
      </c>
      <c r="F227" s="74" t="s">
        <v>2025</v>
      </c>
      <c r="G227" s="74" t="s">
        <v>2015</v>
      </c>
      <c r="H227" s="74" t="s">
        <v>2026</v>
      </c>
      <c r="I227" s="74" t="s">
        <v>3210</v>
      </c>
      <c r="J227" s="74" t="s">
        <v>2019</v>
      </c>
      <c r="K227" s="74" t="s">
        <v>3211</v>
      </c>
      <c r="L227" s="74" t="s">
        <v>3212</v>
      </c>
      <c r="M227" s="74" t="s">
        <v>2350</v>
      </c>
      <c r="N227" s="74" t="s">
        <v>2350</v>
      </c>
      <c r="O227" s="74" t="s">
        <v>3211</v>
      </c>
      <c r="P227" s="74" t="s">
        <v>3212</v>
      </c>
      <c r="Q227" s="74" t="s">
        <v>2731</v>
      </c>
      <c r="R227" s="74"/>
      <c r="S227" s="74" t="s">
        <v>2730</v>
      </c>
      <c r="T227" s="86">
        <v>44491</v>
      </c>
      <c r="U227" s="86">
        <v>44491</v>
      </c>
      <c r="V227" s="86">
        <v>1</v>
      </c>
      <c r="W227" s="74" t="s">
        <v>3223</v>
      </c>
      <c r="X227" s="74" t="s">
        <v>3224</v>
      </c>
      <c r="Y227" s="74" t="s">
        <v>3215</v>
      </c>
      <c r="Z227" s="74" t="s">
        <v>2027</v>
      </c>
      <c r="AA227" s="74" t="s">
        <v>3216</v>
      </c>
      <c r="AB227" s="74" t="s">
        <v>66</v>
      </c>
      <c r="AC227" s="74"/>
      <c r="AD227" s="74" t="s">
        <v>3097</v>
      </c>
      <c r="AE227" s="74" t="s">
        <v>3217</v>
      </c>
      <c r="AF227" s="74" t="s">
        <v>2072</v>
      </c>
      <c r="AG227" s="74" t="s">
        <v>3417</v>
      </c>
      <c r="AH227" s="74" t="s">
        <v>3212</v>
      </c>
      <c r="AI227" s="74"/>
      <c r="AJ227" s="74" t="s">
        <v>3220</v>
      </c>
      <c r="AK227" s="74"/>
      <c r="AL227" s="74" t="s">
        <v>3220</v>
      </c>
      <c r="AM227" s="74">
        <v>0.02</v>
      </c>
      <c r="AN227" s="74">
        <v>19</v>
      </c>
      <c r="AO227" s="74" t="s">
        <v>3417</v>
      </c>
      <c r="AP227" s="74">
        <v>19</v>
      </c>
      <c r="AQ227" s="74" t="s">
        <v>373</v>
      </c>
      <c r="AR227" s="74" t="s">
        <v>461</v>
      </c>
      <c r="AS227" s="76">
        <v>17.86</v>
      </c>
      <c r="AT227" s="87">
        <v>1</v>
      </c>
      <c r="AU227" s="87">
        <v>1</v>
      </c>
      <c r="AV227" s="76">
        <v>0</v>
      </c>
      <c r="AW227" s="87">
        <v>0</v>
      </c>
      <c r="AX227" s="76">
        <v>0</v>
      </c>
      <c r="AY227" s="76">
        <v>17.86</v>
      </c>
      <c r="AZ227" s="76">
        <v>19</v>
      </c>
      <c r="BA227" s="76">
        <v>17.86</v>
      </c>
      <c r="BB227" s="76">
        <v>1.1399999999999999</v>
      </c>
    </row>
    <row r="228" spans="1:54" x14ac:dyDescent="0.2">
      <c r="A228" s="74" t="s">
        <v>3087</v>
      </c>
      <c r="B228" s="74" t="s">
        <v>2023</v>
      </c>
      <c r="C228" s="74" t="s">
        <v>2015</v>
      </c>
      <c r="D228" s="74" t="s">
        <v>2024</v>
      </c>
      <c r="E228" s="74" t="s">
        <v>3087</v>
      </c>
      <c r="F228" s="74" t="s">
        <v>2025</v>
      </c>
      <c r="G228" s="74" t="s">
        <v>2015</v>
      </c>
      <c r="H228" s="74" t="s">
        <v>2026</v>
      </c>
      <c r="I228" s="74" t="s">
        <v>3210</v>
      </c>
      <c r="J228" s="74" t="s">
        <v>2019</v>
      </c>
      <c r="K228" s="74" t="s">
        <v>3211</v>
      </c>
      <c r="L228" s="74" t="s">
        <v>3212</v>
      </c>
      <c r="M228" s="74" t="s">
        <v>2350</v>
      </c>
      <c r="N228" s="74" t="s">
        <v>3485</v>
      </c>
      <c r="O228" s="74" t="s">
        <v>3211</v>
      </c>
      <c r="P228" s="74" t="s">
        <v>3212</v>
      </c>
      <c r="Q228" s="74" t="s">
        <v>2742</v>
      </c>
      <c r="R228" s="74"/>
      <c r="S228" s="74" t="s">
        <v>2741</v>
      </c>
      <c r="T228" s="86">
        <v>44568</v>
      </c>
      <c r="U228" s="86">
        <v>44540</v>
      </c>
      <c r="V228" s="86">
        <v>1</v>
      </c>
      <c r="W228" s="74" t="s">
        <v>3223</v>
      </c>
      <c r="X228" s="74" t="s">
        <v>3224</v>
      </c>
      <c r="Y228" s="74" t="s">
        <v>3215</v>
      </c>
      <c r="Z228" s="74" t="s">
        <v>2027</v>
      </c>
      <c r="AA228" s="74" t="s">
        <v>3216</v>
      </c>
      <c r="AB228" s="74" t="s">
        <v>66</v>
      </c>
      <c r="AC228" s="74"/>
      <c r="AD228" s="74" t="s">
        <v>3097</v>
      </c>
      <c r="AE228" s="74" t="s">
        <v>3217</v>
      </c>
      <c r="AF228" s="74" t="s">
        <v>2072</v>
      </c>
      <c r="AG228" s="74" t="s">
        <v>3486</v>
      </c>
      <c r="AH228" s="74" t="s">
        <v>3212</v>
      </c>
      <c r="AI228" s="74"/>
      <c r="AJ228" s="74" t="s">
        <v>3220</v>
      </c>
      <c r="AK228" s="74"/>
      <c r="AL228" s="74" t="s">
        <v>3220</v>
      </c>
      <c r="AM228" s="74">
        <v>1.8</v>
      </c>
      <c r="AN228" s="74">
        <v>53.9</v>
      </c>
      <c r="AO228" s="74" t="s">
        <v>3486</v>
      </c>
      <c r="AP228" s="74">
        <v>53.9</v>
      </c>
      <c r="AQ228" s="74" t="s">
        <v>373</v>
      </c>
      <c r="AR228" s="74" t="s">
        <v>461</v>
      </c>
      <c r="AS228" s="76">
        <v>418.27</v>
      </c>
      <c r="AT228" s="87">
        <v>8</v>
      </c>
      <c r="AU228" s="87">
        <v>8</v>
      </c>
      <c r="AV228" s="76">
        <v>0</v>
      </c>
      <c r="AW228" s="87">
        <v>0</v>
      </c>
      <c r="AX228" s="76">
        <v>0</v>
      </c>
      <c r="AY228" s="76">
        <v>418.27</v>
      </c>
      <c r="AZ228" s="76">
        <v>431.2</v>
      </c>
      <c r="BA228" s="76">
        <v>418.27</v>
      </c>
      <c r="BB228" s="76">
        <v>12.93</v>
      </c>
    </row>
    <row r="229" spans="1:54" x14ac:dyDescent="0.2">
      <c r="A229" s="74" t="s">
        <v>3087</v>
      </c>
      <c r="B229" s="74" t="s">
        <v>2023</v>
      </c>
      <c r="C229" s="74" t="s">
        <v>2015</v>
      </c>
      <c r="D229" s="74" t="s">
        <v>2024</v>
      </c>
      <c r="E229" s="74" t="s">
        <v>3087</v>
      </c>
      <c r="F229" s="74" t="s">
        <v>2025</v>
      </c>
      <c r="G229" s="74" t="s">
        <v>2015</v>
      </c>
      <c r="H229" s="74" t="s">
        <v>2026</v>
      </c>
      <c r="I229" s="74" t="s">
        <v>3210</v>
      </c>
      <c r="J229" s="74" t="s">
        <v>2019</v>
      </c>
      <c r="K229" s="74" t="s">
        <v>3211</v>
      </c>
      <c r="L229" s="74" t="s">
        <v>3212</v>
      </c>
      <c r="M229" s="74" t="s">
        <v>2350</v>
      </c>
      <c r="N229" s="74" t="s">
        <v>3487</v>
      </c>
      <c r="O229" s="74" t="s">
        <v>3211</v>
      </c>
      <c r="P229" s="74" t="s">
        <v>3212</v>
      </c>
      <c r="Q229" s="74" t="s">
        <v>2598</v>
      </c>
      <c r="R229" s="74"/>
      <c r="S229" s="74" t="s">
        <v>2597</v>
      </c>
      <c r="T229" s="86">
        <v>44071</v>
      </c>
      <c r="U229" s="86">
        <v>44071</v>
      </c>
      <c r="V229" s="86">
        <v>1</v>
      </c>
      <c r="W229" s="74" t="s">
        <v>3223</v>
      </c>
      <c r="X229" s="74" t="s">
        <v>3224</v>
      </c>
      <c r="Y229" s="74" t="s">
        <v>3215</v>
      </c>
      <c r="Z229" s="74" t="s">
        <v>2027</v>
      </c>
      <c r="AA229" s="74" t="s">
        <v>3216</v>
      </c>
      <c r="AB229" s="74" t="s">
        <v>66</v>
      </c>
      <c r="AC229" s="74"/>
      <c r="AD229" s="74" t="s">
        <v>3097</v>
      </c>
      <c r="AE229" s="74" t="s">
        <v>3088</v>
      </c>
      <c r="AF229" s="74" t="s">
        <v>2028</v>
      </c>
      <c r="AG229" s="74" t="s">
        <v>3242</v>
      </c>
      <c r="AH229" s="74" t="s">
        <v>3219</v>
      </c>
      <c r="AI229" s="74"/>
      <c r="AJ229" s="74" t="s">
        <v>3220</v>
      </c>
      <c r="AK229" s="74"/>
      <c r="AL229" s="74" t="s">
        <v>3220</v>
      </c>
      <c r="AM229" s="74">
        <v>2.27</v>
      </c>
      <c r="AN229" s="74">
        <v>9.07</v>
      </c>
      <c r="AO229" s="74" t="s">
        <v>3243</v>
      </c>
      <c r="AP229" s="74">
        <v>9.07</v>
      </c>
      <c r="AQ229" s="74" t="s">
        <v>373</v>
      </c>
      <c r="AR229" s="74" t="s">
        <v>461</v>
      </c>
      <c r="AS229" s="76">
        <v>16.87</v>
      </c>
      <c r="AT229" s="87">
        <v>3</v>
      </c>
      <c r="AU229" s="87">
        <v>7</v>
      </c>
      <c r="AV229" s="76">
        <v>-35.21</v>
      </c>
      <c r="AW229" s="87">
        <v>-4</v>
      </c>
      <c r="AX229" s="76">
        <v>0</v>
      </c>
      <c r="AY229" s="76">
        <v>16.87</v>
      </c>
      <c r="AZ229" s="76">
        <v>63.49</v>
      </c>
      <c r="BA229" s="76">
        <v>52.08</v>
      </c>
      <c r="BB229" s="76">
        <v>11.41</v>
      </c>
    </row>
    <row r="230" spans="1:54" x14ac:dyDescent="0.2">
      <c r="A230" s="74" t="s">
        <v>3087</v>
      </c>
      <c r="B230" s="74" t="s">
        <v>2023</v>
      </c>
      <c r="C230" s="74" t="s">
        <v>2015</v>
      </c>
      <c r="D230" s="74" t="s">
        <v>2024</v>
      </c>
      <c r="E230" s="74" t="s">
        <v>3087</v>
      </c>
      <c r="F230" s="74" t="s">
        <v>2025</v>
      </c>
      <c r="G230" s="74" t="s">
        <v>2015</v>
      </c>
      <c r="H230" s="74" t="s">
        <v>2026</v>
      </c>
      <c r="I230" s="74" t="s">
        <v>3210</v>
      </c>
      <c r="J230" s="74" t="s">
        <v>2019</v>
      </c>
      <c r="K230" s="74" t="s">
        <v>3211</v>
      </c>
      <c r="L230" s="74" t="s">
        <v>3212</v>
      </c>
      <c r="M230" s="74" t="s">
        <v>2350</v>
      </c>
      <c r="N230" s="74" t="s">
        <v>3488</v>
      </c>
      <c r="O230" s="74" t="s">
        <v>3211</v>
      </c>
      <c r="P230" s="74" t="s">
        <v>3212</v>
      </c>
      <c r="Q230" s="74" t="s">
        <v>2596</v>
      </c>
      <c r="R230" s="74"/>
      <c r="S230" s="74" t="s">
        <v>2595</v>
      </c>
      <c r="T230" s="86">
        <v>44071</v>
      </c>
      <c r="U230" s="86">
        <v>44071</v>
      </c>
      <c r="V230" s="86">
        <v>1</v>
      </c>
      <c r="W230" s="74" t="s">
        <v>3223</v>
      </c>
      <c r="X230" s="74" t="s">
        <v>3224</v>
      </c>
      <c r="Y230" s="74" t="s">
        <v>3215</v>
      </c>
      <c r="Z230" s="74" t="s">
        <v>2027</v>
      </c>
      <c r="AA230" s="74" t="s">
        <v>3216</v>
      </c>
      <c r="AB230" s="74" t="s">
        <v>66</v>
      </c>
      <c r="AC230" s="74"/>
      <c r="AD230" s="74" t="s">
        <v>3097</v>
      </c>
      <c r="AE230" s="74" t="s">
        <v>3217</v>
      </c>
      <c r="AF230" s="74" t="s">
        <v>2072</v>
      </c>
      <c r="AG230" s="74" t="s">
        <v>3229</v>
      </c>
      <c r="AH230" s="74" t="s">
        <v>3212</v>
      </c>
      <c r="AI230" s="74"/>
      <c r="AJ230" s="74" t="s">
        <v>3220</v>
      </c>
      <c r="AK230" s="74"/>
      <c r="AL230" s="74" t="s">
        <v>3220</v>
      </c>
      <c r="AM230" s="74">
        <v>1.8</v>
      </c>
      <c r="AN230" s="74">
        <v>15.19</v>
      </c>
      <c r="AO230" s="74" t="s">
        <v>3229</v>
      </c>
      <c r="AP230" s="74">
        <v>15.19</v>
      </c>
      <c r="AQ230" s="74" t="s">
        <v>373</v>
      </c>
      <c r="AR230" s="74" t="s">
        <v>461</v>
      </c>
      <c r="AS230" s="76">
        <v>99.96</v>
      </c>
      <c r="AT230" s="87">
        <v>7</v>
      </c>
      <c r="AU230" s="87">
        <v>7</v>
      </c>
      <c r="AV230" s="76">
        <v>0</v>
      </c>
      <c r="AW230" s="87">
        <v>0</v>
      </c>
      <c r="AX230" s="76">
        <v>0</v>
      </c>
      <c r="AY230" s="76">
        <v>99.96</v>
      </c>
      <c r="AZ230" s="76">
        <v>106.33</v>
      </c>
      <c r="BA230" s="76">
        <v>99.96</v>
      </c>
      <c r="BB230" s="76">
        <v>6.37</v>
      </c>
    </row>
    <row r="231" spans="1:54" x14ac:dyDescent="0.2">
      <c r="A231" s="74" t="s">
        <v>3087</v>
      </c>
      <c r="B231" s="74" t="s">
        <v>2023</v>
      </c>
      <c r="C231" s="74" t="s">
        <v>2015</v>
      </c>
      <c r="D231" s="74" t="s">
        <v>2024</v>
      </c>
      <c r="E231" s="74" t="s">
        <v>3087</v>
      </c>
      <c r="F231" s="74" t="s">
        <v>2025</v>
      </c>
      <c r="G231" s="74" t="s">
        <v>2015</v>
      </c>
      <c r="H231" s="74" t="s">
        <v>2026</v>
      </c>
      <c r="I231" s="74" t="s">
        <v>3210</v>
      </c>
      <c r="J231" s="74" t="s">
        <v>2019</v>
      </c>
      <c r="K231" s="74" t="s">
        <v>3211</v>
      </c>
      <c r="L231" s="74" t="s">
        <v>3212</v>
      </c>
      <c r="M231" s="74" t="s">
        <v>2350</v>
      </c>
      <c r="N231" s="74" t="s">
        <v>3489</v>
      </c>
      <c r="O231" s="74" t="s">
        <v>3211</v>
      </c>
      <c r="P231" s="74" t="s">
        <v>3212</v>
      </c>
      <c r="Q231" s="74" t="s">
        <v>2600</v>
      </c>
      <c r="R231" s="74"/>
      <c r="S231" s="74" t="s">
        <v>2599</v>
      </c>
      <c r="T231" s="86">
        <v>44064</v>
      </c>
      <c r="U231" s="86">
        <v>44064</v>
      </c>
      <c r="V231" s="86">
        <v>1</v>
      </c>
      <c r="W231" s="74" t="s">
        <v>3223</v>
      </c>
      <c r="X231" s="74" t="s">
        <v>3224</v>
      </c>
      <c r="Y231" s="74" t="s">
        <v>3215</v>
      </c>
      <c r="Z231" s="74" t="s">
        <v>2027</v>
      </c>
      <c r="AA231" s="74" t="s">
        <v>3216</v>
      </c>
      <c r="AB231" s="74" t="s">
        <v>66</v>
      </c>
      <c r="AC231" s="74"/>
      <c r="AD231" s="74" t="s">
        <v>3097</v>
      </c>
      <c r="AE231" s="74" t="s">
        <v>3217</v>
      </c>
      <c r="AF231" s="74" t="s">
        <v>2072</v>
      </c>
      <c r="AG231" s="74" t="s">
        <v>3287</v>
      </c>
      <c r="AH231" s="74" t="s">
        <v>3212</v>
      </c>
      <c r="AI231" s="74"/>
      <c r="AJ231" s="74" t="s">
        <v>3220</v>
      </c>
      <c r="AK231" s="74"/>
      <c r="AL231" s="74" t="s">
        <v>3220</v>
      </c>
      <c r="AM231" s="74">
        <v>0.02</v>
      </c>
      <c r="AN231" s="74">
        <v>18.25</v>
      </c>
      <c r="AO231" s="74" t="s">
        <v>3287</v>
      </c>
      <c r="AP231" s="74">
        <v>18.25</v>
      </c>
      <c r="AQ231" s="74" t="s">
        <v>373</v>
      </c>
      <c r="AR231" s="74" t="s">
        <v>461</v>
      </c>
      <c r="AS231" s="76">
        <v>1552.87</v>
      </c>
      <c r="AT231" s="87">
        <v>87</v>
      </c>
      <c r="AU231" s="87">
        <v>87</v>
      </c>
      <c r="AV231" s="76">
        <v>0</v>
      </c>
      <c r="AW231" s="87">
        <v>0</v>
      </c>
      <c r="AX231" s="76">
        <v>0</v>
      </c>
      <c r="AY231" s="76">
        <v>1552.87</v>
      </c>
      <c r="AZ231" s="76">
        <v>1587.75</v>
      </c>
      <c r="BA231" s="76">
        <v>1552.87</v>
      </c>
      <c r="BB231" s="76">
        <v>34.880000000000003</v>
      </c>
    </row>
    <row r="232" spans="1:54" x14ac:dyDescent="0.2">
      <c r="A232" s="74" t="s">
        <v>3087</v>
      </c>
      <c r="B232" s="74" t="s">
        <v>2023</v>
      </c>
      <c r="C232" s="74" t="s">
        <v>2015</v>
      </c>
      <c r="D232" s="74" t="s">
        <v>2024</v>
      </c>
      <c r="E232" s="74" t="s">
        <v>3087</v>
      </c>
      <c r="F232" s="74" t="s">
        <v>2025</v>
      </c>
      <c r="G232" s="74" t="s">
        <v>2015</v>
      </c>
      <c r="H232" s="74" t="s">
        <v>2026</v>
      </c>
      <c r="I232" s="74" t="s">
        <v>3210</v>
      </c>
      <c r="J232" s="74" t="s">
        <v>2019</v>
      </c>
      <c r="K232" s="74" t="s">
        <v>3211</v>
      </c>
      <c r="L232" s="74" t="s">
        <v>3212</v>
      </c>
      <c r="M232" s="74" t="s">
        <v>2459</v>
      </c>
      <c r="N232" s="74" t="s">
        <v>3490</v>
      </c>
      <c r="O232" s="74" t="s">
        <v>3211</v>
      </c>
      <c r="P232" s="74" t="s">
        <v>3212</v>
      </c>
      <c r="Q232" s="74" t="s">
        <v>2458</v>
      </c>
      <c r="R232" s="74"/>
      <c r="S232" s="74" t="s">
        <v>2457</v>
      </c>
      <c r="T232" s="86">
        <v>43252</v>
      </c>
      <c r="U232" s="86">
        <v>43252</v>
      </c>
      <c r="V232" s="86">
        <v>1</v>
      </c>
      <c r="W232" s="74" t="s">
        <v>3223</v>
      </c>
      <c r="X232" s="74" t="s">
        <v>3224</v>
      </c>
      <c r="Y232" s="74" t="s">
        <v>3215</v>
      </c>
      <c r="Z232" s="74" t="s">
        <v>2027</v>
      </c>
      <c r="AA232" s="74" t="s">
        <v>3216</v>
      </c>
      <c r="AB232" s="74" t="s">
        <v>66</v>
      </c>
      <c r="AC232" s="74"/>
      <c r="AD232" s="74" t="s">
        <v>3097</v>
      </c>
      <c r="AE232" s="74" t="s">
        <v>3217</v>
      </c>
      <c r="AF232" s="74" t="s">
        <v>2072</v>
      </c>
      <c r="AG232" s="74" t="s">
        <v>3347</v>
      </c>
      <c r="AH232" s="74" t="s">
        <v>3212</v>
      </c>
      <c r="AI232" s="74"/>
      <c r="AJ232" s="74" t="s">
        <v>3220</v>
      </c>
      <c r="AK232" s="74"/>
      <c r="AL232" s="74" t="s">
        <v>3220</v>
      </c>
      <c r="AM232" s="74">
        <v>1.8</v>
      </c>
      <c r="AN232" s="74">
        <v>13</v>
      </c>
      <c r="AO232" s="74" t="s">
        <v>3347</v>
      </c>
      <c r="AP232" s="74">
        <v>13</v>
      </c>
      <c r="AQ232" s="74" t="s">
        <v>373</v>
      </c>
      <c r="AR232" s="74" t="s">
        <v>461</v>
      </c>
      <c r="AS232" s="76">
        <v>24.44</v>
      </c>
      <c r="AT232" s="87">
        <v>2</v>
      </c>
      <c r="AU232" s="87">
        <v>2</v>
      </c>
      <c r="AV232" s="76">
        <v>0</v>
      </c>
      <c r="AW232" s="87">
        <v>0</v>
      </c>
      <c r="AX232" s="76">
        <v>0</v>
      </c>
      <c r="AY232" s="76">
        <v>24.44</v>
      </c>
      <c r="AZ232" s="76">
        <v>26</v>
      </c>
      <c r="BA232" s="76">
        <v>24.44</v>
      </c>
      <c r="BB232" s="76">
        <v>1.56</v>
      </c>
    </row>
    <row r="233" spans="1:54" x14ac:dyDescent="0.2">
      <c r="A233" s="74" t="s">
        <v>3087</v>
      </c>
      <c r="B233" s="74" t="s">
        <v>2023</v>
      </c>
      <c r="C233" s="74" t="s">
        <v>2015</v>
      </c>
      <c r="D233" s="74" t="s">
        <v>2024</v>
      </c>
      <c r="E233" s="74" t="s">
        <v>3087</v>
      </c>
      <c r="F233" s="74" t="s">
        <v>2025</v>
      </c>
      <c r="G233" s="74" t="s">
        <v>2015</v>
      </c>
      <c r="H233" s="74" t="s">
        <v>2026</v>
      </c>
      <c r="I233" s="74" t="s">
        <v>3210</v>
      </c>
      <c r="J233" s="74" t="s">
        <v>2019</v>
      </c>
      <c r="K233" s="74" t="s">
        <v>3211</v>
      </c>
      <c r="L233" s="74" t="s">
        <v>3212</v>
      </c>
      <c r="M233" s="74" t="s">
        <v>2637</v>
      </c>
      <c r="N233" s="74" t="s">
        <v>3491</v>
      </c>
      <c r="O233" s="74" t="s">
        <v>3211</v>
      </c>
      <c r="P233" s="74" t="s">
        <v>3212</v>
      </c>
      <c r="Q233" s="74" t="s">
        <v>2636</v>
      </c>
      <c r="R233" s="74"/>
      <c r="S233" s="74" t="s">
        <v>2635</v>
      </c>
      <c r="T233" s="86">
        <v>44505</v>
      </c>
      <c r="U233" s="86">
        <v>44505</v>
      </c>
      <c r="V233" s="86">
        <v>1</v>
      </c>
      <c r="W233" s="74" t="s">
        <v>3223</v>
      </c>
      <c r="X233" s="74" t="s">
        <v>3224</v>
      </c>
      <c r="Y233" s="74" t="s">
        <v>3215</v>
      </c>
      <c r="Z233" s="74" t="s">
        <v>2027</v>
      </c>
      <c r="AA233" s="74" t="s">
        <v>3216</v>
      </c>
      <c r="AB233" s="74" t="s">
        <v>66</v>
      </c>
      <c r="AC233" s="74"/>
      <c r="AD233" s="74" t="s">
        <v>3097</v>
      </c>
      <c r="AE233" s="74" t="s">
        <v>3088</v>
      </c>
      <c r="AF233" s="74" t="s">
        <v>2028</v>
      </c>
      <c r="AG233" s="74" t="s">
        <v>3225</v>
      </c>
      <c r="AH233" s="74" t="s">
        <v>3219</v>
      </c>
      <c r="AI233" s="74"/>
      <c r="AJ233" s="74" t="s">
        <v>3220</v>
      </c>
      <c r="AK233" s="74"/>
      <c r="AL233" s="74" t="s">
        <v>3220</v>
      </c>
      <c r="AM233" s="74">
        <v>2.4300000000000002</v>
      </c>
      <c r="AN233" s="74">
        <v>8</v>
      </c>
      <c r="AO233" s="74" t="s">
        <v>3226</v>
      </c>
      <c r="AP233" s="74">
        <v>8</v>
      </c>
      <c r="AQ233" s="74" t="s">
        <v>373</v>
      </c>
      <c r="AR233" s="74" t="s">
        <v>461</v>
      </c>
      <c r="AS233" s="76">
        <v>2.99</v>
      </c>
      <c r="AT233" s="87">
        <v>1</v>
      </c>
      <c r="AU233" s="87">
        <v>4</v>
      </c>
      <c r="AV233" s="76">
        <v>-22.93</v>
      </c>
      <c r="AW233" s="87">
        <v>-3</v>
      </c>
      <c r="AX233" s="76">
        <v>0</v>
      </c>
      <c r="AY233" s="76">
        <v>2.99</v>
      </c>
      <c r="AZ233" s="76">
        <v>32</v>
      </c>
      <c r="BA233" s="76">
        <v>25.92</v>
      </c>
      <c r="BB233" s="76">
        <v>6.08</v>
      </c>
    </row>
    <row r="234" spans="1:54" x14ac:dyDescent="0.2">
      <c r="A234" s="74" t="s">
        <v>3087</v>
      </c>
      <c r="B234" s="74" t="s">
        <v>2023</v>
      </c>
      <c r="C234" s="74" t="s">
        <v>2015</v>
      </c>
      <c r="D234" s="74" t="s">
        <v>2024</v>
      </c>
      <c r="E234" s="74" t="s">
        <v>3087</v>
      </c>
      <c r="F234" s="74" t="s">
        <v>2025</v>
      </c>
      <c r="G234" s="74" t="s">
        <v>2015</v>
      </c>
      <c r="H234" s="74" t="s">
        <v>2026</v>
      </c>
      <c r="I234" s="74" t="s">
        <v>3210</v>
      </c>
      <c r="J234" s="74" t="s">
        <v>2019</v>
      </c>
      <c r="K234" s="74" t="s">
        <v>3211</v>
      </c>
      <c r="L234" s="74" t="s">
        <v>3212</v>
      </c>
      <c r="M234" s="74" t="s">
        <v>2637</v>
      </c>
      <c r="N234" s="74" t="s">
        <v>3492</v>
      </c>
      <c r="O234" s="74" t="s">
        <v>3211</v>
      </c>
      <c r="P234" s="74" t="s">
        <v>3212</v>
      </c>
      <c r="Q234" s="74" t="s">
        <v>2769</v>
      </c>
      <c r="R234" s="74"/>
      <c r="S234" s="74" t="s">
        <v>2768</v>
      </c>
      <c r="T234" s="86">
        <v>44505</v>
      </c>
      <c r="U234" s="86">
        <v>44505</v>
      </c>
      <c r="V234" s="86">
        <v>1</v>
      </c>
      <c r="W234" s="74" t="s">
        <v>3223</v>
      </c>
      <c r="X234" s="74" t="s">
        <v>3224</v>
      </c>
      <c r="Y234" s="74" t="s">
        <v>3215</v>
      </c>
      <c r="Z234" s="74" t="s">
        <v>2027</v>
      </c>
      <c r="AA234" s="74" t="s">
        <v>3216</v>
      </c>
      <c r="AB234" s="74" t="s">
        <v>66</v>
      </c>
      <c r="AC234" s="74"/>
      <c r="AD234" s="74" t="s">
        <v>3097</v>
      </c>
      <c r="AE234" s="74" t="s">
        <v>3217</v>
      </c>
      <c r="AF234" s="74" t="s">
        <v>2072</v>
      </c>
      <c r="AG234" s="74" t="s">
        <v>3227</v>
      </c>
      <c r="AH234" s="74" t="s">
        <v>3212</v>
      </c>
      <c r="AI234" s="74"/>
      <c r="AJ234" s="74" t="s">
        <v>3220</v>
      </c>
      <c r="AK234" s="74"/>
      <c r="AL234" s="74" t="s">
        <v>3220</v>
      </c>
      <c r="AM234" s="74">
        <v>1.8</v>
      </c>
      <c r="AN234" s="74">
        <v>14.81</v>
      </c>
      <c r="AO234" s="74" t="s">
        <v>3227</v>
      </c>
      <c r="AP234" s="74">
        <v>14.81</v>
      </c>
      <c r="AQ234" s="74" t="s">
        <v>373</v>
      </c>
      <c r="AR234" s="74" t="s">
        <v>461</v>
      </c>
      <c r="AS234" s="76">
        <v>25.18</v>
      </c>
      <c r="AT234" s="87">
        <v>2</v>
      </c>
      <c r="AU234" s="87">
        <v>2</v>
      </c>
      <c r="AV234" s="76">
        <v>0</v>
      </c>
      <c r="AW234" s="87">
        <v>0</v>
      </c>
      <c r="AX234" s="76">
        <v>0</v>
      </c>
      <c r="AY234" s="76">
        <v>25.18</v>
      </c>
      <c r="AZ234" s="76">
        <v>29.62</v>
      </c>
      <c r="BA234" s="76">
        <v>25.18</v>
      </c>
      <c r="BB234" s="76">
        <v>4.4400000000000004</v>
      </c>
    </row>
    <row r="235" spans="1:54" x14ac:dyDescent="0.2">
      <c r="A235" s="74" t="s">
        <v>3087</v>
      </c>
      <c r="B235" s="74" t="s">
        <v>2023</v>
      </c>
      <c r="C235" s="74" t="s">
        <v>2015</v>
      </c>
      <c r="D235" s="74" t="s">
        <v>2024</v>
      </c>
      <c r="E235" s="74" t="s">
        <v>3087</v>
      </c>
      <c r="F235" s="74" t="s">
        <v>2025</v>
      </c>
      <c r="G235" s="74" t="s">
        <v>2015</v>
      </c>
      <c r="H235" s="74" t="s">
        <v>2026</v>
      </c>
      <c r="I235" s="74" t="s">
        <v>3210</v>
      </c>
      <c r="J235" s="74" t="s">
        <v>2019</v>
      </c>
      <c r="K235" s="74" t="s">
        <v>3211</v>
      </c>
      <c r="L235" s="74" t="s">
        <v>3212</v>
      </c>
      <c r="M235" s="74" t="s">
        <v>2409</v>
      </c>
      <c r="N235" s="74" t="s">
        <v>1264</v>
      </c>
      <c r="O235" s="74" t="s">
        <v>3211</v>
      </c>
      <c r="P235" s="74" t="s">
        <v>3212</v>
      </c>
      <c r="Q235" s="74" t="s">
        <v>2810</v>
      </c>
      <c r="R235" s="74"/>
      <c r="S235" s="74" t="s">
        <v>2809</v>
      </c>
      <c r="T235" s="86">
        <v>44855</v>
      </c>
      <c r="U235" s="86">
        <v>44855</v>
      </c>
      <c r="V235" s="86">
        <v>1</v>
      </c>
      <c r="W235" s="74" t="s">
        <v>3223</v>
      </c>
      <c r="X235" s="74" t="s">
        <v>3224</v>
      </c>
      <c r="Y235" s="74" t="s">
        <v>3215</v>
      </c>
      <c r="Z235" s="74" t="s">
        <v>2027</v>
      </c>
      <c r="AA235" s="74" t="s">
        <v>3216</v>
      </c>
      <c r="AB235" s="74" t="s">
        <v>66</v>
      </c>
      <c r="AC235" s="74"/>
      <c r="AD235" s="74" t="s">
        <v>3097</v>
      </c>
      <c r="AE235" s="74" t="s">
        <v>3217</v>
      </c>
      <c r="AF235" s="74" t="s">
        <v>2072</v>
      </c>
      <c r="AG235" s="74" t="s">
        <v>3229</v>
      </c>
      <c r="AH235" s="74" t="s">
        <v>3212</v>
      </c>
      <c r="AI235" s="74"/>
      <c r="AJ235" s="74" t="s">
        <v>3220</v>
      </c>
      <c r="AK235" s="74"/>
      <c r="AL235" s="74" t="s">
        <v>3220</v>
      </c>
      <c r="AM235" s="74">
        <v>1.8</v>
      </c>
      <c r="AN235" s="74">
        <v>15.19</v>
      </c>
      <c r="AO235" s="74" t="s">
        <v>3229</v>
      </c>
      <c r="AP235" s="74">
        <v>15.19</v>
      </c>
      <c r="AQ235" s="74" t="s">
        <v>373</v>
      </c>
      <c r="AR235" s="74" t="s">
        <v>461</v>
      </c>
      <c r="AS235" s="76">
        <v>30.38</v>
      </c>
      <c r="AT235" s="87">
        <v>2</v>
      </c>
      <c r="AU235" s="87">
        <v>2</v>
      </c>
      <c r="AV235" s="76">
        <v>0</v>
      </c>
      <c r="AW235" s="87">
        <v>0</v>
      </c>
      <c r="AX235" s="76">
        <v>0</v>
      </c>
      <c r="AY235" s="76">
        <v>30.38</v>
      </c>
      <c r="AZ235" s="76">
        <v>30.38</v>
      </c>
      <c r="BA235" s="76">
        <v>30.38</v>
      </c>
      <c r="BB235" s="76">
        <v>0</v>
      </c>
    </row>
    <row r="236" spans="1:54" x14ac:dyDescent="0.2">
      <c r="A236" s="74" t="s">
        <v>3087</v>
      </c>
      <c r="B236" s="74" t="s">
        <v>2023</v>
      </c>
      <c r="C236" s="74" t="s">
        <v>2015</v>
      </c>
      <c r="D236" s="74" t="s">
        <v>2024</v>
      </c>
      <c r="E236" s="74" t="s">
        <v>3087</v>
      </c>
      <c r="F236" s="74" t="s">
        <v>2025</v>
      </c>
      <c r="G236" s="74" t="s">
        <v>2015</v>
      </c>
      <c r="H236" s="74" t="s">
        <v>2026</v>
      </c>
      <c r="I236" s="74" t="s">
        <v>3210</v>
      </c>
      <c r="J236" s="74" t="s">
        <v>2019</v>
      </c>
      <c r="K236" s="74" t="s">
        <v>3211</v>
      </c>
      <c r="L236" s="74" t="s">
        <v>3212</v>
      </c>
      <c r="M236" s="74" t="s">
        <v>2409</v>
      </c>
      <c r="N236" s="74" t="s">
        <v>3493</v>
      </c>
      <c r="O236" s="74" t="s">
        <v>3211</v>
      </c>
      <c r="P236" s="74" t="s">
        <v>3212</v>
      </c>
      <c r="Q236" s="74" t="s">
        <v>2408</v>
      </c>
      <c r="R236" s="74"/>
      <c r="S236" s="74" t="s">
        <v>2407</v>
      </c>
      <c r="T236" s="86">
        <v>42874</v>
      </c>
      <c r="U236" s="86">
        <v>42874</v>
      </c>
      <c r="V236" s="86">
        <v>1</v>
      </c>
      <c r="W236" s="74" t="s">
        <v>3223</v>
      </c>
      <c r="X236" s="74" t="s">
        <v>3224</v>
      </c>
      <c r="Y236" s="74" t="s">
        <v>3215</v>
      </c>
      <c r="Z236" s="74" t="s">
        <v>2027</v>
      </c>
      <c r="AA236" s="74" t="s">
        <v>3216</v>
      </c>
      <c r="AB236" s="74" t="s">
        <v>66</v>
      </c>
      <c r="AC236" s="74"/>
      <c r="AD236" s="74" t="s">
        <v>3097</v>
      </c>
      <c r="AE236" s="74" t="s">
        <v>3088</v>
      </c>
      <c r="AF236" s="74" t="s">
        <v>2028</v>
      </c>
      <c r="AG236" s="74" t="s">
        <v>3256</v>
      </c>
      <c r="AH236" s="74" t="s">
        <v>3219</v>
      </c>
      <c r="AI236" s="74"/>
      <c r="AJ236" s="74" t="s">
        <v>3220</v>
      </c>
      <c r="AK236" s="74"/>
      <c r="AL236" s="74" t="s">
        <v>3220</v>
      </c>
      <c r="AM236" s="74">
        <v>1.69</v>
      </c>
      <c r="AN236" s="74">
        <v>7.5</v>
      </c>
      <c r="AO236" s="74" t="s">
        <v>3257</v>
      </c>
      <c r="AP236" s="74">
        <v>7.5</v>
      </c>
      <c r="AQ236" s="74" t="s">
        <v>373</v>
      </c>
      <c r="AR236" s="74" t="s">
        <v>461</v>
      </c>
      <c r="AS236" s="76">
        <v>3.9</v>
      </c>
      <c r="AT236" s="87">
        <v>1</v>
      </c>
      <c r="AU236" s="87">
        <v>1</v>
      </c>
      <c r="AV236" s="76">
        <v>0</v>
      </c>
      <c r="AW236" s="87">
        <v>0</v>
      </c>
      <c r="AX236" s="76">
        <v>0</v>
      </c>
      <c r="AY236" s="76">
        <v>3.9</v>
      </c>
      <c r="AZ236" s="76">
        <v>7.5</v>
      </c>
      <c r="BA236" s="76">
        <v>3.9</v>
      </c>
      <c r="BB236" s="76">
        <v>3.6</v>
      </c>
    </row>
    <row r="237" spans="1:54" x14ac:dyDescent="0.2">
      <c r="A237" s="74" t="s">
        <v>3087</v>
      </c>
      <c r="B237" s="74" t="s">
        <v>2023</v>
      </c>
      <c r="C237" s="74" t="s">
        <v>2015</v>
      </c>
      <c r="D237" s="74" t="s">
        <v>2024</v>
      </c>
      <c r="E237" s="74" t="s">
        <v>3087</v>
      </c>
      <c r="F237" s="74" t="s">
        <v>2025</v>
      </c>
      <c r="G237" s="74" t="s">
        <v>2015</v>
      </c>
      <c r="H237" s="74" t="s">
        <v>2026</v>
      </c>
      <c r="I237" s="74" t="s">
        <v>3210</v>
      </c>
      <c r="J237" s="74" t="s">
        <v>2019</v>
      </c>
      <c r="K237" s="74" t="s">
        <v>3211</v>
      </c>
      <c r="L237" s="74" t="s">
        <v>3212</v>
      </c>
      <c r="M237" s="74" t="s">
        <v>2668</v>
      </c>
      <c r="N237" s="74" t="s">
        <v>1272</v>
      </c>
      <c r="O237" s="74" t="s">
        <v>3211</v>
      </c>
      <c r="P237" s="74" t="s">
        <v>3212</v>
      </c>
      <c r="Q237" s="74" t="s">
        <v>2667</v>
      </c>
      <c r="R237" s="74"/>
      <c r="S237" s="74" t="s">
        <v>2666</v>
      </c>
      <c r="T237" s="86">
        <v>44624</v>
      </c>
      <c r="U237" s="86">
        <v>44624</v>
      </c>
      <c r="V237" s="86">
        <v>1</v>
      </c>
      <c r="W237" s="74" t="s">
        <v>3223</v>
      </c>
      <c r="X237" s="74" t="s">
        <v>3224</v>
      </c>
      <c r="Y237" s="74" t="s">
        <v>3215</v>
      </c>
      <c r="Z237" s="74" t="s">
        <v>2027</v>
      </c>
      <c r="AA237" s="74" t="s">
        <v>3216</v>
      </c>
      <c r="AB237" s="74" t="s">
        <v>66</v>
      </c>
      <c r="AC237" s="74"/>
      <c r="AD237" s="74" t="s">
        <v>3097</v>
      </c>
      <c r="AE237" s="74" t="s">
        <v>3088</v>
      </c>
      <c r="AF237" s="74" t="s">
        <v>2028</v>
      </c>
      <c r="AG237" s="74" t="s">
        <v>3225</v>
      </c>
      <c r="AH237" s="74" t="s">
        <v>3219</v>
      </c>
      <c r="AI237" s="74"/>
      <c r="AJ237" s="74" t="s">
        <v>3220</v>
      </c>
      <c r="AK237" s="74"/>
      <c r="AL237" s="74" t="s">
        <v>3220</v>
      </c>
      <c r="AM237" s="74">
        <v>1.95</v>
      </c>
      <c r="AN237" s="74">
        <v>8</v>
      </c>
      <c r="AO237" s="74" t="s">
        <v>3226</v>
      </c>
      <c r="AP237" s="74">
        <v>8</v>
      </c>
      <c r="AQ237" s="74" t="s">
        <v>373</v>
      </c>
      <c r="AR237" s="74" t="s">
        <v>461</v>
      </c>
      <c r="AS237" s="76">
        <v>6.56</v>
      </c>
      <c r="AT237" s="87">
        <v>1</v>
      </c>
      <c r="AU237" s="87">
        <v>1</v>
      </c>
      <c r="AV237" s="76">
        <v>0</v>
      </c>
      <c r="AW237" s="87">
        <v>0</v>
      </c>
      <c r="AX237" s="76">
        <v>0</v>
      </c>
      <c r="AY237" s="76">
        <v>6.56</v>
      </c>
      <c r="AZ237" s="76">
        <v>8</v>
      </c>
      <c r="BA237" s="76">
        <v>6.56</v>
      </c>
      <c r="BB237" s="76">
        <v>1.44</v>
      </c>
    </row>
    <row r="238" spans="1:54" x14ac:dyDescent="0.2">
      <c r="A238" s="74" t="s">
        <v>3087</v>
      </c>
      <c r="B238" s="74" t="s">
        <v>2023</v>
      </c>
      <c r="C238" s="74" t="s">
        <v>2015</v>
      </c>
      <c r="D238" s="74" t="s">
        <v>2024</v>
      </c>
      <c r="E238" s="74" t="s">
        <v>3087</v>
      </c>
      <c r="F238" s="74" t="s">
        <v>2025</v>
      </c>
      <c r="G238" s="74" t="s">
        <v>2015</v>
      </c>
      <c r="H238" s="74" t="s">
        <v>2026</v>
      </c>
      <c r="I238" s="74" t="s">
        <v>3210</v>
      </c>
      <c r="J238" s="74" t="s">
        <v>2019</v>
      </c>
      <c r="K238" s="74" t="s">
        <v>3211</v>
      </c>
      <c r="L238" s="74" t="s">
        <v>3212</v>
      </c>
      <c r="M238" s="74" t="s">
        <v>2668</v>
      </c>
      <c r="N238" s="74" t="s">
        <v>3494</v>
      </c>
      <c r="O238" s="74" t="s">
        <v>3211</v>
      </c>
      <c r="P238" s="74" t="s">
        <v>3212</v>
      </c>
      <c r="Q238" s="74" t="s">
        <v>2782</v>
      </c>
      <c r="R238" s="74"/>
      <c r="S238" s="74" t="s">
        <v>2781</v>
      </c>
      <c r="T238" s="86">
        <v>44624</v>
      </c>
      <c r="U238" s="86">
        <v>44624</v>
      </c>
      <c r="V238" s="86">
        <v>1</v>
      </c>
      <c r="W238" s="74" t="s">
        <v>3223</v>
      </c>
      <c r="X238" s="74" t="s">
        <v>3224</v>
      </c>
      <c r="Y238" s="74" t="s">
        <v>3215</v>
      </c>
      <c r="Z238" s="74" t="s">
        <v>2027</v>
      </c>
      <c r="AA238" s="74" t="s">
        <v>3216</v>
      </c>
      <c r="AB238" s="74" t="s">
        <v>66</v>
      </c>
      <c r="AC238" s="74"/>
      <c r="AD238" s="74" t="s">
        <v>3097</v>
      </c>
      <c r="AE238" s="74" t="s">
        <v>3217</v>
      </c>
      <c r="AF238" s="74" t="s">
        <v>2072</v>
      </c>
      <c r="AG238" s="74" t="s">
        <v>3227</v>
      </c>
      <c r="AH238" s="74" t="s">
        <v>3212</v>
      </c>
      <c r="AI238" s="74"/>
      <c r="AJ238" s="74" t="s">
        <v>3220</v>
      </c>
      <c r="AK238" s="74"/>
      <c r="AL238" s="74" t="s">
        <v>3220</v>
      </c>
      <c r="AM238" s="74">
        <v>1.8</v>
      </c>
      <c r="AN238" s="74">
        <v>14.81</v>
      </c>
      <c r="AO238" s="74" t="s">
        <v>3227</v>
      </c>
      <c r="AP238" s="74">
        <v>14.81</v>
      </c>
      <c r="AQ238" s="74" t="s">
        <v>373</v>
      </c>
      <c r="AR238" s="74" t="s">
        <v>461</v>
      </c>
      <c r="AS238" s="76">
        <v>74.05</v>
      </c>
      <c r="AT238" s="87">
        <v>5</v>
      </c>
      <c r="AU238" s="87">
        <v>5</v>
      </c>
      <c r="AV238" s="76">
        <v>0</v>
      </c>
      <c r="AW238" s="87">
        <v>0</v>
      </c>
      <c r="AX238" s="76">
        <v>0</v>
      </c>
      <c r="AY238" s="76">
        <v>74.05</v>
      </c>
      <c r="AZ238" s="76">
        <v>74.05</v>
      </c>
      <c r="BA238" s="76">
        <v>74.05</v>
      </c>
      <c r="BB238" s="76">
        <v>0</v>
      </c>
    </row>
    <row r="239" spans="1:54" x14ac:dyDescent="0.2">
      <c r="A239" s="74" t="s">
        <v>3087</v>
      </c>
      <c r="B239" s="74" t="s">
        <v>2023</v>
      </c>
      <c r="C239" s="74" t="s">
        <v>2015</v>
      </c>
      <c r="D239" s="74" t="s">
        <v>2024</v>
      </c>
      <c r="E239" s="74" t="s">
        <v>3087</v>
      </c>
      <c r="F239" s="74" t="s">
        <v>2025</v>
      </c>
      <c r="G239" s="74" t="s">
        <v>2015</v>
      </c>
      <c r="H239" s="74" t="s">
        <v>2026</v>
      </c>
      <c r="I239" s="74" t="s">
        <v>3210</v>
      </c>
      <c r="J239" s="74" t="s">
        <v>2019</v>
      </c>
      <c r="K239" s="74" t="s">
        <v>3211</v>
      </c>
      <c r="L239" s="74" t="s">
        <v>3212</v>
      </c>
      <c r="M239" s="74" t="s">
        <v>2780</v>
      </c>
      <c r="N239" s="74" t="s">
        <v>1272</v>
      </c>
      <c r="O239" s="74" t="s">
        <v>3211</v>
      </c>
      <c r="P239" s="74" t="s">
        <v>3212</v>
      </c>
      <c r="Q239" s="74" t="s">
        <v>2779</v>
      </c>
      <c r="R239" s="74"/>
      <c r="S239" s="74" t="s">
        <v>2778</v>
      </c>
      <c r="T239" s="86">
        <v>44624</v>
      </c>
      <c r="U239" s="86">
        <v>44624</v>
      </c>
      <c r="V239" s="86">
        <v>1</v>
      </c>
      <c r="W239" s="74" t="s">
        <v>3223</v>
      </c>
      <c r="X239" s="74" t="s">
        <v>3224</v>
      </c>
      <c r="Y239" s="74" t="s">
        <v>3215</v>
      </c>
      <c r="Z239" s="74" t="s">
        <v>2027</v>
      </c>
      <c r="AA239" s="74" t="s">
        <v>3216</v>
      </c>
      <c r="AB239" s="74" t="s">
        <v>66</v>
      </c>
      <c r="AC239" s="74"/>
      <c r="AD239" s="74" t="s">
        <v>3097</v>
      </c>
      <c r="AE239" s="74" t="s">
        <v>3217</v>
      </c>
      <c r="AF239" s="74" t="s">
        <v>2072</v>
      </c>
      <c r="AG239" s="74" t="s">
        <v>3227</v>
      </c>
      <c r="AH239" s="74" t="s">
        <v>3212</v>
      </c>
      <c r="AI239" s="74"/>
      <c r="AJ239" s="74" t="s">
        <v>3220</v>
      </c>
      <c r="AK239" s="74"/>
      <c r="AL239" s="74" t="s">
        <v>3220</v>
      </c>
      <c r="AM239" s="74">
        <v>1.8</v>
      </c>
      <c r="AN239" s="74">
        <v>14.81</v>
      </c>
      <c r="AO239" s="74" t="s">
        <v>3227</v>
      </c>
      <c r="AP239" s="74">
        <v>14.81</v>
      </c>
      <c r="AQ239" s="74" t="s">
        <v>373</v>
      </c>
      <c r="AR239" s="74" t="s">
        <v>461</v>
      </c>
      <c r="AS239" s="76">
        <v>44.43</v>
      </c>
      <c r="AT239" s="87">
        <v>3</v>
      </c>
      <c r="AU239" s="87">
        <v>3</v>
      </c>
      <c r="AV239" s="76">
        <v>0</v>
      </c>
      <c r="AW239" s="87">
        <v>0</v>
      </c>
      <c r="AX239" s="76">
        <v>0</v>
      </c>
      <c r="AY239" s="76">
        <v>44.43</v>
      </c>
      <c r="AZ239" s="76">
        <v>44.43</v>
      </c>
      <c r="BA239" s="76">
        <v>44.43</v>
      </c>
      <c r="BB239" s="76">
        <v>0</v>
      </c>
    </row>
    <row r="240" spans="1:54" x14ac:dyDescent="0.2">
      <c r="A240" s="74" t="s">
        <v>3087</v>
      </c>
      <c r="B240" s="74" t="s">
        <v>2023</v>
      </c>
      <c r="C240" s="74" t="s">
        <v>2015</v>
      </c>
      <c r="D240" s="74" t="s">
        <v>2024</v>
      </c>
      <c r="E240" s="74" t="s">
        <v>3087</v>
      </c>
      <c r="F240" s="74" t="s">
        <v>2025</v>
      </c>
      <c r="G240" s="74" t="s">
        <v>2015</v>
      </c>
      <c r="H240" s="74" t="s">
        <v>2026</v>
      </c>
      <c r="I240" s="74" t="s">
        <v>3210</v>
      </c>
      <c r="J240" s="74" t="s">
        <v>2019</v>
      </c>
      <c r="K240" s="74" t="s">
        <v>3211</v>
      </c>
      <c r="L240" s="74" t="s">
        <v>3212</v>
      </c>
      <c r="M240" s="74" t="s">
        <v>2507</v>
      </c>
      <c r="N240" s="74" t="s">
        <v>3495</v>
      </c>
      <c r="O240" s="74" t="s">
        <v>3211</v>
      </c>
      <c r="P240" s="74" t="s">
        <v>3212</v>
      </c>
      <c r="Q240" s="74" t="s">
        <v>2506</v>
      </c>
      <c r="R240" s="74"/>
      <c r="S240" s="74" t="s">
        <v>2505</v>
      </c>
      <c r="T240" s="86">
        <v>43546</v>
      </c>
      <c r="U240" s="86">
        <v>43546</v>
      </c>
      <c r="V240" s="86">
        <v>1</v>
      </c>
      <c r="W240" s="74" t="s">
        <v>3223</v>
      </c>
      <c r="X240" s="74" t="s">
        <v>3224</v>
      </c>
      <c r="Y240" s="74" t="s">
        <v>3215</v>
      </c>
      <c r="Z240" s="74" t="s">
        <v>2027</v>
      </c>
      <c r="AA240" s="74" t="s">
        <v>3216</v>
      </c>
      <c r="AB240" s="74" t="s">
        <v>66</v>
      </c>
      <c r="AC240" s="74"/>
      <c r="AD240" s="74" t="s">
        <v>3097</v>
      </c>
      <c r="AE240" s="74" t="s">
        <v>3217</v>
      </c>
      <c r="AF240" s="74" t="s">
        <v>2072</v>
      </c>
      <c r="AG240" s="74" t="s">
        <v>3298</v>
      </c>
      <c r="AH240" s="74" t="s">
        <v>3212</v>
      </c>
      <c r="AI240" s="74"/>
      <c r="AJ240" s="74" t="s">
        <v>3220</v>
      </c>
      <c r="AK240" s="74"/>
      <c r="AL240" s="74" t="s">
        <v>3220</v>
      </c>
      <c r="AM240" s="74">
        <v>0.02</v>
      </c>
      <c r="AN240" s="74">
        <v>16.89</v>
      </c>
      <c r="AO240" s="74" t="s">
        <v>3298</v>
      </c>
      <c r="AP240" s="74">
        <v>16.89</v>
      </c>
      <c r="AQ240" s="74" t="s">
        <v>373</v>
      </c>
      <c r="AR240" s="74" t="s">
        <v>461</v>
      </c>
      <c r="AS240" s="76">
        <v>164.86</v>
      </c>
      <c r="AT240" s="87">
        <v>10</v>
      </c>
      <c r="AU240" s="87">
        <v>10</v>
      </c>
      <c r="AV240" s="76">
        <v>0</v>
      </c>
      <c r="AW240" s="87">
        <v>0</v>
      </c>
      <c r="AX240" s="76">
        <v>0</v>
      </c>
      <c r="AY240" s="76">
        <v>164.86</v>
      </c>
      <c r="AZ240" s="76">
        <v>168.9</v>
      </c>
      <c r="BA240" s="76">
        <v>164.86</v>
      </c>
      <c r="BB240" s="76">
        <v>4.04</v>
      </c>
    </row>
    <row r="241" spans="1:54" x14ac:dyDescent="0.2">
      <c r="A241" s="74" t="s">
        <v>3087</v>
      </c>
      <c r="B241" s="74" t="s">
        <v>2023</v>
      </c>
      <c r="C241" s="74" t="s">
        <v>2015</v>
      </c>
      <c r="D241" s="74" t="s">
        <v>2024</v>
      </c>
      <c r="E241" s="74" t="s">
        <v>3087</v>
      </c>
      <c r="F241" s="74" t="s">
        <v>2025</v>
      </c>
      <c r="G241" s="74" t="s">
        <v>2015</v>
      </c>
      <c r="H241" s="74" t="s">
        <v>2026</v>
      </c>
      <c r="I241" s="74" t="s">
        <v>3210</v>
      </c>
      <c r="J241" s="74" t="s">
        <v>2019</v>
      </c>
      <c r="K241" s="74" t="s">
        <v>3211</v>
      </c>
      <c r="L241" s="74" t="s">
        <v>3212</v>
      </c>
      <c r="M241" s="74" t="s">
        <v>2170</v>
      </c>
      <c r="N241" s="74" t="s">
        <v>3496</v>
      </c>
      <c r="O241" s="74" t="s">
        <v>3211</v>
      </c>
      <c r="P241" s="74" t="s">
        <v>3212</v>
      </c>
      <c r="Q241" s="74" t="s">
        <v>2169</v>
      </c>
      <c r="R241" s="74"/>
      <c r="S241" s="74" t="s">
        <v>2168</v>
      </c>
      <c r="T241" s="86">
        <v>37869</v>
      </c>
      <c r="U241" s="86">
        <v>37869</v>
      </c>
      <c r="V241" s="86">
        <v>1</v>
      </c>
      <c r="W241" s="74" t="s">
        <v>3214</v>
      </c>
      <c r="X241" s="74" t="s">
        <v>325</v>
      </c>
      <c r="Y241" s="74" t="s">
        <v>3215</v>
      </c>
      <c r="Z241" s="74" t="s">
        <v>2027</v>
      </c>
      <c r="AA241" s="74" t="s">
        <v>3216</v>
      </c>
      <c r="AB241" s="74" t="s">
        <v>66</v>
      </c>
      <c r="AC241" s="74"/>
      <c r="AD241" s="74" t="s">
        <v>3097</v>
      </c>
      <c r="AE241" s="74" t="s">
        <v>3088</v>
      </c>
      <c r="AF241" s="74" t="s">
        <v>2028</v>
      </c>
      <c r="AG241" s="74" t="s">
        <v>3256</v>
      </c>
      <c r="AH241" s="74" t="s">
        <v>3219</v>
      </c>
      <c r="AI241" s="74"/>
      <c r="AJ241" s="74" t="s">
        <v>3220</v>
      </c>
      <c r="AK241" s="74"/>
      <c r="AL241" s="74" t="s">
        <v>3220</v>
      </c>
      <c r="AM241" s="74">
        <v>0.75</v>
      </c>
      <c r="AN241" s="74">
        <v>7.5</v>
      </c>
      <c r="AO241" s="74" t="s">
        <v>3257</v>
      </c>
      <c r="AP241" s="74">
        <v>7.5</v>
      </c>
      <c r="AQ241" s="74" t="s">
        <v>373</v>
      </c>
      <c r="AR241" s="74" t="s">
        <v>461</v>
      </c>
      <c r="AS241" s="76">
        <v>-5.49</v>
      </c>
      <c r="AT241" s="87">
        <v>-1</v>
      </c>
      <c r="AU241" s="87">
        <v>0</v>
      </c>
      <c r="AV241" s="76">
        <v>-5.49</v>
      </c>
      <c r="AW241" s="87">
        <v>-1</v>
      </c>
      <c r="AX241" s="76">
        <v>0</v>
      </c>
      <c r="AY241" s="76">
        <v>-5.49</v>
      </c>
      <c r="AZ241" s="76">
        <v>0</v>
      </c>
      <c r="BA241" s="76">
        <v>0</v>
      </c>
      <c r="BB241" s="76">
        <v>0</v>
      </c>
    </row>
    <row r="242" spans="1:54" x14ac:dyDescent="0.2">
      <c r="A242" s="74" t="s">
        <v>3087</v>
      </c>
      <c r="B242" s="74" t="s">
        <v>2023</v>
      </c>
      <c r="C242" s="74" t="s">
        <v>2015</v>
      </c>
      <c r="D242" s="74" t="s">
        <v>2024</v>
      </c>
      <c r="E242" s="74" t="s">
        <v>3087</v>
      </c>
      <c r="F242" s="74" t="s">
        <v>2025</v>
      </c>
      <c r="G242" s="74" t="s">
        <v>2015</v>
      </c>
      <c r="H242" s="74" t="s">
        <v>2026</v>
      </c>
      <c r="I242" s="74" t="s">
        <v>3210</v>
      </c>
      <c r="J242" s="74" t="s">
        <v>2019</v>
      </c>
      <c r="K242" s="74" t="s">
        <v>3211</v>
      </c>
      <c r="L242" s="74" t="s">
        <v>3212</v>
      </c>
      <c r="M242" s="74" t="s">
        <v>3497</v>
      </c>
      <c r="N242" s="74" t="s">
        <v>3498</v>
      </c>
      <c r="O242" s="74" t="s">
        <v>3211</v>
      </c>
      <c r="P242" s="74" t="s">
        <v>3212</v>
      </c>
      <c r="Q242" s="74" t="s">
        <v>2902</v>
      </c>
      <c r="R242" s="74"/>
      <c r="S242" s="74" t="s">
        <v>2901</v>
      </c>
      <c r="T242" s="86">
        <v>45247</v>
      </c>
      <c r="U242" s="86">
        <v>45247</v>
      </c>
      <c r="V242" s="86">
        <v>1</v>
      </c>
      <c r="W242" s="74" t="s">
        <v>3223</v>
      </c>
      <c r="X242" s="74" t="s">
        <v>3224</v>
      </c>
      <c r="Y242" s="74" t="s">
        <v>3215</v>
      </c>
      <c r="Z242" s="74" t="s">
        <v>2027</v>
      </c>
      <c r="AA242" s="74" t="s">
        <v>3216</v>
      </c>
      <c r="AB242" s="74" t="s">
        <v>66</v>
      </c>
      <c r="AC242" s="74"/>
      <c r="AD242" s="74" t="s">
        <v>3097</v>
      </c>
      <c r="AE242" s="74" t="s">
        <v>3217</v>
      </c>
      <c r="AF242" s="74" t="s">
        <v>2072</v>
      </c>
      <c r="AG242" s="74" t="s">
        <v>3229</v>
      </c>
      <c r="AH242" s="74" t="s">
        <v>3212</v>
      </c>
      <c r="AI242" s="74"/>
      <c r="AJ242" s="74" t="s">
        <v>3220</v>
      </c>
      <c r="AK242" s="74"/>
      <c r="AL242" s="74" t="s">
        <v>3220</v>
      </c>
      <c r="AM242" s="74">
        <v>0</v>
      </c>
      <c r="AN242" s="74">
        <v>15.19</v>
      </c>
      <c r="AO242" s="74" t="s">
        <v>3229</v>
      </c>
      <c r="AP242" s="74">
        <v>15.19</v>
      </c>
      <c r="AQ242" s="74" t="s">
        <v>373</v>
      </c>
      <c r="AR242" s="74" t="s">
        <v>461</v>
      </c>
      <c r="AS242" s="76">
        <v>15.19</v>
      </c>
      <c r="AT242" s="87">
        <v>1</v>
      </c>
      <c r="AU242" s="87">
        <v>1</v>
      </c>
      <c r="AV242" s="76">
        <v>0</v>
      </c>
      <c r="AW242" s="87">
        <v>0</v>
      </c>
      <c r="AX242" s="76">
        <v>0</v>
      </c>
      <c r="AY242" s="76">
        <v>15.19</v>
      </c>
      <c r="AZ242" s="76">
        <v>15.19</v>
      </c>
      <c r="BA242" s="76">
        <v>15.19</v>
      </c>
      <c r="BB242" s="76">
        <v>0</v>
      </c>
    </row>
    <row r="243" spans="1:54" x14ac:dyDescent="0.2">
      <c r="A243" s="74" t="s">
        <v>3087</v>
      </c>
      <c r="B243" s="74" t="s">
        <v>2023</v>
      </c>
      <c r="C243" s="74" t="s">
        <v>2015</v>
      </c>
      <c r="D243" s="74" t="s">
        <v>2024</v>
      </c>
      <c r="E243" s="74" t="s">
        <v>3087</v>
      </c>
      <c r="F243" s="74" t="s">
        <v>2025</v>
      </c>
      <c r="G243" s="74" t="s">
        <v>2015</v>
      </c>
      <c r="H243" s="74" t="s">
        <v>2026</v>
      </c>
      <c r="I243" s="74" t="s">
        <v>3210</v>
      </c>
      <c r="J243" s="74" t="s">
        <v>2019</v>
      </c>
      <c r="K243" s="74" t="s">
        <v>3211</v>
      </c>
      <c r="L243" s="74" t="s">
        <v>3212</v>
      </c>
      <c r="M243" s="74" t="s">
        <v>2368</v>
      </c>
      <c r="N243" s="74" t="s">
        <v>3499</v>
      </c>
      <c r="O243" s="74" t="s">
        <v>3211</v>
      </c>
      <c r="P243" s="74" t="s">
        <v>3212</v>
      </c>
      <c r="Q243" s="74" t="s">
        <v>2367</v>
      </c>
      <c r="R243" s="74"/>
      <c r="S243" s="74" t="s">
        <v>2366</v>
      </c>
      <c r="T243" s="86">
        <v>42622</v>
      </c>
      <c r="U243" s="86">
        <v>42622</v>
      </c>
      <c r="V243" s="86">
        <v>1</v>
      </c>
      <c r="W243" s="74" t="s">
        <v>3223</v>
      </c>
      <c r="X243" s="74" t="s">
        <v>3224</v>
      </c>
      <c r="Y243" s="74" t="s">
        <v>3215</v>
      </c>
      <c r="Z243" s="74" t="s">
        <v>2027</v>
      </c>
      <c r="AA243" s="74" t="s">
        <v>3216</v>
      </c>
      <c r="AB243" s="74" t="s">
        <v>66</v>
      </c>
      <c r="AC243" s="74"/>
      <c r="AD243" s="74" t="s">
        <v>3097</v>
      </c>
      <c r="AE243" s="74" t="s">
        <v>3217</v>
      </c>
      <c r="AF243" s="74" t="s">
        <v>2072</v>
      </c>
      <c r="AG243" s="74" t="s">
        <v>3229</v>
      </c>
      <c r="AH243" s="74" t="s">
        <v>3212</v>
      </c>
      <c r="AI243" s="74"/>
      <c r="AJ243" s="74" t="s">
        <v>3220</v>
      </c>
      <c r="AK243" s="74"/>
      <c r="AL243" s="74" t="s">
        <v>3220</v>
      </c>
      <c r="AM243" s="74">
        <v>11.52</v>
      </c>
      <c r="AN243" s="74">
        <v>15.19</v>
      </c>
      <c r="AO243" s="74" t="s">
        <v>3229</v>
      </c>
      <c r="AP243" s="74">
        <v>15.19</v>
      </c>
      <c r="AQ243" s="74" t="s">
        <v>373</v>
      </c>
      <c r="AR243" s="74" t="s">
        <v>461</v>
      </c>
      <c r="AS243" s="76">
        <v>15.19</v>
      </c>
      <c r="AT243" s="87">
        <v>1</v>
      </c>
      <c r="AU243" s="87">
        <v>1</v>
      </c>
      <c r="AV243" s="76">
        <v>0</v>
      </c>
      <c r="AW243" s="87">
        <v>0</v>
      </c>
      <c r="AX243" s="76">
        <v>0</v>
      </c>
      <c r="AY243" s="76">
        <v>15.19</v>
      </c>
      <c r="AZ243" s="76">
        <v>15.19</v>
      </c>
      <c r="BA243" s="76">
        <v>15.19</v>
      </c>
      <c r="BB243" s="76">
        <v>0</v>
      </c>
    </row>
    <row r="244" spans="1:54" x14ac:dyDescent="0.2">
      <c r="A244" s="74" t="s">
        <v>3087</v>
      </c>
      <c r="B244" s="74" t="s">
        <v>2023</v>
      </c>
      <c r="C244" s="74" t="s">
        <v>2015</v>
      </c>
      <c r="D244" s="74" t="s">
        <v>2024</v>
      </c>
      <c r="E244" s="74" t="s">
        <v>3087</v>
      </c>
      <c r="F244" s="74" t="s">
        <v>2025</v>
      </c>
      <c r="G244" s="74" t="s">
        <v>2015</v>
      </c>
      <c r="H244" s="74" t="s">
        <v>2026</v>
      </c>
      <c r="I244" s="74" t="s">
        <v>3210</v>
      </c>
      <c r="J244" s="74" t="s">
        <v>2019</v>
      </c>
      <c r="K244" s="74" t="s">
        <v>3211</v>
      </c>
      <c r="L244" s="74" t="s">
        <v>3212</v>
      </c>
      <c r="M244" s="74" t="s">
        <v>2368</v>
      </c>
      <c r="N244" s="74" t="s">
        <v>3500</v>
      </c>
      <c r="O244" s="74" t="s">
        <v>3211</v>
      </c>
      <c r="P244" s="74" t="s">
        <v>3212</v>
      </c>
      <c r="Q244" s="74" t="s">
        <v>2465</v>
      </c>
      <c r="R244" s="74"/>
      <c r="S244" s="74" t="s">
        <v>2464</v>
      </c>
      <c r="T244" s="86">
        <v>43217</v>
      </c>
      <c r="U244" s="86">
        <v>43217</v>
      </c>
      <c r="V244" s="86">
        <v>1</v>
      </c>
      <c r="W244" s="74" t="s">
        <v>3223</v>
      </c>
      <c r="X244" s="74" t="s">
        <v>3224</v>
      </c>
      <c r="Y244" s="74" t="s">
        <v>3215</v>
      </c>
      <c r="Z244" s="74" t="s">
        <v>2027</v>
      </c>
      <c r="AA244" s="74" t="s">
        <v>3216</v>
      </c>
      <c r="AB244" s="74" t="s">
        <v>66</v>
      </c>
      <c r="AC244" s="74"/>
      <c r="AD244" s="74" t="s">
        <v>3097</v>
      </c>
      <c r="AE244" s="74" t="s">
        <v>3088</v>
      </c>
      <c r="AF244" s="74" t="s">
        <v>2028</v>
      </c>
      <c r="AG244" s="74" t="s">
        <v>3256</v>
      </c>
      <c r="AH244" s="74" t="s">
        <v>3219</v>
      </c>
      <c r="AI244" s="74"/>
      <c r="AJ244" s="74" t="s">
        <v>3220</v>
      </c>
      <c r="AK244" s="74"/>
      <c r="AL244" s="74" t="s">
        <v>3220</v>
      </c>
      <c r="AM244" s="74">
        <v>3.19</v>
      </c>
      <c r="AN244" s="74">
        <v>7.5</v>
      </c>
      <c r="AO244" s="74" t="s">
        <v>3257</v>
      </c>
      <c r="AP244" s="74">
        <v>7.5</v>
      </c>
      <c r="AQ244" s="74" t="s">
        <v>373</v>
      </c>
      <c r="AR244" s="74" t="s">
        <v>461</v>
      </c>
      <c r="AS244" s="76">
        <v>-10.34</v>
      </c>
      <c r="AT244" s="87">
        <v>-2</v>
      </c>
      <c r="AU244" s="87">
        <v>0</v>
      </c>
      <c r="AV244" s="76">
        <v>-10.34</v>
      </c>
      <c r="AW244" s="87">
        <v>-2</v>
      </c>
      <c r="AX244" s="76">
        <v>0</v>
      </c>
      <c r="AY244" s="76">
        <v>-10.34</v>
      </c>
      <c r="AZ244" s="76">
        <v>0</v>
      </c>
      <c r="BA244" s="76">
        <v>0</v>
      </c>
      <c r="BB244" s="76">
        <v>0</v>
      </c>
    </row>
    <row r="245" spans="1:54" x14ac:dyDescent="0.2">
      <c r="A245" s="74" t="s">
        <v>3087</v>
      </c>
      <c r="B245" s="74" t="s">
        <v>2023</v>
      </c>
      <c r="C245" s="74" t="s">
        <v>2015</v>
      </c>
      <c r="D245" s="74" t="s">
        <v>2024</v>
      </c>
      <c r="E245" s="74" t="s">
        <v>3087</v>
      </c>
      <c r="F245" s="74" t="s">
        <v>2025</v>
      </c>
      <c r="G245" s="74" t="s">
        <v>2015</v>
      </c>
      <c r="H245" s="74" t="s">
        <v>2026</v>
      </c>
      <c r="I245" s="74" t="s">
        <v>3210</v>
      </c>
      <c r="J245" s="74" t="s">
        <v>2019</v>
      </c>
      <c r="K245" s="74" t="s">
        <v>3211</v>
      </c>
      <c r="L245" s="74" t="s">
        <v>3212</v>
      </c>
      <c r="M245" s="74" t="s">
        <v>2400</v>
      </c>
      <c r="N245" s="74" t="s">
        <v>3501</v>
      </c>
      <c r="O245" s="74" t="s">
        <v>3211</v>
      </c>
      <c r="P245" s="74" t="s">
        <v>3212</v>
      </c>
      <c r="Q245" s="74" t="s">
        <v>2945</v>
      </c>
      <c r="R245" s="74"/>
      <c r="S245" s="74" t="s">
        <v>2944</v>
      </c>
      <c r="T245" s="86">
        <v>45387</v>
      </c>
      <c r="U245" s="86">
        <v>45387</v>
      </c>
      <c r="V245" s="86">
        <v>1</v>
      </c>
      <c r="W245" s="74" t="s">
        <v>3223</v>
      </c>
      <c r="X245" s="74" t="s">
        <v>3224</v>
      </c>
      <c r="Y245" s="74" t="s">
        <v>3215</v>
      </c>
      <c r="Z245" s="74" t="s">
        <v>2027</v>
      </c>
      <c r="AA245" s="74" t="s">
        <v>3216</v>
      </c>
      <c r="AB245" s="74" t="s">
        <v>66</v>
      </c>
      <c r="AC245" s="74"/>
      <c r="AD245" s="74" t="s">
        <v>3097</v>
      </c>
      <c r="AE245" s="74" t="s">
        <v>3088</v>
      </c>
      <c r="AF245" s="74" t="s">
        <v>2028</v>
      </c>
      <c r="AG245" s="74" t="s">
        <v>3242</v>
      </c>
      <c r="AH245" s="74" t="s">
        <v>3219</v>
      </c>
      <c r="AI245" s="74"/>
      <c r="AJ245" s="74" t="s">
        <v>3220</v>
      </c>
      <c r="AK245" s="74"/>
      <c r="AL245" s="74" t="s">
        <v>3220</v>
      </c>
      <c r="AM245" s="74">
        <v>2.5499999999999998</v>
      </c>
      <c r="AN245" s="74">
        <v>9.07</v>
      </c>
      <c r="AO245" s="74" t="s">
        <v>3243</v>
      </c>
      <c r="AP245" s="74">
        <v>9.07</v>
      </c>
      <c r="AQ245" s="74" t="s">
        <v>373</v>
      </c>
      <c r="AR245" s="74" t="s">
        <v>461</v>
      </c>
      <c r="AS245" s="76">
        <v>-21.08</v>
      </c>
      <c r="AT245" s="87">
        <v>-3</v>
      </c>
      <c r="AU245" s="87">
        <v>0</v>
      </c>
      <c r="AV245" s="76">
        <v>-21.08</v>
      </c>
      <c r="AW245" s="87">
        <v>-3</v>
      </c>
      <c r="AX245" s="76">
        <v>0</v>
      </c>
      <c r="AY245" s="76">
        <v>-21.08</v>
      </c>
      <c r="AZ245" s="76">
        <v>0</v>
      </c>
      <c r="BA245" s="76">
        <v>0</v>
      </c>
      <c r="BB245" s="76">
        <v>0</v>
      </c>
    </row>
    <row r="246" spans="1:54" x14ac:dyDescent="0.2">
      <c r="A246" s="74" t="s">
        <v>3087</v>
      </c>
      <c r="B246" s="74" t="s">
        <v>2023</v>
      </c>
      <c r="C246" s="74" t="s">
        <v>2015</v>
      </c>
      <c r="D246" s="74" t="s">
        <v>2024</v>
      </c>
      <c r="E246" s="74" t="s">
        <v>3087</v>
      </c>
      <c r="F246" s="74" t="s">
        <v>2025</v>
      </c>
      <c r="G246" s="74" t="s">
        <v>2015</v>
      </c>
      <c r="H246" s="74" t="s">
        <v>2026</v>
      </c>
      <c r="I246" s="74" t="s">
        <v>3210</v>
      </c>
      <c r="J246" s="74" t="s">
        <v>2019</v>
      </c>
      <c r="K246" s="74" t="s">
        <v>3211</v>
      </c>
      <c r="L246" s="74" t="s">
        <v>3212</v>
      </c>
      <c r="M246" s="74" t="s">
        <v>2400</v>
      </c>
      <c r="N246" s="74" t="s">
        <v>3502</v>
      </c>
      <c r="O246" s="74" t="s">
        <v>3211</v>
      </c>
      <c r="P246" s="74" t="s">
        <v>3212</v>
      </c>
      <c r="Q246" s="74" t="s">
        <v>2943</v>
      </c>
      <c r="R246" s="74"/>
      <c r="S246" s="74" t="s">
        <v>2942</v>
      </c>
      <c r="T246" s="86">
        <v>45387</v>
      </c>
      <c r="U246" s="86">
        <v>45387</v>
      </c>
      <c r="V246" s="86">
        <v>1</v>
      </c>
      <c r="W246" s="74" t="s">
        <v>3223</v>
      </c>
      <c r="X246" s="74" t="s">
        <v>3224</v>
      </c>
      <c r="Y246" s="74" t="s">
        <v>3215</v>
      </c>
      <c r="Z246" s="74" t="s">
        <v>2027</v>
      </c>
      <c r="AA246" s="74" t="s">
        <v>3216</v>
      </c>
      <c r="AB246" s="74" t="s">
        <v>66</v>
      </c>
      <c r="AC246" s="74"/>
      <c r="AD246" s="74" t="s">
        <v>3097</v>
      </c>
      <c r="AE246" s="74" t="s">
        <v>3217</v>
      </c>
      <c r="AF246" s="74" t="s">
        <v>2072</v>
      </c>
      <c r="AG246" s="74" t="s">
        <v>3229</v>
      </c>
      <c r="AH246" s="74" t="s">
        <v>3212</v>
      </c>
      <c r="AI246" s="74"/>
      <c r="AJ246" s="74" t="s">
        <v>3220</v>
      </c>
      <c r="AK246" s="74"/>
      <c r="AL246" s="74" t="s">
        <v>3220</v>
      </c>
      <c r="AM246" s="74">
        <v>0</v>
      </c>
      <c r="AN246" s="74">
        <v>15.19</v>
      </c>
      <c r="AO246" s="74" t="s">
        <v>3229</v>
      </c>
      <c r="AP246" s="74">
        <v>15.19</v>
      </c>
      <c r="AQ246" s="74" t="s">
        <v>373</v>
      </c>
      <c r="AR246" s="74" t="s">
        <v>461</v>
      </c>
      <c r="AS246" s="76">
        <v>15.19</v>
      </c>
      <c r="AT246" s="87">
        <v>1</v>
      </c>
      <c r="AU246" s="87">
        <v>1</v>
      </c>
      <c r="AV246" s="76">
        <v>0</v>
      </c>
      <c r="AW246" s="87">
        <v>0</v>
      </c>
      <c r="AX246" s="76">
        <v>0</v>
      </c>
      <c r="AY246" s="76">
        <v>15.19</v>
      </c>
      <c r="AZ246" s="76">
        <v>15.19</v>
      </c>
      <c r="BA246" s="76">
        <v>15.19</v>
      </c>
      <c r="BB246" s="76">
        <v>0</v>
      </c>
    </row>
    <row r="247" spans="1:54" x14ac:dyDescent="0.2">
      <c r="A247" s="74" t="s">
        <v>3087</v>
      </c>
      <c r="B247" s="74" t="s">
        <v>2023</v>
      </c>
      <c r="C247" s="74" t="s">
        <v>2015</v>
      </c>
      <c r="D247" s="74" t="s">
        <v>2024</v>
      </c>
      <c r="E247" s="74" t="s">
        <v>3087</v>
      </c>
      <c r="F247" s="74" t="s">
        <v>2025</v>
      </c>
      <c r="G247" s="74" t="s">
        <v>2015</v>
      </c>
      <c r="H247" s="74" t="s">
        <v>2026</v>
      </c>
      <c r="I247" s="74" t="s">
        <v>3210</v>
      </c>
      <c r="J247" s="74" t="s">
        <v>2019</v>
      </c>
      <c r="K247" s="74" t="s">
        <v>3211</v>
      </c>
      <c r="L247" s="74" t="s">
        <v>3212</v>
      </c>
      <c r="M247" s="74" t="s">
        <v>2400</v>
      </c>
      <c r="N247" s="74" t="s">
        <v>3503</v>
      </c>
      <c r="O247" s="74" t="s">
        <v>3211</v>
      </c>
      <c r="P247" s="74" t="s">
        <v>3212</v>
      </c>
      <c r="Q247" s="74" t="s">
        <v>2399</v>
      </c>
      <c r="R247" s="74"/>
      <c r="S247" s="74" t="s">
        <v>2398</v>
      </c>
      <c r="T247" s="86">
        <v>42790</v>
      </c>
      <c r="U247" s="86">
        <v>42790</v>
      </c>
      <c r="V247" s="86">
        <v>1</v>
      </c>
      <c r="W247" s="74" t="s">
        <v>3223</v>
      </c>
      <c r="X247" s="74" t="s">
        <v>3224</v>
      </c>
      <c r="Y247" s="74" t="s">
        <v>3215</v>
      </c>
      <c r="Z247" s="74" t="s">
        <v>2027</v>
      </c>
      <c r="AA247" s="74" t="s">
        <v>3216</v>
      </c>
      <c r="AB247" s="74" t="s">
        <v>66</v>
      </c>
      <c r="AC247" s="74"/>
      <c r="AD247" s="74" t="s">
        <v>3097</v>
      </c>
      <c r="AE247" s="74" t="s">
        <v>3088</v>
      </c>
      <c r="AF247" s="74" t="s">
        <v>2028</v>
      </c>
      <c r="AG247" s="74" t="s">
        <v>3225</v>
      </c>
      <c r="AH247" s="74" t="s">
        <v>3219</v>
      </c>
      <c r="AI247" s="74"/>
      <c r="AJ247" s="74" t="s">
        <v>3220</v>
      </c>
      <c r="AK247" s="74"/>
      <c r="AL247" s="74" t="s">
        <v>3220</v>
      </c>
      <c r="AM247" s="74">
        <v>1.4</v>
      </c>
      <c r="AN247" s="74">
        <v>8</v>
      </c>
      <c r="AO247" s="74" t="s">
        <v>3226</v>
      </c>
      <c r="AP247" s="74">
        <v>8</v>
      </c>
      <c r="AQ247" s="74" t="s">
        <v>373</v>
      </c>
      <c r="AR247" s="74" t="s">
        <v>461</v>
      </c>
      <c r="AS247" s="76">
        <v>25.72</v>
      </c>
      <c r="AT247" s="87">
        <v>4</v>
      </c>
      <c r="AU247" s="87">
        <v>5</v>
      </c>
      <c r="AV247" s="76">
        <v>-7.08</v>
      </c>
      <c r="AW247" s="87">
        <v>-1</v>
      </c>
      <c r="AX247" s="76">
        <v>0</v>
      </c>
      <c r="AY247" s="76">
        <v>25.72</v>
      </c>
      <c r="AZ247" s="76">
        <v>40</v>
      </c>
      <c r="BA247" s="76">
        <v>32.799999999999997</v>
      </c>
      <c r="BB247" s="76">
        <v>7.2</v>
      </c>
    </row>
    <row r="248" spans="1:54" x14ac:dyDescent="0.2">
      <c r="A248" s="74" t="s">
        <v>3087</v>
      </c>
      <c r="B248" s="74" t="s">
        <v>2023</v>
      </c>
      <c r="C248" s="74" t="s">
        <v>2015</v>
      </c>
      <c r="D248" s="74" t="s">
        <v>2024</v>
      </c>
      <c r="E248" s="74" t="s">
        <v>3087</v>
      </c>
      <c r="F248" s="74" t="s">
        <v>2025</v>
      </c>
      <c r="G248" s="74" t="s">
        <v>2015</v>
      </c>
      <c r="H248" s="74" t="s">
        <v>2026</v>
      </c>
      <c r="I248" s="74" t="s">
        <v>3210</v>
      </c>
      <c r="J248" s="74" t="s">
        <v>2019</v>
      </c>
      <c r="K248" s="74" t="s">
        <v>3211</v>
      </c>
      <c r="L248" s="74" t="s">
        <v>3212</v>
      </c>
      <c r="M248" s="74" t="s">
        <v>2400</v>
      </c>
      <c r="N248" s="74" t="s">
        <v>3503</v>
      </c>
      <c r="O248" s="74" t="s">
        <v>3211</v>
      </c>
      <c r="P248" s="74" t="s">
        <v>3212</v>
      </c>
      <c r="Q248" s="74" t="s">
        <v>2406</v>
      </c>
      <c r="R248" s="74"/>
      <c r="S248" s="74" t="s">
        <v>2405</v>
      </c>
      <c r="T248" s="86">
        <v>42790</v>
      </c>
      <c r="U248" s="86">
        <v>42790</v>
      </c>
      <c r="V248" s="86">
        <v>1</v>
      </c>
      <c r="W248" s="74" t="s">
        <v>3223</v>
      </c>
      <c r="X248" s="74" t="s">
        <v>3224</v>
      </c>
      <c r="Y248" s="74" t="s">
        <v>3215</v>
      </c>
      <c r="Z248" s="74" t="s">
        <v>2027</v>
      </c>
      <c r="AA248" s="74" t="s">
        <v>3216</v>
      </c>
      <c r="AB248" s="74" t="s">
        <v>66</v>
      </c>
      <c r="AC248" s="74"/>
      <c r="AD248" s="74" t="s">
        <v>3097</v>
      </c>
      <c r="AE248" s="74" t="s">
        <v>3217</v>
      </c>
      <c r="AF248" s="74" t="s">
        <v>2072</v>
      </c>
      <c r="AG248" s="74" t="s">
        <v>3218</v>
      </c>
      <c r="AH248" s="74" t="s">
        <v>3219</v>
      </c>
      <c r="AI248" s="74"/>
      <c r="AJ248" s="74" t="s">
        <v>3220</v>
      </c>
      <c r="AK248" s="74"/>
      <c r="AL248" s="74" t="s">
        <v>3220</v>
      </c>
      <c r="AM248" s="74">
        <v>6.95</v>
      </c>
      <c r="AN248" s="74">
        <v>11.59</v>
      </c>
      <c r="AO248" s="74" t="s">
        <v>3221</v>
      </c>
      <c r="AP248" s="74">
        <v>11.59</v>
      </c>
      <c r="AQ248" s="74" t="s">
        <v>373</v>
      </c>
      <c r="AR248" s="74" t="s">
        <v>461</v>
      </c>
      <c r="AS248" s="76">
        <v>10.89</v>
      </c>
      <c r="AT248" s="87">
        <v>1</v>
      </c>
      <c r="AU248" s="87">
        <v>1</v>
      </c>
      <c r="AV248" s="76">
        <v>0</v>
      </c>
      <c r="AW248" s="87">
        <v>0</v>
      </c>
      <c r="AX248" s="76">
        <v>0</v>
      </c>
      <c r="AY248" s="76">
        <v>10.89</v>
      </c>
      <c r="AZ248" s="76">
        <v>11.59</v>
      </c>
      <c r="BA248" s="76">
        <v>10.89</v>
      </c>
      <c r="BB248" s="76">
        <v>0.7</v>
      </c>
    </row>
    <row r="249" spans="1:54" x14ac:dyDescent="0.2">
      <c r="A249" s="74" t="s">
        <v>3087</v>
      </c>
      <c r="B249" s="74" t="s">
        <v>2023</v>
      </c>
      <c r="C249" s="74" t="s">
        <v>2015</v>
      </c>
      <c r="D249" s="74" t="s">
        <v>2024</v>
      </c>
      <c r="E249" s="74" t="s">
        <v>3087</v>
      </c>
      <c r="F249" s="74" t="s">
        <v>2025</v>
      </c>
      <c r="G249" s="74" t="s">
        <v>2015</v>
      </c>
      <c r="H249" s="74" t="s">
        <v>2026</v>
      </c>
      <c r="I249" s="74" t="s">
        <v>3210</v>
      </c>
      <c r="J249" s="74" t="s">
        <v>2019</v>
      </c>
      <c r="K249" s="74" t="s">
        <v>3211</v>
      </c>
      <c r="L249" s="74" t="s">
        <v>3212</v>
      </c>
      <c r="M249" s="74" t="s">
        <v>2400</v>
      </c>
      <c r="N249" s="74" t="s">
        <v>3504</v>
      </c>
      <c r="O249" s="74" t="s">
        <v>3211</v>
      </c>
      <c r="P249" s="74" t="s">
        <v>3212</v>
      </c>
      <c r="Q249" s="74" t="s">
        <v>2476</v>
      </c>
      <c r="R249" s="74"/>
      <c r="S249" s="74" t="s">
        <v>2475</v>
      </c>
      <c r="T249" s="86">
        <v>43420</v>
      </c>
      <c r="U249" s="86">
        <v>43420</v>
      </c>
      <c r="V249" s="86">
        <v>1</v>
      </c>
      <c r="W249" s="74" t="s">
        <v>3223</v>
      </c>
      <c r="X249" s="74" t="s">
        <v>3224</v>
      </c>
      <c r="Y249" s="74" t="s">
        <v>3215</v>
      </c>
      <c r="Z249" s="74" t="s">
        <v>2027</v>
      </c>
      <c r="AA249" s="74" t="s">
        <v>3216</v>
      </c>
      <c r="AB249" s="74" t="s">
        <v>66</v>
      </c>
      <c r="AC249" s="74"/>
      <c r="AD249" s="74" t="s">
        <v>3097</v>
      </c>
      <c r="AE249" s="74" t="s">
        <v>3088</v>
      </c>
      <c r="AF249" s="74" t="s">
        <v>2028</v>
      </c>
      <c r="AG249" s="74" t="s">
        <v>3256</v>
      </c>
      <c r="AH249" s="74" t="s">
        <v>3219</v>
      </c>
      <c r="AI249" s="74"/>
      <c r="AJ249" s="74" t="s">
        <v>3220</v>
      </c>
      <c r="AK249" s="74"/>
      <c r="AL249" s="74" t="s">
        <v>3220</v>
      </c>
      <c r="AM249" s="74">
        <v>2.31</v>
      </c>
      <c r="AN249" s="74">
        <v>7.5</v>
      </c>
      <c r="AO249" s="74" t="s">
        <v>3257</v>
      </c>
      <c r="AP249" s="74">
        <v>7.5</v>
      </c>
      <c r="AQ249" s="74" t="s">
        <v>373</v>
      </c>
      <c r="AR249" s="74" t="s">
        <v>461</v>
      </c>
      <c r="AS249" s="76">
        <v>-7.5</v>
      </c>
      <c r="AT249" s="87">
        <v>-1</v>
      </c>
      <c r="AU249" s="87">
        <v>0</v>
      </c>
      <c r="AV249" s="76">
        <v>-7.5</v>
      </c>
      <c r="AW249" s="87">
        <v>-1</v>
      </c>
      <c r="AX249" s="76">
        <v>0</v>
      </c>
      <c r="AY249" s="76">
        <v>-7.5</v>
      </c>
      <c r="AZ249" s="76">
        <v>0</v>
      </c>
      <c r="BA249" s="76">
        <v>0</v>
      </c>
      <c r="BB249" s="76">
        <v>0</v>
      </c>
    </row>
    <row r="250" spans="1:54" x14ac:dyDescent="0.2">
      <c r="A250" s="74" t="s">
        <v>3087</v>
      </c>
      <c r="B250" s="74" t="s">
        <v>2023</v>
      </c>
      <c r="C250" s="74" t="s">
        <v>2015</v>
      </c>
      <c r="D250" s="74" t="s">
        <v>2024</v>
      </c>
      <c r="E250" s="74" t="s">
        <v>3087</v>
      </c>
      <c r="F250" s="74" t="s">
        <v>2025</v>
      </c>
      <c r="G250" s="74" t="s">
        <v>2015</v>
      </c>
      <c r="H250" s="74" t="s">
        <v>2026</v>
      </c>
      <c r="I250" s="74" t="s">
        <v>3210</v>
      </c>
      <c r="J250" s="74" t="s">
        <v>2019</v>
      </c>
      <c r="K250" s="74" t="s">
        <v>3211</v>
      </c>
      <c r="L250" s="74" t="s">
        <v>3212</v>
      </c>
      <c r="M250" s="74" t="s">
        <v>2400</v>
      </c>
      <c r="N250" s="74" t="s">
        <v>3505</v>
      </c>
      <c r="O250" s="74" t="s">
        <v>3211</v>
      </c>
      <c r="P250" s="74" t="s">
        <v>3212</v>
      </c>
      <c r="Q250" s="74" t="s">
        <v>2592</v>
      </c>
      <c r="R250" s="74"/>
      <c r="S250" s="74" t="s">
        <v>2591</v>
      </c>
      <c r="T250" s="86">
        <v>44064</v>
      </c>
      <c r="U250" s="86">
        <v>44064</v>
      </c>
      <c r="V250" s="86">
        <v>1</v>
      </c>
      <c r="W250" s="74" t="s">
        <v>3223</v>
      </c>
      <c r="X250" s="74" t="s">
        <v>3224</v>
      </c>
      <c r="Y250" s="74" t="s">
        <v>3215</v>
      </c>
      <c r="Z250" s="74" t="s">
        <v>2027</v>
      </c>
      <c r="AA250" s="74" t="s">
        <v>3216</v>
      </c>
      <c r="AB250" s="74" t="s">
        <v>66</v>
      </c>
      <c r="AC250" s="74"/>
      <c r="AD250" s="74" t="s">
        <v>3097</v>
      </c>
      <c r="AE250" s="74" t="s">
        <v>3088</v>
      </c>
      <c r="AF250" s="74" t="s">
        <v>2028</v>
      </c>
      <c r="AG250" s="74" t="s">
        <v>3242</v>
      </c>
      <c r="AH250" s="74" t="s">
        <v>3219</v>
      </c>
      <c r="AI250" s="74"/>
      <c r="AJ250" s="74" t="s">
        <v>3220</v>
      </c>
      <c r="AK250" s="74"/>
      <c r="AL250" s="74" t="s">
        <v>3220</v>
      </c>
      <c r="AM250" s="74">
        <v>1.46</v>
      </c>
      <c r="AN250" s="74">
        <v>9.07</v>
      </c>
      <c r="AO250" s="74" t="s">
        <v>3243</v>
      </c>
      <c r="AP250" s="74">
        <v>9.07</v>
      </c>
      <c r="AQ250" s="74" t="s">
        <v>373</v>
      </c>
      <c r="AR250" s="74" t="s">
        <v>461</v>
      </c>
      <c r="AS250" s="76">
        <v>-8.82</v>
      </c>
      <c r="AT250" s="87">
        <v>-1</v>
      </c>
      <c r="AU250" s="87">
        <v>0</v>
      </c>
      <c r="AV250" s="76">
        <v>-8.82</v>
      </c>
      <c r="AW250" s="87">
        <v>-1</v>
      </c>
      <c r="AX250" s="76">
        <v>0</v>
      </c>
      <c r="AY250" s="76">
        <v>-8.82</v>
      </c>
      <c r="AZ250" s="76">
        <v>0</v>
      </c>
      <c r="BA250" s="76">
        <v>0</v>
      </c>
      <c r="BB250" s="76">
        <v>0</v>
      </c>
    </row>
    <row r="251" spans="1:54" x14ac:dyDescent="0.2">
      <c r="A251" s="74" t="s">
        <v>3087</v>
      </c>
      <c r="B251" s="74" t="s">
        <v>2023</v>
      </c>
      <c r="C251" s="74" t="s">
        <v>2015</v>
      </c>
      <c r="D251" s="74" t="s">
        <v>2024</v>
      </c>
      <c r="E251" s="74" t="s">
        <v>3087</v>
      </c>
      <c r="F251" s="74" t="s">
        <v>2025</v>
      </c>
      <c r="G251" s="74" t="s">
        <v>2015</v>
      </c>
      <c r="H251" s="74" t="s">
        <v>2026</v>
      </c>
      <c r="I251" s="74" t="s">
        <v>3210</v>
      </c>
      <c r="J251" s="74" t="s">
        <v>2019</v>
      </c>
      <c r="K251" s="74" t="s">
        <v>3211</v>
      </c>
      <c r="L251" s="74" t="s">
        <v>3212</v>
      </c>
      <c r="M251" s="74" t="s">
        <v>2400</v>
      </c>
      <c r="N251" s="74" t="s">
        <v>3506</v>
      </c>
      <c r="O251" s="74" t="s">
        <v>3211</v>
      </c>
      <c r="P251" s="74" t="s">
        <v>3212</v>
      </c>
      <c r="Q251" s="74" t="s">
        <v>2590</v>
      </c>
      <c r="R251" s="74"/>
      <c r="S251" s="74" t="s">
        <v>2589</v>
      </c>
      <c r="T251" s="86">
        <v>44064</v>
      </c>
      <c r="U251" s="86">
        <v>44064</v>
      </c>
      <c r="V251" s="86">
        <v>1</v>
      </c>
      <c r="W251" s="74" t="s">
        <v>3223</v>
      </c>
      <c r="X251" s="74" t="s">
        <v>3224</v>
      </c>
      <c r="Y251" s="74" t="s">
        <v>3215</v>
      </c>
      <c r="Z251" s="74" t="s">
        <v>2027</v>
      </c>
      <c r="AA251" s="74" t="s">
        <v>3216</v>
      </c>
      <c r="AB251" s="74" t="s">
        <v>66</v>
      </c>
      <c r="AC251" s="74"/>
      <c r="AD251" s="74" t="s">
        <v>3097</v>
      </c>
      <c r="AE251" s="74" t="s">
        <v>3217</v>
      </c>
      <c r="AF251" s="74" t="s">
        <v>2072</v>
      </c>
      <c r="AG251" s="74" t="s">
        <v>3227</v>
      </c>
      <c r="AH251" s="74" t="s">
        <v>3212</v>
      </c>
      <c r="AI251" s="74"/>
      <c r="AJ251" s="74" t="s">
        <v>3220</v>
      </c>
      <c r="AK251" s="74"/>
      <c r="AL251" s="74" t="s">
        <v>3220</v>
      </c>
      <c r="AM251" s="74">
        <v>0.02</v>
      </c>
      <c r="AN251" s="74">
        <v>14.81</v>
      </c>
      <c r="AO251" s="74" t="s">
        <v>3227</v>
      </c>
      <c r="AP251" s="74">
        <v>14.81</v>
      </c>
      <c r="AQ251" s="74" t="s">
        <v>373</v>
      </c>
      <c r="AR251" s="74" t="s">
        <v>461</v>
      </c>
      <c r="AS251" s="76">
        <v>14.81</v>
      </c>
      <c r="AT251" s="87">
        <v>1</v>
      </c>
      <c r="AU251" s="87">
        <v>1</v>
      </c>
      <c r="AV251" s="76">
        <v>0</v>
      </c>
      <c r="AW251" s="87">
        <v>0</v>
      </c>
      <c r="AX251" s="76">
        <v>0</v>
      </c>
      <c r="AY251" s="76">
        <v>14.81</v>
      </c>
      <c r="AZ251" s="76">
        <v>14.81</v>
      </c>
      <c r="BA251" s="76">
        <v>14.81</v>
      </c>
      <c r="BB251" s="76">
        <v>0</v>
      </c>
    </row>
    <row r="252" spans="1:54" x14ac:dyDescent="0.2">
      <c r="A252" s="74" t="s">
        <v>3087</v>
      </c>
      <c r="B252" s="74" t="s">
        <v>2023</v>
      </c>
      <c r="C252" s="74" t="s">
        <v>2015</v>
      </c>
      <c r="D252" s="74" t="s">
        <v>2024</v>
      </c>
      <c r="E252" s="74" t="s">
        <v>3087</v>
      </c>
      <c r="F252" s="74" t="s">
        <v>2025</v>
      </c>
      <c r="G252" s="74" t="s">
        <v>2015</v>
      </c>
      <c r="H252" s="74" t="s">
        <v>2026</v>
      </c>
      <c r="I252" s="74" t="s">
        <v>3210</v>
      </c>
      <c r="J252" s="74" t="s">
        <v>2019</v>
      </c>
      <c r="K252" s="74" t="s">
        <v>3211</v>
      </c>
      <c r="L252" s="74" t="s">
        <v>3212</v>
      </c>
      <c r="M252" s="74" t="s">
        <v>2249</v>
      </c>
      <c r="N252" s="74" t="s">
        <v>3507</v>
      </c>
      <c r="O252" s="74" t="s">
        <v>3211</v>
      </c>
      <c r="P252" s="74" t="s">
        <v>3212</v>
      </c>
      <c r="Q252" s="74" t="s">
        <v>2248</v>
      </c>
      <c r="R252" s="74"/>
      <c r="S252" s="74" t="s">
        <v>2247</v>
      </c>
      <c r="T252" s="86">
        <v>41103</v>
      </c>
      <c r="U252" s="86">
        <v>41103</v>
      </c>
      <c r="V252" s="86">
        <v>1</v>
      </c>
      <c r="W252" s="74" t="s">
        <v>3214</v>
      </c>
      <c r="X252" s="74" t="s">
        <v>325</v>
      </c>
      <c r="Y252" s="74" t="s">
        <v>3215</v>
      </c>
      <c r="Z252" s="74" t="s">
        <v>2027</v>
      </c>
      <c r="AA252" s="74" t="s">
        <v>3216</v>
      </c>
      <c r="AB252" s="74" t="s">
        <v>66</v>
      </c>
      <c r="AC252" s="74"/>
      <c r="AD252" s="74" t="s">
        <v>3097</v>
      </c>
      <c r="AE252" s="74" t="s">
        <v>3088</v>
      </c>
      <c r="AF252" s="74" t="s">
        <v>2028</v>
      </c>
      <c r="AG252" s="74" t="s">
        <v>3256</v>
      </c>
      <c r="AH252" s="74" t="s">
        <v>3219</v>
      </c>
      <c r="AI252" s="74"/>
      <c r="AJ252" s="74" t="s">
        <v>3220</v>
      </c>
      <c r="AK252" s="74"/>
      <c r="AL252" s="74" t="s">
        <v>3220</v>
      </c>
      <c r="AM252" s="74">
        <v>0.02</v>
      </c>
      <c r="AN252" s="74">
        <v>7.5</v>
      </c>
      <c r="AO252" s="74" t="s">
        <v>3257</v>
      </c>
      <c r="AP252" s="74">
        <v>7.5</v>
      </c>
      <c r="AQ252" s="74" t="s">
        <v>373</v>
      </c>
      <c r="AR252" s="74" t="s">
        <v>461</v>
      </c>
      <c r="AS252" s="76">
        <v>57</v>
      </c>
      <c r="AT252" s="87">
        <v>10</v>
      </c>
      <c r="AU252" s="87">
        <v>10</v>
      </c>
      <c r="AV252" s="76">
        <v>0</v>
      </c>
      <c r="AW252" s="87">
        <v>0</v>
      </c>
      <c r="AX252" s="76">
        <v>0</v>
      </c>
      <c r="AY252" s="76">
        <v>57</v>
      </c>
      <c r="AZ252" s="76">
        <v>75</v>
      </c>
      <c r="BA252" s="76">
        <v>57</v>
      </c>
      <c r="BB252" s="76">
        <v>18</v>
      </c>
    </row>
    <row r="253" spans="1:54" x14ac:dyDescent="0.2">
      <c r="A253" s="74" t="s">
        <v>3087</v>
      </c>
      <c r="B253" s="74" t="s">
        <v>2023</v>
      </c>
      <c r="C253" s="74" t="s">
        <v>2015</v>
      </c>
      <c r="D253" s="74" t="s">
        <v>2024</v>
      </c>
      <c r="E253" s="74" t="s">
        <v>3087</v>
      </c>
      <c r="F253" s="74" t="s">
        <v>2025</v>
      </c>
      <c r="G253" s="74" t="s">
        <v>2015</v>
      </c>
      <c r="H253" s="74" t="s">
        <v>2026</v>
      </c>
      <c r="I253" s="74" t="s">
        <v>3210</v>
      </c>
      <c r="J253" s="74" t="s">
        <v>2019</v>
      </c>
      <c r="K253" s="74" t="s">
        <v>3211</v>
      </c>
      <c r="L253" s="74" t="s">
        <v>3212</v>
      </c>
      <c r="M253" s="74" t="s">
        <v>2303</v>
      </c>
      <c r="N253" s="74" t="s">
        <v>3508</v>
      </c>
      <c r="O253" s="74" t="s">
        <v>3211</v>
      </c>
      <c r="P253" s="74" t="s">
        <v>3212</v>
      </c>
      <c r="Q253" s="74" t="s">
        <v>2893</v>
      </c>
      <c r="R253" s="74"/>
      <c r="S253" s="74" t="s">
        <v>2892</v>
      </c>
      <c r="T253" s="86">
        <v>45163</v>
      </c>
      <c r="U253" s="86">
        <v>45163</v>
      </c>
      <c r="V253" s="86">
        <v>1</v>
      </c>
      <c r="W253" s="74" t="s">
        <v>3223</v>
      </c>
      <c r="X253" s="74" t="s">
        <v>3224</v>
      </c>
      <c r="Y253" s="74" t="s">
        <v>3215</v>
      </c>
      <c r="Z253" s="74" t="s">
        <v>2027</v>
      </c>
      <c r="AA253" s="74" t="s">
        <v>3216</v>
      </c>
      <c r="AB253" s="74" t="s">
        <v>66</v>
      </c>
      <c r="AC253" s="74"/>
      <c r="AD253" s="74" t="s">
        <v>3097</v>
      </c>
      <c r="AE253" s="74" t="s">
        <v>3088</v>
      </c>
      <c r="AF253" s="74" t="s">
        <v>2028</v>
      </c>
      <c r="AG253" s="74" t="s">
        <v>3242</v>
      </c>
      <c r="AH253" s="74" t="s">
        <v>3219</v>
      </c>
      <c r="AI253" s="74"/>
      <c r="AJ253" s="74" t="s">
        <v>3220</v>
      </c>
      <c r="AK253" s="74"/>
      <c r="AL253" s="74" t="s">
        <v>3220</v>
      </c>
      <c r="AM253" s="74">
        <v>1.5</v>
      </c>
      <c r="AN253" s="74">
        <v>9.07</v>
      </c>
      <c r="AO253" s="74" t="s">
        <v>3243</v>
      </c>
      <c r="AP253" s="74">
        <v>9.07</v>
      </c>
      <c r="AQ253" s="74" t="s">
        <v>373</v>
      </c>
      <c r="AR253" s="74" t="s">
        <v>461</v>
      </c>
      <c r="AS253" s="76">
        <v>-43.78</v>
      </c>
      <c r="AT253" s="87">
        <v>-5</v>
      </c>
      <c r="AU253" s="87">
        <v>1</v>
      </c>
      <c r="AV253" s="76">
        <v>-52.85</v>
      </c>
      <c r="AW253" s="87">
        <v>-6</v>
      </c>
      <c r="AX253" s="76">
        <v>0</v>
      </c>
      <c r="AY253" s="76">
        <v>-43.78</v>
      </c>
      <c r="AZ253" s="76">
        <v>9.07</v>
      </c>
      <c r="BA253" s="76">
        <v>9.07</v>
      </c>
      <c r="BB253" s="76">
        <v>0</v>
      </c>
    </row>
    <row r="254" spans="1:54" x14ac:dyDescent="0.2">
      <c r="A254" s="74" t="s">
        <v>3087</v>
      </c>
      <c r="B254" s="74" t="s">
        <v>2023</v>
      </c>
      <c r="C254" s="74" t="s">
        <v>2015</v>
      </c>
      <c r="D254" s="74" t="s">
        <v>2024</v>
      </c>
      <c r="E254" s="74" t="s">
        <v>3087</v>
      </c>
      <c r="F254" s="74" t="s">
        <v>2025</v>
      </c>
      <c r="G254" s="74" t="s">
        <v>2015</v>
      </c>
      <c r="H254" s="74" t="s">
        <v>2026</v>
      </c>
      <c r="I254" s="74" t="s">
        <v>3210</v>
      </c>
      <c r="J254" s="74" t="s">
        <v>2019</v>
      </c>
      <c r="K254" s="74" t="s">
        <v>3211</v>
      </c>
      <c r="L254" s="74" t="s">
        <v>3212</v>
      </c>
      <c r="M254" s="74" t="s">
        <v>2303</v>
      </c>
      <c r="N254" s="74" t="s">
        <v>3509</v>
      </c>
      <c r="O254" s="74" t="s">
        <v>3211</v>
      </c>
      <c r="P254" s="74" t="s">
        <v>3212</v>
      </c>
      <c r="Q254" s="74" t="s">
        <v>2891</v>
      </c>
      <c r="R254" s="74"/>
      <c r="S254" s="74" t="s">
        <v>2890</v>
      </c>
      <c r="T254" s="86">
        <v>45163</v>
      </c>
      <c r="U254" s="86">
        <v>45163</v>
      </c>
      <c r="V254" s="86">
        <v>1</v>
      </c>
      <c r="W254" s="74" t="s">
        <v>3223</v>
      </c>
      <c r="X254" s="74" t="s">
        <v>3224</v>
      </c>
      <c r="Y254" s="74" t="s">
        <v>3215</v>
      </c>
      <c r="Z254" s="74" t="s">
        <v>2027</v>
      </c>
      <c r="AA254" s="74" t="s">
        <v>3216</v>
      </c>
      <c r="AB254" s="74" t="s">
        <v>66</v>
      </c>
      <c r="AC254" s="74"/>
      <c r="AD254" s="74" t="s">
        <v>3097</v>
      </c>
      <c r="AE254" s="74" t="s">
        <v>3217</v>
      </c>
      <c r="AF254" s="74" t="s">
        <v>2072</v>
      </c>
      <c r="AG254" s="74" t="s">
        <v>3229</v>
      </c>
      <c r="AH254" s="74" t="s">
        <v>3212</v>
      </c>
      <c r="AI254" s="74"/>
      <c r="AJ254" s="74" t="s">
        <v>3220</v>
      </c>
      <c r="AK254" s="74"/>
      <c r="AL254" s="74" t="s">
        <v>3220</v>
      </c>
      <c r="AM254" s="74">
        <v>1.8</v>
      </c>
      <c r="AN254" s="74">
        <v>15.19</v>
      </c>
      <c r="AO254" s="74" t="s">
        <v>3229</v>
      </c>
      <c r="AP254" s="74">
        <v>15.19</v>
      </c>
      <c r="AQ254" s="74" t="s">
        <v>373</v>
      </c>
      <c r="AR254" s="74" t="s">
        <v>461</v>
      </c>
      <c r="AS254" s="76">
        <v>30.38</v>
      </c>
      <c r="AT254" s="87">
        <v>2</v>
      </c>
      <c r="AU254" s="87">
        <v>2</v>
      </c>
      <c r="AV254" s="76">
        <v>0</v>
      </c>
      <c r="AW254" s="87">
        <v>0</v>
      </c>
      <c r="AX254" s="76">
        <v>0</v>
      </c>
      <c r="AY254" s="76">
        <v>30.38</v>
      </c>
      <c r="AZ254" s="76">
        <v>30.38</v>
      </c>
      <c r="BA254" s="76">
        <v>30.38</v>
      </c>
      <c r="BB254" s="76">
        <v>0</v>
      </c>
    </row>
    <row r="255" spans="1:54" x14ac:dyDescent="0.2">
      <c r="A255" s="74" t="s">
        <v>3087</v>
      </c>
      <c r="B255" s="74" t="s">
        <v>2023</v>
      </c>
      <c r="C255" s="74" t="s">
        <v>2015</v>
      </c>
      <c r="D255" s="74" t="s">
        <v>2024</v>
      </c>
      <c r="E255" s="74" t="s">
        <v>3087</v>
      </c>
      <c r="F255" s="74" t="s">
        <v>2025</v>
      </c>
      <c r="G255" s="74" t="s">
        <v>2015</v>
      </c>
      <c r="H255" s="74" t="s">
        <v>2026</v>
      </c>
      <c r="I255" s="74" t="s">
        <v>3210</v>
      </c>
      <c r="J255" s="74" t="s">
        <v>2019</v>
      </c>
      <c r="K255" s="74" t="s">
        <v>3211</v>
      </c>
      <c r="L255" s="74" t="s">
        <v>3212</v>
      </c>
      <c r="M255" s="74" t="s">
        <v>2303</v>
      </c>
      <c r="N255" s="74" t="s">
        <v>3510</v>
      </c>
      <c r="O255" s="74" t="s">
        <v>3211</v>
      </c>
      <c r="P255" s="74" t="s">
        <v>3212</v>
      </c>
      <c r="Q255" s="74" t="s">
        <v>2788</v>
      </c>
      <c r="R255" s="74"/>
      <c r="S255" s="74" t="s">
        <v>2787</v>
      </c>
      <c r="T255" s="86">
        <v>44673</v>
      </c>
      <c r="U255" s="86">
        <v>44673</v>
      </c>
      <c r="V255" s="86">
        <v>1</v>
      </c>
      <c r="W255" s="74" t="s">
        <v>3223</v>
      </c>
      <c r="X255" s="74" t="s">
        <v>3224</v>
      </c>
      <c r="Y255" s="74" t="s">
        <v>3215</v>
      </c>
      <c r="Z255" s="74" t="s">
        <v>2027</v>
      </c>
      <c r="AA255" s="74" t="s">
        <v>3216</v>
      </c>
      <c r="AB255" s="74" t="s">
        <v>66</v>
      </c>
      <c r="AC255" s="74"/>
      <c r="AD255" s="74" t="s">
        <v>3097</v>
      </c>
      <c r="AE255" s="74" t="s">
        <v>3217</v>
      </c>
      <c r="AF255" s="74" t="s">
        <v>2072</v>
      </c>
      <c r="AG255" s="74" t="s">
        <v>3229</v>
      </c>
      <c r="AH255" s="74" t="s">
        <v>3212</v>
      </c>
      <c r="AI255" s="74"/>
      <c r="AJ255" s="74" t="s">
        <v>3220</v>
      </c>
      <c r="AK255" s="74"/>
      <c r="AL255" s="74" t="s">
        <v>3220</v>
      </c>
      <c r="AM255" s="74">
        <v>1.8</v>
      </c>
      <c r="AN255" s="74">
        <v>15.19</v>
      </c>
      <c r="AO255" s="74" t="s">
        <v>3229</v>
      </c>
      <c r="AP255" s="74">
        <v>15.19</v>
      </c>
      <c r="AQ255" s="74" t="s">
        <v>373</v>
      </c>
      <c r="AR255" s="74" t="s">
        <v>461</v>
      </c>
      <c r="AS255" s="76">
        <v>15.19</v>
      </c>
      <c r="AT255" s="87">
        <v>1</v>
      </c>
      <c r="AU255" s="87">
        <v>1</v>
      </c>
      <c r="AV255" s="76">
        <v>0</v>
      </c>
      <c r="AW255" s="87">
        <v>0</v>
      </c>
      <c r="AX255" s="76">
        <v>0</v>
      </c>
      <c r="AY255" s="76">
        <v>15.19</v>
      </c>
      <c r="AZ255" s="76">
        <v>15.19</v>
      </c>
      <c r="BA255" s="76">
        <v>15.19</v>
      </c>
      <c r="BB255" s="76">
        <v>0</v>
      </c>
    </row>
    <row r="256" spans="1:54" x14ac:dyDescent="0.2">
      <c r="A256" s="74" t="s">
        <v>3087</v>
      </c>
      <c r="B256" s="74" t="s">
        <v>2023</v>
      </c>
      <c r="C256" s="74" t="s">
        <v>2015</v>
      </c>
      <c r="D256" s="74" t="s">
        <v>2024</v>
      </c>
      <c r="E256" s="74" t="s">
        <v>3087</v>
      </c>
      <c r="F256" s="74" t="s">
        <v>2025</v>
      </c>
      <c r="G256" s="74" t="s">
        <v>2015</v>
      </c>
      <c r="H256" s="74" t="s">
        <v>2026</v>
      </c>
      <c r="I256" s="74" t="s">
        <v>3210</v>
      </c>
      <c r="J256" s="74" t="s">
        <v>2019</v>
      </c>
      <c r="K256" s="74" t="s">
        <v>3211</v>
      </c>
      <c r="L256" s="74" t="s">
        <v>3212</v>
      </c>
      <c r="M256" s="74" t="s">
        <v>2303</v>
      </c>
      <c r="N256" s="74" t="s">
        <v>3510</v>
      </c>
      <c r="O256" s="74" t="s">
        <v>3211</v>
      </c>
      <c r="P256" s="74" t="s">
        <v>3212</v>
      </c>
      <c r="Q256" s="74" t="s">
        <v>2682</v>
      </c>
      <c r="R256" s="74"/>
      <c r="S256" s="74" t="s">
        <v>2681</v>
      </c>
      <c r="T256" s="86">
        <v>44673</v>
      </c>
      <c r="U256" s="86">
        <v>44673</v>
      </c>
      <c r="V256" s="86">
        <v>1</v>
      </c>
      <c r="W256" s="74" t="s">
        <v>3223</v>
      </c>
      <c r="X256" s="74" t="s">
        <v>3224</v>
      </c>
      <c r="Y256" s="74" t="s">
        <v>3215</v>
      </c>
      <c r="Z256" s="74" t="s">
        <v>2027</v>
      </c>
      <c r="AA256" s="74" t="s">
        <v>3216</v>
      </c>
      <c r="AB256" s="74" t="s">
        <v>66</v>
      </c>
      <c r="AC256" s="74"/>
      <c r="AD256" s="74" t="s">
        <v>3097</v>
      </c>
      <c r="AE256" s="74" t="s">
        <v>3088</v>
      </c>
      <c r="AF256" s="74" t="s">
        <v>2028</v>
      </c>
      <c r="AG256" s="74" t="s">
        <v>3242</v>
      </c>
      <c r="AH256" s="74" t="s">
        <v>3219</v>
      </c>
      <c r="AI256" s="74"/>
      <c r="AJ256" s="74" t="s">
        <v>3220</v>
      </c>
      <c r="AK256" s="74"/>
      <c r="AL256" s="74" t="s">
        <v>3220</v>
      </c>
      <c r="AM256" s="74">
        <v>1.54</v>
      </c>
      <c r="AN256" s="74">
        <v>9.07</v>
      </c>
      <c r="AO256" s="74" t="s">
        <v>3243</v>
      </c>
      <c r="AP256" s="74">
        <v>9.07</v>
      </c>
      <c r="AQ256" s="74" t="s">
        <v>373</v>
      </c>
      <c r="AR256" s="74" t="s">
        <v>461</v>
      </c>
      <c r="AS256" s="76">
        <v>25.55</v>
      </c>
      <c r="AT256" s="87">
        <v>3</v>
      </c>
      <c r="AU256" s="87">
        <v>7</v>
      </c>
      <c r="AV256" s="76">
        <v>-34.68</v>
      </c>
      <c r="AW256" s="87">
        <v>-4</v>
      </c>
      <c r="AX256" s="76">
        <v>0</v>
      </c>
      <c r="AY256" s="76">
        <v>25.55</v>
      </c>
      <c r="AZ256" s="76">
        <v>63.49</v>
      </c>
      <c r="BA256" s="76">
        <v>60.23</v>
      </c>
      <c r="BB256" s="76">
        <v>3.26</v>
      </c>
    </row>
    <row r="257" spans="1:54" x14ac:dyDescent="0.2">
      <c r="A257" s="74" t="s">
        <v>3087</v>
      </c>
      <c r="B257" s="74" t="s">
        <v>2023</v>
      </c>
      <c r="C257" s="74" t="s">
        <v>2015</v>
      </c>
      <c r="D257" s="74" t="s">
        <v>2024</v>
      </c>
      <c r="E257" s="74" t="s">
        <v>3087</v>
      </c>
      <c r="F257" s="74" t="s">
        <v>2025</v>
      </c>
      <c r="G257" s="74" t="s">
        <v>2015</v>
      </c>
      <c r="H257" s="74" t="s">
        <v>2026</v>
      </c>
      <c r="I257" s="74" t="s">
        <v>3210</v>
      </c>
      <c r="J257" s="74" t="s">
        <v>2019</v>
      </c>
      <c r="K257" s="74" t="s">
        <v>3211</v>
      </c>
      <c r="L257" s="74" t="s">
        <v>3212</v>
      </c>
      <c r="M257" s="74" t="s">
        <v>2303</v>
      </c>
      <c r="N257" s="74" t="s">
        <v>3511</v>
      </c>
      <c r="O257" s="74" t="s">
        <v>3211</v>
      </c>
      <c r="P257" s="74" t="s">
        <v>3212</v>
      </c>
      <c r="Q257" s="74" t="s">
        <v>2302</v>
      </c>
      <c r="R257" s="74"/>
      <c r="S257" s="74" t="s">
        <v>2301</v>
      </c>
      <c r="T257" s="86">
        <v>41821</v>
      </c>
      <c r="U257" s="86">
        <v>41821</v>
      </c>
      <c r="V257" s="86">
        <v>1</v>
      </c>
      <c r="W257" s="74" t="s">
        <v>3223</v>
      </c>
      <c r="X257" s="74" t="s">
        <v>3224</v>
      </c>
      <c r="Y257" s="74" t="s">
        <v>3215</v>
      </c>
      <c r="Z257" s="74" t="s">
        <v>2027</v>
      </c>
      <c r="AA257" s="74" t="s">
        <v>3216</v>
      </c>
      <c r="AB257" s="74" t="s">
        <v>66</v>
      </c>
      <c r="AC257" s="74"/>
      <c r="AD257" s="74" t="s">
        <v>3097</v>
      </c>
      <c r="AE257" s="74" t="s">
        <v>3088</v>
      </c>
      <c r="AF257" s="74" t="s">
        <v>2028</v>
      </c>
      <c r="AG257" s="74" t="s">
        <v>3242</v>
      </c>
      <c r="AH257" s="74" t="s">
        <v>3219</v>
      </c>
      <c r="AI257" s="74"/>
      <c r="AJ257" s="74" t="s">
        <v>3220</v>
      </c>
      <c r="AK257" s="74"/>
      <c r="AL257" s="74" t="s">
        <v>3220</v>
      </c>
      <c r="AM257" s="74">
        <v>3.93</v>
      </c>
      <c r="AN257" s="74">
        <v>9.07</v>
      </c>
      <c r="AO257" s="74" t="s">
        <v>3243</v>
      </c>
      <c r="AP257" s="74">
        <v>9.07</v>
      </c>
      <c r="AQ257" s="74" t="s">
        <v>373</v>
      </c>
      <c r="AR257" s="74" t="s">
        <v>461</v>
      </c>
      <c r="AS257" s="76">
        <v>25.58</v>
      </c>
      <c r="AT257" s="87">
        <v>3</v>
      </c>
      <c r="AU257" s="87">
        <v>3</v>
      </c>
      <c r="AV257" s="76">
        <v>0</v>
      </c>
      <c r="AW257" s="87">
        <v>0</v>
      </c>
      <c r="AX257" s="76">
        <v>0</v>
      </c>
      <c r="AY257" s="76">
        <v>25.58</v>
      </c>
      <c r="AZ257" s="76">
        <v>27.21</v>
      </c>
      <c r="BA257" s="76">
        <v>25.58</v>
      </c>
      <c r="BB257" s="76">
        <v>1.63</v>
      </c>
    </row>
    <row r="258" spans="1:54" x14ac:dyDescent="0.2">
      <c r="A258" s="74" t="s">
        <v>3087</v>
      </c>
      <c r="B258" s="74" t="s">
        <v>2023</v>
      </c>
      <c r="C258" s="74" t="s">
        <v>2015</v>
      </c>
      <c r="D258" s="74" t="s">
        <v>2024</v>
      </c>
      <c r="E258" s="74" t="s">
        <v>3087</v>
      </c>
      <c r="F258" s="74" t="s">
        <v>2025</v>
      </c>
      <c r="G258" s="74" t="s">
        <v>2015</v>
      </c>
      <c r="H258" s="74" t="s">
        <v>2026</v>
      </c>
      <c r="I258" s="74" t="s">
        <v>3210</v>
      </c>
      <c r="J258" s="74" t="s">
        <v>2019</v>
      </c>
      <c r="K258" s="74" t="s">
        <v>3211</v>
      </c>
      <c r="L258" s="74" t="s">
        <v>3212</v>
      </c>
      <c r="M258" s="74" t="s">
        <v>2303</v>
      </c>
      <c r="N258" s="74" t="s">
        <v>3512</v>
      </c>
      <c r="O258" s="74" t="s">
        <v>3211</v>
      </c>
      <c r="P258" s="74" t="s">
        <v>3212</v>
      </c>
      <c r="Q258" s="74" t="s">
        <v>2722</v>
      </c>
      <c r="R258" s="74"/>
      <c r="S258" s="74" t="s">
        <v>2721</v>
      </c>
      <c r="T258" s="86">
        <v>44400</v>
      </c>
      <c r="U258" s="86">
        <v>44400</v>
      </c>
      <c r="V258" s="86">
        <v>1</v>
      </c>
      <c r="W258" s="74" t="s">
        <v>3223</v>
      </c>
      <c r="X258" s="74" t="s">
        <v>3224</v>
      </c>
      <c r="Y258" s="74" t="s">
        <v>3215</v>
      </c>
      <c r="Z258" s="74" t="s">
        <v>2027</v>
      </c>
      <c r="AA258" s="74" t="s">
        <v>3216</v>
      </c>
      <c r="AB258" s="74" t="s">
        <v>66</v>
      </c>
      <c r="AC258" s="74"/>
      <c r="AD258" s="74" t="s">
        <v>3097</v>
      </c>
      <c r="AE258" s="74" t="s">
        <v>3217</v>
      </c>
      <c r="AF258" s="74" t="s">
        <v>2072</v>
      </c>
      <c r="AG258" s="74" t="s">
        <v>3417</v>
      </c>
      <c r="AH258" s="74" t="s">
        <v>3212</v>
      </c>
      <c r="AI258" s="74"/>
      <c r="AJ258" s="74" t="s">
        <v>3220</v>
      </c>
      <c r="AK258" s="74"/>
      <c r="AL258" s="74" t="s">
        <v>3220</v>
      </c>
      <c r="AM258" s="74">
        <v>1.8</v>
      </c>
      <c r="AN258" s="74">
        <v>19</v>
      </c>
      <c r="AO258" s="74" t="s">
        <v>3417</v>
      </c>
      <c r="AP258" s="74">
        <v>19</v>
      </c>
      <c r="AQ258" s="74" t="s">
        <v>373</v>
      </c>
      <c r="AR258" s="74" t="s">
        <v>461</v>
      </c>
      <c r="AS258" s="76">
        <v>76</v>
      </c>
      <c r="AT258" s="87">
        <v>4</v>
      </c>
      <c r="AU258" s="87">
        <v>4</v>
      </c>
      <c r="AV258" s="76">
        <v>0</v>
      </c>
      <c r="AW258" s="87">
        <v>0</v>
      </c>
      <c r="AX258" s="76">
        <v>0</v>
      </c>
      <c r="AY258" s="76">
        <v>76</v>
      </c>
      <c r="AZ258" s="76">
        <v>76</v>
      </c>
      <c r="BA258" s="76">
        <v>76</v>
      </c>
      <c r="BB258" s="76">
        <v>0</v>
      </c>
    </row>
    <row r="259" spans="1:54" x14ac:dyDescent="0.2">
      <c r="A259" s="74" t="s">
        <v>3087</v>
      </c>
      <c r="B259" s="74" t="s">
        <v>2023</v>
      </c>
      <c r="C259" s="74" t="s">
        <v>2015</v>
      </c>
      <c r="D259" s="74" t="s">
        <v>2024</v>
      </c>
      <c r="E259" s="74" t="s">
        <v>3087</v>
      </c>
      <c r="F259" s="74" t="s">
        <v>2025</v>
      </c>
      <c r="G259" s="74" t="s">
        <v>2015</v>
      </c>
      <c r="H259" s="74" t="s">
        <v>2026</v>
      </c>
      <c r="I259" s="74" t="s">
        <v>3210</v>
      </c>
      <c r="J259" s="74" t="s">
        <v>2019</v>
      </c>
      <c r="K259" s="74" t="s">
        <v>3211</v>
      </c>
      <c r="L259" s="74" t="s">
        <v>3212</v>
      </c>
      <c r="M259" s="74" t="s">
        <v>2577</v>
      </c>
      <c r="N259" s="74" t="s">
        <v>3513</v>
      </c>
      <c r="O259" s="74" t="s">
        <v>3211</v>
      </c>
      <c r="P259" s="74" t="s">
        <v>3212</v>
      </c>
      <c r="Q259" s="74" t="s">
        <v>2576</v>
      </c>
      <c r="R259" s="74"/>
      <c r="S259" s="74" t="s">
        <v>2575</v>
      </c>
      <c r="T259" s="86">
        <v>43945</v>
      </c>
      <c r="U259" s="86">
        <v>43945</v>
      </c>
      <c r="V259" s="86">
        <v>1</v>
      </c>
      <c r="W259" s="74" t="s">
        <v>3223</v>
      </c>
      <c r="X259" s="74" t="s">
        <v>3224</v>
      </c>
      <c r="Y259" s="74" t="s">
        <v>3215</v>
      </c>
      <c r="Z259" s="74" t="s">
        <v>2027</v>
      </c>
      <c r="AA259" s="74" t="s">
        <v>3216</v>
      </c>
      <c r="AB259" s="74" t="s">
        <v>66</v>
      </c>
      <c r="AC259" s="74"/>
      <c r="AD259" s="74" t="s">
        <v>3097</v>
      </c>
      <c r="AE259" s="74" t="s">
        <v>3088</v>
      </c>
      <c r="AF259" s="74" t="s">
        <v>2028</v>
      </c>
      <c r="AG259" s="74" t="s">
        <v>3256</v>
      </c>
      <c r="AH259" s="74" t="s">
        <v>3219</v>
      </c>
      <c r="AI259" s="74"/>
      <c r="AJ259" s="74" t="s">
        <v>3220</v>
      </c>
      <c r="AK259" s="74"/>
      <c r="AL259" s="74" t="s">
        <v>3220</v>
      </c>
      <c r="AM259" s="74">
        <v>3.57</v>
      </c>
      <c r="AN259" s="74">
        <v>7.5</v>
      </c>
      <c r="AO259" s="74" t="s">
        <v>3257</v>
      </c>
      <c r="AP259" s="74">
        <v>7.5</v>
      </c>
      <c r="AQ259" s="74" t="s">
        <v>373</v>
      </c>
      <c r="AR259" s="74" t="s">
        <v>461</v>
      </c>
      <c r="AS259" s="76">
        <v>-3.9</v>
      </c>
      <c r="AT259" s="87">
        <v>-1</v>
      </c>
      <c r="AU259" s="87">
        <v>0</v>
      </c>
      <c r="AV259" s="76">
        <v>-3.9</v>
      </c>
      <c r="AW259" s="87">
        <v>-1</v>
      </c>
      <c r="AX259" s="76">
        <v>0</v>
      </c>
      <c r="AY259" s="76">
        <v>-3.9</v>
      </c>
      <c r="AZ259" s="76">
        <v>0</v>
      </c>
      <c r="BA259" s="76">
        <v>0</v>
      </c>
      <c r="BB259" s="76">
        <v>0</v>
      </c>
    </row>
    <row r="260" spans="1:54" x14ac:dyDescent="0.2">
      <c r="A260" s="74" t="s">
        <v>3087</v>
      </c>
      <c r="B260" s="74" t="s">
        <v>2023</v>
      </c>
      <c r="C260" s="74" t="s">
        <v>2015</v>
      </c>
      <c r="D260" s="74" t="s">
        <v>2024</v>
      </c>
      <c r="E260" s="74" t="s">
        <v>3087</v>
      </c>
      <c r="F260" s="74" t="s">
        <v>2025</v>
      </c>
      <c r="G260" s="74" t="s">
        <v>2015</v>
      </c>
      <c r="H260" s="74" t="s">
        <v>2026</v>
      </c>
      <c r="I260" s="74" t="s">
        <v>3210</v>
      </c>
      <c r="J260" s="74" t="s">
        <v>2019</v>
      </c>
      <c r="K260" s="74" t="s">
        <v>3211</v>
      </c>
      <c r="L260" s="74" t="s">
        <v>3212</v>
      </c>
      <c r="M260" s="74" t="s">
        <v>2749</v>
      </c>
      <c r="N260" s="74" t="s">
        <v>3514</v>
      </c>
      <c r="O260" s="74" t="s">
        <v>3211</v>
      </c>
      <c r="P260" s="74" t="s">
        <v>3212</v>
      </c>
      <c r="Q260" s="74" t="s">
        <v>3024</v>
      </c>
      <c r="R260" s="74"/>
      <c r="S260" s="74" t="s">
        <v>3023</v>
      </c>
      <c r="T260" s="86">
        <v>45800</v>
      </c>
      <c r="U260" s="86">
        <v>45800</v>
      </c>
      <c r="V260" s="86">
        <v>1</v>
      </c>
      <c r="W260" s="74" t="s">
        <v>3223</v>
      </c>
      <c r="X260" s="74" t="s">
        <v>3224</v>
      </c>
      <c r="Y260" s="74" t="s">
        <v>3215</v>
      </c>
      <c r="Z260" s="74" t="s">
        <v>2027</v>
      </c>
      <c r="AA260" s="74" t="s">
        <v>3216</v>
      </c>
      <c r="AB260" s="74" t="s">
        <v>66</v>
      </c>
      <c r="AC260" s="74"/>
      <c r="AD260" s="74" t="s">
        <v>3097</v>
      </c>
      <c r="AE260" s="74" t="s">
        <v>3217</v>
      </c>
      <c r="AF260" s="74" t="s">
        <v>2072</v>
      </c>
      <c r="AG260" s="74" t="s">
        <v>3229</v>
      </c>
      <c r="AH260" s="74" t="s">
        <v>3212</v>
      </c>
      <c r="AI260" s="74"/>
      <c r="AJ260" s="74" t="s">
        <v>3220</v>
      </c>
      <c r="AK260" s="74"/>
      <c r="AL260" s="74" t="s">
        <v>3220</v>
      </c>
      <c r="AM260" s="74">
        <v>0.02</v>
      </c>
      <c r="AN260" s="74">
        <v>15.19</v>
      </c>
      <c r="AO260" s="74" t="s">
        <v>3229</v>
      </c>
      <c r="AP260" s="74">
        <v>15.19</v>
      </c>
      <c r="AQ260" s="74" t="s">
        <v>373</v>
      </c>
      <c r="AR260" s="74" t="s">
        <v>461</v>
      </c>
      <c r="AS260" s="76">
        <v>1272.95</v>
      </c>
      <c r="AT260" s="87">
        <v>85</v>
      </c>
      <c r="AU260" s="87">
        <v>85</v>
      </c>
      <c r="AV260" s="76">
        <v>0</v>
      </c>
      <c r="AW260" s="87">
        <v>0</v>
      </c>
      <c r="AX260" s="76">
        <v>0</v>
      </c>
      <c r="AY260" s="76">
        <v>1272.95</v>
      </c>
      <c r="AZ260" s="76">
        <v>1291.1500000000001</v>
      </c>
      <c r="BA260" s="76">
        <v>1272.95</v>
      </c>
      <c r="BB260" s="76">
        <v>18.2</v>
      </c>
    </row>
    <row r="261" spans="1:54" x14ac:dyDescent="0.2">
      <c r="A261" s="74" t="s">
        <v>3087</v>
      </c>
      <c r="B261" s="74" t="s">
        <v>2023</v>
      </c>
      <c r="C261" s="74" t="s">
        <v>2015</v>
      </c>
      <c r="D261" s="74" t="s">
        <v>2024</v>
      </c>
      <c r="E261" s="74" t="s">
        <v>3087</v>
      </c>
      <c r="F261" s="74" t="s">
        <v>2025</v>
      </c>
      <c r="G261" s="74" t="s">
        <v>2015</v>
      </c>
      <c r="H261" s="74" t="s">
        <v>2026</v>
      </c>
      <c r="I261" s="74" t="s">
        <v>3210</v>
      </c>
      <c r="J261" s="74" t="s">
        <v>2019</v>
      </c>
      <c r="K261" s="74" t="s">
        <v>3211</v>
      </c>
      <c r="L261" s="74" t="s">
        <v>3212</v>
      </c>
      <c r="M261" s="74" t="s">
        <v>2749</v>
      </c>
      <c r="N261" s="74" t="s">
        <v>3514</v>
      </c>
      <c r="O261" s="74" t="s">
        <v>3211</v>
      </c>
      <c r="P261" s="74" t="s">
        <v>3212</v>
      </c>
      <c r="Q261" s="74" t="s">
        <v>3024</v>
      </c>
      <c r="R261" s="74"/>
      <c r="S261" s="74" t="s">
        <v>3023</v>
      </c>
      <c r="T261" s="86">
        <v>45800</v>
      </c>
      <c r="U261" s="86">
        <v>45800</v>
      </c>
      <c r="V261" s="86">
        <v>1</v>
      </c>
      <c r="W261" s="74" t="s">
        <v>3223</v>
      </c>
      <c r="X261" s="74" t="s">
        <v>3224</v>
      </c>
      <c r="Y261" s="74" t="s">
        <v>3215</v>
      </c>
      <c r="Z261" s="74" t="s">
        <v>2027</v>
      </c>
      <c r="AA261" s="74" t="s">
        <v>3312</v>
      </c>
      <c r="AB261" s="74" t="s">
        <v>3097</v>
      </c>
      <c r="AC261" s="74"/>
      <c r="AD261" s="74" t="s">
        <v>3097</v>
      </c>
      <c r="AE261" s="74" t="s">
        <v>3217</v>
      </c>
      <c r="AF261" s="74" t="s">
        <v>2072</v>
      </c>
      <c r="AG261" s="74" t="s">
        <v>3229</v>
      </c>
      <c r="AH261" s="74" t="s">
        <v>3212</v>
      </c>
      <c r="AI261" s="74"/>
      <c r="AJ261" s="74" t="s">
        <v>3220</v>
      </c>
      <c r="AK261" s="74"/>
      <c r="AL261" s="74" t="s">
        <v>3220</v>
      </c>
      <c r="AM261" s="74">
        <v>0.02</v>
      </c>
      <c r="AN261" s="74">
        <v>15.19</v>
      </c>
      <c r="AO261" s="74" t="s">
        <v>3229</v>
      </c>
      <c r="AP261" s="74">
        <v>15.19</v>
      </c>
      <c r="AQ261" s="74" t="s">
        <v>373</v>
      </c>
      <c r="AR261" s="74" t="s">
        <v>461</v>
      </c>
      <c r="AS261" s="76">
        <v>167.09</v>
      </c>
      <c r="AT261" s="87">
        <v>11</v>
      </c>
      <c r="AU261" s="87">
        <v>11</v>
      </c>
      <c r="AV261" s="76">
        <v>0</v>
      </c>
      <c r="AW261" s="87">
        <v>0</v>
      </c>
      <c r="AX261" s="76">
        <v>0</v>
      </c>
      <c r="AY261" s="76">
        <v>167.09</v>
      </c>
      <c r="AZ261" s="76">
        <v>167.09</v>
      </c>
      <c r="BA261" s="76">
        <v>167.09</v>
      </c>
      <c r="BB261" s="76">
        <v>0</v>
      </c>
    </row>
    <row r="262" spans="1:54" x14ac:dyDescent="0.2">
      <c r="A262" s="74" t="s">
        <v>3087</v>
      </c>
      <c r="B262" s="74" t="s">
        <v>2023</v>
      </c>
      <c r="C262" s="74" t="s">
        <v>2015</v>
      </c>
      <c r="D262" s="74" t="s">
        <v>2024</v>
      </c>
      <c r="E262" s="74" t="s">
        <v>3087</v>
      </c>
      <c r="F262" s="74" t="s">
        <v>2025</v>
      </c>
      <c r="G262" s="74" t="s">
        <v>2015</v>
      </c>
      <c r="H262" s="74" t="s">
        <v>2026</v>
      </c>
      <c r="I262" s="74" t="s">
        <v>3210</v>
      </c>
      <c r="J262" s="74" t="s">
        <v>2019</v>
      </c>
      <c r="K262" s="74" t="s">
        <v>3211</v>
      </c>
      <c r="L262" s="74" t="s">
        <v>3212</v>
      </c>
      <c r="M262" s="74" t="s">
        <v>2749</v>
      </c>
      <c r="N262" s="74" t="s">
        <v>3515</v>
      </c>
      <c r="O262" s="74" t="s">
        <v>3211</v>
      </c>
      <c r="P262" s="74" t="s">
        <v>3212</v>
      </c>
      <c r="Q262" s="74" t="s">
        <v>2949</v>
      </c>
      <c r="R262" s="74"/>
      <c r="S262" s="74" t="s">
        <v>2948</v>
      </c>
      <c r="T262" s="86">
        <v>45408</v>
      </c>
      <c r="U262" s="86">
        <v>45408</v>
      </c>
      <c r="V262" s="86">
        <v>1</v>
      </c>
      <c r="W262" s="74" t="s">
        <v>3223</v>
      </c>
      <c r="X262" s="74" t="s">
        <v>3224</v>
      </c>
      <c r="Y262" s="74" t="s">
        <v>3215</v>
      </c>
      <c r="Z262" s="74" t="s">
        <v>2027</v>
      </c>
      <c r="AA262" s="74" t="s">
        <v>3216</v>
      </c>
      <c r="AB262" s="74" t="s">
        <v>66</v>
      </c>
      <c r="AC262" s="74"/>
      <c r="AD262" s="74" t="s">
        <v>3097</v>
      </c>
      <c r="AE262" s="74" t="s">
        <v>3217</v>
      </c>
      <c r="AF262" s="74" t="s">
        <v>2072</v>
      </c>
      <c r="AG262" s="74" t="s">
        <v>3227</v>
      </c>
      <c r="AH262" s="74" t="s">
        <v>3212</v>
      </c>
      <c r="AI262" s="74"/>
      <c r="AJ262" s="74" t="s">
        <v>3220</v>
      </c>
      <c r="AK262" s="74"/>
      <c r="AL262" s="74" t="s">
        <v>3220</v>
      </c>
      <c r="AM262" s="74">
        <v>0</v>
      </c>
      <c r="AN262" s="74">
        <v>14.81</v>
      </c>
      <c r="AO262" s="74" t="s">
        <v>3227</v>
      </c>
      <c r="AP262" s="74">
        <v>14.81</v>
      </c>
      <c r="AQ262" s="74" t="s">
        <v>373</v>
      </c>
      <c r="AR262" s="74" t="s">
        <v>461</v>
      </c>
      <c r="AS262" s="76">
        <v>115.81</v>
      </c>
      <c r="AT262" s="87">
        <v>8</v>
      </c>
      <c r="AU262" s="87">
        <v>8</v>
      </c>
      <c r="AV262" s="76">
        <v>0</v>
      </c>
      <c r="AW262" s="87">
        <v>0</v>
      </c>
      <c r="AX262" s="76">
        <v>0</v>
      </c>
      <c r="AY262" s="76">
        <v>115.81</v>
      </c>
      <c r="AZ262" s="76">
        <v>118.48</v>
      </c>
      <c r="BA262" s="76">
        <v>115.81</v>
      </c>
      <c r="BB262" s="76">
        <v>2.67</v>
      </c>
    </row>
    <row r="263" spans="1:54" x14ac:dyDescent="0.2">
      <c r="A263" s="74" t="s">
        <v>3087</v>
      </c>
      <c r="B263" s="74" t="s">
        <v>2023</v>
      </c>
      <c r="C263" s="74" t="s">
        <v>2015</v>
      </c>
      <c r="D263" s="74" t="s">
        <v>2024</v>
      </c>
      <c r="E263" s="74" t="s">
        <v>3087</v>
      </c>
      <c r="F263" s="74" t="s">
        <v>2025</v>
      </c>
      <c r="G263" s="74" t="s">
        <v>2015</v>
      </c>
      <c r="H263" s="74" t="s">
        <v>2026</v>
      </c>
      <c r="I263" s="74" t="s">
        <v>3210</v>
      </c>
      <c r="J263" s="74" t="s">
        <v>2019</v>
      </c>
      <c r="K263" s="74" t="s">
        <v>3211</v>
      </c>
      <c r="L263" s="74" t="s">
        <v>3212</v>
      </c>
      <c r="M263" s="74" t="s">
        <v>2749</v>
      </c>
      <c r="N263" s="74" t="s">
        <v>3516</v>
      </c>
      <c r="O263" s="74" t="s">
        <v>3211</v>
      </c>
      <c r="P263" s="74" t="s">
        <v>3212</v>
      </c>
      <c r="Q263" s="74" t="s">
        <v>2947</v>
      </c>
      <c r="R263" s="74"/>
      <c r="S263" s="74" t="s">
        <v>2946</v>
      </c>
      <c r="T263" s="86">
        <v>45408</v>
      </c>
      <c r="U263" s="86">
        <v>45408</v>
      </c>
      <c r="V263" s="86">
        <v>1</v>
      </c>
      <c r="W263" s="74" t="s">
        <v>3223</v>
      </c>
      <c r="X263" s="74" t="s">
        <v>3224</v>
      </c>
      <c r="Y263" s="74" t="s">
        <v>3215</v>
      </c>
      <c r="Z263" s="74" t="s">
        <v>2027</v>
      </c>
      <c r="AA263" s="74" t="s">
        <v>3216</v>
      </c>
      <c r="AB263" s="74" t="s">
        <v>66</v>
      </c>
      <c r="AC263" s="74"/>
      <c r="AD263" s="74" t="s">
        <v>3097</v>
      </c>
      <c r="AE263" s="74" t="s">
        <v>3217</v>
      </c>
      <c r="AF263" s="74" t="s">
        <v>2072</v>
      </c>
      <c r="AG263" s="74" t="s">
        <v>3227</v>
      </c>
      <c r="AH263" s="74" t="s">
        <v>3212</v>
      </c>
      <c r="AI263" s="74"/>
      <c r="AJ263" s="74" t="s">
        <v>3220</v>
      </c>
      <c r="AK263" s="74"/>
      <c r="AL263" s="74" t="s">
        <v>3220</v>
      </c>
      <c r="AM263" s="74">
        <v>0</v>
      </c>
      <c r="AN263" s="74">
        <v>14.81</v>
      </c>
      <c r="AO263" s="74" t="s">
        <v>3227</v>
      </c>
      <c r="AP263" s="74">
        <v>14.81</v>
      </c>
      <c r="AQ263" s="74" t="s">
        <v>373</v>
      </c>
      <c r="AR263" s="74" t="s">
        <v>461</v>
      </c>
      <c r="AS263" s="76">
        <v>337.07</v>
      </c>
      <c r="AT263" s="87">
        <v>23</v>
      </c>
      <c r="AU263" s="87">
        <v>23</v>
      </c>
      <c r="AV263" s="76">
        <v>0</v>
      </c>
      <c r="AW263" s="87">
        <v>0</v>
      </c>
      <c r="AX263" s="76">
        <v>0</v>
      </c>
      <c r="AY263" s="76">
        <v>337.07</v>
      </c>
      <c r="AZ263" s="76">
        <v>340.63</v>
      </c>
      <c r="BA263" s="76">
        <v>337.07</v>
      </c>
      <c r="BB263" s="76">
        <v>3.56</v>
      </c>
    </row>
    <row r="264" spans="1:54" x14ac:dyDescent="0.2">
      <c r="A264" s="74" t="s">
        <v>3087</v>
      </c>
      <c r="B264" s="74" t="s">
        <v>2023</v>
      </c>
      <c r="C264" s="74" t="s">
        <v>2015</v>
      </c>
      <c r="D264" s="74" t="s">
        <v>2024</v>
      </c>
      <c r="E264" s="74" t="s">
        <v>3087</v>
      </c>
      <c r="F264" s="74" t="s">
        <v>2025</v>
      </c>
      <c r="G264" s="74" t="s">
        <v>2015</v>
      </c>
      <c r="H264" s="74" t="s">
        <v>2026</v>
      </c>
      <c r="I264" s="74" t="s">
        <v>3210</v>
      </c>
      <c r="J264" s="74" t="s">
        <v>2019</v>
      </c>
      <c r="K264" s="74" t="s">
        <v>3211</v>
      </c>
      <c r="L264" s="74" t="s">
        <v>3212</v>
      </c>
      <c r="M264" s="74" t="s">
        <v>2749</v>
      </c>
      <c r="N264" s="74" t="s">
        <v>3517</v>
      </c>
      <c r="O264" s="74" t="s">
        <v>3211</v>
      </c>
      <c r="P264" s="74" t="s">
        <v>3212</v>
      </c>
      <c r="Q264" s="74" t="s">
        <v>2906</v>
      </c>
      <c r="R264" s="74"/>
      <c r="S264" s="74" t="s">
        <v>2905</v>
      </c>
      <c r="T264" s="86">
        <v>45198</v>
      </c>
      <c r="U264" s="86">
        <v>45198</v>
      </c>
      <c r="V264" s="86">
        <v>1</v>
      </c>
      <c r="W264" s="74" t="s">
        <v>3223</v>
      </c>
      <c r="X264" s="74" t="s">
        <v>3224</v>
      </c>
      <c r="Y264" s="74" t="s">
        <v>3215</v>
      </c>
      <c r="Z264" s="74" t="s">
        <v>2027</v>
      </c>
      <c r="AA264" s="74" t="s">
        <v>3216</v>
      </c>
      <c r="AB264" s="74" t="s">
        <v>66</v>
      </c>
      <c r="AC264" s="74"/>
      <c r="AD264" s="74" t="s">
        <v>3097</v>
      </c>
      <c r="AE264" s="74" t="s">
        <v>3217</v>
      </c>
      <c r="AF264" s="74" t="s">
        <v>2072</v>
      </c>
      <c r="AG264" s="74" t="s">
        <v>3227</v>
      </c>
      <c r="AH264" s="74" t="s">
        <v>3212</v>
      </c>
      <c r="AI264" s="74"/>
      <c r="AJ264" s="74" t="s">
        <v>3220</v>
      </c>
      <c r="AK264" s="74"/>
      <c r="AL264" s="74" t="s">
        <v>3220</v>
      </c>
      <c r="AM264" s="74">
        <v>1.8</v>
      </c>
      <c r="AN264" s="74">
        <v>14.81</v>
      </c>
      <c r="AO264" s="74" t="s">
        <v>3227</v>
      </c>
      <c r="AP264" s="74">
        <v>14.81</v>
      </c>
      <c r="AQ264" s="74" t="s">
        <v>373</v>
      </c>
      <c r="AR264" s="74" t="s">
        <v>461</v>
      </c>
      <c r="AS264" s="76">
        <v>397.2</v>
      </c>
      <c r="AT264" s="87">
        <v>27</v>
      </c>
      <c r="AU264" s="87">
        <v>27</v>
      </c>
      <c r="AV264" s="76">
        <v>0</v>
      </c>
      <c r="AW264" s="87">
        <v>0</v>
      </c>
      <c r="AX264" s="76">
        <v>0</v>
      </c>
      <c r="AY264" s="76">
        <v>397.2</v>
      </c>
      <c r="AZ264" s="76">
        <v>399.87</v>
      </c>
      <c r="BA264" s="76">
        <v>397.2</v>
      </c>
      <c r="BB264" s="76">
        <v>2.67</v>
      </c>
    </row>
    <row r="265" spans="1:54" x14ac:dyDescent="0.2">
      <c r="A265" s="74" t="s">
        <v>3087</v>
      </c>
      <c r="B265" s="74" t="s">
        <v>2023</v>
      </c>
      <c r="C265" s="74" t="s">
        <v>2015</v>
      </c>
      <c r="D265" s="74" t="s">
        <v>2024</v>
      </c>
      <c r="E265" s="74" t="s">
        <v>3087</v>
      </c>
      <c r="F265" s="74" t="s">
        <v>2025</v>
      </c>
      <c r="G265" s="74" t="s">
        <v>2015</v>
      </c>
      <c r="H265" s="74" t="s">
        <v>2026</v>
      </c>
      <c r="I265" s="74" t="s">
        <v>3210</v>
      </c>
      <c r="J265" s="74" t="s">
        <v>2019</v>
      </c>
      <c r="K265" s="74" t="s">
        <v>3211</v>
      </c>
      <c r="L265" s="74" t="s">
        <v>3212</v>
      </c>
      <c r="M265" s="74" t="s">
        <v>2749</v>
      </c>
      <c r="N265" s="74" t="s">
        <v>3518</v>
      </c>
      <c r="O265" s="74" t="s">
        <v>3211</v>
      </c>
      <c r="P265" s="74" t="s">
        <v>3212</v>
      </c>
      <c r="Q265" s="74" t="s">
        <v>2748</v>
      </c>
      <c r="R265" s="74"/>
      <c r="S265" s="74" t="s">
        <v>2747</v>
      </c>
      <c r="T265" s="86">
        <v>44421</v>
      </c>
      <c r="U265" s="86">
        <v>44421</v>
      </c>
      <c r="V265" s="86">
        <v>1</v>
      </c>
      <c r="W265" s="74" t="s">
        <v>3223</v>
      </c>
      <c r="X265" s="74" t="s">
        <v>3224</v>
      </c>
      <c r="Y265" s="74" t="s">
        <v>3215</v>
      </c>
      <c r="Z265" s="74" t="s">
        <v>2027</v>
      </c>
      <c r="AA265" s="74" t="s">
        <v>3216</v>
      </c>
      <c r="AB265" s="74" t="s">
        <v>66</v>
      </c>
      <c r="AC265" s="74"/>
      <c r="AD265" s="74" t="s">
        <v>3097</v>
      </c>
      <c r="AE265" s="74" t="s">
        <v>3217</v>
      </c>
      <c r="AF265" s="74" t="s">
        <v>2072</v>
      </c>
      <c r="AG265" s="74" t="s">
        <v>3347</v>
      </c>
      <c r="AH265" s="74" t="s">
        <v>3212</v>
      </c>
      <c r="AI265" s="74"/>
      <c r="AJ265" s="74" t="s">
        <v>3220</v>
      </c>
      <c r="AK265" s="74"/>
      <c r="AL265" s="74" t="s">
        <v>3220</v>
      </c>
      <c r="AM265" s="74">
        <v>0.02</v>
      </c>
      <c r="AN265" s="74">
        <v>13</v>
      </c>
      <c r="AO265" s="74" t="s">
        <v>3347</v>
      </c>
      <c r="AP265" s="74">
        <v>13</v>
      </c>
      <c r="AQ265" s="74" t="s">
        <v>373</v>
      </c>
      <c r="AR265" s="74" t="s">
        <v>461</v>
      </c>
      <c r="AS265" s="76">
        <v>203.32</v>
      </c>
      <c r="AT265" s="87">
        <v>16</v>
      </c>
      <c r="AU265" s="87">
        <v>16</v>
      </c>
      <c r="AV265" s="76">
        <v>0</v>
      </c>
      <c r="AW265" s="87">
        <v>0</v>
      </c>
      <c r="AX265" s="76">
        <v>0</v>
      </c>
      <c r="AY265" s="76">
        <v>203.32</v>
      </c>
      <c r="AZ265" s="76">
        <v>208</v>
      </c>
      <c r="BA265" s="76">
        <v>203.32</v>
      </c>
      <c r="BB265" s="76">
        <v>4.68</v>
      </c>
    </row>
    <row r="266" spans="1:54" x14ac:dyDescent="0.2">
      <c r="A266" s="74" t="s">
        <v>3087</v>
      </c>
      <c r="B266" s="74" t="s">
        <v>2023</v>
      </c>
      <c r="C266" s="74" t="s">
        <v>2015</v>
      </c>
      <c r="D266" s="74" t="s">
        <v>2024</v>
      </c>
      <c r="E266" s="74" t="s">
        <v>3087</v>
      </c>
      <c r="F266" s="74" t="s">
        <v>2025</v>
      </c>
      <c r="G266" s="74" t="s">
        <v>2015</v>
      </c>
      <c r="H266" s="74" t="s">
        <v>2026</v>
      </c>
      <c r="I266" s="74" t="s">
        <v>3210</v>
      </c>
      <c r="J266" s="74" t="s">
        <v>2019</v>
      </c>
      <c r="K266" s="74" t="s">
        <v>3211</v>
      </c>
      <c r="L266" s="74" t="s">
        <v>3212</v>
      </c>
      <c r="M266" s="74" t="s">
        <v>2176</v>
      </c>
      <c r="N266" s="74" t="s">
        <v>3519</v>
      </c>
      <c r="O266" s="74" t="s">
        <v>3211</v>
      </c>
      <c r="P266" s="74" t="s">
        <v>3212</v>
      </c>
      <c r="Q266" s="74" t="s">
        <v>2175</v>
      </c>
      <c r="R266" s="74"/>
      <c r="S266" s="74" t="s">
        <v>2174</v>
      </c>
      <c r="T266" s="86">
        <v>44400</v>
      </c>
      <c r="U266" s="86">
        <v>44400</v>
      </c>
      <c r="V266" s="86">
        <v>1</v>
      </c>
      <c r="W266" s="74" t="s">
        <v>3223</v>
      </c>
      <c r="X266" s="74" t="s">
        <v>3224</v>
      </c>
      <c r="Y266" s="74" t="s">
        <v>3215</v>
      </c>
      <c r="Z266" s="74" t="s">
        <v>2027</v>
      </c>
      <c r="AA266" s="74" t="s">
        <v>3216</v>
      </c>
      <c r="AB266" s="74" t="s">
        <v>66</v>
      </c>
      <c r="AC266" s="74"/>
      <c r="AD266" s="74" t="s">
        <v>3097</v>
      </c>
      <c r="AE266" s="74" t="s">
        <v>3217</v>
      </c>
      <c r="AF266" s="74" t="s">
        <v>2072</v>
      </c>
      <c r="AG266" s="74" t="s">
        <v>3229</v>
      </c>
      <c r="AH266" s="74" t="s">
        <v>3212</v>
      </c>
      <c r="AI266" s="74"/>
      <c r="AJ266" s="74" t="s">
        <v>3220</v>
      </c>
      <c r="AK266" s="74"/>
      <c r="AL266" s="74" t="s">
        <v>3220</v>
      </c>
      <c r="AM266" s="74">
        <v>1.8</v>
      </c>
      <c r="AN266" s="74">
        <v>15.19</v>
      </c>
      <c r="AO266" s="74" t="s">
        <v>3229</v>
      </c>
      <c r="AP266" s="74">
        <v>15.19</v>
      </c>
      <c r="AQ266" s="74" t="s">
        <v>375</v>
      </c>
      <c r="AR266" s="74" t="s">
        <v>463</v>
      </c>
      <c r="AS266" s="76">
        <v>74.13</v>
      </c>
      <c r="AT266" s="87">
        <v>5</v>
      </c>
      <c r="AU266" s="87">
        <v>5</v>
      </c>
      <c r="AV266" s="76">
        <v>0</v>
      </c>
      <c r="AW266" s="87">
        <v>0</v>
      </c>
      <c r="AX266" s="76">
        <v>0</v>
      </c>
      <c r="AY266" s="76">
        <v>74.13</v>
      </c>
      <c r="AZ266" s="76">
        <v>75.95</v>
      </c>
      <c r="BA266" s="76">
        <v>74.13</v>
      </c>
      <c r="BB266" s="76">
        <v>1.82</v>
      </c>
    </row>
    <row r="267" spans="1:54" x14ac:dyDescent="0.2">
      <c r="A267" s="74" t="s">
        <v>3087</v>
      </c>
      <c r="B267" s="74" t="s">
        <v>2023</v>
      </c>
      <c r="C267" s="74" t="s">
        <v>2015</v>
      </c>
      <c r="D267" s="74" t="s">
        <v>2024</v>
      </c>
      <c r="E267" s="74" t="s">
        <v>3087</v>
      </c>
      <c r="F267" s="74" t="s">
        <v>2025</v>
      </c>
      <c r="G267" s="74" t="s">
        <v>2015</v>
      </c>
      <c r="H267" s="74" t="s">
        <v>2026</v>
      </c>
      <c r="I267" s="74" t="s">
        <v>3210</v>
      </c>
      <c r="J267" s="74" t="s">
        <v>2019</v>
      </c>
      <c r="K267" s="74" t="s">
        <v>3211</v>
      </c>
      <c r="L267" s="74" t="s">
        <v>3212</v>
      </c>
      <c r="M267" s="74" t="s">
        <v>3520</v>
      </c>
      <c r="N267" s="74" t="s">
        <v>3521</v>
      </c>
      <c r="O267" s="74" t="s">
        <v>3211</v>
      </c>
      <c r="P267" s="74" t="s">
        <v>3212</v>
      </c>
      <c r="Q267" s="74" t="s">
        <v>3006</v>
      </c>
      <c r="R267" s="74"/>
      <c r="S267" s="74" t="s">
        <v>3005</v>
      </c>
      <c r="T267" s="86">
        <v>45709</v>
      </c>
      <c r="U267" s="86">
        <v>45709</v>
      </c>
      <c r="V267" s="86">
        <v>1</v>
      </c>
      <c r="W267" s="74" t="s">
        <v>3223</v>
      </c>
      <c r="X267" s="74" t="s">
        <v>3224</v>
      </c>
      <c r="Y267" s="74" t="s">
        <v>3215</v>
      </c>
      <c r="Z267" s="74" t="s">
        <v>2027</v>
      </c>
      <c r="AA267" s="74" t="s">
        <v>3216</v>
      </c>
      <c r="AB267" s="74" t="s">
        <v>66</v>
      </c>
      <c r="AC267" s="74"/>
      <c r="AD267" s="74" t="s">
        <v>3097</v>
      </c>
      <c r="AE267" s="74" t="s">
        <v>3217</v>
      </c>
      <c r="AF267" s="74" t="s">
        <v>2072</v>
      </c>
      <c r="AG267" s="74" t="s">
        <v>3263</v>
      </c>
      <c r="AH267" s="74" t="s">
        <v>3212</v>
      </c>
      <c r="AI267" s="74"/>
      <c r="AJ267" s="74" t="s">
        <v>3220</v>
      </c>
      <c r="AK267" s="74"/>
      <c r="AL267" s="74" t="s">
        <v>3220</v>
      </c>
      <c r="AM267" s="74">
        <v>0.02</v>
      </c>
      <c r="AN267" s="74">
        <v>16</v>
      </c>
      <c r="AO267" s="74" t="s">
        <v>3263</v>
      </c>
      <c r="AP267" s="74">
        <v>16</v>
      </c>
      <c r="AQ267" s="74" t="s">
        <v>373</v>
      </c>
      <c r="AR267" s="74" t="s">
        <v>461</v>
      </c>
      <c r="AS267" s="76">
        <v>94.08</v>
      </c>
      <c r="AT267" s="87">
        <v>6</v>
      </c>
      <c r="AU267" s="87">
        <v>6</v>
      </c>
      <c r="AV267" s="76">
        <v>0</v>
      </c>
      <c r="AW267" s="87">
        <v>0</v>
      </c>
      <c r="AX267" s="76">
        <v>0</v>
      </c>
      <c r="AY267" s="76">
        <v>94.08</v>
      </c>
      <c r="AZ267" s="76">
        <v>96</v>
      </c>
      <c r="BA267" s="76">
        <v>94.08</v>
      </c>
      <c r="BB267" s="76">
        <v>1.92</v>
      </c>
    </row>
    <row r="268" spans="1:54" x14ac:dyDescent="0.2">
      <c r="A268" s="74" t="s">
        <v>3087</v>
      </c>
      <c r="B268" s="74" t="s">
        <v>2023</v>
      </c>
      <c r="C268" s="74" t="s">
        <v>2015</v>
      </c>
      <c r="D268" s="74" t="s">
        <v>2024</v>
      </c>
      <c r="E268" s="74" t="s">
        <v>3087</v>
      </c>
      <c r="F268" s="74" t="s">
        <v>2025</v>
      </c>
      <c r="G268" s="74" t="s">
        <v>2015</v>
      </c>
      <c r="H268" s="74" t="s">
        <v>2026</v>
      </c>
      <c r="I268" s="74" t="s">
        <v>3210</v>
      </c>
      <c r="J268" s="74" t="s">
        <v>2019</v>
      </c>
      <c r="K268" s="74" t="s">
        <v>3211</v>
      </c>
      <c r="L268" s="74" t="s">
        <v>3212</v>
      </c>
      <c r="M268" s="74" t="s">
        <v>3520</v>
      </c>
      <c r="N268" s="74" t="s">
        <v>3522</v>
      </c>
      <c r="O268" s="74" t="s">
        <v>3211</v>
      </c>
      <c r="P268" s="74" t="s">
        <v>3212</v>
      </c>
      <c r="Q268" s="74" t="s">
        <v>3008</v>
      </c>
      <c r="R268" s="74"/>
      <c r="S268" s="74" t="s">
        <v>3007</v>
      </c>
      <c r="T268" s="86">
        <v>45709</v>
      </c>
      <c r="U268" s="86">
        <v>45709</v>
      </c>
      <c r="V268" s="86">
        <v>1</v>
      </c>
      <c r="W268" s="74" t="s">
        <v>3223</v>
      </c>
      <c r="X268" s="74" t="s">
        <v>3224</v>
      </c>
      <c r="Y268" s="74" t="s">
        <v>3215</v>
      </c>
      <c r="Z268" s="74" t="s">
        <v>2027</v>
      </c>
      <c r="AA268" s="74" t="s">
        <v>3216</v>
      </c>
      <c r="AB268" s="74" t="s">
        <v>66</v>
      </c>
      <c r="AC268" s="74"/>
      <c r="AD268" s="74" t="s">
        <v>3097</v>
      </c>
      <c r="AE268" s="74" t="s">
        <v>3088</v>
      </c>
      <c r="AF268" s="74" t="s">
        <v>2028</v>
      </c>
      <c r="AG268" s="74" t="s">
        <v>3240</v>
      </c>
      <c r="AH268" s="74" t="s">
        <v>3219</v>
      </c>
      <c r="AI268" s="74"/>
      <c r="AJ268" s="74" t="s">
        <v>3220</v>
      </c>
      <c r="AK268" s="74"/>
      <c r="AL268" s="74" t="s">
        <v>3220</v>
      </c>
      <c r="AM268" s="74">
        <v>0.02</v>
      </c>
      <c r="AN268" s="74">
        <v>9.75</v>
      </c>
      <c r="AO268" s="74" t="s">
        <v>3241</v>
      </c>
      <c r="AP268" s="74">
        <v>9.75</v>
      </c>
      <c r="AQ268" s="74" t="s">
        <v>373</v>
      </c>
      <c r="AR268" s="74" t="s">
        <v>461</v>
      </c>
      <c r="AS268" s="76">
        <v>-145.75</v>
      </c>
      <c r="AT268" s="87">
        <v>-15</v>
      </c>
      <c r="AU268" s="87">
        <v>5</v>
      </c>
      <c r="AV268" s="76">
        <v>-193.25</v>
      </c>
      <c r="AW268" s="87">
        <v>-20</v>
      </c>
      <c r="AX268" s="76">
        <v>0</v>
      </c>
      <c r="AY268" s="76">
        <v>-145.75</v>
      </c>
      <c r="AZ268" s="76">
        <v>47.5</v>
      </c>
      <c r="BA268" s="76">
        <v>47.5</v>
      </c>
      <c r="BB268" s="76">
        <v>0</v>
      </c>
    </row>
    <row r="269" spans="1:54" x14ac:dyDescent="0.2">
      <c r="A269" s="74" t="s">
        <v>3087</v>
      </c>
      <c r="B269" s="74" t="s">
        <v>2023</v>
      </c>
      <c r="C269" s="74" t="s">
        <v>2015</v>
      </c>
      <c r="D269" s="74" t="s">
        <v>2024</v>
      </c>
      <c r="E269" s="74" t="s">
        <v>3087</v>
      </c>
      <c r="F269" s="74" t="s">
        <v>2025</v>
      </c>
      <c r="G269" s="74" t="s">
        <v>2015</v>
      </c>
      <c r="H269" s="74" t="s">
        <v>2026</v>
      </c>
      <c r="I269" s="74" t="s">
        <v>3210</v>
      </c>
      <c r="J269" s="74" t="s">
        <v>2019</v>
      </c>
      <c r="K269" s="74" t="s">
        <v>3211</v>
      </c>
      <c r="L269" s="74" t="s">
        <v>3212</v>
      </c>
      <c r="M269" s="74" t="s">
        <v>2182</v>
      </c>
      <c r="N269" s="74" t="s">
        <v>3523</v>
      </c>
      <c r="O269" s="74" t="s">
        <v>3211</v>
      </c>
      <c r="P269" s="74" t="s">
        <v>3212</v>
      </c>
      <c r="Q269" s="74" t="s">
        <v>2181</v>
      </c>
      <c r="R269" s="74"/>
      <c r="S269" s="74" t="s">
        <v>2180</v>
      </c>
      <c r="T269" s="86">
        <v>39115</v>
      </c>
      <c r="U269" s="86">
        <v>39115</v>
      </c>
      <c r="V269" s="86">
        <v>1</v>
      </c>
      <c r="W269" s="74" t="s">
        <v>3214</v>
      </c>
      <c r="X269" s="74" t="s">
        <v>325</v>
      </c>
      <c r="Y269" s="74" t="s">
        <v>3215</v>
      </c>
      <c r="Z269" s="74" t="s">
        <v>2027</v>
      </c>
      <c r="AA269" s="74" t="s">
        <v>3216</v>
      </c>
      <c r="AB269" s="74" t="s">
        <v>66</v>
      </c>
      <c r="AC269" s="74"/>
      <c r="AD269" s="74" t="s">
        <v>3097</v>
      </c>
      <c r="AE269" s="74" t="s">
        <v>3088</v>
      </c>
      <c r="AF269" s="74" t="s">
        <v>2028</v>
      </c>
      <c r="AG269" s="74" t="s">
        <v>3234</v>
      </c>
      <c r="AH269" s="74" t="s">
        <v>3219</v>
      </c>
      <c r="AI269" s="74"/>
      <c r="AJ269" s="74" t="s">
        <v>3220</v>
      </c>
      <c r="AK269" s="74"/>
      <c r="AL269" s="74" t="s">
        <v>3220</v>
      </c>
      <c r="AM269" s="74">
        <v>0.75</v>
      </c>
      <c r="AN269" s="74">
        <v>10.32</v>
      </c>
      <c r="AO269" s="74" t="s">
        <v>3235</v>
      </c>
      <c r="AP269" s="74">
        <v>10.32</v>
      </c>
      <c r="AQ269" s="74" t="s">
        <v>373</v>
      </c>
      <c r="AR269" s="74" t="s">
        <v>461</v>
      </c>
      <c r="AS269" s="76">
        <v>67.680000000000007</v>
      </c>
      <c r="AT269" s="87">
        <v>8</v>
      </c>
      <c r="AU269" s="87">
        <v>8</v>
      </c>
      <c r="AV269" s="76">
        <v>0</v>
      </c>
      <c r="AW269" s="87">
        <v>0</v>
      </c>
      <c r="AX269" s="76">
        <v>0</v>
      </c>
      <c r="AY269" s="76">
        <v>67.680000000000007</v>
      </c>
      <c r="AZ269" s="76">
        <v>82.56</v>
      </c>
      <c r="BA269" s="76">
        <v>67.680000000000007</v>
      </c>
      <c r="BB269" s="76">
        <v>14.88</v>
      </c>
    </row>
    <row r="270" spans="1:54" x14ac:dyDescent="0.2">
      <c r="A270" s="74" t="s">
        <v>3087</v>
      </c>
      <c r="B270" s="74" t="s">
        <v>2023</v>
      </c>
      <c r="C270" s="74" t="s">
        <v>2015</v>
      </c>
      <c r="D270" s="74" t="s">
        <v>2024</v>
      </c>
      <c r="E270" s="74" t="s">
        <v>3087</v>
      </c>
      <c r="F270" s="74" t="s">
        <v>2025</v>
      </c>
      <c r="G270" s="74" t="s">
        <v>2015</v>
      </c>
      <c r="H270" s="74" t="s">
        <v>2026</v>
      </c>
      <c r="I270" s="74" t="s">
        <v>3210</v>
      </c>
      <c r="J270" s="74" t="s">
        <v>2019</v>
      </c>
      <c r="K270" s="74" t="s">
        <v>3211</v>
      </c>
      <c r="L270" s="74" t="s">
        <v>3212</v>
      </c>
      <c r="M270" s="74" t="s">
        <v>2158</v>
      </c>
      <c r="N270" s="74" t="s">
        <v>3524</v>
      </c>
      <c r="O270" s="74" t="s">
        <v>3211</v>
      </c>
      <c r="P270" s="74" t="s">
        <v>3212</v>
      </c>
      <c r="Q270" s="74" t="s">
        <v>2958</v>
      </c>
      <c r="R270" s="74"/>
      <c r="S270" s="74" t="s">
        <v>2957</v>
      </c>
      <c r="T270" s="86">
        <v>45485</v>
      </c>
      <c r="U270" s="86">
        <v>45485</v>
      </c>
      <c r="V270" s="86">
        <v>1</v>
      </c>
      <c r="W270" s="74" t="s">
        <v>3223</v>
      </c>
      <c r="X270" s="74" t="s">
        <v>3224</v>
      </c>
      <c r="Y270" s="74" t="s">
        <v>3215</v>
      </c>
      <c r="Z270" s="74" t="s">
        <v>2027</v>
      </c>
      <c r="AA270" s="74" t="s">
        <v>3216</v>
      </c>
      <c r="AB270" s="74" t="s">
        <v>66</v>
      </c>
      <c r="AC270" s="74"/>
      <c r="AD270" s="74" t="s">
        <v>3097</v>
      </c>
      <c r="AE270" s="74" t="s">
        <v>3088</v>
      </c>
      <c r="AF270" s="74" t="s">
        <v>2028</v>
      </c>
      <c r="AG270" s="74" t="s">
        <v>3242</v>
      </c>
      <c r="AH270" s="74" t="s">
        <v>3219</v>
      </c>
      <c r="AI270" s="74"/>
      <c r="AJ270" s="74" t="s">
        <v>3220</v>
      </c>
      <c r="AK270" s="74"/>
      <c r="AL270" s="74" t="s">
        <v>3220</v>
      </c>
      <c r="AM270" s="74">
        <v>0</v>
      </c>
      <c r="AN270" s="74">
        <v>9.07</v>
      </c>
      <c r="AO270" s="74" t="s">
        <v>3243</v>
      </c>
      <c r="AP270" s="74">
        <v>9.07</v>
      </c>
      <c r="AQ270" s="74" t="s">
        <v>373</v>
      </c>
      <c r="AR270" s="74" t="s">
        <v>461</v>
      </c>
      <c r="AS270" s="76">
        <v>-53.72</v>
      </c>
      <c r="AT270" s="87">
        <v>-6</v>
      </c>
      <c r="AU270" s="87">
        <v>0</v>
      </c>
      <c r="AV270" s="76">
        <v>-53.72</v>
      </c>
      <c r="AW270" s="87">
        <v>-6</v>
      </c>
      <c r="AX270" s="76">
        <v>0</v>
      </c>
      <c r="AY270" s="76">
        <v>-53.72</v>
      </c>
      <c r="AZ270" s="76">
        <v>0</v>
      </c>
      <c r="BA270" s="76">
        <v>0</v>
      </c>
      <c r="BB270" s="76">
        <v>0</v>
      </c>
    </row>
    <row r="271" spans="1:54" x14ac:dyDescent="0.2">
      <c r="A271" s="74" t="s">
        <v>3087</v>
      </c>
      <c r="B271" s="74" t="s">
        <v>2023</v>
      </c>
      <c r="C271" s="74" t="s">
        <v>2015</v>
      </c>
      <c r="D271" s="74" t="s">
        <v>2024</v>
      </c>
      <c r="E271" s="74" t="s">
        <v>3087</v>
      </c>
      <c r="F271" s="74" t="s">
        <v>2025</v>
      </c>
      <c r="G271" s="74" t="s">
        <v>2015</v>
      </c>
      <c r="H271" s="74" t="s">
        <v>2026</v>
      </c>
      <c r="I271" s="74" t="s">
        <v>3210</v>
      </c>
      <c r="J271" s="74" t="s">
        <v>2019</v>
      </c>
      <c r="K271" s="74" t="s">
        <v>3211</v>
      </c>
      <c r="L271" s="74" t="s">
        <v>3212</v>
      </c>
      <c r="M271" s="74" t="s">
        <v>2158</v>
      </c>
      <c r="N271" s="74" t="s">
        <v>3525</v>
      </c>
      <c r="O271" s="74" t="s">
        <v>3211</v>
      </c>
      <c r="P271" s="74" t="s">
        <v>3212</v>
      </c>
      <c r="Q271" s="74" t="s">
        <v>2960</v>
      </c>
      <c r="R271" s="74"/>
      <c r="S271" s="74" t="s">
        <v>2959</v>
      </c>
      <c r="T271" s="86">
        <v>45485</v>
      </c>
      <c r="U271" s="86">
        <v>45485</v>
      </c>
      <c r="V271" s="86">
        <v>1</v>
      </c>
      <c r="W271" s="74" t="s">
        <v>3223</v>
      </c>
      <c r="X271" s="74" t="s">
        <v>3224</v>
      </c>
      <c r="Y271" s="74" t="s">
        <v>3215</v>
      </c>
      <c r="Z271" s="74" t="s">
        <v>2027</v>
      </c>
      <c r="AA271" s="74" t="s">
        <v>3216</v>
      </c>
      <c r="AB271" s="74" t="s">
        <v>66</v>
      </c>
      <c r="AC271" s="74"/>
      <c r="AD271" s="74" t="s">
        <v>3097</v>
      </c>
      <c r="AE271" s="74" t="s">
        <v>3217</v>
      </c>
      <c r="AF271" s="74" t="s">
        <v>2072</v>
      </c>
      <c r="AG271" s="74" t="s">
        <v>3483</v>
      </c>
      <c r="AH271" s="74" t="s">
        <v>3212</v>
      </c>
      <c r="AI271" s="74"/>
      <c r="AJ271" s="74" t="s">
        <v>3220</v>
      </c>
      <c r="AK271" s="74"/>
      <c r="AL271" s="74" t="s">
        <v>3220</v>
      </c>
      <c r="AM271" s="74">
        <v>0</v>
      </c>
      <c r="AN271" s="74">
        <v>21.5</v>
      </c>
      <c r="AO271" s="74" t="s">
        <v>3483</v>
      </c>
      <c r="AP271" s="74">
        <v>21.5</v>
      </c>
      <c r="AQ271" s="74" t="s">
        <v>373</v>
      </c>
      <c r="AR271" s="74" t="s">
        <v>461</v>
      </c>
      <c r="AS271" s="76">
        <v>537.5</v>
      </c>
      <c r="AT271" s="87">
        <v>25</v>
      </c>
      <c r="AU271" s="87">
        <v>25</v>
      </c>
      <c r="AV271" s="76">
        <v>0</v>
      </c>
      <c r="AW271" s="87">
        <v>0</v>
      </c>
      <c r="AX271" s="76">
        <v>0</v>
      </c>
      <c r="AY271" s="76">
        <v>537.5</v>
      </c>
      <c r="AZ271" s="76">
        <v>537.5</v>
      </c>
      <c r="BA271" s="76">
        <v>537.5</v>
      </c>
      <c r="BB271" s="76">
        <v>0</v>
      </c>
    </row>
    <row r="272" spans="1:54" x14ac:dyDescent="0.2">
      <c r="A272" s="74" t="s">
        <v>3087</v>
      </c>
      <c r="B272" s="74" t="s">
        <v>2023</v>
      </c>
      <c r="C272" s="74" t="s">
        <v>2015</v>
      </c>
      <c r="D272" s="74" t="s">
        <v>2024</v>
      </c>
      <c r="E272" s="74" t="s">
        <v>3087</v>
      </c>
      <c r="F272" s="74" t="s">
        <v>2025</v>
      </c>
      <c r="G272" s="74" t="s">
        <v>2015</v>
      </c>
      <c r="H272" s="74" t="s">
        <v>2026</v>
      </c>
      <c r="I272" s="74" t="s">
        <v>3210</v>
      </c>
      <c r="J272" s="74" t="s">
        <v>2019</v>
      </c>
      <c r="K272" s="74" t="s">
        <v>3211</v>
      </c>
      <c r="L272" s="74" t="s">
        <v>3212</v>
      </c>
      <c r="M272" s="74" t="s">
        <v>2664</v>
      </c>
      <c r="N272" s="74" t="s">
        <v>3526</v>
      </c>
      <c r="O272" s="74" t="s">
        <v>3211</v>
      </c>
      <c r="P272" s="74" t="s">
        <v>3212</v>
      </c>
      <c r="Q272" s="74" t="s">
        <v>2663</v>
      </c>
      <c r="R272" s="74"/>
      <c r="S272" s="74" t="s">
        <v>2662</v>
      </c>
      <c r="T272" s="86">
        <v>44687</v>
      </c>
      <c r="U272" s="86">
        <v>44687</v>
      </c>
      <c r="V272" s="86">
        <v>1</v>
      </c>
      <c r="W272" s="74" t="s">
        <v>3223</v>
      </c>
      <c r="X272" s="74" t="s">
        <v>3224</v>
      </c>
      <c r="Y272" s="74" t="s">
        <v>3215</v>
      </c>
      <c r="Z272" s="74" t="s">
        <v>2027</v>
      </c>
      <c r="AA272" s="74" t="s">
        <v>3216</v>
      </c>
      <c r="AB272" s="74" t="s">
        <v>66</v>
      </c>
      <c r="AC272" s="74"/>
      <c r="AD272" s="74" t="s">
        <v>3097</v>
      </c>
      <c r="AE272" s="74" t="s">
        <v>3088</v>
      </c>
      <c r="AF272" s="74" t="s">
        <v>2028</v>
      </c>
      <c r="AG272" s="74" t="s">
        <v>3225</v>
      </c>
      <c r="AH272" s="74" t="s">
        <v>3219</v>
      </c>
      <c r="AI272" s="74"/>
      <c r="AJ272" s="74" t="s">
        <v>3220</v>
      </c>
      <c r="AK272" s="74"/>
      <c r="AL272" s="74" t="s">
        <v>3220</v>
      </c>
      <c r="AM272" s="74">
        <v>2.56</v>
      </c>
      <c r="AN272" s="74">
        <v>8</v>
      </c>
      <c r="AO272" s="74" t="s">
        <v>3226</v>
      </c>
      <c r="AP272" s="74">
        <v>8</v>
      </c>
      <c r="AQ272" s="74" t="s">
        <v>373</v>
      </c>
      <c r="AR272" s="74" t="s">
        <v>461</v>
      </c>
      <c r="AS272" s="76">
        <v>-8</v>
      </c>
      <c r="AT272" s="87">
        <v>-1</v>
      </c>
      <c r="AU272" s="87">
        <v>0</v>
      </c>
      <c r="AV272" s="76">
        <v>-8</v>
      </c>
      <c r="AW272" s="87">
        <v>-1</v>
      </c>
      <c r="AX272" s="76">
        <v>0</v>
      </c>
      <c r="AY272" s="76">
        <v>-8</v>
      </c>
      <c r="AZ272" s="76">
        <v>0</v>
      </c>
      <c r="BA272" s="76">
        <v>0</v>
      </c>
      <c r="BB272" s="76">
        <v>0</v>
      </c>
    </row>
    <row r="273" spans="1:54" x14ac:dyDescent="0.2">
      <c r="A273" s="74" t="s">
        <v>3087</v>
      </c>
      <c r="B273" s="74" t="s">
        <v>2023</v>
      </c>
      <c r="C273" s="74" t="s">
        <v>2015</v>
      </c>
      <c r="D273" s="74" t="s">
        <v>2024</v>
      </c>
      <c r="E273" s="74" t="s">
        <v>3087</v>
      </c>
      <c r="F273" s="74" t="s">
        <v>2025</v>
      </c>
      <c r="G273" s="74" t="s">
        <v>2015</v>
      </c>
      <c r="H273" s="74" t="s">
        <v>2026</v>
      </c>
      <c r="I273" s="74" t="s">
        <v>3210</v>
      </c>
      <c r="J273" s="74" t="s">
        <v>2019</v>
      </c>
      <c r="K273" s="74" t="s">
        <v>3211</v>
      </c>
      <c r="L273" s="74" t="s">
        <v>3212</v>
      </c>
      <c r="M273" s="74" t="s">
        <v>2233</v>
      </c>
      <c r="N273" s="74" t="s">
        <v>3527</v>
      </c>
      <c r="O273" s="74" t="s">
        <v>3211</v>
      </c>
      <c r="P273" s="74" t="s">
        <v>3212</v>
      </c>
      <c r="Q273" s="74" t="s">
        <v>2808</v>
      </c>
      <c r="R273" s="74"/>
      <c r="S273" s="74" t="s">
        <v>2807</v>
      </c>
      <c r="T273" s="86">
        <v>44778</v>
      </c>
      <c r="U273" s="86">
        <v>44778</v>
      </c>
      <c r="V273" s="86">
        <v>1</v>
      </c>
      <c r="W273" s="74" t="s">
        <v>3223</v>
      </c>
      <c r="X273" s="74" t="s">
        <v>3224</v>
      </c>
      <c r="Y273" s="74" t="s">
        <v>3215</v>
      </c>
      <c r="Z273" s="74" t="s">
        <v>2027</v>
      </c>
      <c r="AA273" s="74" t="s">
        <v>3216</v>
      </c>
      <c r="AB273" s="74" t="s">
        <v>66</v>
      </c>
      <c r="AC273" s="74"/>
      <c r="AD273" s="74" t="s">
        <v>3097</v>
      </c>
      <c r="AE273" s="74" t="s">
        <v>3217</v>
      </c>
      <c r="AF273" s="74" t="s">
        <v>2072</v>
      </c>
      <c r="AG273" s="74" t="s">
        <v>3261</v>
      </c>
      <c r="AH273" s="74" t="s">
        <v>3212</v>
      </c>
      <c r="AI273" s="74"/>
      <c r="AJ273" s="74" t="s">
        <v>3220</v>
      </c>
      <c r="AK273" s="74"/>
      <c r="AL273" s="74" t="s">
        <v>3220</v>
      </c>
      <c r="AM273" s="74">
        <v>1.8</v>
      </c>
      <c r="AN273" s="74">
        <v>13.8</v>
      </c>
      <c r="AO273" s="74" t="s">
        <v>3261</v>
      </c>
      <c r="AP273" s="74">
        <v>13.8</v>
      </c>
      <c r="AQ273" s="74" t="s">
        <v>373</v>
      </c>
      <c r="AR273" s="74" t="s">
        <v>461</v>
      </c>
      <c r="AS273" s="76">
        <v>40.57</v>
      </c>
      <c r="AT273" s="87">
        <v>3</v>
      </c>
      <c r="AU273" s="87">
        <v>3</v>
      </c>
      <c r="AV273" s="76">
        <v>0</v>
      </c>
      <c r="AW273" s="87">
        <v>0</v>
      </c>
      <c r="AX273" s="76">
        <v>0</v>
      </c>
      <c r="AY273" s="76">
        <v>40.57</v>
      </c>
      <c r="AZ273" s="76">
        <v>41.4</v>
      </c>
      <c r="BA273" s="76">
        <v>40.57</v>
      </c>
      <c r="BB273" s="76">
        <v>0.83</v>
      </c>
    </row>
    <row r="274" spans="1:54" x14ac:dyDescent="0.2">
      <c r="A274" s="74" t="s">
        <v>3087</v>
      </c>
      <c r="B274" s="74" t="s">
        <v>2023</v>
      </c>
      <c r="C274" s="74" t="s">
        <v>2015</v>
      </c>
      <c r="D274" s="74" t="s">
        <v>2024</v>
      </c>
      <c r="E274" s="74" t="s">
        <v>3087</v>
      </c>
      <c r="F274" s="74" t="s">
        <v>2025</v>
      </c>
      <c r="G274" s="74" t="s">
        <v>2015</v>
      </c>
      <c r="H274" s="74" t="s">
        <v>2026</v>
      </c>
      <c r="I274" s="74" t="s">
        <v>3210</v>
      </c>
      <c r="J274" s="74" t="s">
        <v>2019</v>
      </c>
      <c r="K274" s="74" t="s">
        <v>3211</v>
      </c>
      <c r="L274" s="74" t="s">
        <v>3212</v>
      </c>
      <c r="M274" s="74" t="s">
        <v>2233</v>
      </c>
      <c r="N274" s="74" t="s">
        <v>3527</v>
      </c>
      <c r="O274" s="74" t="s">
        <v>3211</v>
      </c>
      <c r="P274" s="74" t="s">
        <v>3212</v>
      </c>
      <c r="Q274" s="74" t="s">
        <v>2822</v>
      </c>
      <c r="R274" s="74"/>
      <c r="S274" s="74" t="s">
        <v>2821</v>
      </c>
      <c r="T274" s="86">
        <v>44778</v>
      </c>
      <c r="U274" s="86">
        <v>44778</v>
      </c>
      <c r="V274" s="86">
        <v>1</v>
      </c>
      <c r="W274" s="74" t="s">
        <v>3223</v>
      </c>
      <c r="X274" s="74" t="s">
        <v>3224</v>
      </c>
      <c r="Y274" s="74" t="s">
        <v>3215</v>
      </c>
      <c r="Z274" s="74" t="s">
        <v>2027</v>
      </c>
      <c r="AA274" s="74" t="s">
        <v>3216</v>
      </c>
      <c r="AB274" s="74" t="s">
        <v>66</v>
      </c>
      <c r="AC274" s="74"/>
      <c r="AD274" s="74" t="s">
        <v>3097</v>
      </c>
      <c r="AE274" s="74" t="s">
        <v>3088</v>
      </c>
      <c r="AF274" s="74" t="s">
        <v>2028</v>
      </c>
      <c r="AG274" s="74" t="s">
        <v>3528</v>
      </c>
      <c r="AH274" s="74" t="s">
        <v>3219</v>
      </c>
      <c r="AI274" s="74"/>
      <c r="AJ274" s="74" t="s">
        <v>3220</v>
      </c>
      <c r="AK274" s="74"/>
      <c r="AL274" s="74" t="s">
        <v>3220</v>
      </c>
      <c r="AM274" s="74">
        <v>2.75</v>
      </c>
      <c r="AN274" s="74">
        <v>7.66</v>
      </c>
      <c r="AO274" s="74" t="s">
        <v>3529</v>
      </c>
      <c r="AP274" s="74">
        <v>7.66</v>
      </c>
      <c r="AQ274" s="74" t="s">
        <v>373</v>
      </c>
      <c r="AR274" s="74" t="s">
        <v>461</v>
      </c>
      <c r="AS274" s="76">
        <v>352.38</v>
      </c>
      <c r="AT274" s="87">
        <v>53</v>
      </c>
      <c r="AU274" s="87">
        <v>53</v>
      </c>
      <c r="AV274" s="76">
        <v>0</v>
      </c>
      <c r="AW274" s="87">
        <v>0</v>
      </c>
      <c r="AX274" s="76">
        <v>0</v>
      </c>
      <c r="AY274" s="76">
        <v>352.38</v>
      </c>
      <c r="AZ274" s="76">
        <v>404.82</v>
      </c>
      <c r="BA274" s="76">
        <v>352.38</v>
      </c>
      <c r="BB274" s="76">
        <v>52.44</v>
      </c>
    </row>
    <row r="275" spans="1:54" x14ac:dyDescent="0.2">
      <c r="A275" s="74" t="s">
        <v>3087</v>
      </c>
      <c r="B275" s="74" t="s">
        <v>2023</v>
      </c>
      <c r="C275" s="74" t="s">
        <v>2015</v>
      </c>
      <c r="D275" s="74" t="s">
        <v>2024</v>
      </c>
      <c r="E275" s="74" t="s">
        <v>3087</v>
      </c>
      <c r="F275" s="74" t="s">
        <v>2025</v>
      </c>
      <c r="G275" s="74" t="s">
        <v>2015</v>
      </c>
      <c r="H275" s="74" t="s">
        <v>2026</v>
      </c>
      <c r="I275" s="74" t="s">
        <v>3210</v>
      </c>
      <c r="J275" s="74" t="s">
        <v>2019</v>
      </c>
      <c r="K275" s="74" t="s">
        <v>3211</v>
      </c>
      <c r="L275" s="74" t="s">
        <v>3212</v>
      </c>
      <c r="M275" s="74" t="s">
        <v>2233</v>
      </c>
      <c r="N275" s="74" t="s">
        <v>3530</v>
      </c>
      <c r="O275" s="74" t="s">
        <v>3211</v>
      </c>
      <c r="P275" s="74" t="s">
        <v>3212</v>
      </c>
      <c r="Q275" s="74" t="s">
        <v>2232</v>
      </c>
      <c r="R275" s="74"/>
      <c r="S275" s="74" t="s">
        <v>2231</v>
      </c>
      <c r="T275" s="86">
        <v>40795</v>
      </c>
      <c r="U275" s="86">
        <v>40795</v>
      </c>
      <c r="V275" s="86">
        <v>1</v>
      </c>
      <c r="W275" s="74" t="s">
        <v>3214</v>
      </c>
      <c r="X275" s="74" t="s">
        <v>325</v>
      </c>
      <c r="Y275" s="74" t="s">
        <v>3215</v>
      </c>
      <c r="Z275" s="74" t="s">
        <v>2027</v>
      </c>
      <c r="AA275" s="74" t="s">
        <v>3216</v>
      </c>
      <c r="AB275" s="74" t="s">
        <v>66</v>
      </c>
      <c r="AC275" s="74"/>
      <c r="AD275" s="74" t="s">
        <v>3097</v>
      </c>
      <c r="AE275" s="74" t="s">
        <v>3088</v>
      </c>
      <c r="AF275" s="74" t="s">
        <v>2028</v>
      </c>
      <c r="AG275" s="74" t="s">
        <v>3242</v>
      </c>
      <c r="AH275" s="74" t="s">
        <v>3219</v>
      </c>
      <c r="AI275" s="74"/>
      <c r="AJ275" s="74" t="s">
        <v>3220</v>
      </c>
      <c r="AK275" s="74"/>
      <c r="AL275" s="74" t="s">
        <v>3220</v>
      </c>
      <c r="AM275" s="74">
        <v>0.02</v>
      </c>
      <c r="AN275" s="74">
        <v>9.07</v>
      </c>
      <c r="AO275" s="74" t="s">
        <v>3243</v>
      </c>
      <c r="AP275" s="74">
        <v>9.07</v>
      </c>
      <c r="AQ275" s="74" t="s">
        <v>373</v>
      </c>
      <c r="AR275" s="74" t="s">
        <v>461</v>
      </c>
      <c r="AS275" s="76">
        <v>172.22</v>
      </c>
      <c r="AT275" s="87">
        <v>23</v>
      </c>
      <c r="AU275" s="87">
        <v>23</v>
      </c>
      <c r="AV275" s="76">
        <v>0</v>
      </c>
      <c r="AW275" s="87">
        <v>0</v>
      </c>
      <c r="AX275" s="76">
        <v>0</v>
      </c>
      <c r="AY275" s="76">
        <v>172.22</v>
      </c>
      <c r="AZ275" s="76">
        <v>208.61</v>
      </c>
      <c r="BA275" s="76">
        <v>172.22</v>
      </c>
      <c r="BB275" s="76">
        <v>36.39</v>
      </c>
    </row>
    <row r="276" spans="1:54" x14ac:dyDescent="0.2">
      <c r="A276" s="74" t="s">
        <v>3087</v>
      </c>
      <c r="B276" s="74" t="s">
        <v>2023</v>
      </c>
      <c r="C276" s="74" t="s">
        <v>2015</v>
      </c>
      <c r="D276" s="74" t="s">
        <v>2024</v>
      </c>
      <c r="E276" s="74" t="s">
        <v>3087</v>
      </c>
      <c r="F276" s="74" t="s">
        <v>2025</v>
      </c>
      <c r="G276" s="74" t="s">
        <v>2015</v>
      </c>
      <c r="H276" s="74" t="s">
        <v>2026</v>
      </c>
      <c r="I276" s="74" t="s">
        <v>3210</v>
      </c>
      <c r="J276" s="74" t="s">
        <v>2019</v>
      </c>
      <c r="K276" s="74" t="s">
        <v>3211</v>
      </c>
      <c r="L276" s="74" t="s">
        <v>3212</v>
      </c>
      <c r="M276" s="74" t="s">
        <v>2233</v>
      </c>
      <c r="N276" s="74" t="s">
        <v>3530</v>
      </c>
      <c r="O276" s="74" t="s">
        <v>3211</v>
      </c>
      <c r="P276" s="74" t="s">
        <v>3212</v>
      </c>
      <c r="Q276" s="74" t="s">
        <v>2738</v>
      </c>
      <c r="R276" s="74"/>
      <c r="S276" s="74" t="s">
        <v>2737</v>
      </c>
      <c r="T276" s="86">
        <v>44505</v>
      </c>
      <c r="U276" s="86">
        <v>44505</v>
      </c>
      <c r="V276" s="86">
        <v>1</v>
      </c>
      <c r="W276" s="74" t="s">
        <v>3223</v>
      </c>
      <c r="X276" s="74" t="s">
        <v>3224</v>
      </c>
      <c r="Y276" s="74" t="s">
        <v>3215</v>
      </c>
      <c r="Z276" s="74" t="s">
        <v>2027</v>
      </c>
      <c r="AA276" s="74" t="s">
        <v>3216</v>
      </c>
      <c r="AB276" s="74" t="s">
        <v>66</v>
      </c>
      <c r="AC276" s="74"/>
      <c r="AD276" s="74" t="s">
        <v>3097</v>
      </c>
      <c r="AE276" s="74" t="s">
        <v>3217</v>
      </c>
      <c r="AF276" s="74" t="s">
        <v>2072</v>
      </c>
      <c r="AG276" s="74" t="s">
        <v>3233</v>
      </c>
      <c r="AH276" s="74" t="s">
        <v>3212</v>
      </c>
      <c r="AI276" s="74"/>
      <c r="AJ276" s="74" t="s">
        <v>3220</v>
      </c>
      <c r="AK276" s="74"/>
      <c r="AL276" s="74" t="s">
        <v>3220</v>
      </c>
      <c r="AM276" s="74">
        <v>1.8</v>
      </c>
      <c r="AN276" s="74">
        <v>22.5</v>
      </c>
      <c r="AO276" s="74" t="s">
        <v>3233</v>
      </c>
      <c r="AP276" s="74">
        <v>22.5</v>
      </c>
      <c r="AQ276" s="74" t="s">
        <v>373</v>
      </c>
      <c r="AR276" s="74" t="s">
        <v>461</v>
      </c>
      <c r="AS276" s="76">
        <v>912.98</v>
      </c>
      <c r="AT276" s="87">
        <v>46</v>
      </c>
      <c r="AU276" s="87">
        <v>46</v>
      </c>
      <c r="AV276" s="76">
        <v>0</v>
      </c>
      <c r="AW276" s="87">
        <v>0</v>
      </c>
      <c r="AX276" s="76">
        <v>0</v>
      </c>
      <c r="AY276" s="76">
        <v>912.98</v>
      </c>
      <c r="AZ276" s="76">
        <v>1035</v>
      </c>
      <c r="BA276" s="76">
        <v>912.98</v>
      </c>
      <c r="BB276" s="76">
        <v>122.02</v>
      </c>
    </row>
    <row r="277" spans="1:54" x14ac:dyDescent="0.2">
      <c r="A277" s="74" t="s">
        <v>3087</v>
      </c>
      <c r="B277" s="74" t="s">
        <v>2023</v>
      </c>
      <c r="C277" s="74" t="s">
        <v>2015</v>
      </c>
      <c r="D277" s="74" t="s">
        <v>2024</v>
      </c>
      <c r="E277" s="74" t="s">
        <v>3087</v>
      </c>
      <c r="F277" s="74" t="s">
        <v>2025</v>
      </c>
      <c r="G277" s="74" t="s">
        <v>2015</v>
      </c>
      <c r="H277" s="74" t="s">
        <v>2026</v>
      </c>
      <c r="I277" s="74" t="s">
        <v>3210</v>
      </c>
      <c r="J277" s="74" t="s">
        <v>2019</v>
      </c>
      <c r="K277" s="74" t="s">
        <v>3211</v>
      </c>
      <c r="L277" s="74" t="s">
        <v>3212</v>
      </c>
      <c r="M277" s="74" t="s">
        <v>2233</v>
      </c>
      <c r="N277" s="74" t="s">
        <v>3531</v>
      </c>
      <c r="O277" s="74" t="s">
        <v>3211</v>
      </c>
      <c r="P277" s="74" t="s">
        <v>3212</v>
      </c>
      <c r="Q277" s="74" t="s">
        <v>2328</v>
      </c>
      <c r="R277" s="74"/>
      <c r="S277" s="74" t="s">
        <v>2327</v>
      </c>
      <c r="T277" s="86">
        <v>42328</v>
      </c>
      <c r="U277" s="86">
        <v>42122</v>
      </c>
      <c r="V277" s="86">
        <v>1</v>
      </c>
      <c r="W277" s="74" t="s">
        <v>3223</v>
      </c>
      <c r="X277" s="74" t="s">
        <v>3224</v>
      </c>
      <c r="Y277" s="74" t="s">
        <v>3215</v>
      </c>
      <c r="Z277" s="74" t="s">
        <v>2027</v>
      </c>
      <c r="AA277" s="74" t="s">
        <v>3216</v>
      </c>
      <c r="AB277" s="74" t="s">
        <v>66</v>
      </c>
      <c r="AC277" s="74"/>
      <c r="AD277" s="74" t="s">
        <v>3097</v>
      </c>
      <c r="AE277" s="74" t="s">
        <v>3098</v>
      </c>
      <c r="AF277" s="74" t="s">
        <v>2299</v>
      </c>
      <c r="AG277" s="74" t="s">
        <v>3337</v>
      </c>
      <c r="AH277" s="74" t="s">
        <v>3219</v>
      </c>
      <c r="AI277" s="74"/>
      <c r="AJ277" s="74" t="s">
        <v>3220</v>
      </c>
      <c r="AK277" s="74"/>
      <c r="AL277" s="74" t="s">
        <v>3220</v>
      </c>
      <c r="AM277" s="74">
        <v>2.4500000000000002</v>
      </c>
      <c r="AN277" s="74">
        <v>10.78</v>
      </c>
      <c r="AO277" s="74" t="s">
        <v>3338</v>
      </c>
      <c r="AP277" s="74">
        <v>10.78</v>
      </c>
      <c r="AQ277" s="74" t="s">
        <v>373</v>
      </c>
      <c r="AR277" s="74" t="s">
        <v>461</v>
      </c>
      <c r="AS277" s="76">
        <v>26.52</v>
      </c>
      <c r="AT277" s="87">
        <v>3</v>
      </c>
      <c r="AU277" s="87">
        <v>3</v>
      </c>
      <c r="AV277" s="76">
        <v>0</v>
      </c>
      <c r="AW277" s="87">
        <v>0</v>
      </c>
      <c r="AX277" s="76">
        <v>0</v>
      </c>
      <c r="AY277" s="76">
        <v>26.52</v>
      </c>
      <c r="AZ277" s="76">
        <v>32.340000000000003</v>
      </c>
      <c r="BA277" s="76">
        <v>26.52</v>
      </c>
      <c r="BB277" s="76">
        <v>5.82</v>
      </c>
    </row>
    <row r="278" spans="1:54" x14ac:dyDescent="0.2">
      <c r="A278" s="74" t="s">
        <v>3087</v>
      </c>
      <c r="B278" s="74" t="s">
        <v>2023</v>
      </c>
      <c r="C278" s="74" t="s">
        <v>2015</v>
      </c>
      <c r="D278" s="74" t="s">
        <v>2024</v>
      </c>
      <c r="E278" s="74" t="s">
        <v>3087</v>
      </c>
      <c r="F278" s="74" t="s">
        <v>2025</v>
      </c>
      <c r="G278" s="74" t="s">
        <v>2015</v>
      </c>
      <c r="H278" s="74" t="s">
        <v>2026</v>
      </c>
      <c r="I278" s="74" t="s">
        <v>3210</v>
      </c>
      <c r="J278" s="74" t="s">
        <v>2019</v>
      </c>
      <c r="K278" s="74" t="s">
        <v>3211</v>
      </c>
      <c r="L278" s="74" t="s">
        <v>3212</v>
      </c>
      <c r="M278" s="74" t="s">
        <v>2233</v>
      </c>
      <c r="N278" s="74" t="s">
        <v>3532</v>
      </c>
      <c r="O278" s="74" t="s">
        <v>3211</v>
      </c>
      <c r="P278" s="74" t="s">
        <v>3212</v>
      </c>
      <c r="Q278" s="74" t="s">
        <v>2310</v>
      </c>
      <c r="R278" s="74"/>
      <c r="S278" s="74" t="s">
        <v>2309</v>
      </c>
      <c r="T278" s="86">
        <v>41933</v>
      </c>
      <c r="U278" s="86">
        <v>41933</v>
      </c>
      <c r="V278" s="86">
        <v>1</v>
      </c>
      <c r="W278" s="74" t="s">
        <v>3223</v>
      </c>
      <c r="X278" s="74" t="s">
        <v>3224</v>
      </c>
      <c r="Y278" s="74" t="s">
        <v>3215</v>
      </c>
      <c r="Z278" s="74" t="s">
        <v>2027</v>
      </c>
      <c r="AA278" s="74" t="s">
        <v>3216</v>
      </c>
      <c r="AB278" s="74" t="s">
        <v>66</v>
      </c>
      <c r="AC278" s="74"/>
      <c r="AD278" s="74" t="s">
        <v>3097</v>
      </c>
      <c r="AE278" s="74" t="s">
        <v>3088</v>
      </c>
      <c r="AF278" s="74" t="s">
        <v>2028</v>
      </c>
      <c r="AG278" s="74" t="s">
        <v>3225</v>
      </c>
      <c r="AH278" s="74" t="s">
        <v>3219</v>
      </c>
      <c r="AI278" s="74"/>
      <c r="AJ278" s="74" t="s">
        <v>3220</v>
      </c>
      <c r="AK278" s="74"/>
      <c r="AL278" s="74" t="s">
        <v>3220</v>
      </c>
      <c r="AM278" s="74">
        <v>1.47</v>
      </c>
      <c r="AN278" s="74">
        <v>8</v>
      </c>
      <c r="AO278" s="74" t="s">
        <v>3226</v>
      </c>
      <c r="AP278" s="74">
        <v>8</v>
      </c>
      <c r="AQ278" s="74" t="s">
        <v>373</v>
      </c>
      <c r="AR278" s="74" t="s">
        <v>461</v>
      </c>
      <c r="AS278" s="76">
        <v>123.94</v>
      </c>
      <c r="AT278" s="87">
        <v>19</v>
      </c>
      <c r="AU278" s="87">
        <v>19</v>
      </c>
      <c r="AV278" s="76">
        <v>0</v>
      </c>
      <c r="AW278" s="87">
        <v>0</v>
      </c>
      <c r="AX278" s="76">
        <v>0</v>
      </c>
      <c r="AY278" s="76">
        <v>123.94</v>
      </c>
      <c r="AZ278" s="76">
        <v>150.5</v>
      </c>
      <c r="BA278" s="76">
        <v>123.94</v>
      </c>
      <c r="BB278" s="76">
        <v>26.56</v>
      </c>
    </row>
    <row r="279" spans="1:54" x14ac:dyDescent="0.2">
      <c r="A279" s="74" t="s">
        <v>3087</v>
      </c>
      <c r="B279" s="74" t="s">
        <v>2023</v>
      </c>
      <c r="C279" s="74" t="s">
        <v>2015</v>
      </c>
      <c r="D279" s="74" t="s">
        <v>2024</v>
      </c>
      <c r="E279" s="74" t="s">
        <v>3087</v>
      </c>
      <c r="F279" s="74" t="s">
        <v>2025</v>
      </c>
      <c r="G279" s="74" t="s">
        <v>2015</v>
      </c>
      <c r="H279" s="74" t="s">
        <v>2026</v>
      </c>
      <c r="I279" s="74" t="s">
        <v>3210</v>
      </c>
      <c r="J279" s="74" t="s">
        <v>2019</v>
      </c>
      <c r="K279" s="74" t="s">
        <v>3211</v>
      </c>
      <c r="L279" s="74" t="s">
        <v>3212</v>
      </c>
      <c r="M279" s="74" t="s">
        <v>2233</v>
      </c>
      <c r="N279" s="74" t="s">
        <v>3533</v>
      </c>
      <c r="O279" s="74" t="s">
        <v>3211</v>
      </c>
      <c r="P279" s="74" t="s">
        <v>3212</v>
      </c>
      <c r="Q279" s="74" t="s">
        <v>2833</v>
      </c>
      <c r="R279" s="74"/>
      <c r="S279" s="74" t="s">
        <v>2832</v>
      </c>
      <c r="T279" s="86">
        <v>44911</v>
      </c>
      <c r="U279" s="86">
        <v>44911</v>
      </c>
      <c r="V279" s="86">
        <v>1</v>
      </c>
      <c r="W279" s="74" t="s">
        <v>3223</v>
      </c>
      <c r="X279" s="74" t="s">
        <v>3224</v>
      </c>
      <c r="Y279" s="74" t="s">
        <v>3215</v>
      </c>
      <c r="Z279" s="74" t="s">
        <v>2027</v>
      </c>
      <c r="AA279" s="74" t="s">
        <v>3216</v>
      </c>
      <c r="AB279" s="74" t="s">
        <v>66</v>
      </c>
      <c r="AC279" s="74"/>
      <c r="AD279" s="74" t="s">
        <v>3097</v>
      </c>
      <c r="AE279" s="74" t="s">
        <v>3217</v>
      </c>
      <c r="AF279" s="74" t="s">
        <v>2072</v>
      </c>
      <c r="AG279" s="74" t="s">
        <v>3233</v>
      </c>
      <c r="AH279" s="74" t="s">
        <v>3212</v>
      </c>
      <c r="AI279" s="74"/>
      <c r="AJ279" s="74" t="s">
        <v>3220</v>
      </c>
      <c r="AK279" s="74"/>
      <c r="AL279" s="74" t="s">
        <v>3220</v>
      </c>
      <c r="AM279" s="74">
        <v>1.8</v>
      </c>
      <c r="AN279" s="74">
        <v>22.5</v>
      </c>
      <c r="AO279" s="74" t="s">
        <v>3233</v>
      </c>
      <c r="AP279" s="74">
        <v>22.5</v>
      </c>
      <c r="AQ279" s="74" t="s">
        <v>373</v>
      </c>
      <c r="AR279" s="74" t="s">
        <v>461</v>
      </c>
      <c r="AS279" s="76">
        <v>770.75</v>
      </c>
      <c r="AT279" s="87">
        <v>38</v>
      </c>
      <c r="AU279" s="87">
        <v>38</v>
      </c>
      <c r="AV279" s="76">
        <v>0</v>
      </c>
      <c r="AW279" s="87">
        <v>0</v>
      </c>
      <c r="AX279" s="76">
        <v>0</v>
      </c>
      <c r="AY279" s="76">
        <v>770.75</v>
      </c>
      <c r="AZ279" s="76">
        <v>855</v>
      </c>
      <c r="BA279" s="76">
        <v>770.75</v>
      </c>
      <c r="BB279" s="76">
        <v>84.25</v>
      </c>
    </row>
    <row r="280" spans="1:54" x14ac:dyDescent="0.2">
      <c r="A280" s="74" t="s">
        <v>3087</v>
      </c>
      <c r="B280" s="74" t="s">
        <v>2023</v>
      </c>
      <c r="C280" s="74" t="s">
        <v>2015</v>
      </c>
      <c r="D280" s="74" t="s">
        <v>2024</v>
      </c>
      <c r="E280" s="74" t="s">
        <v>3087</v>
      </c>
      <c r="F280" s="74" t="s">
        <v>2025</v>
      </c>
      <c r="G280" s="74" t="s">
        <v>2015</v>
      </c>
      <c r="H280" s="74" t="s">
        <v>2026</v>
      </c>
      <c r="I280" s="74" t="s">
        <v>3210</v>
      </c>
      <c r="J280" s="74" t="s">
        <v>2019</v>
      </c>
      <c r="K280" s="74" t="s">
        <v>3211</v>
      </c>
      <c r="L280" s="74" t="s">
        <v>3212</v>
      </c>
      <c r="M280" s="74" t="s">
        <v>2233</v>
      </c>
      <c r="N280" s="74" t="s">
        <v>3534</v>
      </c>
      <c r="O280" s="74" t="s">
        <v>3211</v>
      </c>
      <c r="P280" s="74" t="s">
        <v>3212</v>
      </c>
      <c r="Q280" s="74" t="s">
        <v>2436</v>
      </c>
      <c r="R280" s="74"/>
      <c r="S280" s="74" t="s">
        <v>2435</v>
      </c>
      <c r="T280" s="86">
        <v>43007</v>
      </c>
      <c r="U280" s="86">
        <v>43007</v>
      </c>
      <c r="V280" s="86">
        <v>1</v>
      </c>
      <c r="W280" s="74" t="s">
        <v>3223</v>
      </c>
      <c r="X280" s="74" t="s">
        <v>3224</v>
      </c>
      <c r="Y280" s="74" t="s">
        <v>3215</v>
      </c>
      <c r="Z280" s="74" t="s">
        <v>2027</v>
      </c>
      <c r="AA280" s="74" t="s">
        <v>3216</v>
      </c>
      <c r="AB280" s="74" t="s">
        <v>66</v>
      </c>
      <c r="AC280" s="74"/>
      <c r="AD280" s="74" t="s">
        <v>3097</v>
      </c>
      <c r="AE280" s="74" t="s">
        <v>3088</v>
      </c>
      <c r="AF280" s="74" t="s">
        <v>2028</v>
      </c>
      <c r="AG280" s="74" t="s">
        <v>3225</v>
      </c>
      <c r="AH280" s="74" t="s">
        <v>3219</v>
      </c>
      <c r="AI280" s="74"/>
      <c r="AJ280" s="74" t="s">
        <v>3220</v>
      </c>
      <c r="AK280" s="74"/>
      <c r="AL280" s="74" t="s">
        <v>3220</v>
      </c>
      <c r="AM280" s="74">
        <v>4.1500000000000004</v>
      </c>
      <c r="AN280" s="74">
        <v>8</v>
      </c>
      <c r="AO280" s="74" t="s">
        <v>3226</v>
      </c>
      <c r="AP280" s="74">
        <v>8</v>
      </c>
      <c r="AQ280" s="74" t="s">
        <v>373</v>
      </c>
      <c r="AR280" s="74" t="s">
        <v>461</v>
      </c>
      <c r="AS280" s="76">
        <v>236.64</v>
      </c>
      <c r="AT280" s="87">
        <v>35</v>
      </c>
      <c r="AU280" s="87">
        <v>35</v>
      </c>
      <c r="AV280" s="76">
        <v>0</v>
      </c>
      <c r="AW280" s="87">
        <v>0</v>
      </c>
      <c r="AX280" s="76">
        <v>0</v>
      </c>
      <c r="AY280" s="76">
        <v>236.64</v>
      </c>
      <c r="AZ280" s="76">
        <v>280</v>
      </c>
      <c r="BA280" s="76">
        <v>236.64</v>
      </c>
      <c r="BB280" s="76">
        <v>43.36</v>
      </c>
    </row>
    <row r="281" spans="1:54" x14ac:dyDescent="0.2">
      <c r="A281" s="74" t="s">
        <v>3087</v>
      </c>
      <c r="B281" s="74" t="s">
        <v>2023</v>
      </c>
      <c r="C281" s="74" t="s">
        <v>2015</v>
      </c>
      <c r="D281" s="74" t="s">
        <v>2024</v>
      </c>
      <c r="E281" s="74" t="s">
        <v>3087</v>
      </c>
      <c r="F281" s="74" t="s">
        <v>2025</v>
      </c>
      <c r="G281" s="74" t="s">
        <v>2015</v>
      </c>
      <c r="H281" s="74" t="s">
        <v>2026</v>
      </c>
      <c r="I281" s="74" t="s">
        <v>3210</v>
      </c>
      <c r="J281" s="74" t="s">
        <v>2019</v>
      </c>
      <c r="K281" s="74" t="s">
        <v>3211</v>
      </c>
      <c r="L281" s="74" t="s">
        <v>3212</v>
      </c>
      <c r="M281" s="74" t="s">
        <v>3535</v>
      </c>
      <c r="N281" s="74" t="s">
        <v>3536</v>
      </c>
      <c r="O281" s="74" t="s">
        <v>3211</v>
      </c>
      <c r="P281" s="74" t="s">
        <v>3212</v>
      </c>
      <c r="Q281" s="74" t="s">
        <v>3033</v>
      </c>
      <c r="R281" s="74"/>
      <c r="S281" s="74" t="s">
        <v>3032</v>
      </c>
      <c r="T281" s="86">
        <v>45835</v>
      </c>
      <c r="U281" s="86">
        <v>45835</v>
      </c>
      <c r="V281" s="86">
        <v>1</v>
      </c>
      <c r="W281" s="74" t="s">
        <v>3223</v>
      </c>
      <c r="X281" s="74" t="s">
        <v>3224</v>
      </c>
      <c r="Y281" s="74" t="s">
        <v>3215</v>
      </c>
      <c r="Z281" s="74" t="s">
        <v>2027</v>
      </c>
      <c r="AA281" s="74" t="s">
        <v>3312</v>
      </c>
      <c r="AB281" s="74" t="s">
        <v>3097</v>
      </c>
      <c r="AC281" s="74"/>
      <c r="AD281" s="74" t="s">
        <v>3097</v>
      </c>
      <c r="AE281" s="74" t="s">
        <v>3217</v>
      </c>
      <c r="AF281" s="74" t="s">
        <v>2072</v>
      </c>
      <c r="AG281" s="74" t="s">
        <v>3229</v>
      </c>
      <c r="AH281" s="74" t="s">
        <v>3212</v>
      </c>
      <c r="AI281" s="74"/>
      <c r="AJ281" s="74" t="s">
        <v>3220</v>
      </c>
      <c r="AK281" s="74"/>
      <c r="AL281" s="74" t="s">
        <v>3220</v>
      </c>
      <c r="AM281" s="74">
        <v>0.02</v>
      </c>
      <c r="AN281" s="74">
        <v>15.19</v>
      </c>
      <c r="AO281" s="74" t="s">
        <v>3229</v>
      </c>
      <c r="AP281" s="74">
        <v>15.19</v>
      </c>
      <c r="AQ281" s="74" t="s">
        <v>373</v>
      </c>
      <c r="AR281" s="74" t="s">
        <v>461</v>
      </c>
      <c r="AS281" s="76">
        <v>8659.42</v>
      </c>
      <c r="AT281" s="87">
        <v>579</v>
      </c>
      <c r="AU281" s="87">
        <v>579</v>
      </c>
      <c r="AV281" s="76">
        <v>0</v>
      </c>
      <c r="AW281" s="87">
        <v>0</v>
      </c>
      <c r="AX281" s="76">
        <v>0</v>
      </c>
      <c r="AY281" s="76">
        <v>8659.42</v>
      </c>
      <c r="AZ281" s="76">
        <v>8795.01</v>
      </c>
      <c r="BA281" s="76">
        <v>8659.42</v>
      </c>
      <c r="BB281" s="76">
        <v>135.59</v>
      </c>
    </row>
    <row r="282" spans="1:54" x14ac:dyDescent="0.2">
      <c r="A282" s="74" t="s">
        <v>3087</v>
      </c>
      <c r="B282" s="74" t="s">
        <v>2023</v>
      </c>
      <c r="C282" s="74" t="s">
        <v>2015</v>
      </c>
      <c r="D282" s="74" t="s">
        <v>2024</v>
      </c>
      <c r="E282" s="74" t="s">
        <v>3087</v>
      </c>
      <c r="F282" s="74" t="s">
        <v>2025</v>
      </c>
      <c r="G282" s="74" t="s">
        <v>2015</v>
      </c>
      <c r="H282" s="74" t="s">
        <v>2026</v>
      </c>
      <c r="I282" s="74" t="s">
        <v>3210</v>
      </c>
      <c r="J282" s="74" t="s">
        <v>2019</v>
      </c>
      <c r="K282" s="74" t="s">
        <v>3211</v>
      </c>
      <c r="L282" s="74" t="s">
        <v>3212</v>
      </c>
      <c r="M282" s="74" t="s">
        <v>3535</v>
      </c>
      <c r="N282" s="74" t="s">
        <v>3537</v>
      </c>
      <c r="O282" s="74" t="s">
        <v>3211</v>
      </c>
      <c r="P282" s="74" t="s">
        <v>3212</v>
      </c>
      <c r="Q282" s="74" t="s">
        <v>3037</v>
      </c>
      <c r="R282" s="74"/>
      <c r="S282" s="74" t="s">
        <v>3036</v>
      </c>
      <c r="T282" s="86">
        <v>45835</v>
      </c>
      <c r="U282" s="86">
        <v>45835</v>
      </c>
      <c r="V282" s="86">
        <v>1</v>
      </c>
      <c r="W282" s="74" t="s">
        <v>3223</v>
      </c>
      <c r="X282" s="74" t="s">
        <v>3224</v>
      </c>
      <c r="Y282" s="74" t="s">
        <v>3215</v>
      </c>
      <c r="Z282" s="74" t="s">
        <v>2027</v>
      </c>
      <c r="AA282" s="74" t="s">
        <v>3312</v>
      </c>
      <c r="AB282" s="74" t="s">
        <v>3097</v>
      </c>
      <c r="AC282" s="74"/>
      <c r="AD282" s="74" t="s">
        <v>3097</v>
      </c>
      <c r="AE282" s="74" t="s">
        <v>3088</v>
      </c>
      <c r="AF282" s="74" t="s">
        <v>2028</v>
      </c>
      <c r="AG282" s="74" t="s">
        <v>3225</v>
      </c>
      <c r="AH282" s="74" t="s">
        <v>3219</v>
      </c>
      <c r="AI282" s="74"/>
      <c r="AJ282" s="74" t="s">
        <v>3220</v>
      </c>
      <c r="AK282" s="74"/>
      <c r="AL282" s="74" t="s">
        <v>3220</v>
      </c>
      <c r="AM282" s="74">
        <v>0.02</v>
      </c>
      <c r="AN282" s="74">
        <v>8</v>
      </c>
      <c r="AO282" s="74" t="s">
        <v>3226</v>
      </c>
      <c r="AP282" s="74">
        <v>8</v>
      </c>
      <c r="AQ282" s="74" t="s">
        <v>373</v>
      </c>
      <c r="AR282" s="74" t="s">
        <v>461</v>
      </c>
      <c r="AS282" s="76">
        <v>3385.28</v>
      </c>
      <c r="AT282" s="87">
        <v>448</v>
      </c>
      <c r="AU282" s="87">
        <v>448</v>
      </c>
      <c r="AV282" s="76">
        <v>0</v>
      </c>
      <c r="AW282" s="87">
        <v>0</v>
      </c>
      <c r="AX282" s="76">
        <v>0</v>
      </c>
      <c r="AY282" s="76">
        <v>3385.28</v>
      </c>
      <c r="AZ282" s="76">
        <v>3584</v>
      </c>
      <c r="BA282" s="76">
        <v>3385.28</v>
      </c>
      <c r="BB282" s="76">
        <v>198.72</v>
      </c>
    </row>
    <row r="283" spans="1:54" x14ac:dyDescent="0.2">
      <c r="A283" s="74" t="s">
        <v>3087</v>
      </c>
      <c r="B283" s="74" t="s">
        <v>2023</v>
      </c>
      <c r="C283" s="74" t="s">
        <v>2015</v>
      </c>
      <c r="D283" s="74" t="s">
        <v>2024</v>
      </c>
      <c r="E283" s="74" t="s">
        <v>3087</v>
      </c>
      <c r="F283" s="74" t="s">
        <v>2025</v>
      </c>
      <c r="G283" s="74" t="s">
        <v>2015</v>
      </c>
      <c r="H283" s="74" t="s">
        <v>2026</v>
      </c>
      <c r="I283" s="74" t="s">
        <v>3210</v>
      </c>
      <c r="J283" s="74" t="s">
        <v>2019</v>
      </c>
      <c r="K283" s="74" t="s">
        <v>3211</v>
      </c>
      <c r="L283" s="74" t="s">
        <v>3212</v>
      </c>
      <c r="M283" s="74" t="s">
        <v>2468</v>
      </c>
      <c r="N283" s="74" t="s">
        <v>3538</v>
      </c>
      <c r="O283" s="74" t="s">
        <v>3211</v>
      </c>
      <c r="P283" s="74" t="s">
        <v>3212</v>
      </c>
      <c r="Q283" s="74" t="s">
        <v>2812</v>
      </c>
      <c r="R283" s="74"/>
      <c r="S283" s="74" t="s">
        <v>2811</v>
      </c>
      <c r="T283" s="86">
        <v>44869</v>
      </c>
      <c r="U283" s="86">
        <v>44869</v>
      </c>
      <c r="V283" s="86">
        <v>1</v>
      </c>
      <c r="W283" s="74" t="s">
        <v>3223</v>
      </c>
      <c r="X283" s="74" t="s">
        <v>3224</v>
      </c>
      <c r="Y283" s="74" t="s">
        <v>3215</v>
      </c>
      <c r="Z283" s="74" t="s">
        <v>2027</v>
      </c>
      <c r="AA283" s="74" t="s">
        <v>3216</v>
      </c>
      <c r="AB283" s="74" t="s">
        <v>66</v>
      </c>
      <c r="AC283" s="74"/>
      <c r="AD283" s="74" t="s">
        <v>3097</v>
      </c>
      <c r="AE283" s="74" t="s">
        <v>3088</v>
      </c>
      <c r="AF283" s="74" t="s">
        <v>2028</v>
      </c>
      <c r="AG283" s="74" t="s">
        <v>3225</v>
      </c>
      <c r="AH283" s="74" t="s">
        <v>3219</v>
      </c>
      <c r="AI283" s="74"/>
      <c r="AJ283" s="74" t="s">
        <v>3220</v>
      </c>
      <c r="AK283" s="74"/>
      <c r="AL283" s="74" t="s">
        <v>3220</v>
      </c>
      <c r="AM283" s="74">
        <v>3.1</v>
      </c>
      <c r="AN283" s="74">
        <v>8</v>
      </c>
      <c r="AO283" s="74" t="s">
        <v>3226</v>
      </c>
      <c r="AP283" s="74">
        <v>8</v>
      </c>
      <c r="AQ283" s="74" t="s">
        <v>373</v>
      </c>
      <c r="AR283" s="74" t="s">
        <v>461</v>
      </c>
      <c r="AS283" s="76">
        <v>-15.54</v>
      </c>
      <c r="AT283" s="87">
        <v>-2</v>
      </c>
      <c r="AU283" s="87">
        <v>0</v>
      </c>
      <c r="AV283" s="76">
        <v>-15.54</v>
      </c>
      <c r="AW283" s="87">
        <v>-2</v>
      </c>
      <c r="AX283" s="76">
        <v>0</v>
      </c>
      <c r="AY283" s="76">
        <v>-15.54</v>
      </c>
      <c r="AZ283" s="76">
        <v>0</v>
      </c>
      <c r="BA283" s="76">
        <v>0</v>
      </c>
      <c r="BB283" s="76">
        <v>0</v>
      </c>
    </row>
    <row r="284" spans="1:54" x14ac:dyDescent="0.2">
      <c r="A284" s="74" t="s">
        <v>3087</v>
      </c>
      <c r="B284" s="74" t="s">
        <v>2023</v>
      </c>
      <c r="C284" s="74" t="s">
        <v>2015</v>
      </c>
      <c r="D284" s="74" t="s">
        <v>2024</v>
      </c>
      <c r="E284" s="74" t="s">
        <v>3087</v>
      </c>
      <c r="F284" s="74" t="s">
        <v>2025</v>
      </c>
      <c r="G284" s="74" t="s">
        <v>2015</v>
      </c>
      <c r="H284" s="74" t="s">
        <v>2026</v>
      </c>
      <c r="I284" s="74" t="s">
        <v>3210</v>
      </c>
      <c r="J284" s="74" t="s">
        <v>2019</v>
      </c>
      <c r="K284" s="74" t="s">
        <v>3211</v>
      </c>
      <c r="L284" s="74" t="s">
        <v>3212</v>
      </c>
      <c r="M284" s="74" t="s">
        <v>2468</v>
      </c>
      <c r="N284" s="74" t="s">
        <v>3539</v>
      </c>
      <c r="O284" s="74" t="s">
        <v>3211</v>
      </c>
      <c r="P284" s="74" t="s">
        <v>3212</v>
      </c>
      <c r="Q284" s="74" t="s">
        <v>2467</v>
      </c>
      <c r="R284" s="74"/>
      <c r="S284" s="74" t="s">
        <v>2466</v>
      </c>
      <c r="T284" s="86">
        <v>43294</v>
      </c>
      <c r="U284" s="86">
        <v>43294</v>
      </c>
      <c r="V284" s="86">
        <v>1</v>
      </c>
      <c r="W284" s="74" t="s">
        <v>3223</v>
      </c>
      <c r="X284" s="74" t="s">
        <v>3224</v>
      </c>
      <c r="Y284" s="74" t="s">
        <v>3215</v>
      </c>
      <c r="Z284" s="74" t="s">
        <v>2027</v>
      </c>
      <c r="AA284" s="74" t="s">
        <v>3216</v>
      </c>
      <c r="AB284" s="74" t="s">
        <v>66</v>
      </c>
      <c r="AC284" s="74"/>
      <c r="AD284" s="74" t="s">
        <v>3097</v>
      </c>
      <c r="AE284" s="74" t="s">
        <v>3088</v>
      </c>
      <c r="AF284" s="74" t="s">
        <v>2028</v>
      </c>
      <c r="AG284" s="74" t="s">
        <v>3256</v>
      </c>
      <c r="AH284" s="74" t="s">
        <v>3219</v>
      </c>
      <c r="AI284" s="74"/>
      <c r="AJ284" s="74" t="s">
        <v>3220</v>
      </c>
      <c r="AK284" s="74"/>
      <c r="AL284" s="74" t="s">
        <v>3220</v>
      </c>
      <c r="AM284" s="74">
        <v>2.42</v>
      </c>
      <c r="AN284" s="74">
        <v>7.5</v>
      </c>
      <c r="AO284" s="74" t="s">
        <v>3257</v>
      </c>
      <c r="AP284" s="74">
        <v>7.5</v>
      </c>
      <c r="AQ284" s="74" t="s">
        <v>373</v>
      </c>
      <c r="AR284" s="74" t="s">
        <v>461</v>
      </c>
      <c r="AS284" s="76">
        <v>-5.88</v>
      </c>
      <c r="AT284" s="87">
        <v>-1</v>
      </c>
      <c r="AU284" s="87">
        <v>1</v>
      </c>
      <c r="AV284" s="76">
        <v>-9.7799999999999994</v>
      </c>
      <c r="AW284" s="87">
        <v>-2</v>
      </c>
      <c r="AX284" s="76">
        <v>0</v>
      </c>
      <c r="AY284" s="76">
        <v>-5.88</v>
      </c>
      <c r="AZ284" s="76">
        <v>7.5</v>
      </c>
      <c r="BA284" s="76">
        <v>3.9</v>
      </c>
      <c r="BB284" s="76">
        <v>3.6</v>
      </c>
    </row>
    <row r="285" spans="1:54" x14ac:dyDescent="0.2">
      <c r="A285" s="74" t="s">
        <v>3087</v>
      </c>
      <c r="B285" s="74" t="s">
        <v>2023</v>
      </c>
      <c r="C285" s="74" t="s">
        <v>2015</v>
      </c>
      <c r="D285" s="74" t="s">
        <v>2024</v>
      </c>
      <c r="E285" s="74" t="s">
        <v>3087</v>
      </c>
      <c r="F285" s="74" t="s">
        <v>2025</v>
      </c>
      <c r="G285" s="74" t="s">
        <v>2015</v>
      </c>
      <c r="H285" s="74" t="s">
        <v>2026</v>
      </c>
      <c r="I285" s="74" t="s">
        <v>3210</v>
      </c>
      <c r="J285" s="74" t="s">
        <v>2019</v>
      </c>
      <c r="K285" s="74" t="s">
        <v>3211</v>
      </c>
      <c r="L285" s="74" t="s">
        <v>3212</v>
      </c>
      <c r="M285" s="74" t="s">
        <v>2479</v>
      </c>
      <c r="N285" s="74" t="s">
        <v>3540</v>
      </c>
      <c r="O285" s="74" t="s">
        <v>3211</v>
      </c>
      <c r="P285" s="74" t="s">
        <v>3212</v>
      </c>
      <c r="Q285" s="74" t="s">
        <v>2478</v>
      </c>
      <c r="R285" s="74"/>
      <c r="S285" s="74" t="s">
        <v>2477</v>
      </c>
      <c r="T285" s="86">
        <v>43413</v>
      </c>
      <c r="U285" s="86">
        <v>43413</v>
      </c>
      <c r="V285" s="86">
        <v>1</v>
      </c>
      <c r="W285" s="74" t="s">
        <v>3223</v>
      </c>
      <c r="X285" s="74" t="s">
        <v>3224</v>
      </c>
      <c r="Y285" s="74" t="s">
        <v>3215</v>
      </c>
      <c r="Z285" s="74" t="s">
        <v>2027</v>
      </c>
      <c r="AA285" s="74" t="s">
        <v>3216</v>
      </c>
      <c r="AB285" s="74" t="s">
        <v>66</v>
      </c>
      <c r="AC285" s="74"/>
      <c r="AD285" s="74" t="s">
        <v>3097</v>
      </c>
      <c r="AE285" s="74" t="s">
        <v>3217</v>
      </c>
      <c r="AF285" s="74" t="s">
        <v>2072</v>
      </c>
      <c r="AG285" s="74" t="s">
        <v>3227</v>
      </c>
      <c r="AH285" s="74" t="s">
        <v>3212</v>
      </c>
      <c r="AI285" s="74"/>
      <c r="AJ285" s="74" t="s">
        <v>3220</v>
      </c>
      <c r="AK285" s="74"/>
      <c r="AL285" s="74" t="s">
        <v>3220</v>
      </c>
      <c r="AM285" s="74">
        <v>1.8</v>
      </c>
      <c r="AN285" s="74">
        <v>14.81</v>
      </c>
      <c r="AO285" s="74" t="s">
        <v>3227</v>
      </c>
      <c r="AP285" s="74">
        <v>14.81</v>
      </c>
      <c r="AQ285" s="74" t="s">
        <v>373</v>
      </c>
      <c r="AR285" s="74" t="s">
        <v>461</v>
      </c>
      <c r="AS285" s="76">
        <v>28.73</v>
      </c>
      <c r="AT285" s="87">
        <v>2</v>
      </c>
      <c r="AU285" s="87">
        <v>2</v>
      </c>
      <c r="AV285" s="76">
        <v>0</v>
      </c>
      <c r="AW285" s="87">
        <v>0</v>
      </c>
      <c r="AX285" s="76">
        <v>0</v>
      </c>
      <c r="AY285" s="76">
        <v>28.73</v>
      </c>
      <c r="AZ285" s="76">
        <v>29.62</v>
      </c>
      <c r="BA285" s="76">
        <v>28.73</v>
      </c>
      <c r="BB285" s="76">
        <v>0.89</v>
      </c>
    </row>
    <row r="286" spans="1:54" x14ac:dyDescent="0.2">
      <c r="A286" s="74" t="s">
        <v>3087</v>
      </c>
      <c r="B286" s="74" t="s">
        <v>2023</v>
      </c>
      <c r="C286" s="74" t="s">
        <v>2015</v>
      </c>
      <c r="D286" s="74" t="s">
        <v>2024</v>
      </c>
      <c r="E286" s="74" t="s">
        <v>3087</v>
      </c>
      <c r="F286" s="74" t="s">
        <v>2025</v>
      </c>
      <c r="G286" s="74" t="s">
        <v>2015</v>
      </c>
      <c r="H286" s="74" t="s">
        <v>2026</v>
      </c>
      <c r="I286" s="74" t="s">
        <v>3210</v>
      </c>
      <c r="J286" s="74" t="s">
        <v>2019</v>
      </c>
      <c r="K286" s="74" t="s">
        <v>3211</v>
      </c>
      <c r="L286" s="74" t="s">
        <v>3212</v>
      </c>
      <c r="M286" s="74" t="s">
        <v>2479</v>
      </c>
      <c r="N286" s="74" t="s">
        <v>3541</v>
      </c>
      <c r="O286" s="74" t="s">
        <v>3211</v>
      </c>
      <c r="P286" s="74" t="s">
        <v>3212</v>
      </c>
      <c r="Q286" s="74" t="s">
        <v>2678</v>
      </c>
      <c r="R286" s="74"/>
      <c r="S286" s="74" t="s">
        <v>2677</v>
      </c>
      <c r="T286" s="86">
        <v>44820</v>
      </c>
      <c r="U286" s="86">
        <v>44820</v>
      </c>
      <c r="V286" s="86">
        <v>1</v>
      </c>
      <c r="W286" s="74" t="s">
        <v>3223</v>
      </c>
      <c r="X286" s="74" t="s">
        <v>3224</v>
      </c>
      <c r="Y286" s="74" t="s">
        <v>3215</v>
      </c>
      <c r="Z286" s="74" t="s">
        <v>2027</v>
      </c>
      <c r="AA286" s="74" t="s">
        <v>3216</v>
      </c>
      <c r="AB286" s="74" t="s">
        <v>66</v>
      </c>
      <c r="AC286" s="74"/>
      <c r="AD286" s="74" t="s">
        <v>3097</v>
      </c>
      <c r="AE286" s="74" t="s">
        <v>3088</v>
      </c>
      <c r="AF286" s="74" t="s">
        <v>2028</v>
      </c>
      <c r="AG286" s="74" t="s">
        <v>3225</v>
      </c>
      <c r="AH286" s="74" t="s">
        <v>3219</v>
      </c>
      <c r="AI286" s="74"/>
      <c r="AJ286" s="74" t="s">
        <v>3220</v>
      </c>
      <c r="AK286" s="74"/>
      <c r="AL286" s="74" t="s">
        <v>3220</v>
      </c>
      <c r="AM286" s="74">
        <v>2.5099999999999998</v>
      </c>
      <c r="AN286" s="74">
        <v>8</v>
      </c>
      <c r="AO286" s="74" t="s">
        <v>3226</v>
      </c>
      <c r="AP286" s="74">
        <v>8</v>
      </c>
      <c r="AQ286" s="74" t="s">
        <v>373</v>
      </c>
      <c r="AR286" s="74" t="s">
        <v>461</v>
      </c>
      <c r="AS286" s="76">
        <v>-0.85000000000000098</v>
      </c>
      <c r="AT286" s="87">
        <v>0</v>
      </c>
      <c r="AU286" s="87">
        <v>1</v>
      </c>
      <c r="AV286" s="76">
        <v>-7.41</v>
      </c>
      <c r="AW286" s="87">
        <v>-1</v>
      </c>
      <c r="AX286" s="76">
        <v>0</v>
      </c>
      <c r="AY286" s="76">
        <v>-0.85000000000000098</v>
      </c>
      <c r="AZ286" s="76">
        <v>8</v>
      </c>
      <c r="BA286" s="76">
        <v>6.56</v>
      </c>
      <c r="BB286" s="76">
        <v>1.44</v>
      </c>
    </row>
    <row r="287" spans="1:54" x14ac:dyDescent="0.2">
      <c r="A287" s="74" t="s">
        <v>3087</v>
      </c>
      <c r="B287" s="74" t="s">
        <v>2023</v>
      </c>
      <c r="C287" s="74" t="s">
        <v>2015</v>
      </c>
      <c r="D287" s="74" t="s">
        <v>2024</v>
      </c>
      <c r="E287" s="74" t="s">
        <v>3087</v>
      </c>
      <c r="F287" s="74" t="s">
        <v>2025</v>
      </c>
      <c r="G287" s="74" t="s">
        <v>2015</v>
      </c>
      <c r="H287" s="74" t="s">
        <v>2026</v>
      </c>
      <c r="I287" s="74" t="s">
        <v>3210</v>
      </c>
      <c r="J287" s="74" t="s">
        <v>2019</v>
      </c>
      <c r="K287" s="74" t="s">
        <v>3211</v>
      </c>
      <c r="L287" s="74" t="s">
        <v>3212</v>
      </c>
      <c r="M287" s="74" t="s">
        <v>2479</v>
      </c>
      <c r="N287" s="74" t="s">
        <v>3541</v>
      </c>
      <c r="O287" s="74" t="s">
        <v>3211</v>
      </c>
      <c r="P287" s="74" t="s">
        <v>3212</v>
      </c>
      <c r="Q287" s="74" t="s">
        <v>2786</v>
      </c>
      <c r="R287" s="74"/>
      <c r="S287" s="74" t="s">
        <v>2785</v>
      </c>
      <c r="T287" s="86">
        <v>44820</v>
      </c>
      <c r="U287" s="86">
        <v>44820</v>
      </c>
      <c r="V287" s="86">
        <v>1</v>
      </c>
      <c r="W287" s="74" t="s">
        <v>3223</v>
      </c>
      <c r="X287" s="74" t="s">
        <v>3224</v>
      </c>
      <c r="Y287" s="74" t="s">
        <v>3215</v>
      </c>
      <c r="Z287" s="74" t="s">
        <v>2027</v>
      </c>
      <c r="AA287" s="74" t="s">
        <v>3216</v>
      </c>
      <c r="AB287" s="74" t="s">
        <v>66</v>
      </c>
      <c r="AC287" s="74"/>
      <c r="AD287" s="74" t="s">
        <v>3097</v>
      </c>
      <c r="AE287" s="74" t="s">
        <v>3217</v>
      </c>
      <c r="AF287" s="74" t="s">
        <v>2072</v>
      </c>
      <c r="AG287" s="74" t="s">
        <v>3229</v>
      </c>
      <c r="AH287" s="74" t="s">
        <v>3212</v>
      </c>
      <c r="AI287" s="74"/>
      <c r="AJ287" s="74" t="s">
        <v>3220</v>
      </c>
      <c r="AK287" s="74"/>
      <c r="AL287" s="74" t="s">
        <v>3220</v>
      </c>
      <c r="AM287" s="74">
        <v>1.8</v>
      </c>
      <c r="AN287" s="74">
        <v>15.19</v>
      </c>
      <c r="AO287" s="74" t="s">
        <v>3229</v>
      </c>
      <c r="AP287" s="74">
        <v>15.19</v>
      </c>
      <c r="AQ287" s="74" t="s">
        <v>373</v>
      </c>
      <c r="AR287" s="74" t="s">
        <v>461</v>
      </c>
      <c r="AS287" s="76">
        <v>15.19</v>
      </c>
      <c r="AT287" s="87">
        <v>1</v>
      </c>
      <c r="AU287" s="87">
        <v>1</v>
      </c>
      <c r="AV287" s="76">
        <v>0</v>
      </c>
      <c r="AW287" s="87">
        <v>0</v>
      </c>
      <c r="AX287" s="76">
        <v>0</v>
      </c>
      <c r="AY287" s="76">
        <v>15.19</v>
      </c>
      <c r="AZ287" s="76">
        <v>15.19</v>
      </c>
      <c r="BA287" s="76">
        <v>15.19</v>
      </c>
      <c r="BB287" s="76">
        <v>0</v>
      </c>
    </row>
    <row r="288" spans="1:54" x14ac:dyDescent="0.2">
      <c r="A288" s="74" t="s">
        <v>3087</v>
      </c>
      <c r="B288" s="74" t="s">
        <v>2023</v>
      </c>
      <c r="C288" s="74" t="s">
        <v>2015</v>
      </c>
      <c r="D288" s="74" t="s">
        <v>2024</v>
      </c>
      <c r="E288" s="74" t="s">
        <v>3087</v>
      </c>
      <c r="F288" s="74" t="s">
        <v>2025</v>
      </c>
      <c r="G288" s="74" t="s">
        <v>2015</v>
      </c>
      <c r="H288" s="74" t="s">
        <v>2026</v>
      </c>
      <c r="I288" s="74" t="s">
        <v>3210</v>
      </c>
      <c r="J288" s="74" t="s">
        <v>2019</v>
      </c>
      <c r="K288" s="74" t="s">
        <v>3211</v>
      </c>
      <c r="L288" s="74" t="s">
        <v>3212</v>
      </c>
      <c r="M288" s="74" t="s">
        <v>2323</v>
      </c>
      <c r="N288" s="74" t="s">
        <v>3542</v>
      </c>
      <c r="O288" s="74" t="s">
        <v>3211</v>
      </c>
      <c r="P288" s="74" t="s">
        <v>3212</v>
      </c>
      <c r="Q288" s="74" t="s">
        <v>2322</v>
      </c>
      <c r="R288" s="74"/>
      <c r="S288" s="74" t="s">
        <v>2321</v>
      </c>
      <c r="T288" s="86">
        <v>42136</v>
      </c>
      <c r="U288" s="86">
        <v>42136</v>
      </c>
      <c r="V288" s="86">
        <v>1</v>
      </c>
      <c r="W288" s="74" t="s">
        <v>3223</v>
      </c>
      <c r="X288" s="74" t="s">
        <v>3224</v>
      </c>
      <c r="Y288" s="74" t="s">
        <v>3215</v>
      </c>
      <c r="Z288" s="74" t="s">
        <v>2027</v>
      </c>
      <c r="AA288" s="74" t="s">
        <v>3216</v>
      </c>
      <c r="AB288" s="74" t="s">
        <v>66</v>
      </c>
      <c r="AC288" s="74"/>
      <c r="AD288" s="74" t="s">
        <v>3097</v>
      </c>
      <c r="AE288" s="74" t="s">
        <v>3217</v>
      </c>
      <c r="AF288" s="74" t="s">
        <v>2072</v>
      </c>
      <c r="AG288" s="74" t="s">
        <v>3227</v>
      </c>
      <c r="AH288" s="74" t="s">
        <v>3212</v>
      </c>
      <c r="AI288" s="74"/>
      <c r="AJ288" s="74" t="s">
        <v>3220</v>
      </c>
      <c r="AK288" s="74"/>
      <c r="AL288" s="74" t="s">
        <v>3220</v>
      </c>
      <c r="AM288" s="74">
        <v>5.36</v>
      </c>
      <c r="AN288" s="74">
        <v>14.81</v>
      </c>
      <c r="AO288" s="74" t="s">
        <v>3227</v>
      </c>
      <c r="AP288" s="74">
        <v>14.81</v>
      </c>
      <c r="AQ288" s="74" t="s">
        <v>373</v>
      </c>
      <c r="AR288" s="74" t="s">
        <v>461</v>
      </c>
      <c r="AS288" s="76">
        <v>14.81</v>
      </c>
      <c r="AT288" s="87">
        <v>1</v>
      </c>
      <c r="AU288" s="87">
        <v>1</v>
      </c>
      <c r="AV288" s="76">
        <v>0</v>
      </c>
      <c r="AW288" s="87">
        <v>0</v>
      </c>
      <c r="AX288" s="76">
        <v>0</v>
      </c>
      <c r="AY288" s="76">
        <v>14.81</v>
      </c>
      <c r="AZ288" s="76">
        <v>14.81</v>
      </c>
      <c r="BA288" s="76">
        <v>14.81</v>
      </c>
      <c r="BB288" s="76">
        <v>0</v>
      </c>
    </row>
    <row r="289" spans="1:54" x14ac:dyDescent="0.2">
      <c r="A289" s="74" t="s">
        <v>3087</v>
      </c>
      <c r="B289" s="74" t="s">
        <v>2023</v>
      </c>
      <c r="C289" s="74" t="s">
        <v>2015</v>
      </c>
      <c r="D289" s="74" t="s">
        <v>2024</v>
      </c>
      <c r="E289" s="74" t="s">
        <v>3087</v>
      </c>
      <c r="F289" s="74" t="s">
        <v>2025</v>
      </c>
      <c r="G289" s="74" t="s">
        <v>2015</v>
      </c>
      <c r="H289" s="74" t="s">
        <v>2026</v>
      </c>
      <c r="I289" s="74" t="s">
        <v>3210</v>
      </c>
      <c r="J289" s="74" t="s">
        <v>2019</v>
      </c>
      <c r="K289" s="74" t="s">
        <v>3211</v>
      </c>
      <c r="L289" s="74" t="s">
        <v>3212</v>
      </c>
      <c r="M289" s="74" t="s">
        <v>2963</v>
      </c>
      <c r="N289" s="74" t="s">
        <v>3543</v>
      </c>
      <c r="O289" s="74" t="s">
        <v>3211</v>
      </c>
      <c r="P289" s="74" t="s">
        <v>3212</v>
      </c>
      <c r="Q289" s="74" t="s">
        <v>2962</v>
      </c>
      <c r="R289" s="74"/>
      <c r="S289" s="74" t="s">
        <v>2961</v>
      </c>
      <c r="T289" s="86">
        <v>45534</v>
      </c>
      <c r="U289" s="86">
        <v>45534</v>
      </c>
      <c r="V289" s="86">
        <v>1</v>
      </c>
      <c r="W289" s="74" t="s">
        <v>3223</v>
      </c>
      <c r="X289" s="74" t="s">
        <v>3224</v>
      </c>
      <c r="Y289" s="74" t="s">
        <v>3215</v>
      </c>
      <c r="Z289" s="74" t="s">
        <v>2027</v>
      </c>
      <c r="AA289" s="74" t="s">
        <v>3216</v>
      </c>
      <c r="AB289" s="74" t="s">
        <v>66</v>
      </c>
      <c r="AC289" s="74"/>
      <c r="AD289" s="74" t="s">
        <v>3097</v>
      </c>
      <c r="AE289" s="74" t="s">
        <v>3088</v>
      </c>
      <c r="AF289" s="74" t="s">
        <v>2028</v>
      </c>
      <c r="AG289" s="74" t="s">
        <v>3225</v>
      </c>
      <c r="AH289" s="74" t="s">
        <v>3219</v>
      </c>
      <c r="AI289" s="74"/>
      <c r="AJ289" s="74" t="s">
        <v>3220</v>
      </c>
      <c r="AK289" s="74"/>
      <c r="AL289" s="74" t="s">
        <v>3220</v>
      </c>
      <c r="AM289" s="74">
        <v>0.02</v>
      </c>
      <c r="AN289" s="74">
        <v>8</v>
      </c>
      <c r="AO289" s="74" t="s">
        <v>3226</v>
      </c>
      <c r="AP289" s="74">
        <v>8</v>
      </c>
      <c r="AQ289" s="74" t="s">
        <v>373</v>
      </c>
      <c r="AR289" s="74" t="s">
        <v>461</v>
      </c>
      <c r="AS289" s="76">
        <v>-5.9999999999999602E-2</v>
      </c>
      <c r="AT289" s="87">
        <v>0</v>
      </c>
      <c r="AU289" s="87">
        <v>1</v>
      </c>
      <c r="AV289" s="76">
        <v>-6.56</v>
      </c>
      <c r="AW289" s="87">
        <v>-1</v>
      </c>
      <c r="AX289" s="76">
        <v>0</v>
      </c>
      <c r="AY289" s="76">
        <v>-5.9999999999999602E-2</v>
      </c>
      <c r="AZ289" s="76">
        <v>6.5</v>
      </c>
      <c r="BA289" s="76">
        <v>6.5</v>
      </c>
      <c r="BB289" s="76">
        <v>0</v>
      </c>
    </row>
    <row r="290" spans="1:54" x14ac:dyDescent="0.2">
      <c r="A290" s="74" t="s">
        <v>3087</v>
      </c>
      <c r="B290" s="74" t="s">
        <v>2023</v>
      </c>
      <c r="C290" s="74" t="s">
        <v>2015</v>
      </c>
      <c r="D290" s="74" t="s">
        <v>2024</v>
      </c>
      <c r="E290" s="74" t="s">
        <v>3087</v>
      </c>
      <c r="F290" s="74" t="s">
        <v>2025</v>
      </c>
      <c r="G290" s="74" t="s">
        <v>2015</v>
      </c>
      <c r="H290" s="74" t="s">
        <v>2026</v>
      </c>
      <c r="I290" s="74" t="s">
        <v>3210</v>
      </c>
      <c r="J290" s="74" t="s">
        <v>2019</v>
      </c>
      <c r="K290" s="74" t="s">
        <v>3211</v>
      </c>
      <c r="L290" s="74" t="s">
        <v>3212</v>
      </c>
      <c r="M290" s="74" t="s">
        <v>2162</v>
      </c>
      <c r="N290" s="74" t="s">
        <v>3544</v>
      </c>
      <c r="O290" s="74" t="s">
        <v>3211</v>
      </c>
      <c r="P290" s="74" t="s">
        <v>3212</v>
      </c>
      <c r="Q290" s="74" t="s">
        <v>2300</v>
      </c>
      <c r="R290" s="74"/>
      <c r="S290" s="74" t="s">
        <v>2298</v>
      </c>
      <c r="T290" s="86">
        <v>41758</v>
      </c>
      <c r="U290" s="86">
        <v>41758</v>
      </c>
      <c r="V290" s="86">
        <v>1</v>
      </c>
      <c r="W290" s="74" t="s">
        <v>3223</v>
      </c>
      <c r="X290" s="74" t="s">
        <v>3224</v>
      </c>
      <c r="Y290" s="74" t="s">
        <v>3215</v>
      </c>
      <c r="Z290" s="74" t="s">
        <v>2027</v>
      </c>
      <c r="AA290" s="74" t="s">
        <v>3216</v>
      </c>
      <c r="AB290" s="74" t="s">
        <v>66</v>
      </c>
      <c r="AC290" s="74"/>
      <c r="AD290" s="74" t="s">
        <v>3097</v>
      </c>
      <c r="AE290" s="74" t="s">
        <v>3098</v>
      </c>
      <c r="AF290" s="74" t="s">
        <v>2299</v>
      </c>
      <c r="AG290" s="74" t="s">
        <v>3234</v>
      </c>
      <c r="AH290" s="74" t="s">
        <v>3219</v>
      </c>
      <c r="AI290" s="74"/>
      <c r="AJ290" s="74" t="s">
        <v>3220</v>
      </c>
      <c r="AK290" s="74"/>
      <c r="AL290" s="74" t="s">
        <v>3220</v>
      </c>
      <c r="AM290" s="74">
        <v>4.3600000000000003</v>
      </c>
      <c r="AN290" s="74">
        <v>10.32</v>
      </c>
      <c r="AO290" s="74" t="s">
        <v>3235</v>
      </c>
      <c r="AP290" s="74">
        <v>10.32</v>
      </c>
      <c r="AQ290" s="74" t="s">
        <v>373</v>
      </c>
      <c r="AR290" s="74" t="s">
        <v>461</v>
      </c>
      <c r="AS290" s="76">
        <v>7.82</v>
      </c>
      <c r="AT290" s="87">
        <v>1</v>
      </c>
      <c r="AU290" s="87">
        <v>3</v>
      </c>
      <c r="AV290" s="76">
        <v>-17.559999999999999</v>
      </c>
      <c r="AW290" s="87">
        <v>-2</v>
      </c>
      <c r="AX290" s="76">
        <v>0</v>
      </c>
      <c r="AY290" s="76">
        <v>7.82</v>
      </c>
      <c r="AZ290" s="76">
        <v>30.96</v>
      </c>
      <c r="BA290" s="76">
        <v>25.38</v>
      </c>
      <c r="BB290" s="76">
        <v>5.58</v>
      </c>
    </row>
    <row r="291" spans="1:54" x14ac:dyDescent="0.2">
      <c r="A291" s="74" t="s">
        <v>3087</v>
      </c>
      <c r="B291" s="74" t="s">
        <v>2023</v>
      </c>
      <c r="C291" s="74" t="s">
        <v>2015</v>
      </c>
      <c r="D291" s="74" t="s">
        <v>2024</v>
      </c>
      <c r="E291" s="74" t="s">
        <v>3087</v>
      </c>
      <c r="F291" s="74" t="s">
        <v>2025</v>
      </c>
      <c r="G291" s="74" t="s">
        <v>2015</v>
      </c>
      <c r="H291" s="74" t="s">
        <v>2026</v>
      </c>
      <c r="I291" s="74" t="s">
        <v>3210</v>
      </c>
      <c r="J291" s="74" t="s">
        <v>2019</v>
      </c>
      <c r="K291" s="74" t="s">
        <v>3211</v>
      </c>
      <c r="L291" s="74" t="s">
        <v>3212</v>
      </c>
      <c r="M291" s="74" t="s">
        <v>2162</v>
      </c>
      <c r="N291" s="74" t="s">
        <v>3545</v>
      </c>
      <c r="O291" s="74" t="s">
        <v>3211</v>
      </c>
      <c r="P291" s="74" t="s">
        <v>3212</v>
      </c>
      <c r="Q291" s="74" t="s">
        <v>2703</v>
      </c>
      <c r="R291" s="74"/>
      <c r="S291" s="74" t="s">
        <v>2702</v>
      </c>
      <c r="T291" s="86">
        <v>45037</v>
      </c>
      <c r="U291" s="86">
        <v>45037</v>
      </c>
      <c r="V291" s="86">
        <v>1</v>
      </c>
      <c r="W291" s="74" t="s">
        <v>3223</v>
      </c>
      <c r="X291" s="74" t="s">
        <v>3224</v>
      </c>
      <c r="Y291" s="74" t="s">
        <v>3215</v>
      </c>
      <c r="Z291" s="74" t="s">
        <v>2027</v>
      </c>
      <c r="AA291" s="74" t="s">
        <v>3216</v>
      </c>
      <c r="AB291" s="74" t="s">
        <v>66</v>
      </c>
      <c r="AC291" s="74"/>
      <c r="AD291" s="74" t="s">
        <v>3097</v>
      </c>
      <c r="AE291" s="74" t="s">
        <v>3088</v>
      </c>
      <c r="AF291" s="74" t="s">
        <v>2028</v>
      </c>
      <c r="AG291" s="74" t="s">
        <v>3242</v>
      </c>
      <c r="AH291" s="74" t="s">
        <v>3219</v>
      </c>
      <c r="AI291" s="74"/>
      <c r="AJ291" s="74" t="s">
        <v>3220</v>
      </c>
      <c r="AK291" s="74"/>
      <c r="AL291" s="74" t="s">
        <v>3220</v>
      </c>
      <c r="AM291" s="74">
        <v>1.1200000000000001</v>
      </c>
      <c r="AN291" s="74">
        <v>9.07</v>
      </c>
      <c r="AO291" s="74" t="s">
        <v>3243</v>
      </c>
      <c r="AP291" s="74">
        <v>9.07</v>
      </c>
      <c r="AQ291" s="74" t="s">
        <v>373</v>
      </c>
      <c r="AR291" s="74" t="s">
        <v>461</v>
      </c>
      <c r="AS291" s="76">
        <v>-24.53</v>
      </c>
      <c r="AT291" s="87">
        <v>-3</v>
      </c>
      <c r="AU291" s="87">
        <v>3</v>
      </c>
      <c r="AV291" s="76">
        <v>-51.74</v>
      </c>
      <c r="AW291" s="87">
        <v>-6</v>
      </c>
      <c r="AX291" s="76">
        <v>0</v>
      </c>
      <c r="AY291" s="76">
        <v>-24.53</v>
      </c>
      <c r="AZ291" s="76">
        <v>27.21</v>
      </c>
      <c r="BA291" s="76">
        <v>27.21</v>
      </c>
      <c r="BB291" s="76">
        <v>0</v>
      </c>
    </row>
    <row r="292" spans="1:54" x14ac:dyDescent="0.2">
      <c r="A292" s="74" t="s">
        <v>3087</v>
      </c>
      <c r="B292" s="74" t="s">
        <v>2023</v>
      </c>
      <c r="C292" s="74" t="s">
        <v>2015</v>
      </c>
      <c r="D292" s="74" t="s">
        <v>2024</v>
      </c>
      <c r="E292" s="74" t="s">
        <v>3087</v>
      </c>
      <c r="F292" s="74" t="s">
        <v>2025</v>
      </c>
      <c r="G292" s="74" t="s">
        <v>2015</v>
      </c>
      <c r="H292" s="74" t="s">
        <v>2026</v>
      </c>
      <c r="I292" s="74" t="s">
        <v>3210</v>
      </c>
      <c r="J292" s="74" t="s">
        <v>2019</v>
      </c>
      <c r="K292" s="74" t="s">
        <v>3211</v>
      </c>
      <c r="L292" s="74" t="s">
        <v>3212</v>
      </c>
      <c r="M292" s="74" t="s">
        <v>2162</v>
      </c>
      <c r="N292" s="74" t="s">
        <v>3546</v>
      </c>
      <c r="O292" s="74" t="s">
        <v>3211</v>
      </c>
      <c r="P292" s="74" t="s">
        <v>3212</v>
      </c>
      <c r="Q292" s="74" t="s">
        <v>2820</v>
      </c>
      <c r="R292" s="74"/>
      <c r="S292" s="74" t="s">
        <v>2819</v>
      </c>
      <c r="T292" s="86">
        <v>45037</v>
      </c>
      <c r="U292" s="86">
        <v>45037</v>
      </c>
      <c r="V292" s="86">
        <v>1</v>
      </c>
      <c r="W292" s="74" t="s">
        <v>3223</v>
      </c>
      <c r="X292" s="74" t="s">
        <v>3224</v>
      </c>
      <c r="Y292" s="74" t="s">
        <v>3215</v>
      </c>
      <c r="Z292" s="74" t="s">
        <v>2027</v>
      </c>
      <c r="AA292" s="74" t="s">
        <v>3216</v>
      </c>
      <c r="AB292" s="74" t="s">
        <v>66</v>
      </c>
      <c r="AC292" s="74"/>
      <c r="AD292" s="74" t="s">
        <v>3097</v>
      </c>
      <c r="AE292" s="74" t="s">
        <v>3217</v>
      </c>
      <c r="AF292" s="74" t="s">
        <v>2072</v>
      </c>
      <c r="AG292" s="74" t="s">
        <v>3272</v>
      </c>
      <c r="AH292" s="74" t="s">
        <v>3219</v>
      </c>
      <c r="AI292" s="74"/>
      <c r="AJ292" s="74" t="s">
        <v>3220</v>
      </c>
      <c r="AK292" s="74"/>
      <c r="AL292" s="74" t="s">
        <v>3220</v>
      </c>
      <c r="AM292" s="74">
        <v>1.8</v>
      </c>
      <c r="AN292" s="74">
        <v>15.49</v>
      </c>
      <c r="AO292" s="74" t="s">
        <v>3273</v>
      </c>
      <c r="AP292" s="74">
        <v>15.49</v>
      </c>
      <c r="AQ292" s="74" t="s">
        <v>373</v>
      </c>
      <c r="AR292" s="74" t="s">
        <v>461</v>
      </c>
      <c r="AS292" s="76">
        <v>45.54</v>
      </c>
      <c r="AT292" s="87">
        <v>3</v>
      </c>
      <c r="AU292" s="87">
        <v>3</v>
      </c>
      <c r="AV292" s="76">
        <v>0</v>
      </c>
      <c r="AW292" s="87">
        <v>0</v>
      </c>
      <c r="AX292" s="76">
        <v>0</v>
      </c>
      <c r="AY292" s="76">
        <v>45.54</v>
      </c>
      <c r="AZ292" s="76">
        <v>46.47</v>
      </c>
      <c r="BA292" s="76">
        <v>45.54</v>
      </c>
      <c r="BB292" s="76">
        <v>0.93</v>
      </c>
    </row>
    <row r="293" spans="1:54" x14ac:dyDescent="0.2">
      <c r="A293" s="74" t="s">
        <v>3087</v>
      </c>
      <c r="B293" s="74" t="s">
        <v>2023</v>
      </c>
      <c r="C293" s="74" t="s">
        <v>2015</v>
      </c>
      <c r="D293" s="74" t="s">
        <v>2024</v>
      </c>
      <c r="E293" s="74" t="s">
        <v>3087</v>
      </c>
      <c r="F293" s="74" t="s">
        <v>2025</v>
      </c>
      <c r="G293" s="74" t="s">
        <v>2015</v>
      </c>
      <c r="H293" s="74" t="s">
        <v>2026</v>
      </c>
      <c r="I293" s="74" t="s">
        <v>3210</v>
      </c>
      <c r="J293" s="74" t="s">
        <v>2019</v>
      </c>
      <c r="K293" s="74" t="s">
        <v>3211</v>
      </c>
      <c r="L293" s="74" t="s">
        <v>3212</v>
      </c>
      <c r="M293" s="74" t="s">
        <v>2162</v>
      </c>
      <c r="N293" s="74" t="s">
        <v>3547</v>
      </c>
      <c r="O293" s="74" t="s">
        <v>3211</v>
      </c>
      <c r="P293" s="74" t="s">
        <v>3212</v>
      </c>
      <c r="Q293" s="74" t="s">
        <v>2655</v>
      </c>
      <c r="R293" s="74"/>
      <c r="S293" s="74" t="s">
        <v>2654</v>
      </c>
      <c r="T293" s="86">
        <v>44463</v>
      </c>
      <c r="U293" s="86">
        <v>44442</v>
      </c>
      <c r="V293" s="86">
        <v>1</v>
      </c>
      <c r="W293" s="74" t="s">
        <v>3223</v>
      </c>
      <c r="X293" s="74" t="s">
        <v>3224</v>
      </c>
      <c r="Y293" s="74" t="s">
        <v>3215</v>
      </c>
      <c r="Z293" s="74" t="s">
        <v>2027</v>
      </c>
      <c r="AA293" s="74" t="s">
        <v>3216</v>
      </c>
      <c r="AB293" s="74" t="s">
        <v>66</v>
      </c>
      <c r="AC293" s="74"/>
      <c r="AD293" s="74" t="s">
        <v>3097</v>
      </c>
      <c r="AE293" s="74" t="s">
        <v>3088</v>
      </c>
      <c r="AF293" s="74" t="s">
        <v>2028</v>
      </c>
      <c r="AG293" s="74" t="s">
        <v>3225</v>
      </c>
      <c r="AH293" s="74" t="s">
        <v>3219</v>
      </c>
      <c r="AI293" s="74"/>
      <c r="AJ293" s="74" t="s">
        <v>3220</v>
      </c>
      <c r="AK293" s="74"/>
      <c r="AL293" s="74" t="s">
        <v>3220</v>
      </c>
      <c r="AM293" s="74">
        <v>2.15</v>
      </c>
      <c r="AN293" s="74">
        <v>8</v>
      </c>
      <c r="AO293" s="74" t="s">
        <v>3226</v>
      </c>
      <c r="AP293" s="74">
        <v>8</v>
      </c>
      <c r="AQ293" s="74" t="s">
        <v>373</v>
      </c>
      <c r="AR293" s="74" t="s">
        <v>461</v>
      </c>
      <c r="AS293" s="76">
        <v>8</v>
      </c>
      <c r="AT293" s="87">
        <v>1</v>
      </c>
      <c r="AU293" s="87">
        <v>1</v>
      </c>
      <c r="AV293" s="76">
        <v>0</v>
      </c>
      <c r="AW293" s="87">
        <v>0</v>
      </c>
      <c r="AX293" s="76">
        <v>0</v>
      </c>
      <c r="AY293" s="76">
        <v>8</v>
      </c>
      <c r="AZ293" s="76">
        <v>8</v>
      </c>
      <c r="BA293" s="76">
        <v>8</v>
      </c>
      <c r="BB293" s="76">
        <v>0</v>
      </c>
    </row>
    <row r="294" spans="1:54" x14ac:dyDescent="0.2">
      <c r="A294" s="74" t="s">
        <v>3087</v>
      </c>
      <c r="B294" s="74" t="s">
        <v>2023</v>
      </c>
      <c r="C294" s="74" t="s">
        <v>2015</v>
      </c>
      <c r="D294" s="74" t="s">
        <v>2024</v>
      </c>
      <c r="E294" s="74" t="s">
        <v>3087</v>
      </c>
      <c r="F294" s="74" t="s">
        <v>2025</v>
      </c>
      <c r="G294" s="74" t="s">
        <v>2015</v>
      </c>
      <c r="H294" s="74" t="s">
        <v>2026</v>
      </c>
      <c r="I294" s="74" t="s">
        <v>3210</v>
      </c>
      <c r="J294" s="74" t="s">
        <v>2019</v>
      </c>
      <c r="K294" s="74" t="s">
        <v>3211</v>
      </c>
      <c r="L294" s="74" t="s">
        <v>3212</v>
      </c>
      <c r="M294" s="74" t="s">
        <v>2162</v>
      </c>
      <c r="N294" s="74" t="s">
        <v>3548</v>
      </c>
      <c r="O294" s="74" t="s">
        <v>3211</v>
      </c>
      <c r="P294" s="74" t="s">
        <v>3212</v>
      </c>
      <c r="Q294" s="74" t="s">
        <v>2518</v>
      </c>
      <c r="R294" s="74"/>
      <c r="S294" s="74" t="s">
        <v>2517</v>
      </c>
      <c r="T294" s="86">
        <v>43581</v>
      </c>
      <c r="U294" s="86">
        <v>43581</v>
      </c>
      <c r="V294" s="86">
        <v>1</v>
      </c>
      <c r="W294" s="74" t="s">
        <v>3223</v>
      </c>
      <c r="X294" s="74" t="s">
        <v>3224</v>
      </c>
      <c r="Y294" s="74" t="s">
        <v>3215</v>
      </c>
      <c r="Z294" s="74" t="s">
        <v>2027</v>
      </c>
      <c r="AA294" s="74" t="s">
        <v>3216</v>
      </c>
      <c r="AB294" s="74" t="s">
        <v>66</v>
      </c>
      <c r="AC294" s="74"/>
      <c r="AD294" s="74" t="s">
        <v>3097</v>
      </c>
      <c r="AE294" s="74" t="s">
        <v>3088</v>
      </c>
      <c r="AF294" s="74" t="s">
        <v>2028</v>
      </c>
      <c r="AG294" s="74" t="s">
        <v>3242</v>
      </c>
      <c r="AH294" s="74" t="s">
        <v>3219</v>
      </c>
      <c r="AI294" s="74"/>
      <c r="AJ294" s="74" t="s">
        <v>3220</v>
      </c>
      <c r="AK294" s="74"/>
      <c r="AL294" s="74" t="s">
        <v>3220</v>
      </c>
      <c r="AM294" s="74">
        <v>2.88</v>
      </c>
      <c r="AN294" s="74">
        <v>9.07</v>
      </c>
      <c r="AO294" s="74" t="s">
        <v>3243</v>
      </c>
      <c r="AP294" s="74">
        <v>9.07</v>
      </c>
      <c r="AQ294" s="74" t="s">
        <v>373</v>
      </c>
      <c r="AR294" s="74" t="s">
        <v>461</v>
      </c>
      <c r="AS294" s="76">
        <v>27.21</v>
      </c>
      <c r="AT294" s="87">
        <v>3</v>
      </c>
      <c r="AU294" s="87">
        <v>3</v>
      </c>
      <c r="AV294" s="76">
        <v>0</v>
      </c>
      <c r="AW294" s="87">
        <v>0</v>
      </c>
      <c r="AX294" s="76">
        <v>0</v>
      </c>
      <c r="AY294" s="76">
        <v>27.21</v>
      </c>
      <c r="AZ294" s="76">
        <v>27.21</v>
      </c>
      <c r="BA294" s="76">
        <v>27.21</v>
      </c>
      <c r="BB294" s="76">
        <v>0</v>
      </c>
    </row>
    <row r="295" spans="1:54" x14ac:dyDescent="0.2">
      <c r="A295" s="74" t="s">
        <v>3087</v>
      </c>
      <c r="B295" s="74" t="s">
        <v>2023</v>
      </c>
      <c r="C295" s="74" t="s">
        <v>2015</v>
      </c>
      <c r="D295" s="74" t="s">
        <v>2024</v>
      </c>
      <c r="E295" s="74" t="s">
        <v>3087</v>
      </c>
      <c r="F295" s="74" t="s">
        <v>2025</v>
      </c>
      <c r="G295" s="74" t="s">
        <v>2015</v>
      </c>
      <c r="H295" s="74" t="s">
        <v>2026</v>
      </c>
      <c r="I295" s="74" t="s">
        <v>3210</v>
      </c>
      <c r="J295" s="74" t="s">
        <v>2019</v>
      </c>
      <c r="K295" s="74" t="s">
        <v>3211</v>
      </c>
      <c r="L295" s="74" t="s">
        <v>3212</v>
      </c>
      <c r="M295" s="74" t="s">
        <v>2162</v>
      </c>
      <c r="N295" s="74" t="s">
        <v>3549</v>
      </c>
      <c r="O295" s="74" t="s">
        <v>3211</v>
      </c>
      <c r="P295" s="74" t="s">
        <v>3212</v>
      </c>
      <c r="Q295" s="74" t="s">
        <v>2516</v>
      </c>
      <c r="R295" s="74"/>
      <c r="S295" s="74" t="s">
        <v>2515</v>
      </c>
      <c r="T295" s="86">
        <v>43581</v>
      </c>
      <c r="U295" s="86">
        <v>43581</v>
      </c>
      <c r="V295" s="86">
        <v>1</v>
      </c>
      <c r="W295" s="74" t="s">
        <v>3223</v>
      </c>
      <c r="X295" s="74" t="s">
        <v>3224</v>
      </c>
      <c r="Y295" s="74" t="s">
        <v>3215</v>
      </c>
      <c r="Z295" s="74" t="s">
        <v>2027</v>
      </c>
      <c r="AA295" s="74" t="s">
        <v>3216</v>
      </c>
      <c r="AB295" s="74" t="s">
        <v>66</v>
      </c>
      <c r="AC295" s="74"/>
      <c r="AD295" s="74" t="s">
        <v>3097</v>
      </c>
      <c r="AE295" s="74" t="s">
        <v>3217</v>
      </c>
      <c r="AF295" s="74" t="s">
        <v>2072</v>
      </c>
      <c r="AG295" s="74" t="s">
        <v>3229</v>
      </c>
      <c r="AH295" s="74" t="s">
        <v>3212</v>
      </c>
      <c r="AI295" s="74"/>
      <c r="AJ295" s="74" t="s">
        <v>3220</v>
      </c>
      <c r="AK295" s="74"/>
      <c r="AL295" s="74" t="s">
        <v>3220</v>
      </c>
      <c r="AM295" s="74">
        <v>1.8</v>
      </c>
      <c r="AN295" s="74">
        <v>15.19</v>
      </c>
      <c r="AO295" s="74" t="s">
        <v>3229</v>
      </c>
      <c r="AP295" s="74">
        <v>15.19</v>
      </c>
      <c r="AQ295" s="74" t="s">
        <v>373</v>
      </c>
      <c r="AR295" s="74" t="s">
        <v>461</v>
      </c>
      <c r="AS295" s="76">
        <v>59.85</v>
      </c>
      <c r="AT295" s="87">
        <v>4</v>
      </c>
      <c r="AU295" s="87">
        <v>4</v>
      </c>
      <c r="AV295" s="76">
        <v>0</v>
      </c>
      <c r="AW295" s="87">
        <v>0</v>
      </c>
      <c r="AX295" s="76">
        <v>0</v>
      </c>
      <c r="AY295" s="76">
        <v>59.85</v>
      </c>
      <c r="AZ295" s="76">
        <v>60.76</v>
      </c>
      <c r="BA295" s="76">
        <v>59.85</v>
      </c>
      <c r="BB295" s="76">
        <v>0.91</v>
      </c>
    </row>
    <row r="296" spans="1:54" x14ac:dyDescent="0.2">
      <c r="A296" s="74" t="s">
        <v>3087</v>
      </c>
      <c r="B296" s="74" t="s">
        <v>2023</v>
      </c>
      <c r="C296" s="74" t="s">
        <v>2015</v>
      </c>
      <c r="D296" s="74" t="s">
        <v>2024</v>
      </c>
      <c r="E296" s="74" t="s">
        <v>3087</v>
      </c>
      <c r="F296" s="74" t="s">
        <v>2025</v>
      </c>
      <c r="G296" s="74" t="s">
        <v>2015</v>
      </c>
      <c r="H296" s="74" t="s">
        <v>2026</v>
      </c>
      <c r="I296" s="74" t="s">
        <v>3210</v>
      </c>
      <c r="J296" s="74" t="s">
        <v>2019</v>
      </c>
      <c r="K296" s="74" t="s">
        <v>3211</v>
      </c>
      <c r="L296" s="74" t="s">
        <v>3212</v>
      </c>
      <c r="M296" s="74" t="s">
        <v>2162</v>
      </c>
      <c r="N296" s="74" t="s">
        <v>3550</v>
      </c>
      <c r="O296" s="74" t="s">
        <v>3211</v>
      </c>
      <c r="P296" s="74" t="s">
        <v>3212</v>
      </c>
      <c r="Q296" s="74" t="s">
        <v>2614</v>
      </c>
      <c r="R296" s="74"/>
      <c r="S296" s="74" t="s">
        <v>2613</v>
      </c>
      <c r="T296" s="86">
        <v>44106</v>
      </c>
      <c r="U296" s="86">
        <v>44106</v>
      </c>
      <c r="V296" s="86">
        <v>1</v>
      </c>
      <c r="W296" s="74" t="s">
        <v>3223</v>
      </c>
      <c r="X296" s="74" t="s">
        <v>3224</v>
      </c>
      <c r="Y296" s="74" t="s">
        <v>3215</v>
      </c>
      <c r="Z296" s="74" t="s">
        <v>2027</v>
      </c>
      <c r="AA296" s="74" t="s">
        <v>3216</v>
      </c>
      <c r="AB296" s="74" t="s">
        <v>66</v>
      </c>
      <c r="AC296" s="74"/>
      <c r="AD296" s="74" t="s">
        <v>3097</v>
      </c>
      <c r="AE296" s="74" t="s">
        <v>3088</v>
      </c>
      <c r="AF296" s="74" t="s">
        <v>2028</v>
      </c>
      <c r="AG296" s="74" t="s">
        <v>3240</v>
      </c>
      <c r="AH296" s="74" t="s">
        <v>3219</v>
      </c>
      <c r="AI296" s="74"/>
      <c r="AJ296" s="74" t="s">
        <v>3220</v>
      </c>
      <c r="AK296" s="74"/>
      <c r="AL296" s="74" t="s">
        <v>3220</v>
      </c>
      <c r="AM296" s="74">
        <v>4.16</v>
      </c>
      <c r="AN296" s="74">
        <v>9.75</v>
      </c>
      <c r="AO296" s="74" t="s">
        <v>3241</v>
      </c>
      <c r="AP296" s="74">
        <v>9.75</v>
      </c>
      <c r="AQ296" s="74" t="s">
        <v>373</v>
      </c>
      <c r="AR296" s="74" t="s">
        <v>461</v>
      </c>
      <c r="AS296" s="76">
        <v>-18.66</v>
      </c>
      <c r="AT296" s="87">
        <v>-2</v>
      </c>
      <c r="AU296" s="87">
        <v>0</v>
      </c>
      <c r="AV296" s="76">
        <v>-18.66</v>
      </c>
      <c r="AW296" s="87">
        <v>-2</v>
      </c>
      <c r="AX296" s="76">
        <v>0</v>
      </c>
      <c r="AY296" s="76">
        <v>-18.66</v>
      </c>
      <c r="AZ296" s="76">
        <v>0</v>
      </c>
      <c r="BA296" s="76">
        <v>0</v>
      </c>
      <c r="BB296" s="76">
        <v>0</v>
      </c>
    </row>
    <row r="297" spans="1:54" x14ac:dyDescent="0.2">
      <c r="A297" s="74" t="s">
        <v>3087</v>
      </c>
      <c r="B297" s="74" t="s">
        <v>2023</v>
      </c>
      <c r="C297" s="74" t="s">
        <v>2015</v>
      </c>
      <c r="D297" s="74" t="s">
        <v>2024</v>
      </c>
      <c r="E297" s="74" t="s">
        <v>3087</v>
      </c>
      <c r="F297" s="74" t="s">
        <v>2025</v>
      </c>
      <c r="G297" s="74" t="s">
        <v>2015</v>
      </c>
      <c r="H297" s="74" t="s">
        <v>2026</v>
      </c>
      <c r="I297" s="74" t="s">
        <v>3210</v>
      </c>
      <c r="J297" s="74" t="s">
        <v>2019</v>
      </c>
      <c r="K297" s="74" t="s">
        <v>3211</v>
      </c>
      <c r="L297" s="74" t="s">
        <v>3212</v>
      </c>
      <c r="M297" s="74" t="s">
        <v>2162</v>
      </c>
      <c r="N297" s="74" t="s">
        <v>3551</v>
      </c>
      <c r="O297" s="74" t="s">
        <v>3211</v>
      </c>
      <c r="P297" s="74" t="s">
        <v>3212</v>
      </c>
      <c r="Q297" s="74" t="s">
        <v>2161</v>
      </c>
      <c r="R297" s="74"/>
      <c r="S297" s="74" t="s">
        <v>2160</v>
      </c>
      <c r="T297" s="86">
        <v>44106</v>
      </c>
      <c r="U297" s="86">
        <v>44106</v>
      </c>
      <c r="V297" s="86">
        <v>1</v>
      </c>
      <c r="W297" s="74" t="s">
        <v>3223</v>
      </c>
      <c r="X297" s="74" t="s">
        <v>3224</v>
      </c>
      <c r="Y297" s="74" t="s">
        <v>3215</v>
      </c>
      <c r="Z297" s="74" t="s">
        <v>2027</v>
      </c>
      <c r="AA297" s="74" t="s">
        <v>3216</v>
      </c>
      <c r="AB297" s="74" t="s">
        <v>66</v>
      </c>
      <c r="AC297" s="74"/>
      <c r="AD297" s="74" t="s">
        <v>3097</v>
      </c>
      <c r="AE297" s="74" t="s">
        <v>3217</v>
      </c>
      <c r="AF297" s="74" t="s">
        <v>2072</v>
      </c>
      <c r="AG297" s="74" t="s">
        <v>3298</v>
      </c>
      <c r="AH297" s="74" t="s">
        <v>3212</v>
      </c>
      <c r="AI297" s="74"/>
      <c r="AJ297" s="74" t="s">
        <v>3220</v>
      </c>
      <c r="AK297" s="74"/>
      <c r="AL297" s="74" t="s">
        <v>3220</v>
      </c>
      <c r="AM297" s="74">
        <v>1.8</v>
      </c>
      <c r="AN297" s="74">
        <v>16.89</v>
      </c>
      <c r="AO297" s="74" t="s">
        <v>3298</v>
      </c>
      <c r="AP297" s="74">
        <v>16.89</v>
      </c>
      <c r="AQ297" s="74" t="s">
        <v>373</v>
      </c>
      <c r="AR297" s="74" t="s">
        <v>461</v>
      </c>
      <c r="AS297" s="76">
        <v>50.67</v>
      </c>
      <c r="AT297" s="87">
        <v>3</v>
      </c>
      <c r="AU297" s="87">
        <v>3</v>
      </c>
      <c r="AV297" s="76">
        <v>0</v>
      </c>
      <c r="AW297" s="87">
        <v>0</v>
      </c>
      <c r="AX297" s="76">
        <v>0</v>
      </c>
      <c r="AY297" s="76">
        <v>50.67</v>
      </c>
      <c r="AZ297" s="76">
        <v>50.67</v>
      </c>
      <c r="BA297" s="76">
        <v>50.67</v>
      </c>
      <c r="BB297" s="76">
        <v>0</v>
      </c>
    </row>
    <row r="298" spans="1:54" x14ac:dyDescent="0.2">
      <c r="A298" s="74" t="s">
        <v>3087</v>
      </c>
      <c r="B298" s="74" t="s">
        <v>2023</v>
      </c>
      <c r="C298" s="74" t="s">
        <v>2015</v>
      </c>
      <c r="D298" s="74" t="s">
        <v>2024</v>
      </c>
      <c r="E298" s="74" t="s">
        <v>3087</v>
      </c>
      <c r="F298" s="74" t="s">
        <v>2025</v>
      </c>
      <c r="G298" s="74" t="s">
        <v>2015</v>
      </c>
      <c r="H298" s="74" t="s">
        <v>2026</v>
      </c>
      <c r="I298" s="74" t="s">
        <v>3210</v>
      </c>
      <c r="J298" s="74" t="s">
        <v>2019</v>
      </c>
      <c r="K298" s="74" t="s">
        <v>3211</v>
      </c>
      <c r="L298" s="74" t="s">
        <v>3212</v>
      </c>
      <c r="M298" s="74" t="s">
        <v>2162</v>
      </c>
      <c r="N298" s="74" t="s">
        <v>3552</v>
      </c>
      <c r="O298" s="74" t="s">
        <v>3211</v>
      </c>
      <c r="P298" s="74" t="s">
        <v>3212</v>
      </c>
      <c r="Q298" s="74" t="s">
        <v>2879</v>
      </c>
      <c r="R298" s="74"/>
      <c r="S298" s="74" t="s">
        <v>2878</v>
      </c>
      <c r="T298" s="86">
        <v>45310</v>
      </c>
      <c r="U298" s="86">
        <v>45310</v>
      </c>
      <c r="V298" s="86">
        <v>1</v>
      </c>
      <c r="W298" s="74" t="s">
        <v>3223</v>
      </c>
      <c r="X298" s="74" t="s">
        <v>3224</v>
      </c>
      <c r="Y298" s="74" t="s">
        <v>3215</v>
      </c>
      <c r="Z298" s="74" t="s">
        <v>2027</v>
      </c>
      <c r="AA298" s="74" t="s">
        <v>3216</v>
      </c>
      <c r="AB298" s="74" t="s">
        <v>66</v>
      </c>
      <c r="AC298" s="74"/>
      <c r="AD298" s="74" t="s">
        <v>3097</v>
      </c>
      <c r="AE298" s="74" t="s">
        <v>3217</v>
      </c>
      <c r="AF298" s="74" t="s">
        <v>2072</v>
      </c>
      <c r="AG298" s="74" t="s">
        <v>3282</v>
      </c>
      <c r="AH298" s="74" t="s">
        <v>3212</v>
      </c>
      <c r="AI298" s="74"/>
      <c r="AJ298" s="74" t="s">
        <v>3220</v>
      </c>
      <c r="AK298" s="74"/>
      <c r="AL298" s="74" t="s">
        <v>3220</v>
      </c>
      <c r="AM298" s="74">
        <v>0</v>
      </c>
      <c r="AN298" s="74">
        <v>28</v>
      </c>
      <c r="AO298" s="74" t="s">
        <v>3282</v>
      </c>
      <c r="AP298" s="74">
        <v>28</v>
      </c>
      <c r="AQ298" s="74" t="s">
        <v>373</v>
      </c>
      <c r="AR298" s="74" t="s">
        <v>461</v>
      </c>
      <c r="AS298" s="76">
        <v>602.55999999999995</v>
      </c>
      <c r="AT298" s="87">
        <v>22</v>
      </c>
      <c r="AU298" s="87">
        <v>22</v>
      </c>
      <c r="AV298" s="76">
        <v>0</v>
      </c>
      <c r="AW298" s="87">
        <v>0</v>
      </c>
      <c r="AX298" s="76">
        <v>0</v>
      </c>
      <c r="AY298" s="76">
        <v>602.55999999999995</v>
      </c>
      <c r="AZ298" s="76">
        <v>616</v>
      </c>
      <c r="BA298" s="76">
        <v>602.55999999999995</v>
      </c>
      <c r="BB298" s="76">
        <v>13.44</v>
      </c>
    </row>
    <row r="299" spans="1:54" x14ac:dyDescent="0.2">
      <c r="A299" s="74" t="s">
        <v>3087</v>
      </c>
      <c r="B299" s="74" t="s">
        <v>2023</v>
      </c>
      <c r="C299" s="74" t="s">
        <v>2015</v>
      </c>
      <c r="D299" s="74" t="s">
        <v>2024</v>
      </c>
      <c r="E299" s="74" t="s">
        <v>3087</v>
      </c>
      <c r="F299" s="74" t="s">
        <v>2025</v>
      </c>
      <c r="G299" s="74" t="s">
        <v>2015</v>
      </c>
      <c r="H299" s="74" t="s">
        <v>2026</v>
      </c>
      <c r="I299" s="74" t="s">
        <v>3210</v>
      </c>
      <c r="J299" s="74" t="s">
        <v>2019</v>
      </c>
      <c r="K299" s="74" t="s">
        <v>3211</v>
      </c>
      <c r="L299" s="74" t="s">
        <v>3212</v>
      </c>
      <c r="M299" s="74" t="s">
        <v>2162</v>
      </c>
      <c r="N299" s="74" t="s">
        <v>3553</v>
      </c>
      <c r="O299" s="74" t="s">
        <v>3211</v>
      </c>
      <c r="P299" s="74" t="s">
        <v>3212</v>
      </c>
      <c r="Q299" s="74" t="s">
        <v>2411</v>
      </c>
      <c r="R299" s="74"/>
      <c r="S299" s="74" t="s">
        <v>2410</v>
      </c>
      <c r="T299" s="86">
        <v>42860</v>
      </c>
      <c r="U299" s="86">
        <v>42825</v>
      </c>
      <c r="V299" s="86">
        <v>1</v>
      </c>
      <c r="W299" s="74" t="s">
        <v>3223</v>
      </c>
      <c r="X299" s="74" t="s">
        <v>3224</v>
      </c>
      <c r="Y299" s="74" t="s">
        <v>3215</v>
      </c>
      <c r="Z299" s="74" t="s">
        <v>2027</v>
      </c>
      <c r="AA299" s="74" t="s">
        <v>3423</v>
      </c>
      <c r="AB299" s="74" t="s">
        <v>3090</v>
      </c>
      <c r="AC299" s="74"/>
      <c r="AD299" s="74" t="s">
        <v>3097</v>
      </c>
      <c r="AE299" s="74" t="s">
        <v>3099</v>
      </c>
      <c r="AF299" s="74" t="s">
        <v>2312</v>
      </c>
      <c r="AG299" s="74" t="s">
        <v>3337</v>
      </c>
      <c r="AH299" s="74" t="s">
        <v>3219</v>
      </c>
      <c r="AI299" s="74"/>
      <c r="AJ299" s="74" t="s">
        <v>3220</v>
      </c>
      <c r="AK299" s="74"/>
      <c r="AL299" s="74" t="s">
        <v>3220</v>
      </c>
      <c r="AM299" s="74">
        <v>4.3600000000000003</v>
      </c>
      <c r="AN299" s="74">
        <v>10.78</v>
      </c>
      <c r="AO299" s="74" t="s">
        <v>3338</v>
      </c>
      <c r="AP299" s="74">
        <v>10.78</v>
      </c>
      <c r="AQ299" s="74" t="s">
        <v>373</v>
      </c>
      <c r="AR299" s="74" t="s">
        <v>461</v>
      </c>
      <c r="AS299" s="76">
        <v>-20.7</v>
      </c>
      <c r="AT299" s="87">
        <v>-2</v>
      </c>
      <c r="AU299" s="87">
        <v>0</v>
      </c>
      <c r="AV299" s="76">
        <v>-20.7</v>
      </c>
      <c r="AW299" s="87">
        <v>-2</v>
      </c>
      <c r="AX299" s="76">
        <v>0</v>
      </c>
      <c r="AY299" s="76">
        <v>-20.7</v>
      </c>
      <c r="AZ299" s="76">
        <v>0</v>
      </c>
      <c r="BA299" s="76">
        <v>0</v>
      </c>
      <c r="BB299" s="76">
        <v>0</v>
      </c>
    </row>
    <row r="300" spans="1:54" x14ac:dyDescent="0.2">
      <c r="A300" s="74" t="s">
        <v>3087</v>
      </c>
      <c r="B300" s="74" t="s">
        <v>2023</v>
      </c>
      <c r="C300" s="74" t="s">
        <v>2015</v>
      </c>
      <c r="D300" s="74" t="s">
        <v>2024</v>
      </c>
      <c r="E300" s="74" t="s">
        <v>3087</v>
      </c>
      <c r="F300" s="74" t="s">
        <v>2025</v>
      </c>
      <c r="G300" s="74" t="s">
        <v>2015</v>
      </c>
      <c r="H300" s="74" t="s">
        <v>2026</v>
      </c>
      <c r="I300" s="74" t="s">
        <v>3210</v>
      </c>
      <c r="J300" s="74" t="s">
        <v>2019</v>
      </c>
      <c r="K300" s="74" t="s">
        <v>3211</v>
      </c>
      <c r="L300" s="74" t="s">
        <v>3212</v>
      </c>
      <c r="M300" s="74" t="s">
        <v>2419</v>
      </c>
      <c r="N300" s="74" t="s">
        <v>3554</v>
      </c>
      <c r="O300" s="74" t="s">
        <v>3211</v>
      </c>
      <c r="P300" s="74" t="s">
        <v>3212</v>
      </c>
      <c r="Q300" s="74" t="s">
        <v>2418</v>
      </c>
      <c r="R300" s="74"/>
      <c r="S300" s="74" t="s">
        <v>2417</v>
      </c>
      <c r="T300" s="86">
        <v>42895</v>
      </c>
      <c r="U300" s="86">
        <v>42895</v>
      </c>
      <c r="V300" s="86">
        <v>1</v>
      </c>
      <c r="W300" s="74" t="s">
        <v>3223</v>
      </c>
      <c r="X300" s="74" t="s">
        <v>3224</v>
      </c>
      <c r="Y300" s="74" t="s">
        <v>3215</v>
      </c>
      <c r="Z300" s="74" t="s">
        <v>2027</v>
      </c>
      <c r="AA300" s="74" t="s">
        <v>3216</v>
      </c>
      <c r="AB300" s="74" t="s">
        <v>66</v>
      </c>
      <c r="AC300" s="74"/>
      <c r="AD300" s="74" t="s">
        <v>3097</v>
      </c>
      <c r="AE300" s="74" t="s">
        <v>3088</v>
      </c>
      <c r="AF300" s="74" t="s">
        <v>2028</v>
      </c>
      <c r="AG300" s="74" t="s">
        <v>3256</v>
      </c>
      <c r="AH300" s="74" t="s">
        <v>3219</v>
      </c>
      <c r="AI300" s="74"/>
      <c r="AJ300" s="74" t="s">
        <v>3220</v>
      </c>
      <c r="AK300" s="74"/>
      <c r="AL300" s="74" t="s">
        <v>3220</v>
      </c>
      <c r="AM300" s="74">
        <v>2.5</v>
      </c>
      <c r="AN300" s="74">
        <v>7.5</v>
      </c>
      <c r="AO300" s="74" t="s">
        <v>3257</v>
      </c>
      <c r="AP300" s="74">
        <v>7.5</v>
      </c>
      <c r="AQ300" s="74" t="s">
        <v>373</v>
      </c>
      <c r="AR300" s="74" t="s">
        <v>461</v>
      </c>
      <c r="AS300" s="76">
        <v>7.5</v>
      </c>
      <c r="AT300" s="87">
        <v>1</v>
      </c>
      <c r="AU300" s="87">
        <v>1</v>
      </c>
      <c r="AV300" s="76">
        <v>0</v>
      </c>
      <c r="AW300" s="87">
        <v>0</v>
      </c>
      <c r="AX300" s="76">
        <v>0</v>
      </c>
      <c r="AY300" s="76">
        <v>7.5</v>
      </c>
      <c r="AZ300" s="76">
        <v>7.5</v>
      </c>
      <c r="BA300" s="76">
        <v>7.5</v>
      </c>
      <c r="BB300" s="76">
        <v>0</v>
      </c>
    </row>
    <row r="301" spans="1:54" x14ac:dyDescent="0.2">
      <c r="A301" s="74" t="s">
        <v>3087</v>
      </c>
      <c r="B301" s="74" t="s">
        <v>2023</v>
      </c>
      <c r="C301" s="74" t="s">
        <v>2015</v>
      </c>
      <c r="D301" s="74" t="s">
        <v>2024</v>
      </c>
      <c r="E301" s="74" t="s">
        <v>3087</v>
      </c>
      <c r="F301" s="74" t="s">
        <v>2025</v>
      </c>
      <c r="G301" s="74" t="s">
        <v>2015</v>
      </c>
      <c r="H301" s="74" t="s">
        <v>2026</v>
      </c>
      <c r="I301" s="74" t="s">
        <v>3210</v>
      </c>
      <c r="J301" s="74" t="s">
        <v>2019</v>
      </c>
      <c r="K301" s="74" t="s">
        <v>3211</v>
      </c>
      <c r="L301" s="74" t="s">
        <v>3212</v>
      </c>
      <c r="M301" s="74" t="s">
        <v>1444</v>
      </c>
      <c r="N301" s="74" t="s">
        <v>3555</v>
      </c>
      <c r="O301" s="74" t="s">
        <v>3211</v>
      </c>
      <c r="P301" s="74" t="s">
        <v>3212</v>
      </c>
      <c r="Q301" s="74" t="s">
        <v>2305</v>
      </c>
      <c r="R301" s="74"/>
      <c r="S301" s="74" t="s">
        <v>2304</v>
      </c>
      <c r="T301" s="86">
        <v>41863</v>
      </c>
      <c r="U301" s="86">
        <v>41842</v>
      </c>
      <c r="V301" s="86">
        <v>1</v>
      </c>
      <c r="W301" s="74" t="s">
        <v>3223</v>
      </c>
      <c r="X301" s="74" t="s">
        <v>3224</v>
      </c>
      <c r="Y301" s="74" t="s">
        <v>3215</v>
      </c>
      <c r="Z301" s="74" t="s">
        <v>2027</v>
      </c>
      <c r="AA301" s="74" t="s">
        <v>3216</v>
      </c>
      <c r="AB301" s="74" t="s">
        <v>66</v>
      </c>
      <c r="AC301" s="74"/>
      <c r="AD301" s="74" t="s">
        <v>3097</v>
      </c>
      <c r="AE301" s="74" t="s">
        <v>3088</v>
      </c>
      <c r="AF301" s="74" t="s">
        <v>2028</v>
      </c>
      <c r="AG301" s="74" t="s">
        <v>3242</v>
      </c>
      <c r="AH301" s="74" t="s">
        <v>3219</v>
      </c>
      <c r="AI301" s="74"/>
      <c r="AJ301" s="74" t="s">
        <v>3220</v>
      </c>
      <c r="AK301" s="74"/>
      <c r="AL301" s="74" t="s">
        <v>3220</v>
      </c>
      <c r="AM301" s="74">
        <v>2.1</v>
      </c>
      <c r="AN301" s="74">
        <v>9.07</v>
      </c>
      <c r="AO301" s="74" t="s">
        <v>3243</v>
      </c>
      <c r="AP301" s="74">
        <v>9.07</v>
      </c>
      <c r="AQ301" s="74" t="s">
        <v>373</v>
      </c>
      <c r="AR301" s="74" t="s">
        <v>461</v>
      </c>
      <c r="AS301" s="76">
        <v>18.14</v>
      </c>
      <c r="AT301" s="87">
        <v>2</v>
      </c>
      <c r="AU301" s="87">
        <v>2</v>
      </c>
      <c r="AV301" s="76">
        <v>0</v>
      </c>
      <c r="AW301" s="87">
        <v>0</v>
      </c>
      <c r="AX301" s="76">
        <v>0</v>
      </c>
      <c r="AY301" s="76">
        <v>18.14</v>
      </c>
      <c r="AZ301" s="76">
        <v>18.14</v>
      </c>
      <c r="BA301" s="76">
        <v>18.14</v>
      </c>
      <c r="BB301" s="76">
        <v>0</v>
      </c>
    </row>
    <row r="302" spans="1:54" x14ac:dyDescent="0.2">
      <c r="A302" s="74" t="s">
        <v>3087</v>
      </c>
      <c r="B302" s="74" t="s">
        <v>2023</v>
      </c>
      <c r="C302" s="74" t="s">
        <v>2015</v>
      </c>
      <c r="D302" s="74" t="s">
        <v>2024</v>
      </c>
      <c r="E302" s="74" t="s">
        <v>3087</v>
      </c>
      <c r="F302" s="74" t="s">
        <v>2025</v>
      </c>
      <c r="G302" s="74" t="s">
        <v>2015</v>
      </c>
      <c r="H302" s="74" t="s">
        <v>2026</v>
      </c>
      <c r="I302" s="74" t="s">
        <v>3210</v>
      </c>
      <c r="J302" s="74" t="s">
        <v>2019</v>
      </c>
      <c r="K302" s="74" t="s">
        <v>3211</v>
      </c>
      <c r="L302" s="74" t="s">
        <v>3212</v>
      </c>
      <c r="M302" s="74" t="s">
        <v>1444</v>
      </c>
      <c r="N302" s="74" t="s">
        <v>3556</v>
      </c>
      <c r="O302" s="74" t="s">
        <v>3211</v>
      </c>
      <c r="P302" s="74" t="s">
        <v>3212</v>
      </c>
      <c r="Q302" s="74" t="s">
        <v>2643</v>
      </c>
      <c r="R302" s="74"/>
      <c r="S302" s="74" t="s">
        <v>2642</v>
      </c>
      <c r="T302" s="86">
        <v>44463</v>
      </c>
      <c r="U302" s="86">
        <v>44463</v>
      </c>
      <c r="V302" s="86">
        <v>1</v>
      </c>
      <c r="W302" s="74" t="s">
        <v>3223</v>
      </c>
      <c r="X302" s="74" t="s">
        <v>3224</v>
      </c>
      <c r="Y302" s="74" t="s">
        <v>3215</v>
      </c>
      <c r="Z302" s="74" t="s">
        <v>2027</v>
      </c>
      <c r="AA302" s="74" t="s">
        <v>3216</v>
      </c>
      <c r="AB302" s="74" t="s">
        <v>66</v>
      </c>
      <c r="AC302" s="74"/>
      <c r="AD302" s="74" t="s">
        <v>3097</v>
      </c>
      <c r="AE302" s="74" t="s">
        <v>3088</v>
      </c>
      <c r="AF302" s="74" t="s">
        <v>2028</v>
      </c>
      <c r="AG302" s="74" t="s">
        <v>3225</v>
      </c>
      <c r="AH302" s="74" t="s">
        <v>3219</v>
      </c>
      <c r="AI302" s="74"/>
      <c r="AJ302" s="74" t="s">
        <v>3220</v>
      </c>
      <c r="AK302" s="74"/>
      <c r="AL302" s="74" t="s">
        <v>3220</v>
      </c>
      <c r="AM302" s="74">
        <v>2.5299999999999998</v>
      </c>
      <c r="AN302" s="74">
        <v>8</v>
      </c>
      <c r="AO302" s="74" t="s">
        <v>3226</v>
      </c>
      <c r="AP302" s="74">
        <v>8</v>
      </c>
      <c r="AQ302" s="74" t="s">
        <v>373</v>
      </c>
      <c r="AR302" s="74" t="s">
        <v>461</v>
      </c>
      <c r="AS302" s="76">
        <v>39.36</v>
      </c>
      <c r="AT302" s="87">
        <v>6</v>
      </c>
      <c r="AU302" s="87">
        <v>6</v>
      </c>
      <c r="AV302" s="76">
        <v>0</v>
      </c>
      <c r="AW302" s="87">
        <v>0</v>
      </c>
      <c r="AX302" s="76">
        <v>0</v>
      </c>
      <c r="AY302" s="76">
        <v>39.36</v>
      </c>
      <c r="AZ302" s="76">
        <v>48</v>
      </c>
      <c r="BA302" s="76">
        <v>39.36</v>
      </c>
      <c r="BB302" s="76">
        <v>8.64</v>
      </c>
    </row>
    <row r="303" spans="1:54" x14ac:dyDescent="0.2">
      <c r="A303" s="74" t="s">
        <v>3087</v>
      </c>
      <c r="B303" s="74" t="s">
        <v>2023</v>
      </c>
      <c r="C303" s="74" t="s">
        <v>2015</v>
      </c>
      <c r="D303" s="74" t="s">
        <v>2024</v>
      </c>
      <c r="E303" s="74" t="s">
        <v>3087</v>
      </c>
      <c r="F303" s="74" t="s">
        <v>2025</v>
      </c>
      <c r="G303" s="74" t="s">
        <v>2015</v>
      </c>
      <c r="H303" s="74" t="s">
        <v>2026</v>
      </c>
      <c r="I303" s="74" t="s">
        <v>3210</v>
      </c>
      <c r="J303" s="74" t="s">
        <v>2019</v>
      </c>
      <c r="K303" s="74" t="s">
        <v>3211</v>
      </c>
      <c r="L303" s="74" t="s">
        <v>3212</v>
      </c>
      <c r="M303" s="74" t="s">
        <v>1444</v>
      </c>
      <c r="N303" s="74" t="s">
        <v>3556</v>
      </c>
      <c r="O303" s="74" t="s">
        <v>3211</v>
      </c>
      <c r="P303" s="74" t="s">
        <v>3212</v>
      </c>
      <c r="Q303" s="74" t="s">
        <v>2744</v>
      </c>
      <c r="R303" s="74"/>
      <c r="S303" s="74" t="s">
        <v>2743</v>
      </c>
      <c r="T303" s="86">
        <v>44463</v>
      </c>
      <c r="U303" s="86">
        <v>44463</v>
      </c>
      <c r="V303" s="86">
        <v>1</v>
      </c>
      <c r="W303" s="74" t="s">
        <v>3223</v>
      </c>
      <c r="X303" s="74" t="s">
        <v>3224</v>
      </c>
      <c r="Y303" s="74" t="s">
        <v>3215</v>
      </c>
      <c r="Z303" s="74" t="s">
        <v>2027</v>
      </c>
      <c r="AA303" s="74" t="s">
        <v>3216</v>
      </c>
      <c r="AB303" s="74" t="s">
        <v>66</v>
      </c>
      <c r="AC303" s="74"/>
      <c r="AD303" s="74" t="s">
        <v>3097</v>
      </c>
      <c r="AE303" s="74" t="s">
        <v>3217</v>
      </c>
      <c r="AF303" s="74" t="s">
        <v>2072</v>
      </c>
      <c r="AG303" s="74" t="s">
        <v>3227</v>
      </c>
      <c r="AH303" s="74" t="s">
        <v>3212</v>
      </c>
      <c r="AI303" s="74"/>
      <c r="AJ303" s="74" t="s">
        <v>3220</v>
      </c>
      <c r="AK303" s="74"/>
      <c r="AL303" s="74" t="s">
        <v>3220</v>
      </c>
      <c r="AM303" s="74">
        <v>0.02</v>
      </c>
      <c r="AN303" s="74">
        <v>14.81</v>
      </c>
      <c r="AO303" s="74" t="s">
        <v>3227</v>
      </c>
      <c r="AP303" s="74">
        <v>14.81</v>
      </c>
      <c r="AQ303" s="74" t="s">
        <v>373</v>
      </c>
      <c r="AR303" s="74" t="s">
        <v>461</v>
      </c>
      <c r="AS303" s="76">
        <v>118.48</v>
      </c>
      <c r="AT303" s="87">
        <v>8</v>
      </c>
      <c r="AU303" s="87">
        <v>8</v>
      </c>
      <c r="AV303" s="76">
        <v>0</v>
      </c>
      <c r="AW303" s="87">
        <v>0</v>
      </c>
      <c r="AX303" s="76">
        <v>0</v>
      </c>
      <c r="AY303" s="76">
        <v>118.48</v>
      </c>
      <c r="AZ303" s="76">
        <v>118.48</v>
      </c>
      <c r="BA303" s="76">
        <v>118.48</v>
      </c>
      <c r="BB303" s="76">
        <v>0</v>
      </c>
    </row>
    <row r="304" spans="1:54" x14ac:dyDescent="0.2">
      <c r="A304" s="74" t="s">
        <v>3087</v>
      </c>
      <c r="B304" s="74" t="s">
        <v>2023</v>
      </c>
      <c r="C304" s="74" t="s">
        <v>2015</v>
      </c>
      <c r="D304" s="74" t="s">
        <v>2024</v>
      </c>
      <c r="E304" s="74" t="s">
        <v>3087</v>
      </c>
      <c r="F304" s="74" t="s">
        <v>2025</v>
      </c>
      <c r="G304" s="74" t="s">
        <v>2015</v>
      </c>
      <c r="H304" s="74" t="s">
        <v>2026</v>
      </c>
      <c r="I304" s="74" t="s">
        <v>3210</v>
      </c>
      <c r="J304" s="74" t="s">
        <v>2019</v>
      </c>
      <c r="K304" s="74" t="s">
        <v>3211</v>
      </c>
      <c r="L304" s="74" t="s">
        <v>3212</v>
      </c>
      <c r="M304" s="74" t="s">
        <v>1444</v>
      </c>
      <c r="N304" s="74" t="s">
        <v>3557</v>
      </c>
      <c r="O304" s="74" t="s">
        <v>3211</v>
      </c>
      <c r="P304" s="74" t="s">
        <v>3212</v>
      </c>
      <c r="Q304" s="74" t="s">
        <v>2241</v>
      </c>
      <c r="R304" s="74"/>
      <c r="S304" s="74" t="s">
        <v>2240</v>
      </c>
      <c r="T304" s="86">
        <v>40935</v>
      </c>
      <c r="U304" s="86">
        <v>40935</v>
      </c>
      <c r="V304" s="86">
        <v>1</v>
      </c>
      <c r="W304" s="74" t="s">
        <v>3214</v>
      </c>
      <c r="X304" s="74" t="s">
        <v>325</v>
      </c>
      <c r="Y304" s="74" t="s">
        <v>3215</v>
      </c>
      <c r="Z304" s="74" t="s">
        <v>2027</v>
      </c>
      <c r="AA304" s="74" t="s">
        <v>3216</v>
      </c>
      <c r="AB304" s="74" t="s">
        <v>66</v>
      </c>
      <c r="AC304" s="74"/>
      <c r="AD304" s="74" t="s">
        <v>3097</v>
      </c>
      <c r="AE304" s="74" t="s">
        <v>3088</v>
      </c>
      <c r="AF304" s="74" t="s">
        <v>2028</v>
      </c>
      <c r="AG304" s="74" t="s">
        <v>3242</v>
      </c>
      <c r="AH304" s="74" t="s">
        <v>3219</v>
      </c>
      <c r="AI304" s="74"/>
      <c r="AJ304" s="74" t="s">
        <v>3220</v>
      </c>
      <c r="AK304" s="74"/>
      <c r="AL304" s="74" t="s">
        <v>3220</v>
      </c>
      <c r="AM304" s="74">
        <v>0.75</v>
      </c>
      <c r="AN304" s="74">
        <v>9.07</v>
      </c>
      <c r="AO304" s="74" t="s">
        <v>3243</v>
      </c>
      <c r="AP304" s="74">
        <v>9.07</v>
      </c>
      <c r="AQ304" s="74" t="s">
        <v>373</v>
      </c>
      <c r="AR304" s="74" t="s">
        <v>461</v>
      </c>
      <c r="AS304" s="76">
        <v>-51.45</v>
      </c>
      <c r="AT304" s="87">
        <v>-7</v>
      </c>
      <c r="AU304" s="87">
        <v>0</v>
      </c>
      <c r="AV304" s="76">
        <v>-51.45</v>
      </c>
      <c r="AW304" s="87">
        <v>-7</v>
      </c>
      <c r="AX304" s="76">
        <v>0</v>
      </c>
      <c r="AY304" s="76">
        <v>-51.45</v>
      </c>
      <c r="AZ304" s="76">
        <v>0</v>
      </c>
      <c r="BA304" s="76">
        <v>0</v>
      </c>
      <c r="BB304" s="76">
        <v>0</v>
      </c>
    </row>
    <row r="305" spans="1:54" x14ac:dyDescent="0.2">
      <c r="A305" s="74" t="s">
        <v>3087</v>
      </c>
      <c r="B305" s="74" t="s">
        <v>2023</v>
      </c>
      <c r="C305" s="74" t="s">
        <v>2015</v>
      </c>
      <c r="D305" s="74" t="s">
        <v>2024</v>
      </c>
      <c r="E305" s="74" t="s">
        <v>3087</v>
      </c>
      <c r="F305" s="74" t="s">
        <v>2025</v>
      </c>
      <c r="G305" s="74" t="s">
        <v>2015</v>
      </c>
      <c r="H305" s="74" t="s">
        <v>2026</v>
      </c>
      <c r="I305" s="74" t="s">
        <v>3210</v>
      </c>
      <c r="J305" s="74" t="s">
        <v>2019</v>
      </c>
      <c r="K305" s="74" t="s">
        <v>3211</v>
      </c>
      <c r="L305" s="74" t="s">
        <v>3212</v>
      </c>
      <c r="M305" s="74" t="s">
        <v>2646</v>
      </c>
      <c r="N305" s="74" t="s">
        <v>3558</v>
      </c>
      <c r="O305" s="74" t="s">
        <v>3211</v>
      </c>
      <c r="P305" s="74" t="s">
        <v>3212</v>
      </c>
      <c r="Q305" s="74" t="s">
        <v>2652</v>
      </c>
      <c r="R305" s="74"/>
      <c r="S305" s="74" t="s">
        <v>2651</v>
      </c>
      <c r="T305" s="86">
        <v>45037</v>
      </c>
      <c r="U305" s="86">
        <v>45037</v>
      </c>
      <c r="V305" s="86">
        <v>1</v>
      </c>
      <c r="W305" s="74" t="s">
        <v>3223</v>
      </c>
      <c r="X305" s="74" t="s">
        <v>3224</v>
      </c>
      <c r="Y305" s="74" t="s">
        <v>3215</v>
      </c>
      <c r="Z305" s="74" t="s">
        <v>2027</v>
      </c>
      <c r="AA305" s="74" t="s">
        <v>3216</v>
      </c>
      <c r="AB305" s="74" t="s">
        <v>66</v>
      </c>
      <c r="AC305" s="74"/>
      <c r="AD305" s="74" t="s">
        <v>3097</v>
      </c>
      <c r="AE305" s="74" t="s">
        <v>3088</v>
      </c>
      <c r="AF305" s="74" t="s">
        <v>2028</v>
      </c>
      <c r="AG305" s="74" t="s">
        <v>3242</v>
      </c>
      <c r="AH305" s="74" t="s">
        <v>3219</v>
      </c>
      <c r="AI305" s="74"/>
      <c r="AJ305" s="74" t="s">
        <v>3220</v>
      </c>
      <c r="AK305" s="74"/>
      <c r="AL305" s="74" t="s">
        <v>3220</v>
      </c>
      <c r="AM305" s="74">
        <v>2.46</v>
      </c>
      <c r="AN305" s="74">
        <v>9.07</v>
      </c>
      <c r="AO305" s="74" t="s">
        <v>3243</v>
      </c>
      <c r="AP305" s="74">
        <v>9.07</v>
      </c>
      <c r="AQ305" s="74" t="s">
        <v>373</v>
      </c>
      <c r="AR305" s="74" t="s">
        <v>461</v>
      </c>
      <c r="AS305" s="76">
        <v>18.55</v>
      </c>
      <c r="AT305" s="87">
        <v>3</v>
      </c>
      <c r="AU305" s="87">
        <v>6</v>
      </c>
      <c r="AV305" s="76">
        <v>-26.09</v>
      </c>
      <c r="AW305" s="87">
        <v>-3</v>
      </c>
      <c r="AX305" s="76">
        <v>0</v>
      </c>
      <c r="AY305" s="76">
        <v>18.55</v>
      </c>
      <c r="AZ305" s="76">
        <v>54.42</v>
      </c>
      <c r="BA305" s="76">
        <v>44.64</v>
      </c>
      <c r="BB305" s="76">
        <v>9.7799999999999994</v>
      </c>
    </row>
    <row r="306" spans="1:54" x14ac:dyDescent="0.2">
      <c r="A306" s="74" t="s">
        <v>3087</v>
      </c>
      <c r="B306" s="74" t="s">
        <v>2023</v>
      </c>
      <c r="C306" s="74" t="s">
        <v>2015</v>
      </c>
      <c r="D306" s="74" t="s">
        <v>2024</v>
      </c>
      <c r="E306" s="74" t="s">
        <v>3087</v>
      </c>
      <c r="F306" s="74" t="s">
        <v>2025</v>
      </c>
      <c r="G306" s="74" t="s">
        <v>2015</v>
      </c>
      <c r="H306" s="74" t="s">
        <v>2026</v>
      </c>
      <c r="I306" s="74" t="s">
        <v>3210</v>
      </c>
      <c r="J306" s="74" t="s">
        <v>2019</v>
      </c>
      <c r="K306" s="74" t="s">
        <v>3211</v>
      </c>
      <c r="L306" s="74" t="s">
        <v>3212</v>
      </c>
      <c r="M306" s="74" t="s">
        <v>2646</v>
      </c>
      <c r="N306" s="74" t="s">
        <v>3559</v>
      </c>
      <c r="O306" s="74" t="s">
        <v>3211</v>
      </c>
      <c r="P306" s="74" t="s">
        <v>3212</v>
      </c>
      <c r="Q306" s="74" t="s">
        <v>2875</v>
      </c>
      <c r="R306" s="74"/>
      <c r="S306" s="74" t="s">
        <v>2874</v>
      </c>
      <c r="T306" s="86">
        <v>45037</v>
      </c>
      <c r="U306" s="86">
        <v>45037</v>
      </c>
      <c r="V306" s="86">
        <v>1</v>
      </c>
      <c r="W306" s="74" t="s">
        <v>3223</v>
      </c>
      <c r="X306" s="74" t="s">
        <v>3224</v>
      </c>
      <c r="Y306" s="74" t="s">
        <v>3215</v>
      </c>
      <c r="Z306" s="74" t="s">
        <v>2027</v>
      </c>
      <c r="AA306" s="74" t="s">
        <v>3216</v>
      </c>
      <c r="AB306" s="74" t="s">
        <v>66</v>
      </c>
      <c r="AC306" s="74"/>
      <c r="AD306" s="74" t="s">
        <v>3097</v>
      </c>
      <c r="AE306" s="74" t="s">
        <v>3217</v>
      </c>
      <c r="AF306" s="74" t="s">
        <v>2072</v>
      </c>
      <c r="AG306" s="74" t="s">
        <v>3229</v>
      </c>
      <c r="AH306" s="74" t="s">
        <v>3212</v>
      </c>
      <c r="AI306" s="74"/>
      <c r="AJ306" s="74" t="s">
        <v>3220</v>
      </c>
      <c r="AK306" s="74"/>
      <c r="AL306" s="74" t="s">
        <v>3220</v>
      </c>
      <c r="AM306" s="74">
        <v>1.8</v>
      </c>
      <c r="AN306" s="74">
        <v>15.19</v>
      </c>
      <c r="AO306" s="74" t="s">
        <v>3229</v>
      </c>
      <c r="AP306" s="74">
        <v>15.19</v>
      </c>
      <c r="AQ306" s="74" t="s">
        <v>373</v>
      </c>
      <c r="AR306" s="74" t="s">
        <v>461</v>
      </c>
      <c r="AS306" s="76">
        <v>30.38</v>
      </c>
      <c r="AT306" s="87">
        <v>2</v>
      </c>
      <c r="AU306" s="87">
        <v>2</v>
      </c>
      <c r="AV306" s="76">
        <v>0</v>
      </c>
      <c r="AW306" s="87">
        <v>0</v>
      </c>
      <c r="AX306" s="76">
        <v>0</v>
      </c>
      <c r="AY306" s="76">
        <v>30.38</v>
      </c>
      <c r="AZ306" s="76">
        <v>30.38</v>
      </c>
      <c r="BA306" s="76">
        <v>30.38</v>
      </c>
      <c r="BB306" s="76">
        <v>0</v>
      </c>
    </row>
    <row r="307" spans="1:54" x14ac:dyDescent="0.2">
      <c r="A307" s="74" t="s">
        <v>3087</v>
      </c>
      <c r="B307" s="74" t="s">
        <v>2023</v>
      </c>
      <c r="C307" s="74" t="s">
        <v>2015</v>
      </c>
      <c r="D307" s="74" t="s">
        <v>2024</v>
      </c>
      <c r="E307" s="74" t="s">
        <v>3087</v>
      </c>
      <c r="F307" s="74" t="s">
        <v>2025</v>
      </c>
      <c r="G307" s="74" t="s">
        <v>2015</v>
      </c>
      <c r="H307" s="74" t="s">
        <v>2026</v>
      </c>
      <c r="I307" s="74" t="s">
        <v>3210</v>
      </c>
      <c r="J307" s="74" t="s">
        <v>2019</v>
      </c>
      <c r="K307" s="74" t="s">
        <v>3211</v>
      </c>
      <c r="L307" s="74" t="s">
        <v>3212</v>
      </c>
      <c r="M307" s="74" t="s">
        <v>2646</v>
      </c>
      <c r="N307" s="74" t="s">
        <v>3560</v>
      </c>
      <c r="O307" s="74" t="s">
        <v>3211</v>
      </c>
      <c r="P307" s="74" t="s">
        <v>3212</v>
      </c>
      <c r="Q307" s="74" t="s">
        <v>2762</v>
      </c>
      <c r="R307" s="74"/>
      <c r="S307" s="74" t="s">
        <v>2761</v>
      </c>
      <c r="T307" s="86">
        <v>45037</v>
      </c>
      <c r="U307" s="86">
        <v>45037</v>
      </c>
      <c r="V307" s="86">
        <v>1</v>
      </c>
      <c r="W307" s="74" t="s">
        <v>3223</v>
      </c>
      <c r="X307" s="74" t="s">
        <v>3224</v>
      </c>
      <c r="Y307" s="74" t="s">
        <v>3215</v>
      </c>
      <c r="Z307" s="74" t="s">
        <v>2027</v>
      </c>
      <c r="AA307" s="74" t="s">
        <v>3216</v>
      </c>
      <c r="AB307" s="74" t="s">
        <v>66</v>
      </c>
      <c r="AC307" s="74"/>
      <c r="AD307" s="74" t="s">
        <v>3097</v>
      </c>
      <c r="AE307" s="74" t="s">
        <v>3217</v>
      </c>
      <c r="AF307" s="74" t="s">
        <v>2072</v>
      </c>
      <c r="AG307" s="74" t="s">
        <v>3229</v>
      </c>
      <c r="AH307" s="74" t="s">
        <v>3212</v>
      </c>
      <c r="AI307" s="74"/>
      <c r="AJ307" s="74" t="s">
        <v>3220</v>
      </c>
      <c r="AK307" s="74"/>
      <c r="AL307" s="74" t="s">
        <v>3220</v>
      </c>
      <c r="AM307" s="74">
        <v>1.8</v>
      </c>
      <c r="AN307" s="74">
        <v>15.19</v>
      </c>
      <c r="AO307" s="74" t="s">
        <v>3229</v>
      </c>
      <c r="AP307" s="74">
        <v>15.19</v>
      </c>
      <c r="AQ307" s="74" t="s">
        <v>373</v>
      </c>
      <c r="AR307" s="74" t="s">
        <v>461</v>
      </c>
      <c r="AS307" s="76">
        <v>116.97</v>
      </c>
      <c r="AT307" s="87">
        <v>8</v>
      </c>
      <c r="AU307" s="87">
        <v>8</v>
      </c>
      <c r="AV307" s="76">
        <v>0</v>
      </c>
      <c r="AW307" s="87">
        <v>0</v>
      </c>
      <c r="AX307" s="76">
        <v>0</v>
      </c>
      <c r="AY307" s="76">
        <v>116.97</v>
      </c>
      <c r="AZ307" s="76">
        <v>121.52</v>
      </c>
      <c r="BA307" s="76">
        <v>116.97</v>
      </c>
      <c r="BB307" s="76">
        <v>4.55</v>
      </c>
    </row>
    <row r="308" spans="1:54" x14ac:dyDescent="0.2">
      <c r="A308" s="74" t="s">
        <v>3087</v>
      </c>
      <c r="B308" s="74" t="s">
        <v>2023</v>
      </c>
      <c r="C308" s="74" t="s">
        <v>2015</v>
      </c>
      <c r="D308" s="74" t="s">
        <v>2024</v>
      </c>
      <c r="E308" s="74" t="s">
        <v>3087</v>
      </c>
      <c r="F308" s="74" t="s">
        <v>2025</v>
      </c>
      <c r="G308" s="74" t="s">
        <v>2015</v>
      </c>
      <c r="H308" s="74" t="s">
        <v>2026</v>
      </c>
      <c r="I308" s="74" t="s">
        <v>3210</v>
      </c>
      <c r="J308" s="74" t="s">
        <v>2019</v>
      </c>
      <c r="K308" s="74" t="s">
        <v>3211</v>
      </c>
      <c r="L308" s="74" t="s">
        <v>3212</v>
      </c>
      <c r="M308" s="74" t="s">
        <v>2646</v>
      </c>
      <c r="N308" s="74" t="s">
        <v>3561</v>
      </c>
      <c r="O308" s="74" t="s">
        <v>3211</v>
      </c>
      <c r="P308" s="74" t="s">
        <v>3212</v>
      </c>
      <c r="Q308" s="74" t="s">
        <v>2645</v>
      </c>
      <c r="R308" s="74"/>
      <c r="S308" s="74" t="s">
        <v>2644</v>
      </c>
      <c r="T308" s="86">
        <v>44589</v>
      </c>
      <c r="U308" s="86">
        <v>44589</v>
      </c>
      <c r="V308" s="86">
        <v>1</v>
      </c>
      <c r="W308" s="74" t="s">
        <v>3223</v>
      </c>
      <c r="X308" s="74" t="s">
        <v>3224</v>
      </c>
      <c r="Y308" s="74" t="s">
        <v>3215</v>
      </c>
      <c r="Z308" s="74" t="s">
        <v>2027</v>
      </c>
      <c r="AA308" s="74" t="s">
        <v>3216</v>
      </c>
      <c r="AB308" s="74" t="s">
        <v>66</v>
      </c>
      <c r="AC308" s="74"/>
      <c r="AD308" s="74" t="s">
        <v>3097</v>
      </c>
      <c r="AE308" s="74" t="s">
        <v>3088</v>
      </c>
      <c r="AF308" s="74" t="s">
        <v>2028</v>
      </c>
      <c r="AG308" s="74" t="s">
        <v>3242</v>
      </c>
      <c r="AH308" s="74" t="s">
        <v>3219</v>
      </c>
      <c r="AI308" s="74"/>
      <c r="AJ308" s="74" t="s">
        <v>3220</v>
      </c>
      <c r="AK308" s="74"/>
      <c r="AL308" s="74" t="s">
        <v>3220</v>
      </c>
      <c r="AM308" s="74">
        <v>1.73</v>
      </c>
      <c r="AN308" s="74">
        <v>9.07</v>
      </c>
      <c r="AO308" s="74" t="s">
        <v>3243</v>
      </c>
      <c r="AP308" s="74">
        <v>9.07</v>
      </c>
      <c r="AQ308" s="74" t="s">
        <v>373</v>
      </c>
      <c r="AR308" s="74" t="s">
        <v>461</v>
      </c>
      <c r="AS308" s="76">
        <v>-77.09</v>
      </c>
      <c r="AT308" s="87">
        <v>-9</v>
      </c>
      <c r="AU308" s="87">
        <v>0</v>
      </c>
      <c r="AV308" s="76">
        <v>-77.09</v>
      </c>
      <c r="AW308" s="87">
        <v>-9</v>
      </c>
      <c r="AX308" s="76">
        <v>0</v>
      </c>
      <c r="AY308" s="76">
        <v>-77.09</v>
      </c>
      <c r="AZ308" s="76">
        <v>0</v>
      </c>
      <c r="BA308" s="76">
        <v>0</v>
      </c>
      <c r="BB308" s="76">
        <v>0</v>
      </c>
    </row>
    <row r="309" spans="1:54" x14ac:dyDescent="0.2">
      <c r="A309" s="74" t="s">
        <v>3087</v>
      </c>
      <c r="B309" s="74" t="s">
        <v>2023</v>
      </c>
      <c r="C309" s="74" t="s">
        <v>2015</v>
      </c>
      <c r="D309" s="74" t="s">
        <v>2024</v>
      </c>
      <c r="E309" s="74" t="s">
        <v>3087</v>
      </c>
      <c r="F309" s="74" t="s">
        <v>2025</v>
      </c>
      <c r="G309" s="74" t="s">
        <v>2015</v>
      </c>
      <c r="H309" s="74" t="s">
        <v>2026</v>
      </c>
      <c r="I309" s="74" t="s">
        <v>3210</v>
      </c>
      <c r="J309" s="74" t="s">
        <v>2019</v>
      </c>
      <c r="K309" s="74" t="s">
        <v>3211</v>
      </c>
      <c r="L309" s="74" t="s">
        <v>3212</v>
      </c>
      <c r="M309" s="74" t="s">
        <v>2646</v>
      </c>
      <c r="N309" s="74" t="s">
        <v>3562</v>
      </c>
      <c r="O309" s="74" t="s">
        <v>3211</v>
      </c>
      <c r="P309" s="74" t="s">
        <v>3212</v>
      </c>
      <c r="Q309" s="74" t="s">
        <v>2758</v>
      </c>
      <c r="R309" s="74"/>
      <c r="S309" s="74" t="s">
        <v>2757</v>
      </c>
      <c r="T309" s="86">
        <v>44589</v>
      </c>
      <c r="U309" s="86">
        <v>44589</v>
      </c>
      <c r="V309" s="86">
        <v>1</v>
      </c>
      <c r="W309" s="74" t="s">
        <v>3223</v>
      </c>
      <c r="X309" s="74" t="s">
        <v>3224</v>
      </c>
      <c r="Y309" s="74" t="s">
        <v>3215</v>
      </c>
      <c r="Z309" s="74" t="s">
        <v>2027</v>
      </c>
      <c r="AA309" s="74" t="s">
        <v>3216</v>
      </c>
      <c r="AB309" s="74" t="s">
        <v>66</v>
      </c>
      <c r="AC309" s="74"/>
      <c r="AD309" s="74" t="s">
        <v>3097</v>
      </c>
      <c r="AE309" s="74" t="s">
        <v>3217</v>
      </c>
      <c r="AF309" s="74" t="s">
        <v>2072</v>
      </c>
      <c r="AG309" s="74" t="s">
        <v>3229</v>
      </c>
      <c r="AH309" s="74" t="s">
        <v>3212</v>
      </c>
      <c r="AI309" s="74"/>
      <c r="AJ309" s="74" t="s">
        <v>3220</v>
      </c>
      <c r="AK309" s="74"/>
      <c r="AL309" s="74" t="s">
        <v>3220</v>
      </c>
      <c r="AM309" s="74">
        <v>0.02</v>
      </c>
      <c r="AN309" s="74">
        <v>15.19</v>
      </c>
      <c r="AO309" s="74" t="s">
        <v>3229</v>
      </c>
      <c r="AP309" s="74">
        <v>15.19</v>
      </c>
      <c r="AQ309" s="74" t="s">
        <v>373</v>
      </c>
      <c r="AR309" s="74" t="s">
        <v>461</v>
      </c>
      <c r="AS309" s="76">
        <v>116.06</v>
      </c>
      <c r="AT309" s="87">
        <v>8</v>
      </c>
      <c r="AU309" s="87">
        <v>8</v>
      </c>
      <c r="AV309" s="76">
        <v>0</v>
      </c>
      <c r="AW309" s="87">
        <v>0</v>
      </c>
      <c r="AX309" s="76">
        <v>0</v>
      </c>
      <c r="AY309" s="76">
        <v>116.06</v>
      </c>
      <c r="AZ309" s="76">
        <v>121.52</v>
      </c>
      <c r="BA309" s="76">
        <v>116.06</v>
      </c>
      <c r="BB309" s="76">
        <v>5.46</v>
      </c>
    </row>
    <row r="310" spans="1:54" x14ac:dyDescent="0.2">
      <c r="A310" s="74" t="s">
        <v>3087</v>
      </c>
      <c r="B310" s="74" t="s">
        <v>2023</v>
      </c>
      <c r="C310" s="74" t="s">
        <v>2015</v>
      </c>
      <c r="D310" s="74" t="s">
        <v>2024</v>
      </c>
      <c r="E310" s="74" t="s">
        <v>3087</v>
      </c>
      <c r="F310" s="74" t="s">
        <v>2025</v>
      </c>
      <c r="G310" s="74" t="s">
        <v>2015</v>
      </c>
      <c r="H310" s="74" t="s">
        <v>2026</v>
      </c>
      <c r="I310" s="74" t="s">
        <v>3210</v>
      </c>
      <c r="J310" s="74" t="s">
        <v>2019</v>
      </c>
      <c r="K310" s="74" t="s">
        <v>3211</v>
      </c>
      <c r="L310" s="74" t="s">
        <v>3212</v>
      </c>
      <c r="M310" s="74" t="s">
        <v>2646</v>
      </c>
      <c r="N310" s="74" t="s">
        <v>3562</v>
      </c>
      <c r="O310" s="74" t="s">
        <v>3211</v>
      </c>
      <c r="P310" s="74" t="s">
        <v>3212</v>
      </c>
      <c r="Q310" s="74" t="s">
        <v>2760</v>
      </c>
      <c r="R310" s="74"/>
      <c r="S310" s="74" t="s">
        <v>2759</v>
      </c>
      <c r="T310" s="86">
        <v>44589</v>
      </c>
      <c r="U310" s="86">
        <v>44589</v>
      </c>
      <c r="V310" s="86">
        <v>1</v>
      </c>
      <c r="W310" s="74" t="s">
        <v>3223</v>
      </c>
      <c r="X310" s="74" t="s">
        <v>3224</v>
      </c>
      <c r="Y310" s="74" t="s">
        <v>3215</v>
      </c>
      <c r="Z310" s="74" t="s">
        <v>2027</v>
      </c>
      <c r="AA310" s="74" t="s">
        <v>3216</v>
      </c>
      <c r="AB310" s="74" t="s">
        <v>66</v>
      </c>
      <c r="AC310" s="74"/>
      <c r="AD310" s="74" t="s">
        <v>3097</v>
      </c>
      <c r="AE310" s="74" t="s">
        <v>3217</v>
      </c>
      <c r="AF310" s="74" t="s">
        <v>2072</v>
      </c>
      <c r="AG310" s="74" t="s">
        <v>3229</v>
      </c>
      <c r="AH310" s="74" t="s">
        <v>3212</v>
      </c>
      <c r="AI310" s="74"/>
      <c r="AJ310" s="74" t="s">
        <v>3220</v>
      </c>
      <c r="AK310" s="74"/>
      <c r="AL310" s="74" t="s">
        <v>3220</v>
      </c>
      <c r="AM310" s="74">
        <v>1.8</v>
      </c>
      <c r="AN310" s="74">
        <v>15.19</v>
      </c>
      <c r="AO310" s="74" t="s">
        <v>3229</v>
      </c>
      <c r="AP310" s="74">
        <v>15.19</v>
      </c>
      <c r="AQ310" s="74" t="s">
        <v>373</v>
      </c>
      <c r="AR310" s="74" t="s">
        <v>461</v>
      </c>
      <c r="AS310" s="76">
        <v>59.85</v>
      </c>
      <c r="AT310" s="87">
        <v>4</v>
      </c>
      <c r="AU310" s="87">
        <v>4</v>
      </c>
      <c r="AV310" s="76">
        <v>0</v>
      </c>
      <c r="AW310" s="87">
        <v>0</v>
      </c>
      <c r="AX310" s="76">
        <v>0</v>
      </c>
      <c r="AY310" s="76">
        <v>59.85</v>
      </c>
      <c r="AZ310" s="76">
        <v>60.76</v>
      </c>
      <c r="BA310" s="76">
        <v>59.85</v>
      </c>
      <c r="BB310" s="76">
        <v>0.91</v>
      </c>
    </row>
    <row r="311" spans="1:54" x14ac:dyDescent="0.2">
      <c r="A311" s="74" t="s">
        <v>3087</v>
      </c>
      <c r="B311" s="74" t="s">
        <v>2023</v>
      </c>
      <c r="C311" s="74" t="s">
        <v>2015</v>
      </c>
      <c r="D311" s="74" t="s">
        <v>2024</v>
      </c>
      <c r="E311" s="74" t="s">
        <v>3087</v>
      </c>
      <c r="F311" s="74" t="s">
        <v>2025</v>
      </c>
      <c r="G311" s="74" t="s">
        <v>2015</v>
      </c>
      <c r="H311" s="74" t="s">
        <v>2026</v>
      </c>
      <c r="I311" s="74" t="s">
        <v>3210</v>
      </c>
      <c r="J311" s="74" t="s">
        <v>2019</v>
      </c>
      <c r="K311" s="74" t="s">
        <v>3211</v>
      </c>
      <c r="L311" s="74" t="s">
        <v>3212</v>
      </c>
      <c r="M311" s="74" t="s">
        <v>3563</v>
      </c>
      <c r="N311" s="74" t="s">
        <v>3564</v>
      </c>
      <c r="O311" s="74" t="s">
        <v>3211</v>
      </c>
      <c r="P311" s="74" t="s">
        <v>3212</v>
      </c>
      <c r="Q311" s="74" t="s">
        <v>2986</v>
      </c>
      <c r="R311" s="74"/>
      <c r="S311" s="74" t="s">
        <v>2985</v>
      </c>
      <c r="T311" s="86">
        <v>45611</v>
      </c>
      <c r="U311" s="86">
        <v>45611</v>
      </c>
      <c r="V311" s="86">
        <v>1</v>
      </c>
      <c r="W311" s="74" t="s">
        <v>3223</v>
      </c>
      <c r="X311" s="74" t="s">
        <v>3224</v>
      </c>
      <c r="Y311" s="74" t="s">
        <v>3215</v>
      </c>
      <c r="Z311" s="74" t="s">
        <v>2027</v>
      </c>
      <c r="AA311" s="74" t="s">
        <v>3216</v>
      </c>
      <c r="AB311" s="74" t="s">
        <v>66</v>
      </c>
      <c r="AC311" s="74"/>
      <c r="AD311" s="74" t="s">
        <v>3097</v>
      </c>
      <c r="AE311" s="74" t="s">
        <v>3217</v>
      </c>
      <c r="AF311" s="74" t="s">
        <v>2072</v>
      </c>
      <c r="AG311" s="74" t="s">
        <v>3229</v>
      </c>
      <c r="AH311" s="74" t="s">
        <v>3212</v>
      </c>
      <c r="AI311" s="74"/>
      <c r="AJ311" s="74" t="s">
        <v>3220</v>
      </c>
      <c r="AK311" s="74"/>
      <c r="AL311" s="74" t="s">
        <v>3220</v>
      </c>
      <c r="AM311" s="74">
        <v>0.02</v>
      </c>
      <c r="AN311" s="74">
        <v>15.19</v>
      </c>
      <c r="AO311" s="74" t="s">
        <v>3229</v>
      </c>
      <c r="AP311" s="74">
        <v>15.19</v>
      </c>
      <c r="AQ311" s="74" t="s">
        <v>373</v>
      </c>
      <c r="AR311" s="74" t="s">
        <v>461</v>
      </c>
      <c r="AS311" s="76">
        <v>318.99</v>
      </c>
      <c r="AT311" s="87">
        <v>21</v>
      </c>
      <c r="AU311" s="87">
        <v>21</v>
      </c>
      <c r="AV311" s="76">
        <v>0</v>
      </c>
      <c r="AW311" s="87">
        <v>0</v>
      </c>
      <c r="AX311" s="76">
        <v>0</v>
      </c>
      <c r="AY311" s="76">
        <v>318.99</v>
      </c>
      <c r="AZ311" s="76">
        <v>318.99</v>
      </c>
      <c r="BA311" s="76">
        <v>318.99</v>
      </c>
      <c r="BB311" s="76">
        <v>0</v>
      </c>
    </row>
    <row r="312" spans="1:54" x14ac:dyDescent="0.2">
      <c r="A312" s="74" t="s">
        <v>3087</v>
      </c>
      <c r="B312" s="74" t="s">
        <v>2023</v>
      </c>
      <c r="C312" s="74" t="s">
        <v>2015</v>
      </c>
      <c r="D312" s="74" t="s">
        <v>2024</v>
      </c>
      <c r="E312" s="74" t="s">
        <v>3087</v>
      </c>
      <c r="F312" s="74" t="s">
        <v>2025</v>
      </c>
      <c r="G312" s="74" t="s">
        <v>2015</v>
      </c>
      <c r="H312" s="74" t="s">
        <v>2026</v>
      </c>
      <c r="I312" s="74" t="s">
        <v>3210</v>
      </c>
      <c r="J312" s="74" t="s">
        <v>2019</v>
      </c>
      <c r="K312" s="74" t="s">
        <v>3211</v>
      </c>
      <c r="L312" s="74" t="s">
        <v>3212</v>
      </c>
      <c r="M312" s="74" t="s">
        <v>3563</v>
      </c>
      <c r="N312" s="74" t="s">
        <v>3565</v>
      </c>
      <c r="O312" s="74" t="s">
        <v>3211</v>
      </c>
      <c r="P312" s="74" t="s">
        <v>3212</v>
      </c>
      <c r="Q312" s="74" t="s">
        <v>2994</v>
      </c>
      <c r="R312" s="74"/>
      <c r="S312" s="74" t="s">
        <v>2993</v>
      </c>
      <c r="T312" s="86">
        <v>45604</v>
      </c>
      <c r="U312" s="86">
        <v>45604</v>
      </c>
      <c r="V312" s="86">
        <v>1</v>
      </c>
      <c r="W312" s="74" t="s">
        <v>3223</v>
      </c>
      <c r="X312" s="74" t="s">
        <v>3224</v>
      </c>
      <c r="Y312" s="74" t="s">
        <v>3215</v>
      </c>
      <c r="Z312" s="74" t="s">
        <v>2027</v>
      </c>
      <c r="AA312" s="74" t="s">
        <v>3216</v>
      </c>
      <c r="AB312" s="74" t="s">
        <v>66</v>
      </c>
      <c r="AC312" s="74"/>
      <c r="AD312" s="74" t="s">
        <v>3097</v>
      </c>
      <c r="AE312" s="74" t="s">
        <v>3217</v>
      </c>
      <c r="AF312" s="74" t="s">
        <v>2072</v>
      </c>
      <c r="AG312" s="74" t="s">
        <v>3347</v>
      </c>
      <c r="AH312" s="74" t="s">
        <v>3212</v>
      </c>
      <c r="AI312" s="74"/>
      <c r="AJ312" s="74" t="s">
        <v>3220</v>
      </c>
      <c r="AK312" s="74"/>
      <c r="AL312" s="74" t="s">
        <v>3220</v>
      </c>
      <c r="AM312" s="74">
        <v>0.02</v>
      </c>
      <c r="AN312" s="74">
        <v>13</v>
      </c>
      <c r="AO312" s="74" t="s">
        <v>3347</v>
      </c>
      <c r="AP312" s="74">
        <v>13</v>
      </c>
      <c r="AQ312" s="74" t="s">
        <v>373</v>
      </c>
      <c r="AR312" s="74" t="s">
        <v>461</v>
      </c>
      <c r="AS312" s="76">
        <v>416</v>
      </c>
      <c r="AT312" s="87">
        <v>32</v>
      </c>
      <c r="AU312" s="87">
        <v>32</v>
      </c>
      <c r="AV312" s="76">
        <v>0</v>
      </c>
      <c r="AW312" s="87">
        <v>0</v>
      </c>
      <c r="AX312" s="76">
        <v>0</v>
      </c>
      <c r="AY312" s="76">
        <v>416</v>
      </c>
      <c r="AZ312" s="76">
        <v>416</v>
      </c>
      <c r="BA312" s="76">
        <v>416</v>
      </c>
      <c r="BB312" s="76">
        <v>0</v>
      </c>
    </row>
    <row r="313" spans="1:54" x14ac:dyDescent="0.2">
      <c r="A313" s="74" t="s">
        <v>3087</v>
      </c>
      <c r="B313" s="74" t="s">
        <v>2023</v>
      </c>
      <c r="C313" s="74" t="s">
        <v>2015</v>
      </c>
      <c r="D313" s="74" t="s">
        <v>2024</v>
      </c>
      <c r="E313" s="74" t="s">
        <v>3087</v>
      </c>
      <c r="F313" s="74" t="s">
        <v>2025</v>
      </c>
      <c r="G313" s="74" t="s">
        <v>2015</v>
      </c>
      <c r="H313" s="74" t="s">
        <v>2026</v>
      </c>
      <c r="I313" s="74" t="s">
        <v>3210</v>
      </c>
      <c r="J313" s="74" t="s">
        <v>2019</v>
      </c>
      <c r="K313" s="74" t="s">
        <v>3211</v>
      </c>
      <c r="L313" s="74" t="s">
        <v>3212</v>
      </c>
      <c r="M313" s="74" t="s">
        <v>2537</v>
      </c>
      <c r="N313" s="74" t="s">
        <v>3566</v>
      </c>
      <c r="O313" s="74" t="s">
        <v>3211</v>
      </c>
      <c r="P313" s="74" t="s">
        <v>3212</v>
      </c>
      <c r="Q313" s="74" t="s">
        <v>2847</v>
      </c>
      <c r="R313" s="74"/>
      <c r="S313" s="74" t="s">
        <v>2846</v>
      </c>
      <c r="T313" s="86">
        <v>45030</v>
      </c>
      <c r="U313" s="86">
        <v>45030</v>
      </c>
      <c r="V313" s="86">
        <v>1</v>
      </c>
      <c r="W313" s="74" t="s">
        <v>3223</v>
      </c>
      <c r="X313" s="74" t="s">
        <v>3224</v>
      </c>
      <c r="Y313" s="74" t="s">
        <v>3215</v>
      </c>
      <c r="Z313" s="74" t="s">
        <v>2027</v>
      </c>
      <c r="AA313" s="74" t="s">
        <v>3216</v>
      </c>
      <c r="AB313" s="74" t="s">
        <v>66</v>
      </c>
      <c r="AC313" s="74"/>
      <c r="AD313" s="74" t="s">
        <v>3097</v>
      </c>
      <c r="AE313" s="74" t="s">
        <v>3217</v>
      </c>
      <c r="AF313" s="74" t="s">
        <v>2072</v>
      </c>
      <c r="AG313" s="74" t="s">
        <v>3417</v>
      </c>
      <c r="AH313" s="74" t="s">
        <v>3212</v>
      </c>
      <c r="AI313" s="74"/>
      <c r="AJ313" s="74" t="s">
        <v>3220</v>
      </c>
      <c r="AK313" s="74"/>
      <c r="AL313" s="74" t="s">
        <v>3220</v>
      </c>
      <c r="AM313" s="74">
        <v>0.02</v>
      </c>
      <c r="AN313" s="74">
        <v>19</v>
      </c>
      <c r="AO313" s="74" t="s">
        <v>3417</v>
      </c>
      <c r="AP313" s="74">
        <v>19</v>
      </c>
      <c r="AQ313" s="74" t="s">
        <v>373</v>
      </c>
      <c r="AR313" s="74" t="s">
        <v>461</v>
      </c>
      <c r="AS313" s="76">
        <v>19</v>
      </c>
      <c r="AT313" s="87">
        <v>1</v>
      </c>
      <c r="AU313" s="87">
        <v>1</v>
      </c>
      <c r="AV313" s="76">
        <v>0</v>
      </c>
      <c r="AW313" s="87">
        <v>0</v>
      </c>
      <c r="AX313" s="76">
        <v>0</v>
      </c>
      <c r="AY313" s="76">
        <v>19</v>
      </c>
      <c r="AZ313" s="76">
        <v>19</v>
      </c>
      <c r="BA313" s="76">
        <v>19</v>
      </c>
      <c r="BB313" s="76">
        <v>0</v>
      </c>
    </row>
    <row r="314" spans="1:54" x14ac:dyDescent="0.2">
      <c r="A314" s="74" t="s">
        <v>3087</v>
      </c>
      <c r="B314" s="74" t="s">
        <v>2023</v>
      </c>
      <c r="C314" s="74" t="s">
        <v>2015</v>
      </c>
      <c r="D314" s="74" t="s">
        <v>2024</v>
      </c>
      <c r="E314" s="74" t="s">
        <v>3087</v>
      </c>
      <c r="F314" s="74" t="s">
        <v>2025</v>
      </c>
      <c r="G314" s="74" t="s">
        <v>2015</v>
      </c>
      <c r="H314" s="74" t="s">
        <v>2026</v>
      </c>
      <c r="I314" s="74" t="s">
        <v>3210</v>
      </c>
      <c r="J314" s="74" t="s">
        <v>2019</v>
      </c>
      <c r="K314" s="74" t="s">
        <v>3211</v>
      </c>
      <c r="L314" s="74" t="s">
        <v>3212</v>
      </c>
      <c r="M314" s="74" t="s">
        <v>2537</v>
      </c>
      <c r="N314" s="74" t="s">
        <v>3566</v>
      </c>
      <c r="O314" s="74" t="s">
        <v>3211</v>
      </c>
      <c r="P314" s="74" t="s">
        <v>3212</v>
      </c>
      <c r="Q314" s="74" t="s">
        <v>2849</v>
      </c>
      <c r="R314" s="74"/>
      <c r="S314" s="74" t="s">
        <v>2848</v>
      </c>
      <c r="T314" s="86">
        <v>45030</v>
      </c>
      <c r="U314" s="86">
        <v>45030</v>
      </c>
      <c r="V314" s="86">
        <v>1</v>
      </c>
      <c r="W314" s="74" t="s">
        <v>3223</v>
      </c>
      <c r="X314" s="74" t="s">
        <v>3224</v>
      </c>
      <c r="Y314" s="74" t="s">
        <v>3215</v>
      </c>
      <c r="Z314" s="74" t="s">
        <v>2027</v>
      </c>
      <c r="AA314" s="74" t="s">
        <v>3216</v>
      </c>
      <c r="AB314" s="74" t="s">
        <v>66</v>
      </c>
      <c r="AC314" s="74"/>
      <c r="AD314" s="74" t="s">
        <v>3097</v>
      </c>
      <c r="AE314" s="74" t="s">
        <v>3088</v>
      </c>
      <c r="AF314" s="74" t="s">
        <v>2028</v>
      </c>
      <c r="AG314" s="74" t="s">
        <v>3225</v>
      </c>
      <c r="AH314" s="74" t="s">
        <v>3219</v>
      </c>
      <c r="AI314" s="74"/>
      <c r="AJ314" s="74" t="s">
        <v>3220</v>
      </c>
      <c r="AK314" s="74"/>
      <c r="AL314" s="74" t="s">
        <v>3220</v>
      </c>
      <c r="AM314" s="74">
        <v>2.37</v>
      </c>
      <c r="AN314" s="74">
        <v>8</v>
      </c>
      <c r="AO314" s="74" t="s">
        <v>3226</v>
      </c>
      <c r="AP314" s="74">
        <v>8</v>
      </c>
      <c r="AQ314" s="74" t="s">
        <v>373</v>
      </c>
      <c r="AR314" s="74" t="s">
        <v>461</v>
      </c>
      <c r="AS314" s="76">
        <v>-3.0000000000001099E-2</v>
      </c>
      <c r="AT314" s="87">
        <v>0</v>
      </c>
      <c r="AU314" s="87">
        <v>3</v>
      </c>
      <c r="AV314" s="76">
        <v>-22.59</v>
      </c>
      <c r="AW314" s="87">
        <v>-3</v>
      </c>
      <c r="AX314" s="76">
        <v>0</v>
      </c>
      <c r="AY314" s="76">
        <v>-3.0000000000001099E-2</v>
      </c>
      <c r="AZ314" s="76">
        <v>24</v>
      </c>
      <c r="BA314" s="76">
        <v>22.56</v>
      </c>
      <c r="BB314" s="76">
        <v>1.44</v>
      </c>
    </row>
    <row r="315" spans="1:54" x14ac:dyDescent="0.2">
      <c r="A315" s="74" t="s">
        <v>3087</v>
      </c>
      <c r="B315" s="74" t="s">
        <v>2023</v>
      </c>
      <c r="C315" s="74" t="s">
        <v>2015</v>
      </c>
      <c r="D315" s="74" t="s">
        <v>2024</v>
      </c>
      <c r="E315" s="74" t="s">
        <v>3087</v>
      </c>
      <c r="F315" s="74" t="s">
        <v>2025</v>
      </c>
      <c r="G315" s="74" t="s">
        <v>2015</v>
      </c>
      <c r="H315" s="74" t="s">
        <v>2026</v>
      </c>
      <c r="I315" s="74" t="s">
        <v>3210</v>
      </c>
      <c r="J315" s="74" t="s">
        <v>2019</v>
      </c>
      <c r="K315" s="74" t="s">
        <v>3211</v>
      </c>
      <c r="L315" s="74" t="s">
        <v>3212</v>
      </c>
      <c r="M315" s="74" t="s">
        <v>2537</v>
      </c>
      <c r="N315" s="74" t="s">
        <v>3567</v>
      </c>
      <c r="O315" s="74" t="s">
        <v>3211</v>
      </c>
      <c r="P315" s="74" t="s">
        <v>3212</v>
      </c>
      <c r="Q315" s="74" t="s">
        <v>2539</v>
      </c>
      <c r="R315" s="74"/>
      <c r="S315" s="74" t="s">
        <v>2538</v>
      </c>
      <c r="T315" s="86">
        <v>43735</v>
      </c>
      <c r="U315" s="86">
        <v>43735</v>
      </c>
      <c r="V315" s="86">
        <v>1</v>
      </c>
      <c r="W315" s="74" t="s">
        <v>3223</v>
      </c>
      <c r="X315" s="74" t="s">
        <v>3224</v>
      </c>
      <c r="Y315" s="74" t="s">
        <v>3215</v>
      </c>
      <c r="Z315" s="74" t="s">
        <v>2027</v>
      </c>
      <c r="AA315" s="74" t="s">
        <v>3216</v>
      </c>
      <c r="AB315" s="74" t="s">
        <v>66</v>
      </c>
      <c r="AC315" s="74"/>
      <c r="AD315" s="74" t="s">
        <v>3097</v>
      </c>
      <c r="AE315" s="74" t="s">
        <v>3088</v>
      </c>
      <c r="AF315" s="74" t="s">
        <v>2028</v>
      </c>
      <c r="AG315" s="74" t="s">
        <v>3242</v>
      </c>
      <c r="AH315" s="74" t="s">
        <v>3219</v>
      </c>
      <c r="AI315" s="74"/>
      <c r="AJ315" s="74" t="s">
        <v>3220</v>
      </c>
      <c r="AK315" s="74"/>
      <c r="AL315" s="74" t="s">
        <v>3220</v>
      </c>
      <c r="AM315" s="74">
        <v>9.0299999999999994</v>
      </c>
      <c r="AN315" s="74">
        <v>9.07</v>
      </c>
      <c r="AO315" s="74" t="s">
        <v>3243</v>
      </c>
      <c r="AP315" s="74">
        <v>9.07</v>
      </c>
      <c r="AQ315" s="74" t="s">
        <v>373</v>
      </c>
      <c r="AR315" s="74" t="s">
        <v>461</v>
      </c>
      <c r="AS315" s="76">
        <v>7.44</v>
      </c>
      <c r="AT315" s="87">
        <v>1</v>
      </c>
      <c r="AU315" s="87">
        <v>1</v>
      </c>
      <c r="AV315" s="76">
        <v>0</v>
      </c>
      <c r="AW315" s="87">
        <v>0</v>
      </c>
      <c r="AX315" s="76">
        <v>0</v>
      </c>
      <c r="AY315" s="76">
        <v>7.44</v>
      </c>
      <c r="AZ315" s="76">
        <v>9.07</v>
      </c>
      <c r="BA315" s="76">
        <v>7.44</v>
      </c>
      <c r="BB315" s="76">
        <v>1.63</v>
      </c>
    </row>
    <row r="316" spans="1:54" x14ac:dyDescent="0.2">
      <c r="A316" s="74" t="s">
        <v>3087</v>
      </c>
      <c r="B316" s="74" t="s">
        <v>2023</v>
      </c>
      <c r="C316" s="74" t="s">
        <v>2015</v>
      </c>
      <c r="D316" s="74" t="s">
        <v>2024</v>
      </c>
      <c r="E316" s="74" t="s">
        <v>3087</v>
      </c>
      <c r="F316" s="74" t="s">
        <v>2025</v>
      </c>
      <c r="G316" s="74" t="s">
        <v>2015</v>
      </c>
      <c r="H316" s="74" t="s">
        <v>2026</v>
      </c>
      <c r="I316" s="74" t="s">
        <v>3210</v>
      </c>
      <c r="J316" s="74" t="s">
        <v>2019</v>
      </c>
      <c r="K316" s="74" t="s">
        <v>3211</v>
      </c>
      <c r="L316" s="74" t="s">
        <v>3212</v>
      </c>
      <c r="M316" s="74" t="s">
        <v>2537</v>
      </c>
      <c r="N316" s="74" t="s">
        <v>3568</v>
      </c>
      <c r="O316" s="74" t="s">
        <v>3211</v>
      </c>
      <c r="P316" s="74" t="s">
        <v>3212</v>
      </c>
      <c r="Q316" s="74" t="s">
        <v>2536</v>
      </c>
      <c r="R316" s="74"/>
      <c r="S316" s="74" t="s">
        <v>2535</v>
      </c>
      <c r="T316" s="86">
        <v>43749</v>
      </c>
      <c r="U316" s="86">
        <v>43735</v>
      </c>
      <c r="V316" s="86">
        <v>1</v>
      </c>
      <c r="W316" s="74" t="s">
        <v>3223</v>
      </c>
      <c r="X316" s="74" t="s">
        <v>3224</v>
      </c>
      <c r="Y316" s="74" t="s">
        <v>3215</v>
      </c>
      <c r="Z316" s="74" t="s">
        <v>2027</v>
      </c>
      <c r="AA316" s="74" t="s">
        <v>3216</v>
      </c>
      <c r="AB316" s="74" t="s">
        <v>66</v>
      </c>
      <c r="AC316" s="74"/>
      <c r="AD316" s="74" t="s">
        <v>3097</v>
      </c>
      <c r="AE316" s="74" t="s">
        <v>3217</v>
      </c>
      <c r="AF316" s="74" t="s">
        <v>2072</v>
      </c>
      <c r="AG316" s="74" t="s">
        <v>3229</v>
      </c>
      <c r="AH316" s="74" t="s">
        <v>3212</v>
      </c>
      <c r="AI316" s="74"/>
      <c r="AJ316" s="74" t="s">
        <v>3220</v>
      </c>
      <c r="AK316" s="74"/>
      <c r="AL316" s="74" t="s">
        <v>3220</v>
      </c>
      <c r="AM316" s="74">
        <v>1.8</v>
      </c>
      <c r="AN316" s="74">
        <v>15.19</v>
      </c>
      <c r="AO316" s="74" t="s">
        <v>3229</v>
      </c>
      <c r="AP316" s="74">
        <v>15.19</v>
      </c>
      <c r="AQ316" s="74" t="s">
        <v>373</v>
      </c>
      <c r="AR316" s="74" t="s">
        <v>461</v>
      </c>
      <c r="AS316" s="76">
        <v>43.75</v>
      </c>
      <c r="AT316" s="87">
        <v>3</v>
      </c>
      <c r="AU316" s="87">
        <v>3</v>
      </c>
      <c r="AV316" s="76">
        <v>0</v>
      </c>
      <c r="AW316" s="87">
        <v>0</v>
      </c>
      <c r="AX316" s="76">
        <v>0</v>
      </c>
      <c r="AY316" s="76">
        <v>43.75</v>
      </c>
      <c r="AZ316" s="76">
        <v>45.57</v>
      </c>
      <c r="BA316" s="76">
        <v>43.75</v>
      </c>
      <c r="BB316" s="76">
        <v>1.82</v>
      </c>
    </row>
    <row r="317" spans="1:54" x14ac:dyDescent="0.2">
      <c r="A317" s="74" t="s">
        <v>3087</v>
      </c>
      <c r="B317" s="74" t="s">
        <v>2023</v>
      </c>
      <c r="C317" s="74" t="s">
        <v>2015</v>
      </c>
      <c r="D317" s="74" t="s">
        <v>2024</v>
      </c>
      <c r="E317" s="74" t="s">
        <v>3087</v>
      </c>
      <c r="F317" s="74" t="s">
        <v>2025</v>
      </c>
      <c r="G317" s="74" t="s">
        <v>2015</v>
      </c>
      <c r="H317" s="74" t="s">
        <v>2026</v>
      </c>
      <c r="I317" s="74" t="s">
        <v>3210</v>
      </c>
      <c r="J317" s="74" t="s">
        <v>2019</v>
      </c>
      <c r="K317" s="74" t="s">
        <v>3211</v>
      </c>
      <c r="L317" s="74" t="s">
        <v>3212</v>
      </c>
      <c r="M317" s="74" t="s">
        <v>2570</v>
      </c>
      <c r="N317" s="74" t="s">
        <v>3569</v>
      </c>
      <c r="O317" s="74" t="s">
        <v>3211</v>
      </c>
      <c r="P317" s="74" t="s">
        <v>3212</v>
      </c>
      <c r="Q317" s="74" t="s">
        <v>2569</v>
      </c>
      <c r="R317" s="74"/>
      <c r="S317" s="74" t="s">
        <v>2568</v>
      </c>
      <c r="T317" s="86">
        <v>44008</v>
      </c>
      <c r="U317" s="86">
        <v>44008</v>
      </c>
      <c r="V317" s="86">
        <v>1</v>
      </c>
      <c r="W317" s="74" t="s">
        <v>3223</v>
      </c>
      <c r="X317" s="74" t="s">
        <v>3224</v>
      </c>
      <c r="Y317" s="74" t="s">
        <v>3215</v>
      </c>
      <c r="Z317" s="74" t="s">
        <v>2027</v>
      </c>
      <c r="AA317" s="74" t="s">
        <v>3216</v>
      </c>
      <c r="AB317" s="74" t="s">
        <v>66</v>
      </c>
      <c r="AC317" s="74"/>
      <c r="AD317" s="74" t="s">
        <v>3097</v>
      </c>
      <c r="AE317" s="74" t="s">
        <v>3088</v>
      </c>
      <c r="AF317" s="74" t="s">
        <v>2028</v>
      </c>
      <c r="AG317" s="74" t="s">
        <v>3225</v>
      </c>
      <c r="AH317" s="74" t="s">
        <v>3219</v>
      </c>
      <c r="AI317" s="74"/>
      <c r="AJ317" s="74" t="s">
        <v>3220</v>
      </c>
      <c r="AK317" s="74"/>
      <c r="AL317" s="74" t="s">
        <v>3220</v>
      </c>
      <c r="AM317" s="74">
        <v>1.34</v>
      </c>
      <c r="AN317" s="74">
        <v>8</v>
      </c>
      <c r="AO317" s="74" t="s">
        <v>3226</v>
      </c>
      <c r="AP317" s="74">
        <v>8</v>
      </c>
      <c r="AQ317" s="74" t="s">
        <v>373</v>
      </c>
      <c r="AR317" s="74" t="s">
        <v>461</v>
      </c>
      <c r="AS317" s="76">
        <v>8</v>
      </c>
      <c r="AT317" s="87">
        <v>1</v>
      </c>
      <c r="AU317" s="87">
        <v>1</v>
      </c>
      <c r="AV317" s="76">
        <v>0</v>
      </c>
      <c r="AW317" s="87">
        <v>0</v>
      </c>
      <c r="AX317" s="76">
        <v>0</v>
      </c>
      <c r="AY317" s="76">
        <v>8</v>
      </c>
      <c r="AZ317" s="76">
        <v>8</v>
      </c>
      <c r="BA317" s="76">
        <v>8</v>
      </c>
      <c r="BB317" s="76">
        <v>0</v>
      </c>
    </row>
    <row r="318" spans="1:54" x14ac:dyDescent="0.2">
      <c r="A318" s="74" t="s">
        <v>3087</v>
      </c>
      <c r="B318" s="74" t="s">
        <v>2023</v>
      </c>
      <c r="C318" s="74" t="s">
        <v>2015</v>
      </c>
      <c r="D318" s="74" t="s">
        <v>2024</v>
      </c>
      <c r="E318" s="74" t="s">
        <v>3087</v>
      </c>
      <c r="F318" s="74" t="s">
        <v>2025</v>
      </c>
      <c r="G318" s="74" t="s">
        <v>2015</v>
      </c>
      <c r="H318" s="74" t="s">
        <v>2026</v>
      </c>
      <c r="I318" s="74" t="s">
        <v>3210</v>
      </c>
      <c r="J318" s="74" t="s">
        <v>2019</v>
      </c>
      <c r="K318" s="74" t="s">
        <v>3211</v>
      </c>
      <c r="L318" s="74" t="s">
        <v>3212</v>
      </c>
      <c r="M318" s="74" t="s">
        <v>2431</v>
      </c>
      <c r="N318" s="74" t="s">
        <v>1493</v>
      </c>
      <c r="O318" s="74" t="s">
        <v>3211</v>
      </c>
      <c r="P318" s="74" t="s">
        <v>3212</v>
      </c>
      <c r="Q318" s="74" t="s">
        <v>2430</v>
      </c>
      <c r="R318" s="74"/>
      <c r="S318" s="74" t="s">
        <v>2429</v>
      </c>
      <c r="T318" s="86">
        <v>43000</v>
      </c>
      <c r="U318" s="86">
        <v>43000</v>
      </c>
      <c r="V318" s="86">
        <v>1</v>
      </c>
      <c r="W318" s="74" t="s">
        <v>3223</v>
      </c>
      <c r="X318" s="74" t="s">
        <v>3224</v>
      </c>
      <c r="Y318" s="74" t="s">
        <v>3215</v>
      </c>
      <c r="Z318" s="74" t="s">
        <v>2027</v>
      </c>
      <c r="AA318" s="74" t="s">
        <v>3216</v>
      </c>
      <c r="AB318" s="74" t="s">
        <v>66</v>
      </c>
      <c r="AC318" s="74"/>
      <c r="AD318" s="74" t="s">
        <v>3097</v>
      </c>
      <c r="AE318" s="74" t="s">
        <v>3088</v>
      </c>
      <c r="AF318" s="74" t="s">
        <v>2028</v>
      </c>
      <c r="AG318" s="74" t="s">
        <v>3256</v>
      </c>
      <c r="AH318" s="74" t="s">
        <v>3219</v>
      </c>
      <c r="AI318" s="74"/>
      <c r="AJ318" s="74" t="s">
        <v>3220</v>
      </c>
      <c r="AK318" s="74"/>
      <c r="AL318" s="74" t="s">
        <v>3220</v>
      </c>
      <c r="AM318" s="74">
        <v>2.1</v>
      </c>
      <c r="AN318" s="74">
        <v>7.5</v>
      </c>
      <c r="AO318" s="74" t="s">
        <v>3257</v>
      </c>
      <c r="AP318" s="74">
        <v>7.5</v>
      </c>
      <c r="AQ318" s="74" t="s">
        <v>373</v>
      </c>
      <c r="AR318" s="74" t="s">
        <v>461</v>
      </c>
      <c r="AS318" s="76">
        <v>-1.1299999999999999</v>
      </c>
      <c r="AT318" s="87">
        <v>0</v>
      </c>
      <c r="AU318" s="87">
        <v>1</v>
      </c>
      <c r="AV318" s="76">
        <v>-5.03</v>
      </c>
      <c r="AW318" s="87">
        <v>-1</v>
      </c>
      <c r="AX318" s="76">
        <v>0</v>
      </c>
      <c r="AY318" s="76">
        <v>-1.1299999999999999</v>
      </c>
      <c r="AZ318" s="76">
        <v>7.5</v>
      </c>
      <c r="BA318" s="76">
        <v>3.9</v>
      </c>
      <c r="BB318" s="76">
        <v>3.6</v>
      </c>
    </row>
    <row r="319" spans="1:54" x14ac:dyDescent="0.2">
      <c r="A319" s="74" t="s">
        <v>3087</v>
      </c>
      <c r="B319" s="74" t="s">
        <v>2023</v>
      </c>
      <c r="C319" s="74" t="s">
        <v>2015</v>
      </c>
      <c r="D319" s="74" t="s">
        <v>2024</v>
      </c>
      <c r="E319" s="74" t="s">
        <v>3087</v>
      </c>
      <c r="F319" s="74" t="s">
        <v>2025</v>
      </c>
      <c r="G319" s="74" t="s">
        <v>2015</v>
      </c>
      <c r="H319" s="74" t="s">
        <v>2026</v>
      </c>
      <c r="I319" s="74" t="s">
        <v>3210</v>
      </c>
      <c r="J319" s="74" t="s">
        <v>2019</v>
      </c>
      <c r="K319" s="74" t="s">
        <v>3211</v>
      </c>
      <c r="L319" s="74" t="s">
        <v>3212</v>
      </c>
      <c r="M319" s="74" t="s">
        <v>2355</v>
      </c>
      <c r="N319" s="74" t="s">
        <v>3570</v>
      </c>
      <c r="O319" s="74" t="s">
        <v>3211</v>
      </c>
      <c r="P319" s="74" t="s">
        <v>3212</v>
      </c>
      <c r="Q319" s="74" t="s">
        <v>2404</v>
      </c>
      <c r="R319" s="74"/>
      <c r="S319" s="74" t="s">
        <v>2403</v>
      </c>
      <c r="T319" s="86">
        <v>42951</v>
      </c>
      <c r="U319" s="86">
        <v>42839</v>
      </c>
      <c r="V319" s="86">
        <v>1</v>
      </c>
      <c r="W319" s="74" t="s">
        <v>3214</v>
      </c>
      <c r="X319" s="74" t="s">
        <v>325</v>
      </c>
      <c r="Y319" s="74" t="s">
        <v>3215</v>
      </c>
      <c r="Z319" s="74" t="s">
        <v>2027</v>
      </c>
      <c r="AA319" s="74" t="s">
        <v>3216</v>
      </c>
      <c r="AB319" s="74" t="s">
        <v>66</v>
      </c>
      <c r="AC319" s="74"/>
      <c r="AD319" s="74" t="s">
        <v>3097</v>
      </c>
      <c r="AE319" s="74" t="s">
        <v>3217</v>
      </c>
      <c r="AF319" s="74" t="s">
        <v>2072</v>
      </c>
      <c r="AG319" s="74" t="s">
        <v>3347</v>
      </c>
      <c r="AH319" s="74" t="s">
        <v>3212</v>
      </c>
      <c r="AI319" s="74"/>
      <c r="AJ319" s="74" t="s">
        <v>3220</v>
      </c>
      <c r="AK319" s="74"/>
      <c r="AL319" s="74" t="s">
        <v>3220</v>
      </c>
      <c r="AM319" s="74">
        <v>0.02</v>
      </c>
      <c r="AN319" s="74">
        <v>13</v>
      </c>
      <c r="AO319" s="74" t="s">
        <v>3347</v>
      </c>
      <c r="AP319" s="74">
        <v>13</v>
      </c>
      <c r="AQ319" s="74" t="s">
        <v>373</v>
      </c>
      <c r="AR319" s="74" t="s">
        <v>461</v>
      </c>
      <c r="AS319" s="76">
        <v>236.08</v>
      </c>
      <c r="AT319" s="87">
        <v>19</v>
      </c>
      <c r="AU319" s="87">
        <v>19</v>
      </c>
      <c r="AV319" s="76">
        <v>0</v>
      </c>
      <c r="AW319" s="87">
        <v>0</v>
      </c>
      <c r="AX319" s="76">
        <v>0</v>
      </c>
      <c r="AY319" s="76">
        <v>236.08</v>
      </c>
      <c r="AZ319" s="76">
        <v>247</v>
      </c>
      <c r="BA319" s="76">
        <v>236.08</v>
      </c>
      <c r="BB319" s="76">
        <v>10.92</v>
      </c>
    </row>
    <row r="320" spans="1:54" x14ac:dyDescent="0.2">
      <c r="A320" s="74" t="s">
        <v>3087</v>
      </c>
      <c r="B320" s="74" t="s">
        <v>2023</v>
      </c>
      <c r="C320" s="74" t="s">
        <v>2015</v>
      </c>
      <c r="D320" s="74" t="s">
        <v>2024</v>
      </c>
      <c r="E320" s="74" t="s">
        <v>3087</v>
      </c>
      <c r="F320" s="74" t="s">
        <v>2025</v>
      </c>
      <c r="G320" s="74" t="s">
        <v>2015</v>
      </c>
      <c r="H320" s="74" t="s">
        <v>2026</v>
      </c>
      <c r="I320" s="74" t="s">
        <v>3210</v>
      </c>
      <c r="J320" s="74" t="s">
        <v>2019</v>
      </c>
      <c r="K320" s="74" t="s">
        <v>3211</v>
      </c>
      <c r="L320" s="74" t="s">
        <v>3212</v>
      </c>
      <c r="M320" s="74" t="s">
        <v>2355</v>
      </c>
      <c r="N320" s="74" t="s">
        <v>3571</v>
      </c>
      <c r="O320" s="74" t="s">
        <v>3211</v>
      </c>
      <c r="P320" s="74" t="s">
        <v>3212</v>
      </c>
      <c r="Q320" s="74" t="s">
        <v>2354</v>
      </c>
      <c r="R320" s="74"/>
      <c r="S320" s="74" t="s">
        <v>2353</v>
      </c>
      <c r="T320" s="86">
        <v>42524</v>
      </c>
      <c r="U320" s="86">
        <v>42524</v>
      </c>
      <c r="V320" s="86">
        <v>1</v>
      </c>
      <c r="W320" s="74" t="s">
        <v>3223</v>
      </c>
      <c r="X320" s="74" t="s">
        <v>3224</v>
      </c>
      <c r="Y320" s="74" t="s">
        <v>3215</v>
      </c>
      <c r="Z320" s="74" t="s">
        <v>2027</v>
      </c>
      <c r="AA320" s="74" t="s">
        <v>3216</v>
      </c>
      <c r="AB320" s="74" t="s">
        <v>66</v>
      </c>
      <c r="AC320" s="74"/>
      <c r="AD320" s="74" t="s">
        <v>3097</v>
      </c>
      <c r="AE320" s="74" t="s">
        <v>3088</v>
      </c>
      <c r="AF320" s="74" t="s">
        <v>2028</v>
      </c>
      <c r="AG320" s="74" t="s">
        <v>3242</v>
      </c>
      <c r="AH320" s="74" t="s">
        <v>3219</v>
      </c>
      <c r="AI320" s="74"/>
      <c r="AJ320" s="74" t="s">
        <v>3220</v>
      </c>
      <c r="AK320" s="74"/>
      <c r="AL320" s="74" t="s">
        <v>3220</v>
      </c>
      <c r="AM320" s="74">
        <v>3.47</v>
      </c>
      <c r="AN320" s="74">
        <v>9.07</v>
      </c>
      <c r="AO320" s="74" t="s">
        <v>3243</v>
      </c>
      <c r="AP320" s="74">
        <v>9.07</v>
      </c>
      <c r="AQ320" s="74" t="s">
        <v>373</v>
      </c>
      <c r="AR320" s="74" t="s">
        <v>461</v>
      </c>
      <c r="AS320" s="76">
        <v>82.55</v>
      </c>
      <c r="AT320" s="87">
        <v>10</v>
      </c>
      <c r="AU320" s="87">
        <v>10</v>
      </c>
      <c r="AV320" s="76">
        <v>0</v>
      </c>
      <c r="AW320" s="87">
        <v>0</v>
      </c>
      <c r="AX320" s="76">
        <v>0</v>
      </c>
      <c r="AY320" s="76">
        <v>82.55</v>
      </c>
      <c r="AZ320" s="76">
        <v>90.7</v>
      </c>
      <c r="BA320" s="76">
        <v>82.55</v>
      </c>
      <c r="BB320" s="76">
        <v>8.15</v>
      </c>
    </row>
    <row r="321" spans="1:54" x14ac:dyDescent="0.2">
      <c r="A321" s="74" t="s">
        <v>3087</v>
      </c>
      <c r="B321" s="74" t="s">
        <v>2023</v>
      </c>
      <c r="C321" s="74" t="s">
        <v>2015</v>
      </c>
      <c r="D321" s="74" t="s">
        <v>2024</v>
      </c>
      <c r="E321" s="74" t="s">
        <v>3087</v>
      </c>
      <c r="F321" s="74" t="s">
        <v>2025</v>
      </c>
      <c r="G321" s="74" t="s">
        <v>2015</v>
      </c>
      <c r="H321" s="74" t="s">
        <v>2026</v>
      </c>
      <c r="I321" s="74" t="s">
        <v>3210</v>
      </c>
      <c r="J321" s="74" t="s">
        <v>2019</v>
      </c>
      <c r="K321" s="74" t="s">
        <v>3211</v>
      </c>
      <c r="L321" s="74" t="s">
        <v>3212</v>
      </c>
      <c r="M321" s="74" t="s">
        <v>2355</v>
      </c>
      <c r="N321" s="74" t="s">
        <v>3572</v>
      </c>
      <c r="O321" s="74" t="s">
        <v>3211</v>
      </c>
      <c r="P321" s="74" t="s">
        <v>3212</v>
      </c>
      <c r="Q321" s="74" t="s">
        <v>2775</v>
      </c>
      <c r="R321" s="74"/>
      <c r="S321" s="74" t="s">
        <v>2774</v>
      </c>
      <c r="T321" s="86">
        <v>44701</v>
      </c>
      <c r="U321" s="86">
        <v>44701</v>
      </c>
      <c r="V321" s="86">
        <v>1</v>
      </c>
      <c r="W321" s="74" t="s">
        <v>3223</v>
      </c>
      <c r="X321" s="74" t="s">
        <v>3224</v>
      </c>
      <c r="Y321" s="74" t="s">
        <v>3215</v>
      </c>
      <c r="Z321" s="74" t="s">
        <v>2027</v>
      </c>
      <c r="AA321" s="74" t="s">
        <v>3216</v>
      </c>
      <c r="AB321" s="74" t="s">
        <v>66</v>
      </c>
      <c r="AC321" s="74"/>
      <c r="AD321" s="74" t="s">
        <v>3097</v>
      </c>
      <c r="AE321" s="74" t="s">
        <v>3217</v>
      </c>
      <c r="AF321" s="74" t="s">
        <v>2072</v>
      </c>
      <c r="AG321" s="74" t="s">
        <v>3233</v>
      </c>
      <c r="AH321" s="74" t="s">
        <v>3212</v>
      </c>
      <c r="AI321" s="74"/>
      <c r="AJ321" s="74" t="s">
        <v>3220</v>
      </c>
      <c r="AK321" s="74"/>
      <c r="AL321" s="74" t="s">
        <v>3220</v>
      </c>
      <c r="AM321" s="74">
        <v>1.8</v>
      </c>
      <c r="AN321" s="74">
        <v>22.5</v>
      </c>
      <c r="AO321" s="74" t="s">
        <v>3233</v>
      </c>
      <c r="AP321" s="74">
        <v>22.5</v>
      </c>
      <c r="AQ321" s="74" t="s">
        <v>373</v>
      </c>
      <c r="AR321" s="74" t="s">
        <v>461</v>
      </c>
      <c r="AS321" s="76">
        <v>564.75</v>
      </c>
      <c r="AT321" s="87">
        <v>26</v>
      </c>
      <c r="AU321" s="87">
        <v>26</v>
      </c>
      <c r="AV321" s="76">
        <v>0</v>
      </c>
      <c r="AW321" s="87">
        <v>0</v>
      </c>
      <c r="AX321" s="76">
        <v>0</v>
      </c>
      <c r="AY321" s="76">
        <v>564.75</v>
      </c>
      <c r="AZ321" s="76">
        <v>585</v>
      </c>
      <c r="BA321" s="76">
        <v>564.75</v>
      </c>
      <c r="BB321" s="76">
        <v>20.25</v>
      </c>
    </row>
    <row r="322" spans="1:54" x14ac:dyDescent="0.2">
      <c r="A322" s="74" t="s">
        <v>3087</v>
      </c>
      <c r="B322" s="74" t="s">
        <v>2023</v>
      </c>
      <c r="C322" s="74" t="s">
        <v>2015</v>
      </c>
      <c r="D322" s="74" t="s">
        <v>2024</v>
      </c>
      <c r="E322" s="74" t="s">
        <v>3087</v>
      </c>
      <c r="F322" s="74" t="s">
        <v>2025</v>
      </c>
      <c r="G322" s="74" t="s">
        <v>2015</v>
      </c>
      <c r="H322" s="74" t="s">
        <v>2026</v>
      </c>
      <c r="I322" s="74" t="s">
        <v>3210</v>
      </c>
      <c r="J322" s="74" t="s">
        <v>2019</v>
      </c>
      <c r="K322" s="74" t="s">
        <v>3211</v>
      </c>
      <c r="L322" s="74" t="s">
        <v>3212</v>
      </c>
      <c r="M322" s="74" t="s">
        <v>2355</v>
      </c>
      <c r="N322" s="74" t="s">
        <v>3573</v>
      </c>
      <c r="O322" s="74" t="s">
        <v>3211</v>
      </c>
      <c r="P322" s="74" t="s">
        <v>3212</v>
      </c>
      <c r="Q322" s="74" t="s">
        <v>2501</v>
      </c>
      <c r="R322" s="74"/>
      <c r="S322" s="74" t="s">
        <v>2500</v>
      </c>
      <c r="T322" s="86">
        <v>43518</v>
      </c>
      <c r="U322" s="86">
        <v>43518</v>
      </c>
      <c r="V322" s="86">
        <v>1</v>
      </c>
      <c r="W322" s="74" t="s">
        <v>3223</v>
      </c>
      <c r="X322" s="74" t="s">
        <v>3224</v>
      </c>
      <c r="Y322" s="74" t="s">
        <v>3215</v>
      </c>
      <c r="Z322" s="74" t="s">
        <v>2027</v>
      </c>
      <c r="AA322" s="74" t="s">
        <v>3216</v>
      </c>
      <c r="AB322" s="74" t="s">
        <v>66</v>
      </c>
      <c r="AC322" s="74"/>
      <c r="AD322" s="74" t="s">
        <v>3097</v>
      </c>
      <c r="AE322" s="74" t="s">
        <v>3088</v>
      </c>
      <c r="AF322" s="74" t="s">
        <v>2028</v>
      </c>
      <c r="AG322" s="74" t="s">
        <v>3242</v>
      </c>
      <c r="AH322" s="74" t="s">
        <v>3219</v>
      </c>
      <c r="AI322" s="74"/>
      <c r="AJ322" s="74" t="s">
        <v>3220</v>
      </c>
      <c r="AK322" s="74"/>
      <c r="AL322" s="74" t="s">
        <v>3220</v>
      </c>
      <c r="AM322" s="74">
        <v>3.56</v>
      </c>
      <c r="AN322" s="74">
        <v>9.07</v>
      </c>
      <c r="AO322" s="74" t="s">
        <v>3243</v>
      </c>
      <c r="AP322" s="74">
        <v>9.07</v>
      </c>
      <c r="AQ322" s="74" t="s">
        <v>373</v>
      </c>
      <c r="AR322" s="74" t="s">
        <v>461</v>
      </c>
      <c r="AS322" s="76">
        <v>126.48</v>
      </c>
      <c r="AT322" s="87">
        <v>17</v>
      </c>
      <c r="AU322" s="87">
        <v>17</v>
      </c>
      <c r="AV322" s="76">
        <v>0</v>
      </c>
      <c r="AW322" s="87">
        <v>0</v>
      </c>
      <c r="AX322" s="76">
        <v>0</v>
      </c>
      <c r="AY322" s="76">
        <v>126.48</v>
      </c>
      <c r="AZ322" s="76">
        <v>154.19</v>
      </c>
      <c r="BA322" s="76">
        <v>126.48</v>
      </c>
      <c r="BB322" s="76">
        <v>27.71</v>
      </c>
    </row>
    <row r="323" spans="1:54" x14ac:dyDescent="0.2">
      <c r="A323" s="74" t="s">
        <v>3087</v>
      </c>
      <c r="B323" s="74" t="s">
        <v>2023</v>
      </c>
      <c r="C323" s="74" t="s">
        <v>2015</v>
      </c>
      <c r="D323" s="74" t="s">
        <v>2024</v>
      </c>
      <c r="E323" s="74" t="s">
        <v>3087</v>
      </c>
      <c r="F323" s="74" t="s">
        <v>2025</v>
      </c>
      <c r="G323" s="74" t="s">
        <v>2015</v>
      </c>
      <c r="H323" s="74" t="s">
        <v>2026</v>
      </c>
      <c r="I323" s="74" t="s">
        <v>3210</v>
      </c>
      <c r="J323" s="74" t="s">
        <v>2019</v>
      </c>
      <c r="K323" s="74" t="s">
        <v>3211</v>
      </c>
      <c r="L323" s="74" t="s">
        <v>3212</v>
      </c>
      <c r="M323" s="74" t="s">
        <v>2355</v>
      </c>
      <c r="N323" s="74" t="s">
        <v>3574</v>
      </c>
      <c r="O323" s="74" t="s">
        <v>3211</v>
      </c>
      <c r="P323" s="74" t="s">
        <v>3212</v>
      </c>
      <c r="Q323" s="74" t="s">
        <v>2777</v>
      </c>
      <c r="R323" s="74"/>
      <c r="S323" s="74" t="s">
        <v>2776</v>
      </c>
      <c r="T323" s="86">
        <v>44722</v>
      </c>
      <c r="U323" s="86">
        <v>44701</v>
      </c>
      <c r="V323" s="86">
        <v>1</v>
      </c>
      <c r="W323" s="74" t="s">
        <v>3223</v>
      </c>
      <c r="X323" s="74" t="s">
        <v>3224</v>
      </c>
      <c r="Y323" s="74" t="s">
        <v>3215</v>
      </c>
      <c r="Z323" s="74" t="s">
        <v>2027</v>
      </c>
      <c r="AA323" s="74" t="s">
        <v>3216</v>
      </c>
      <c r="AB323" s="74" t="s">
        <v>66</v>
      </c>
      <c r="AC323" s="74"/>
      <c r="AD323" s="74" t="s">
        <v>3097</v>
      </c>
      <c r="AE323" s="74" t="s">
        <v>3217</v>
      </c>
      <c r="AF323" s="74" t="s">
        <v>2072</v>
      </c>
      <c r="AG323" s="74" t="s">
        <v>3233</v>
      </c>
      <c r="AH323" s="74" t="s">
        <v>3212</v>
      </c>
      <c r="AI323" s="74"/>
      <c r="AJ323" s="74" t="s">
        <v>3220</v>
      </c>
      <c r="AK323" s="74"/>
      <c r="AL323" s="74" t="s">
        <v>3220</v>
      </c>
      <c r="AM323" s="74">
        <v>0.02</v>
      </c>
      <c r="AN323" s="74">
        <v>22.5</v>
      </c>
      <c r="AO323" s="74" t="s">
        <v>3233</v>
      </c>
      <c r="AP323" s="74">
        <v>22.5</v>
      </c>
      <c r="AQ323" s="74" t="s">
        <v>373</v>
      </c>
      <c r="AR323" s="74" t="s">
        <v>461</v>
      </c>
      <c r="AS323" s="76">
        <v>940.5</v>
      </c>
      <c r="AT323" s="87">
        <v>43</v>
      </c>
      <c r="AU323" s="87">
        <v>43</v>
      </c>
      <c r="AV323" s="76">
        <v>0</v>
      </c>
      <c r="AW323" s="87">
        <v>0</v>
      </c>
      <c r="AX323" s="76">
        <v>0</v>
      </c>
      <c r="AY323" s="76">
        <v>940.5</v>
      </c>
      <c r="AZ323" s="76">
        <v>967.5</v>
      </c>
      <c r="BA323" s="76">
        <v>940.5</v>
      </c>
      <c r="BB323" s="76">
        <v>27</v>
      </c>
    </row>
    <row r="324" spans="1:54" x14ac:dyDescent="0.2">
      <c r="A324" s="74" t="s">
        <v>3087</v>
      </c>
      <c r="B324" s="74" t="s">
        <v>2023</v>
      </c>
      <c r="C324" s="74" t="s">
        <v>2015</v>
      </c>
      <c r="D324" s="74" t="s">
        <v>2024</v>
      </c>
      <c r="E324" s="74" t="s">
        <v>3087</v>
      </c>
      <c r="F324" s="74" t="s">
        <v>2025</v>
      </c>
      <c r="G324" s="74" t="s">
        <v>2015</v>
      </c>
      <c r="H324" s="74" t="s">
        <v>2026</v>
      </c>
      <c r="I324" s="74" t="s">
        <v>3210</v>
      </c>
      <c r="J324" s="74" t="s">
        <v>2019</v>
      </c>
      <c r="K324" s="74" t="s">
        <v>3211</v>
      </c>
      <c r="L324" s="74" t="s">
        <v>3212</v>
      </c>
      <c r="M324" s="74" t="s">
        <v>2380</v>
      </c>
      <c r="N324" s="74" t="s">
        <v>3575</v>
      </c>
      <c r="O324" s="74" t="s">
        <v>3211</v>
      </c>
      <c r="P324" s="74" t="s">
        <v>3212</v>
      </c>
      <c r="Q324" s="74" t="s">
        <v>2379</v>
      </c>
      <c r="R324" s="74"/>
      <c r="S324" s="74" t="s">
        <v>2378</v>
      </c>
      <c r="T324" s="86">
        <v>42664</v>
      </c>
      <c r="U324" s="86">
        <v>42664</v>
      </c>
      <c r="V324" s="86">
        <v>1</v>
      </c>
      <c r="W324" s="74" t="s">
        <v>3223</v>
      </c>
      <c r="X324" s="74" t="s">
        <v>3224</v>
      </c>
      <c r="Y324" s="74" t="s">
        <v>3215</v>
      </c>
      <c r="Z324" s="74" t="s">
        <v>2027</v>
      </c>
      <c r="AA324" s="74" t="s">
        <v>3216</v>
      </c>
      <c r="AB324" s="74" t="s">
        <v>66</v>
      </c>
      <c r="AC324" s="74"/>
      <c r="AD324" s="74" t="s">
        <v>3097</v>
      </c>
      <c r="AE324" s="74" t="s">
        <v>3088</v>
      </c>
      <c r="AF324" s="74" t="s">
        <v>2028</v>
      </c>
      <c r="AG324" s="74" t="s">
        <v>3256</v>
      </c>
      <c r="AH324" s="74" t="s">
        <v>3219</v>
      </c>
      <c r="AI324" s="74"/>
      <c r="AJ324" s="74" t="s">
        <v>3220</v>
      </c>
      <c r="AK324" s="74"/>
      <c r="AL324" s="74" t="s">
        <v>3220</v>
      </c>
      <c r="AM324" s="74">
        <v>1.92</v>
      </c>
      <c r="AN324" s="74">
        <v>7.5</v>
      </c>
      <c r="AO324" s="74" t="s">
        <v>3257</v>
      </c>
      <c r="AP324" s="74">
        <v>7.5</v>
      </c>
      <c r="AQ324" s="74" t="s">
        <v>373</v>
      </c>
      <c r="AR324" s="74" t="s">
        <v>461</v>
      </c>
      <c r="AS324" s="76">
        <v>19.5</v>
      </c>
      <c r="AT324" s="87">
        <v>5</v>
      </c>
      <c r="AU324" s="87">
        <v>5</v>
      </c>
      <c r="AV324" s="76">
        <v>0</v>
      </c>
      <c r="AW324" s="87">
        <v>0</v>
      </c>
      <c r="AX324" s="76">
        <v>0</v>
      </c>
      <c r="AY324" s="76">
        <v>19.5</v>
      </c>
      <c r="AZ324" s="76">
        <v>37.5</v>
      </c>
      <c r="BA324" s="76">
        <v>19.5</v>
      </c>
      <c r="BB324" s="76">
        <v>18</v>
      </c>
    </row>
    <row r="325" spans="1:54" x14ac:dyDescent="0.2">
      <c r="A325" s="74" t="s">
        <v>3087</v>
      </c>
      <c r="B325" s="74" t="s">
        <v>2023</v>
      </c>
      <c r="C325" s="74" t="s">
        <v>2015</v>
      </c>
      <c r="D325" s="74" t="s">
        <v>2024</v>
      </c>
      <c r="E325" s="74" t="s">
        <v>3087</v>
      </c>
      <c r="F325" s="74" t="s">
        <v>2025</v>
      </c>
      <c r="G325" s="74" t="s">
        <v>2015</v>
      </c>
      <c r="H325" s="74" t="s">
        <v>2026</v>
      </c>
      <c r="I325" s="74" t="s">
        <v>3210</v>
      </c>
      <c r="J325" s="74" t="s">
        <v>2019</v>
      </c>
      <c r="K325" s="74" t="s">
        <v>3211</v>
      </c>
      <c r="L325" s="74" t="s">
        <v>3212</v>
      </c>
      <c r="M325" s="74" t="s">
        <v>2805</v>
      </c>
      <c r="N325" s="74" t="s">
        <v>3576</v>
      </c>
      <c r="O325" s="74" t="s">
        <v>3211</v>
      </c>
      <c r="P325" s="74" t="s">
        <v>3212</v>
      </c>
      <c r="Q325" s="74" t="s">
        <v>2804</v>
      </c>
      <c r="R325" s="74"/>
      <c r="S325" s="74" t="s">
        <v>2803</v>
      </c>
      <c r="T325" s="86">
        <v>44820</v>
      </c>
      <c r="U325" s="86">
        <v>44806</v>
      </c>
      <c r="V325" s="86">
        <v>1</v>
      </c>
      <c r="W325" s="74" t="s">
        <v>3223</v>
      </c>
      <c r="X325" s="74" t="s">
        <v>3224</v>
      </c>
      <c r="Y325" s="74" t="s">
        <v>3215</v>
      </c>
      <c r="Z325" s="74" t="s">
        <v>2027</v>
      </c>
      <c r="AA325" s="74" t="s">
        <v>3216</v>
      </c>
      <c r="AB325" s="74" t="s">
        <v>66</v>
      </c>
      <c r="AC325" s="74"/>
      <c r="AD325" s="74" t="s">
        <v>3097</v>
      </c>
      <c r="AE325" s="74" t="s">
        <v>3088</v>
      </c>
      <c r="AF325" s="74" t="s">
        <v>2028</v>
      </c>
      <c r="AG325" s="74" t="s">
        <v>3528</v>
      </c>
      <c r="AH325" s="74" t="s">
        <v>3219</v>
      </c>
      <c r="AI325" s="74"/>
      <c r="AJ325" s="74" t="s">
        <v>3220</v>
      </c>
      <c r="AK325" s="74"/>
      <c r="AL325" s="74" t="s">
        <v>3220</v>
      </c>
      <c r="AM325" s="74">
        <v>1.36</v>
      </c>
      <c r="AN325" s="74">
        <v>7.66</v>
      </c>
      <c r="AO325" s="74" t="s">
        <v>3529</v>
      </c>
      <c r="AP325" s="74">
        <v>7.66</v>
      </c>
      <c r="AQ325" s="74" t="s">
        <v>373</v>
      </c>
      <c r="AR325" s="74" t="s">
        <v>461</v>
      </c>
      <c r="AS325" s="76">
        <v>-59</v>
      </c>
      <c r="AT325" s="87">
        <v>-8</v>
      </c>
      <c r="AU325" s="87">
        <v>0</v>
      </c>
      <c r="AV325" s="76">
        <v>-59</v>
      </c>
      <c r="AW325" s="87">
        <v>-8</v>
      </c>
      <c r="AX325" s="76">
        <v>0</v>
      </c>
      <c r="AY325" s="76">
        <v>-59</v>
      </c>
      <c r="AZ325" s="76">
        <v>0</v>
      </c>
      <c r="BA325" s="76">
        <v>0</v>
      </c>
      <c r="BB325" s="76">
        <v>0</v>
      </c>
    </row>
    <row r="326" spans="1:54" x14ac:dyDescent="0.2">
      <c r="A326" s="74" t="s">
        <v>3087</v>
      </c>
      <c r="B326" s="74" t="s">
        <v>2023</v>
      </c>
      <c r="C326" s="74" t="s">
        <v>2015</v>
      </c>
      <c r="D326" s="74" t="s">
        <v>2024</v>
      </c>
      <c r="E326" s="74" t="s">
        <v>3087</v>
      </c>
      <c r="F326" s="74" t="s">
        <v>2025</v>
      </c>
      <c r="G326" s="74" t="s">
        <v>2015</v>
      </c>
      <c r="H326" s="74" t="s">
        <v>2026</v>
      </c>
      <c r="I326" s="74" t="s">
        <v>3210</v>
      </c>
      <c r="J326" s="74" t="s">
        <v>2019</v>
      </c>
      <c r="K326" s="74" t="s">
        <v>3211</v>
      </c>
      <c r="L326" s="74" t="s">
        <v>3212</v>
      </c>
      <c r="M326" s="74" t="s">
        <v>2805</v>
      </c>
      <c r="N326" s="74" t="s">
        <v>3577</v>
      </c>
      <c r="O326" s="74" t="s">
        <v>3211</v>
      </c>
      <c r="P326" s="74" t="s">
        <v>3212</v>
      </c>
      <c r="Q326" s="74" t="s">
        <v>2872</v>
      </c>
      <c r="R326" s="74"/>
      <c r="S326" s="74" t="s">
        <v>2871</v>
      </c>
      <c r="T326" s="86">
        <v>45065</v>
      </c>
      <c r="U326" s="86">
        <v>45065</v>
      </c>
      <c r="V326" s="86">
        <v>1</v>
      </c>
      <c r="W326" s="74" t="s">
        <v>3223</v>
      </c>
      <c r="X326" s="74" t="s">
        <v>3224</v>
      </c>
      <c r="Y326" s="74" t="s">
        <v>3215</v>
      </c>
      <c r="Z326" s="74" t="s">
        <v>2027</v>
      </c>
      <c r="AA326" s="74" t="s">
        <v>3216</v>
      </c>
      <c r="AB326" s="74" t="s">
        <v>66</v>
      </c>
      <c r="AC326" s="74"/>
      <c r="AD326" s="74" t="s">
        <v>3097</v>
      </c>
      <c r="AE326" s="74" t="s">
        <v>3217</v>
      </c>
      <c r="AF326" s="74" t="s">
        <v>2072</v>
      </c>
      <c r="AG326" s="74" t="s">
        <v>3227</v>
      </c>
      <c r="AH326" s="74" t="s">
        <v>3212</v>
      </c>
      <c r="AI326" s="74"/>
      <c r="AJ326" s="74" t="s">
        <v>3220</v>
      </c>
      <c r="AK326" s="74"/>
      <c r="AL326" s="74" t="s">
        <v>3220</v>
      </c>
      <c r="AM326" s="74">
        <v>1.8</v>
      </c>
      <c r="AN326" s="74">
        <v>14.81</v>
      </c>
      <c r="AO326" s="74" t="s">
        <v>3227</v>
      </c>
      <c r="AP326" s="74">
        <v>14.81</v>
      </c>
      <c r="AQ326" s="74" t="s">
        <v>373</v>
      </c>
      <c r="AR326" s="74" t="s">
        <v>461</v>
      </c>
      <c r="AS326" s="76">
        <v>82.2</v>
      </c>
      <c r="AT326" s="87">
        <v>6</v>
      </c>
      <c r="AU326" s="87">
        <v>6</v>
      </c>
      <c r="AV326" s="76">
        <v>0</v>
      </c>
      <c r="AW326" s="87">
        <v>0</v>
      </c>
      <c r="AX326" s="76">
        <v>0</v>
      </c>
      <c r="AY326" s="76">
        <v>82.2</v>
      </c>
      <c r="AZ326" s="76">
        <v>88.86</v>
      </c>
      <c r="BA326" s="76">
        <v>82.2</v>
      </c>
      <c r="BB326" s="76">
        <v>6.66</v>
      </c>
    </row>
    <row r="327" spans="1:54" x14ac:dyDescent="0.2">
      <c r="A327" s="74" t="s">
        <v>3087</v>
      </c>
      <c r="B327" s="74" t="s">
        <v>2023</v>
      </c>
      <c r="C327" s="74" t="s">
        <v>2015</v>
      </c>
      <c r="D327" s="74" t="s">
        <v>2024</v>
      </c>
      <c r="E327" s="74" t="s">
        <v>3087</v>
      </c>
      <c r="F327" s="74" t="s">
        <v>2025</v>
      </c>
      <c r="G327" s="74" t="s">
        <v>2015</v>
      </c>
      <c r="H327" s="74" t="s">
        <v>2026</v>
      </c>
      <c r="I327" s="74" t="s">
        <v>3210</v>
      </c>
      <c r="J327" s="74" t="s">
        <v>2019</v>
      </c>
      <c r="K327" s="74" t="s">
        <v>3211</v>
      </c>
      <c r="L327" s="74" t="s">
        <v>3212</v>
      </c>
      <c r="M327" s="74" t="s">
        <v>2805</v>
      </c>
      <c r="N327" s="74" t="s">
        <v>3578</v>
      </c>
      <c r="O327" s="74" t="s">
        <v>3211</v>
      </c>
      <c r="P327" s="74" t="s">
        <v>3212</v>
      </c>
      <c r="Q327" s="74" t="s">
        <v>2965</v>
      </c>
      <c r="R327" s="74"/>
      <c r="S327" s="74" t="s">
        <v>2964</v>
      </c>
      <c r="T327" s="86">
        <v>45541</v>
      </c>
      <c r="U327" s="86">
        <v>45541</v>
      </c>
      <c r="V327" s="86">
        <v>1</v>
      </c>
      <c r="W327" s="74" t="s">
        <v>3223</v>
      </c>
      <c r="X327" s="74" t="s">
        <v>3224</v>
      </c>
      <c r="Y327" s="74" t="s">
        <v>3215</v>
      </c>
      <c r="Z327" s="74" t="s">
        <v>2027</v>
      </c>
      <c r="AA327" s="74" t="s">
        <v>3216</v>
      </c>
      <c r="AB327" s="74" t="s">
        <v>66</v>
      </c>
      <c r="AC327" s="74"/>
      <c r="AD327" s="74" t="s">
        <v>3097</v>
      </c>
      <c r="AE327" s="74" t="s">
        <v>3088</v>
      </c>
      <c r="AF327" s="74" t="s">
        <v>2028</v>
      </c>
      <c r="AG327" s="74" t="s">
        <v>3225</v>
      </c>
      <c r="AH327" s="74" t="s">
        <v>3219</v>
      </c>
      <c r="AI327" s="74"/>
      <c r="AJ327" s="74" t="s">
        <v>3220</v>
      </c>
      <c r="AK327" s="74"/>
      <c r="AL327" s="74" t="s">
        <v>3220</v>
      </c>
      <c r="AM327" s="74">
        <v>1.75</v>
      </c>
      <c r="AN327" s="74">
        <v>8</v>
      </c>
      <c r="AO327" s="74" t="s">
        <v>3226</v>
      </c>
      <c r="AP327" s="74">
        <v>8</v>
      </c>
      <c r="AQ327" s="74" t="s">
        <v>373</v>
      </c>
      <c r="AR327" s="74" t="s">
        <v>461</v>
      </c>
      <c r="AS327" s="76">
        <v>88.06</v>
      </c>
      <c r="AT327" s="87">
        <v>13</v>
      </c>
      <c r="AU327" s="87">
        <v>15</v>
      </c>
      <c r="AV327" s="76">
        <v>-15.94</v>
      </c>
      <c r="AW327" s="87">
        <v>-2</v>
      </c>
      <c r="AX327" s="76">
        <v>0</v>
      </c>
      <c r="AY327" s="76">
        <v>88.06</v>
      </c>
      <c r="AZ327" s="76">
        <v>120</v>
      </c>
      <c r="BA327" s="76">
        <v>104</v>
      </c>
      <c r="BB327" s="76">
        <v>16</v>
      </c>
    </row>
    <row r="328" spans="1:54" x14ac:dyDescent="0.2">
      <c r="A328" s="74" t="s">
        <v>3087</v>
      </c>
      <c r="B328" s="74" t="s">
        <v>2023</v>
      </c>
      <c r="C328" s="74" t="s">
        <v>2015</v>
      </c>
      <c r="D328" s="74" t="s">
        <v>2024</v>
      </c>
      <c r="E328" s="74" t="s">
        <v>3087</v>
      </c>
      <c r="F328" s="74" t="s">
        <v>2025</v>
      </c>
      <c r="G328" s="74" t="s">
        <v>2015</v>
      </c>
      <c r="H328" s="74" t="s">
        <v>2026</v>
      </c>
      <c r="I328" s="74" t="s">
        <v>3210</v>
      </c>
      <c r="J328" s="74" t="s">
        <v>2019</v>
      </c>
      <c r="K328" s="74" t="s">
        <v>3211</v>
      </c>
      <c r="L328" s="74" t="s">
        <v>3212</v>
      </c>
      <c r="M328" s="74" t="s">
        <v>2805</v>
      </c>
      <c r="N328" s="74" t="s">
        <v>3579</v>
      </c>
      <c r="O328" s="74" t="s">
        <v>3211</v>
      </c>
      <c r="P328" s="74" t="s">
        <v>3212</v>
      </c>
      <c r="Q328" s="74" t="s">
        <v>2967</v>
      </c>
      <c r="R328" s="74"/>
      <c r="S328" s="74" t="s">
        <v>2966</v>
      </c>
      <c r="T328" s="86">
        <v>45541</v>
      </c>
      <c r="U328" s="86">
        <v>45541</v>
      </c>
      <c r="V328" s="86">
        <v>1</v>
      </c>
      <c r="W328" s="74" t="s">
        <v>3223</v>
      </c>
      <c r="X328" s="74" t="s">
        <v>3224</v>
      </c>
      <c r="Y328" s="74" t="s">
        <v>3215</v>
      </c>
      <c r="Z328" s="74" t="s">
        <v>2027</v>
      </c>
      <c r="AA328" s="74" t="s">
        <v>3216</v>
      </c>
      <c r="AB328" s="74" t="s">
        <v>66</v>
      </c>
      <c r="AC328" s="74"/>
      <c r="AD328" s="74" t="s">
        <v>3097</v>
      </c>
      <c r="AE328" s="74" t="s">
        <v>3217</v>
      </c>
      <c r="AF328" s="74" t="s">
        <v>2072</v>
      </c>
      <c r="AG328" s="74" t="s">
        <v>3229</v>
      </c>
      <c r="AH328" s="74" t="s">
        <v>3212</v>
      </c>
      <c r="AI328" s="74"/>
      <c r="AJ328" s="74" t="s">
        <v>3220</v>
      </c>
      <c r="AK328" s="74"/>
      <c r="AL328" s="74" t="s">
        <v>3220</v>
      </c>
      <c r="AM328" s="74">
        <v>0</v>
      </c>
      <c r="AN328" s="74">
        <v>15.19</v>
      </c>
      <c r="AO328" s="74" t="s">
        <v>3229</v>
      </c>
      <c r="AP328" s="74">
        <v>15.19</v>
      </c>
      <c r="AQ328" s="74" t="s">
        <v>373</v>
      </c>
      <c r="AR328" s="74" t="s">
        <v>461</v>
      </c>
      <c r="AS328" s="76">
        <v>71.39</v>
      </c>
      <c r="AT328" s="87">
        <v>5</v>
      </c>
      <c r="AU328" s="87">
        <v>5</v>
      </c>
      <c r="AV328" s="76">
        <v>0</v>
      </c>
      <c r="AW328" s="87">
        <v>0</v>
      </c>
      <c r="AX328" s="76">
        <v>0</v>
      </c>
      <c r="AY328" s="76">
        <v>71.39</v>
      </c>
      <c r="AZ328" s="76">
        <v>75.95</v>
      </c>
      <c r="BA328" s="76">
        <v>71.39</v>
      </c>
      <c r="BB328" s="76">
        <v>4.5599999999999996</v>
      </c>
    </row>
    <row r="329" spans="1:54" x14ac:dyDescent="0.2">
      <c r="A329" s="74" t="s">
        <v>3087</v>
      </c>
      <c r="B329" s="74" t="s">
        <v>2023</v>
      </c>
      <c r="C329" s="74" t="s">
        <v>2015</v>
      </c>
      <c r="D329" s="74" t="s">
        <v>2024</v>
      </c>
      <c r="E329" s="74" t="s">
        <v>3087</v>
      </c>
      <c r="F329" s="74" t="s">
        <v>2025</v>
      </c>
      <c r="G329" s="74" t="s">
        <v>2015</v>
      </c>
      <c r="H329" s="74" t="s">
        <v>2026</v>
      </c>
      <c r="I329" s="74" t="s">
        <v>3210</v>
      </c>
      <c r="J329" s="74" t="s">
        <v>2019</v>
      </c>
      <c r="K329" s="74" t="s">
        <v>3211</v>
      </c>
      <c r="L329" s="74" t="s">
        <v>3212</v>
      </c>
      <c r="M329" s="74" t="s">
        <v>2697</v>
      </c>
      <c r="N329" s="74" t="s">
        <v>3580</v>
      </c>
      <c r="O329" s="74" t="s">
        <v>3211</v>
      </c>
      <c r="P329" s="74" t="s">
        <v>3212</v>
      </c>
      <c r="Q329" s="74" t="s">
        <v>2718</v>
      </c>
      <c r="R329" s="74"/>
      <c r="S329" s="74" t="s">
        <v>2717</v>
      </c>
      <c r="T329" s="86">
        <v>44372</v>
      </c>
      <c r="U329" s="86">
        <v>44372</v>
      </c>
      <c r="V329" s="86">
        <v>1</v>
      </c>
      <c r="W329" s="74" t="s">
        <v>3223</v>
      </c>
      <c r="X329" s="74" t="s">
        <v>3224</v>
      </c>
      <c r="Y329" s="74" t="s">
        <v>3215</v>
      </c>
      <c r="Z329" s="74" t="s">
        <v>2027</v>
      </c>
      <c r="AA329" s="74" t="s">
        <v>3216</v>
      </c>
      <c r="AB329" s="74" t="s">
        <v>66</v>
      </c>
      <c r="AC329" s="74"/>
      <c r="AD329" s="74" t="s">
        <v>3097</v>
      </c>
      <c r="AE329" s="74" t="s">
        <v>3217</v>
      </c>
      <c r="AF329" s="74" t="s">
        <v>2072</v>
      </c>
      <c r="AG329" s="74" t="s">
        <v>3229</v>
      </c>
      <c r="AH329" s="74" t="s">
        <v>3212</v>
      </c>
      <c r="AI329" s="74"/>
      <c r="AJ329" s="74" t="s">
        <v>3220</v>
      </c>
      <c r="AK329" s="74"/>
      <c r="AL329" s="74" t="s">
        <v>3220</v>
      </c>
      <c r="AM329" s="74">
        <v>1.8</v>
      </c>
      <c r="AN329" s="74">
        <v>15.19</v>
      </c>
      <c r="AO329" s="74" t="s">
        <v>3229</v>
      </c>
      <c r="AP329" s="74">
        <v>15.19</v>
      </c>
      <c r="AQ329" s="74" t="s">
        <v>373</v>
      </c>
      <c r="AR329" s="74" t="s">
        <v>461</v>
      </c>
      <c r="AS329" s="76">
        <v>60.76</v>
      </c>
      <c r="AT329" s="87">
        <v>4</v>
      </c>
      <c r="AU329" s="87">
        <v>4</v>
      </c>
      <c r="AV329" s="76">
        <v>0</v>
      </c>
      <c r="AW329" s="87">
        <v>0</v>
      </c>
      <c r="AX329" s="76">
        <v>0</v>
      </c>
      <c r="AY329" s="76">
        <v>60.76</v>
      </c>
      <c r="AZ329" s="76">
        <v>60.76</v>
      </c>
      <c r="BA329" s="76">
        <v>60.76</v>
      </c>
      <c r="BB329" s="76">
        <v>0</v>
      </c>
    </row>
    <row r="330" spans="1:54" x14ac:dyDescent="0.2">
      <c r="A330" s="74" t="s">
        <v>3087</v>
      </c>
      <c r="B330" s="74" t="s">
        <v>2023</v>
      </c>
      <c r="C330" s="74" t="s">
        <v>2015</v>
      </c>
      <c r="D330" s="74" t="s">
        <v>2024</v>
      </c>
      <c r="E330" s="74" t="s">
        <v>3087</v>
      </c>
      <c r="F330" s="74" t="s">
        <v>2025</v>
      </c>
      <c r="G330" s="74" t="s">
        <v>2015</v>
      </c>
      <c r="H330" s="74" t="s">
        <v>2026</v>
      </c>
      <c r="I330" s="74" t="s">
        <v>3210</v>
      </c>
      <c r="J330" s="74" t="s">
        <v>2019</v>
      </c>
      <c r="K330" s="74" t="s">
        <v>3211</v>
      </c>
      <c r="L330" s="74" t="s">
        <v>3212</v>
      </c>
      <c r="M330" s="74" t="s">
        <v>2697</v>
      </c>
      <c r="N330" s="74" t="s">
        <v>3581</v>
      </c>
      <c r="O330" s="74" t="s">
        <v>3211</v>
      </c>
      <c r="P330" s="74" t="s">
        <v>3212</v>
      </c>
      <c r="Q330" s="74" t="s">
        <v>2863</v>
      </c>
      <c r="R330" s="74"/>
      <c r="S330" s="74" t="s">
        <v>2862</v>
      </c>
      <c r="T330" s="86">
        <v>45065</v>
      </c>
      <c r="U330" s="86">
        <v>45065</v>
      </c>
      <c r="V330" s="86">
        <v>1</v>
      </c>
      <c r="W330" s="74" t="s">
        <v>3223</v>
      </c>
      <c r="X330" s="74" t="s">
        <v>3224</v>
      </c>
      <c r="Y330" s="74" t="s">
        <v>3215</v>
      </c>
      <c r="Z330" s="74" t="s">
        <v>2027</v>
      </c>
      <c r="AA330" s="74" t="s">
        <v>3216</v>
      </c>
      <c r="AB330" s="74" t="s">
        <v>66</v>
      </c>
      <c r="AC330" s="74"/>
      <c r="AD330" s="74" t="s">
        <v>3097</v>
      </c>
      <c r="AE330" s="74" t="s">
        <v>3217</v>
      </c>
      <c r="AF330" s="74" t="s">
        <v>2072</v>
      </c>
      <c r="AG330" s="74" t="s">
        <v>3229</v>
      </c>
      <c r="AH330" s="74" t="s">
        <v>3212</v>
      </c>
      <c r="AI330" s="74"/>
      <c r="AJ330" s="74" t="s">
        <v>3220</v>
      </c>
      <c r="AK330" s="74"/>
      <c r="AL330" s="74" t="s">
        <v>3220</v>
      </c>
      <c r="AM330" s="74">
        <v>0.02</v>
      </c>
      <c r="AN330" s="74">
        <v>15.19</v>
      </c>
      <c r="AO330" s="74" t="s">
        <v>3229</v>
      </c>
      <c r="AP330" s="74">
        <v>15.19</v>
      </c>
      <c r="AQ330" s="74" t="s">
        <v>373</v>
      </c>
      <c r="AR330" s="74" t="s">
        <v>461</v>
      </c>
      <c r="AS330" s="76">
        <v>-15.19</v>
      </c>
      <c r="AT330" s="87">
        <v>-1</v>
      </c>
      <c r="AU330" s="87">
        <v>-1</v>
      </c>
      <c r="AV330" s="76">
        <v>0</v>
      </c>
      <c r="AW330" s="87">
        <v>0</v>
      </c>
      <c r="AX330" s="76">
        <v>0</v>
      </c>
      <c r="AY330" s="76">
        <v>-15.19</v>
      </c>
      <c r="AZ330" s="76">
        <v>-15.19</v>
      </c>
      <c r="BA330" s="76">
        <v>-15.19</v>
      </c>
      <c r="BB330" s="76">
        <v>0</v>
      </c>
    </row>
    <row r="331" spans="1:54" x14ac:dyDescent="0.2">
      <c r="A331" s="74" t="s">
        <v>3087</v>
      </c>
      <c r="B331" s="74" t="s">
        <v>2023</v>
      </c>
      <c r="C331" s="74" t="s">
        <v>2015</v>
      </c>
      <c r="D331" s="74" t="s">
        <v>2024</v>
      </c>
      <c r="E331" s="74" t="s">
        <v>3087</v>
      </c>
      <c r="F331" s="74" t="s">
        <v>2025</v>
      </c>
      <c r="G331" s="74" t="s">
        <v>2015</v>
      </c>
      <c r="H331" s="74" t="s">
        <v>2026</v>
      </c>
      <c r="I331" s="74" t="s">
        <v>3210</v>
      </c>
      <c r="J331" s="74" t="s">
        <v>2019</v>
      </c>
      <c r="K331" s="74" t="s">
        <v>3211</v>
      </c>
      <c r="L331" s="74" t="s">
        <v>3212</v>
      </c>
      <c r="M331" s="74" t="s">
        <v>2697</v>
      </c>
      <c r="N331" s="74" t="s">
        <v>3582</v>
      </c>
      <c r="O331" s="74" t="s">
        <v>3211</v>
      </c>
      <c r="P331" s="74" t="s">
        <v>3212</v>
      </c>
      <c r="Q331" s="74" t="s">
        <v>2797</v>
      </c>
      <c r="R331" s="74"/>
      <c r="S331" s="74" t="s">
        <v>2796</v>
      </c>
      <c r="T331" s="86">
        <v>44820</v>
      </c>
      <c r="U331" s="86">
        <v>44820</v>
      </c>
      <c r="V331" s="86">
        <v>1</v>
      </c>
      <c r="W331" s="74" t="s">
        <v>3223</v>
      </c>
      <c r="X331" s="74" t="s">
        <v>3224</v>
      </c>
      <c r="Y331" s="74" t="s">
        <v>3215</v>
      </c>
      <c r="Z331" s="74" t="s">
        <v>2027</v>
      </c>
      <c r="AA331" s="74" t="s">
        <v>3216</v>
      </c>
      <c r="AB331" s="74" t="s">
        <v>66</v>
      </c>
      <c r="AC331" s="74"/>
      <c r="AD331" s="74" t="s">
        <v>3097</v>
      </c>
      <c r="AE331" s="74" t="s">
        <v>3217</v>
      </c>
      <c r="AF331" s="74" t="s">
        <v>2072</v>
      </c>
      <c r="AG331" s="74" t="s">
        <v>3229</v>
      </c>
      <c r="AH331" s="74" t="s">
        <v>3212</v>
      </c>
      <c r="AI331" s="74"/>
      <c r="AJ331" s="74" t="s">
        <v>3220</v>
      </c>
      <c r="AK331" s="74"/>
      <c r="AL331" s="74" t="s">
        <v>3220</v>
      </c>
      <c r="AM331" s="74">
        <v>1.8</v>
      </c>
      <c r="AN331" s="74">
        <v>15.19</v>
      </c>
      <c r="AO331" s="74" t="s">
        <v>3229</v>
      </c>
      <c r="AP331" s="74">
        <v>15.19</v>
      </c>
      <c r="AQ331" s="74" t="s">
        <v>373</v>
      </c>
      <c r="AR331" s="74" t="s">
        <v>461</v>
      </c>
      <c r="AS331" s="76">
        <v>14.28</v>
      </c>
      <c r="AT331" s="87">
        <v>1</v>
      </c>
      <c r="AU331" s="87">
        <v>1</v>
      </c>
      <c r="AV331" s="76">
        <v>0</v>
      </c>
      <c r="AW331" s="87">
        <v>0</v>
      </c>
      <c r="AX331" s="76">
        <v>0</v>
      </c>
      <c r="AY331" s="76">
        <v>14.28</v>
      </c>
      <c r="AZ331" s="76">
        <v>15.19</v>
      </c>
      <c r="BA331" s="76">
        <v>14.28</v>
      </c>
      <c r="BB331" s="76">
        <v>0.91</v>
      </c>
    </row>
    <row r="332" spans="1:54" x14ac:dyDescent="0.2">
      <c r="A332" s="74" t="s">
        <v>3087</v>
      </c>
      <c r="B332" s="74" t="s">
        <v>2023</v>
      </c>
      <c r="C332" s="74" t="s">
        <v>2015</v>
      </c>
      <c r="D332" s="74" t="s">
        <v>2024</v>
      </c>
      <c r="E332" s="74" t="s">
        <v>3087</v>
      </c>
      <c r="F332" s="74" t="s">
        <v>2025</v>
      </c>
      <c r="G332" s="74" t="s">
        <v>2015</v>
      </c>
      <c r="H332" s="74" t="s">
        <v>2026</v>
      </c>
      <c r="I332" s="74" t="s">
        <v>3210</v>
      </c>
      <c r="J332" s="74" t="s">
        <v>2019</v>
      </c>
      <c r="K332" s="74" t="s">
        <v>3211</v>
      </c>
      <c r="L332" s="74" t="s">
        <v>3212</v>
      </c>
      <c r="M332" s="74" t="s">
        <v>2697</v>
      </c>
      <c r="N332" s="74" t="s">
        <v>3583</v>
      </c>
      <c r="O332" s="74" t="s">
        <v>3211</v>
      </c>
      <c r="P332" s="74" t="s">
        <v>3212</v>
      </c>
      <c r="Q332" s="74" t="s">
        <v>2696</v>
      </c>
      <c r="R332" s="74"/>
      <c r="S332" s="74" t="s">
        <v>2695</v>
      </c>
      <c r="T332" s="86">
        <v>44820</v>
      </c>
      <c r="U332" s="86">
        <v>44820</v>
      </c>
      <c r="V332" s="86">
        <v>1</v>
      </c>
      <c r="W332" s="74" t="s">
        <v>3223</v>
      </c>
      <c r="X332" s="74" t="s">
        <v>3224</v>
      </c>
      <c r="Y332" s="74" t="s">
        <v>3215</v>
      </c>
      <c r="Z332" s="74" t="s">
        <v>2027</v>
      </c>
      <c r="AA332" s="74" t="s">
        <v>3216</v>
      </c>
      <c r="AB332" s="74" t="s">
        <v>66</v>
      </c>
      <c r="AC332" s="74"/>
      <c r="AD332" s="74" t="s">
        <v>3097</v>
      </c>
      <c r="AE332" s="74" t="s">
        <v>3088</v>
      </c>
      <c r="AF332" s="74" t="s">
        <v>2028</v>
      </c>
      <c r="AG332" s="74" t="s">
        <v>3225</v>
      </c>
      <c r="AH332" s="74" t="s">
        <v>3219</v>
      </c>
      <c r="AI332" s="74"/>
      <c r="AJ332" s="74" t="s">
        <v>3220</v>
      </c>
      <c r="AK332" s="74"/>
      <c r="AL332" s="74" t="s">
        <v>3220</v>
      </c>
      <c r="AM332" s="74">
        <v>2.5299999999999998</v>
      </c>
      <c r="AN332" s="74">
        <v>8</v>
      </c>
      <c r="AO332" s="74" t="s">
        <v>3226</v>
      </c>
      <c r="AP332" s="74">
        <v>8</v>
      </c>
      <c r="AQ332" s="74" t="s">
        <v>373</v>
      </c>
      <c r="AR332" s="74" t="s">
        <v>461</v>
      </c>
      <c r="AS332" s="76">
        <v>-16.72</v>
      </c>
      <c r="AT332" s="87">
        <v>-2</v>
      </c>
      <c r="AU332" s="87">
        <v>1</v>
      </c>
      <c r="AV332" s="76">
        <v>-23.28</v>
      </c>
      <c r="AW332" s="87">
        <v>-3</v>
      </c>
      <c r="AX332" s="76">
        <v>0</v>
      </c>
      <c r="AY332" s="76">
        <v>-16.72</v>
      </c>
      <c r="AZ332" s="76">
        <v>8</v>
      </c>
      <c r="BA332" s="76">
        <v>6.56</v>
      </c>
      <c r="BB332" s="76">
        <v>1.44</v>
      </c>
    </row>
    <row r="333" spans="1:54" x14ac:dyDescent="0.2">
      <c r="A333" s="74" t="s">
        <v>3087</v>
      </c>
      <c r="B333" s="74" t="s">
        <v>2023</v>
      </c>
      <c r="C333" s="74" t="s">
        <v>2015</v>
      </c>
      <c r="D333" s="74" t="s">
        <v>2024</v>
      </c>
      <c r="E333" s="74" t="s">
        <v>3087</v>
      </c>
      <c r="F333" s="74" t="s">
        <v>2025</v>
      </c>
      <c r="G333" s="74" t="s">
        <v>2015</v>
      </c>
      <c r="H333" s="74" t="s">
        <v>2026</v>
      </c>
      <c r="I333" s="74" t="s">
        <v>3210</v>
      </c>
      <c r="J333" s="74" t="s">
        <v>2019</v>
      </c>
      <c r="K333" s="74" t="s">
        <v>3211</v>
      </c>
      <c r="L333" s="74" t="s">
        <v>3212</v>
      </c>
      <c r="M333" s="74" t="s">
        <v>2697</v>
      </c>
      <c r="N333" s="74" t="s">
        <v>3583</v>
      </c>
      <c r="O333" s="74" t="s">
        <v>3211</v>
      </c>
      <c r="P333" s="74" t="s">
        <v>3212</v>
      </c>
      <c r="Q333" s="74" t="s">
        <v>2793</v>
      </c>
      <c r="R333" s="74"/>
      <c r="S333" s="74" t="s">
        <v>2792</v>
      </c>
      <c r="T333" s="86">
        <v>44820</v>
      </c>
      <c r="U333" s="86">
        <v>44820</v>
      </c>
      <c r="V333" s="86">
        <v>1</v>
      </c>
      <c r="W333" s="74" t="s">
        <v>3223</v>
      </c>
      <c r="X333" s="74" t="s">
        <v>3224</v>
      </c>
      <c r="Y333" s="74" t="s">
        <v>3215</v>
      </c>
      <c r="Z333" s="74" t="s">
        <v>2027</v>
      </c>
      <c r="AA333" s="74" t="s">
        <v>3216</v>
      </c>
      <c r="AB333" s="74" t="s">
        <v>66</v>
      </c>
      <c r="AC333" s="74"/>
      <c r="AD333" s="74" t="s">
        <v>3097</v>
      </c>
      <c r="AE333" s="74" t="s">
        <v>3217</v>
      </c>
      <c r="AF333" s="74" t="s">
        <v>2072</v>
      </c>
      <c r="AG333" s="74" t="s">
        <v>3229</v>
      </c>
      <c r="AH333" s="74" t="s">
        <v>3212</v>
      </c>
      <c r="AI333" s="74"/>
      <c r="AJ333" s="74" t="s">
        <v>3220</v>
      </c>
      <c r="AK333" s="74"/>
      <c r="AL333" s="74" t="s">
        <v>3220</v>
      </c>
      <c r="AM333" s="74">
        <v>0.02</v>
      </c>
      <c r="AN333" s="74">
        <v>15.19</v>
      </c>
      <c r="AO333" s="74" t="s">
        <v>3229</v>
      </c>
      <c r="AP333" s="74">
        <v>15.19</v>
      </c>
      <c r="AQ333" s="74" t="s">
        <v>373</v>
      </c>
      <c r="AR333" s="74" t="s">
        <v>461</v>
      </c>
      <c r="AS333" s="76">
        <v>15.19</v>
      </c>
      <c r="AT333" s="87">
        <v>1</v>
      </c>
      <c r="AU333" s="87">
        <v>1</v>
      </c>
      <c r="AV333" s="76">
        <v>0</v>
      </c>
      <c r="AW333" s="87">
        <v>0</v>
      </c>
      <c r="AX333" s="76">
        <v>0</v>
      </c>
      <c r="AY333" s="76">
        <v>15.19</v>
      </c>
      <c r="AZ333" s="76">
        <v>15.19</v>
      </c>
      <c r="BA333" s="76">
        <v>15.19</v>
      </c>
      <c r="BB333" s="76">
        <v>0</v>
      </c>
    </row>
    <row r="334" spans="1:54" x14ac:dyDescent="0.2">
      <c r="A334" s="74" t="s">
        <v>3087</v>
      </c>
      <c r="B334" s="74" t="s">
        <v>2023</v>
      </c>
      <c r="C334" s="74" t="s">
        <v>2015</v>
      </c>
      <c r="D334" s="74" t="s">
        <v>2024</v>
      </c>
      <c r="E334" s="74" t="s">
        <v>3087</v>
      </c>
      <c r="F334" s="74" t="s">
        <v>2025</v>
      </c>
      <c r="G334" s="74" t="s">
        <v>2015</v>
      </c>
      <c r="H334" s="74" t="s">
        <v>2026</v>
      </c>
      <c r="I334" s="74" t="s">
        <v>3210</v>
      </c>
      <c r="J334" s="74" t="s">
        <v>2019</v>
      </c>
      <c r="K334" s="74" t="s">
        <v>3211</v>
      </c>
      <c r="L334" s="74" t="s">
        <v>3212</v>
      </c>
      <c r="M334" s="74" t="s">
        <v>2697</v>
      </c>
      <c r="N334" s="74" t="s">
        <v>3584</v>
      </c>
      <c r="O334" s="74" t="s">
        <v>3211</v>
      </c>
      <c r="P334" s="74" t="s">
        <v>3212</v>
      </c>
      <c r="Q334" s="74" t="s">
        <v>2951</v>
      </c>
      <c r="R334" s="74"/>
      <c r="S334" s="74" t="s">
        <v>2950</v>
      </c>
      <c r="T334" s="86">
        <v>45450</v>
      </c>
      <c r="U334" s="86">
        <v>45450</v>
      </c>
      <c r="V334" s="86">
        <v>1</v>
      </c>
      <c r="W334" s="74" t="s">
        <v>3223</v>
      </c>
      <c r="X334" s="74" t="s">
        <v>3224</v>
      </c>
      <c r="Y334" s="74" t="s">
        <v>3215</v>
      </c>
      <c r="Z334" s="74" t="s">
        <v>2027</v>
      </c>
      <c r="AA334" s="74" t="s">
        <v>3216</v>
      </c>
      <c r="AB334" s="74" t="s">
        <v>66</v>
      </c>
      <c r="AC334" s="74"/>
      <c r="AD334" s="74" t="s">
        <v>3097</v>
      </c>
      <c r="AE334" s="74" t="s">
        <v>3217</v>
      </c>
      <c r="AF334" s="74" t="s">
        <v>2072</v>
      </c>
      <c r="AG334" s="74" t="s">
        <v>3298</v>
      </c>
      <c r="AH334" s="74" t="s">
        <v>3212</v>
      </c>
      <c r="AI334" s="74"/>
      <c r="AJ334" s="74" t="s">
        <v>3220</v>
      </c>
      <c r="AK334" s="74"/>
      <c r="AL334" s="74" t="s">
        <v>3220</v>
      </c>
      <c r="AM334" s="74">
        <v>0</v>
      </c>
      <c r="AN334" s="74">
        <v>16.89</v>
      </c>
      <c r="AO334" s="74" t="s">
        <v>3298</v>
      </c>
      <c r="AP334" s="74">
        <v>16.89</v>
      </c>
      <c r="AQ334" s="74" t="s">
        <v>373</v>
      </c>
      <c r="AR334" s="74" t="s">
        <v>461</v>
      </c>
      <c r="AS334" s="76">
        <v>198.64</v>
      </c>
      <c r="AT334" s="87">
        <v>12</v>
      </c>
      <c r="AU334" s="87">
        <v>12</v>
      </c>
      <c r="AV334" s="76">
        <v>0</v>
      </c>
      <c r="AW334" s="87">
        <v>0</v>
      </c>
      <c r="AX334" s="76">
        <v>0</v>
      </c>
      <c r="AY334" s="76">
        <v>198.64</v>
      </c>
      <c r="AZ334" s="76">
        <v>202.68</v>
      </c>
      <c r="BA334" s="76">
        <v>198.64</v>
      </c>
      <c r="BB334" s="76">
        <v>4.04</v>
      </c>
    </row>
    <row r="335" spans="1:54" x14ac:dyDescent="0.2">
      <c r="A335" s="74" t="s">
        <v>3087</v>
      </c>
      <c r="B335" s="74" t="s">
        <v>2023</v>
      </c>
      <c r="C335" s="74" t="s">
        <v>2015</v>
      </c>
      <c r="D335" s="74" t="s">
        <v>2024</v>
      </c>
      <c r="E335" s="74" t="s">
        <v>3087</v>
      </c>
      <c r="F335" s="74" t="s">
        <v>2025</v>
      </c>
      <c r="G335" s="74" t="s">
        <v>2015</v>
      </c>
      <c r="H335" s="74" t="s">
        <v>2026</v>
      </c>
      <c r="I335" s="74" t="s">
        <v>3210</v>
      </c>
      <c r="J335" s="74" t="s">
        <v>2019</v>
      </c>
      <c r="K335" s="74" t="s">
        <v>3211</v>
      </c>
      <c r="L335" s="74" t="s">
        <v>3212</v>
      </c>
      <c r="M335" s="74" t="s">
        <v>2336</v>
      </c>
      <c r="N335" s="74" t="s">
        <v>3585</v>
      </c>
      <c r="O335" s="74" t="s">
        <v>3211</v>
      </c>
      <c r="P335" s="74" t="s">
        <v>3212</v>
      </c>
      <c r="Q335" s="74" t="s">
        <v>2335</v>
      </c>
      <c r="R335" s="74"/>
      <c r="S335" s="74" t="s">
        <v>2334</v>
      </c>
      <c r="T335" s="86">
        <v>42307</v>
      </c>
      <c r="U335" s="86">
        <v>42293</v>
      </c>
      <c r="V335" s="86">
        <v>1</v>
      </c>
      <c r="W335" s="74" t="s">
        <v>3223</v>
      </c>
      <c r="X335" s="74" t="s">
        <v>3224</v>
      </c>
      <c r="Y335" s="74" t="s">
        <v>3215</v>
      </c>
      <c r="Z335" s="74" t="s">
        <v>2027</v>
      </c>
      <c r="AA335" s="74" t="s">
        <v>3216</v>
      </c>
      <c r="AB335" s="74" t="s">
        <v>66</v>
      </c>
      <c r="AC335" s="74"/>
      <c r="AD335" s="74" t="s">
        <v>3097</v>
      </c>
      <c r="AE335" s="74" t="s">
        <v>3217</v>
      </c>
      <c r="AF335" s="74" t="s">
        <v>2072</v>
      </c>
      <c r="AG335" s="74" t="s">
        <v>3586</v>
      </c>
      <c r="AH335" s="74" t="s">
        <v>3219</v>
      </c>
      <c r="AI335" s="74"/>
      <c r="AJ335" s="74" t="s">
        <v>3220</v>
      </c>
      <c r="AK335" s="74"/>
      <c r="AL335" s="74" t="s">
        <v>3220</v>
      </c>
      <c r="AM335" s="74">
        <v>1.8</v>
      </c>
      <c r="AN335" s="74">
        <v>38.090000000000003</v>
      </c>
      <c r="AO335" s="74" t="s">
        <v>3587</v>
      </c>
      <c r="AP335" s="74">
        <v>38.090000000000003</v>
      </c>
      <c r="AQ335" s="74" t="s">
        <v>373</v>
      </c>
      <c r="AR335" s="74" t="s">
        <v>461</v>
      </c>
      <c r="AS335" s="76">
        <v>35.799999999999997</v>
      </c>
      <c r="AT335" s="87">
        <v>1</v>
      </c>
      <c r="AU335" s="87">
        <v>1</v>
      </c>
      <c r="AV335" s="76">
        <v>0</v>
      </c>
      <c r="AW335" s="87">
        <v>0</v>
      </c>
      <c r="AX335" s="76">
        <v>0</v>
      </c>
      <c r="AY335" s="76">
        <v>35.799999999999997</v>
      </c>
      <c r="AZ335" s="76">
        <v>38.090000000000003</v>
      </c>
      <c r="BA335" s="76">
        <v>35.799999999999997</v>
      </c>
      <c r="BB335" s="76">
        <v>2.29</v>
      </c>
    </row>
    <row r="336" spans="1:54" x14ac:dyDescent="0.2">
      <c r="A336" s="74" t="s">
        <v>3087</v>
      </c>
      <c r="B336" s="74" t="s">
        <v>2023</v>
      </c>
      <c r="C336" s="74" t="s">
        <v>2015</v>
      </c>
      <c r="D336" s="74" t="s">
        <v>2024</v>
      </c>
      <c r="E336" s="74" t="s">
        <v>3087</v>
      </c>
      <c r="F336" s="74" t="s">
        <v>2025</v>
      </c>
      <c r="G336" s="74" t="s">
        <v>2015</v>
      </c>
      <c r="H336" s="74" t="s">
        <v>2026</v>
      </c>
      <c r="I336" s="74" t="s">
        <v>3210</v>
      </c>
      <c r="J336" s="74" t="s">
        <v>2019</v>
      </c>
      <c r="K336" s="74" t="s">
        <v>3211</v>
      </c>
      <c r="L336" s="74" t="s">
        <v>3212</v>
      </c>
      <c r="M336" s="74" t="s">
        <v>2252</v>
      </c>
      <c r="N336" s="74" t="s">
        <v>3588</v>
      </c>
      <c r="O336" s="74" t="s">
        <v>3211</v>
      </c>
      <c r="P336" s="74" t="s">
        <v>3212</v>
      </c>
      <c r="Q336" s="74" t="s">
        <v>2251</v>
      </c>
      <c r="R336" s="74"/>
      <c r="S336" s="74" t="s">
        <v>2250</v>
      </c>
      <c r="T336" s="86">
        <v>41152</v>
      </c>
      <c r="U336" s="86">
        <v>41152</v>
      </c>
      <c r="V336" s="86">
        <v>1</v>
      </c>
      <c r="W336" s="74" t="s">
        <v>3214</v>
      </c>
      <c r="X336" s="74" t="s">
        <v>325</v>
      </c>
      <c r="Y336" s="74" t="s">
        <v>3215</v>
      </c>
      <c r="Z336" s="74" t="s">
        <v>2027</v>
      </c>
      <c r="AA336" s="74" t="s">
        <v>3216</v>
      </c>
      <c r="AB336" s="74" t="s">
        <v>66</v>
      </c>
      <c r="AC336" s="74"/>
      <c r="AD336" s="74" t="s">
        <v>3097</v>
      </c>
      <c r="AE336" s="74" t="s">
        <v>3217</v>
      </c>
      <c r="AF336" s="74" t="s">
        <v>2072</v>
      </c>
      <c r="AG336" s="74" t="s">
        <v>3218</v>
      </c>
      <c r="AH336" s="74" t="s">
        <v>3219</v>
      </c>
      <c r="AI336" s="74"/>
      <c r="AJ336" s="74" t="s">
        <v>3220</v>
      </c>
      <c r="AK336" s="74"/>
      <c r="AL336" s="74" t="s">
        <v>3220</v>
      </c>
      <c r="AM336" s="74">
        <v>1.8</v>
      </c>
      <c r="AN336" s="74">
        <v>11.59</v>
      </c>
      <c r="AO336" s="74" t="s">
        <v>3221</v>
      </c>
      <c r="AP336" s="74">
        <v>11.59</v>
      </c>
      <c r="AQ336" s="74" t="s">
        <v>373</v>
      </c>
      <c r="AR336" s="74" t="s">
        <v>461</v>
      </c>
      <c r="AS336" s="76">
        <v>34.07</v>
      </c>
      <c r="AT336" s="87">
        <v>3</v>
      </c>
      <c r="AU336" s="87">
        <v>3</v>
      </c>
      <c r="AV336" s="76">
        <v>0</v>
      </c>
      <c r="AW336" s="87">
        <v>0</v>
      </c>
      <c r="AX336" s="76">
        <v>0</v>
      </c>
      <c r="AY336" s="76">
        <v>34.07</v>
      </c>
      <c r="AZ336" s="76">
        <v>34.770000000000003</v>
      </c>
      <c r="BA336" s="76">
        <v>34.07</v>
      </c>
      <c r="BB336" s="76">
        <v>0.7</v>
      </c>
    </row>
    <row r="337" spans="1:54" x14ac:dyDescent="0.2">
      <c r="A337" s="74" t="s">
        <v>3087</v>
      </c>
      <c r="B337" s="74" t="s">
        <v>2023</v>
      </c>
      <c r="C337" s="74" t="s">
        <v>2015</v>
      </c>
      <c r="D337" s="74" t="s">
        <v>2024</v>
      </c>
      <c r="E337" s="74" t="s">
        <v>3087</v>
      </c>
      <c r="F337" s="74" t="s">
        <v>2025</v>
      </c>
      <c r="G337" s="74" t="s">
        <v>2015</v>
      </c>
      <c r="H337" s="74" t="s">
        <v>2026</v>
      </c>
      <c r="I337" s="74" t="s">
        <v>3210</v>
      </c>
      <c r="J337" s="74" t="s">
        <v>2019</v>
      </c>
      <c r="K337" s="74" t="s">
        <v>3211</v>
      </c>
      <c r="L337" s="74" t="s">
        <v>3212</v>
      </c>
      <c r="M337" s="74" t="s">
        <v>2272</v>
      </c>
      <c r="N337" s="74" t="s">
        <v>3589</v>
      </c>
      <c r="O337" s="74" t="s">
        <v>3211</v>
      </c>
      <c r="P337" s="74" t="s">
        <v>3212</v>
      </c>
      <c r="Q337" s="74" t="s">
        <v>2271</v>
      </c>
      <c r="R337" s="74"/>
      <c r="S337" s="74" t="s">
        <v>2270</v>
      </c>
      <c r="T337" s="86">
        <v>41432</v>
      </c>
      <c r="U337" s="86">
        <v>41432</v>
      </c>
      <c r="V337" s="86">
        <v>1</v>
      </c>
      <c r="W337" s="74" t="s">
        <v>3214</v>
      </c>
      <c r="X337" s="74" t="s">
        <v>325</v>
      </c>
      <c r="Y337" s="74" t="s">
        <v>3215</v>
      </c>
      <c r="Z337" s="74" t="s">
        <v>2027</v>
      </c>
      <c r="AA337" s="74" t="s">
        <v>3216</v>
      </c>
      <c r="AB337" s="74" t="s">
        <v>66</v>
      </c>
      <c r="AC337" s="74"/>
      <c r="AD337" s="74" t="s">
        <v>3097</v>
      </c>
      <c r="AE337" s="74" t="s">
        <v>3217</v>
      </c>
      <c r="AF337" s="74" t="s">
        <v>2072</v>
      </c>
      <c r="AG337" s="74" t="s">
        <v>3218</v>
      </c>
      <c r="AH337" s="74" t="s">
        <v>3219</v>
      </c>
      <c r="AI337" s="74"/>
      <c r="AJ337" s="74" t="s">
        <v>3220</v>
      </c>
      <c r="AK337" s="74"/>
      <c r="AL337" s="74" t="s">
        <v>3220</v>
      </c>
      <c r="AM337" s="74">
        <v>1.8</v>
      </c>
      <c r="AN337" s="74">
        <v>11.59</v>
      </c>
      <c r="AO337" s="74" t="s">
        <v>3221</v>
      </c>
      <c r="AP337" s="74">
        <v>11.59</v>
      </c>
      <c r="AQ337" s="74" t="s">
        <v>373</v>
      </c>
      <c r="AR337" s="74" t="s">
        <v>461</v>
      </c>
      <c r="AS337" s="76">
        <v>46.36</v>
      </c>
      <c r="AT337" s="87">
        <v>4</v>
      </c>
      <c r="AU337" s="87">
        <v>4</v>
      </c>
      <c r="AV337" s="76">
        <v>0</v>
      </c>
      <c r="AW337" s="87">
        <v>0</v>
      </c>
      <c r="AX337" s="76">
        <v>0</v>
      </c>
      <c r="AY337" s="76">
        <v>46.36</v>
      </c>
      <c r="AZ337" s="76">
        <v>46.36</v>
      </c>
      <c r="BA337" s="76">
        <v>46.36</v>
      </c>
      <c r="BB337" s="76">
        <v>0</v>
      </c>
    </row>
    <row r="338" spans="1:54" x14ac:dyDescent="0.2">
      <c r="A338" s="74" t="s">
        <v>3087</v>
      </c>
      <c r="B338" s="74" t="s">
        <v>2023</v>
      </c>
      <c r="C338" s="74" t="s">
        <v>2015</v>
      </c>
      <c r="D338" s="74" t="s">
        <v>2024</v>
      </c>
      <c r="E338" s="74" t="s">
        <v>3087</v>
      </c>
      <c r="F338" s="74" t="s">
        <v>2025</v>
      </c>
      <c r="G338" s="74" t="s">
        <v>2015</v>
      </c>
      <c r="H338" s="74" t="s">
        <v>2026</v>
      </c>
      <c r="I338" s="74" t="s">
        <v>3210</v>
      </c>
      <c r="J338" s="74" t="s">
        <v>2019</v>
      </c>
      <c r="K338" s="74" t="s">
        <v>3211</v>
      </c>
      <c r="L338" s="74" t="s">
        <v>3212</v>
      </c>
      <c r="M338" s="74" t="s">
        <v>2272</v>
      </c>
      <c r="N338" s="74" t="s">
        <v>3589</v>
      </c>
      <c r="O338" s="74" t="s">
        <v>3211</v>
      </c>
      <c r="P338" s="74" t="s">
        <v>3212</v>
      </c>
      <c r="Q338" s="74" t="s">
        <v>2274</v>
      </c>
      <c r="R338" s="74"/>
      <c r="S338" s="74" t="s">
        <v>2273</v>
      </c>
      <c r="T338" s="86">
        <v>41418</v>
      </c>
      <c r="U338" s="86">
        <v>41418</v>
      </c>
      <c r="V338" s="86">
        <v>1</v>
      </c>
      <c r="W338" s="74" t="s">
        <v>3214</v>
      </c>
      <c r="X338" s="74" t="s">
        <v>325</v>
      </c>
      <c r="Y338" s="74" t="s">
        <v>3215</v>
      </c>
      <c r="Z338" s="74" t="s">
        <v>2027</v>
      </c>
      <c r="AA338" s="74" t="s">
        <v>3216</v>
      </c>
      <c r="AB338" s="74" t="s">
        <v>66</v>
      </c>
      <c r="AC338" s="74"/>
      <c r="AD338" s="74" t="s">
        <v>3097</v>
      </c>
      <c r="AE338" s="74" t="s">
        <v>3088</v>
      </c>
      <c r="AF338" s="74" t="s">
        <v>2028</v>
      </c>
      <c r="AG338" s="74" t="s">
        <v>3242</v>
      </c>
      <c r="AH338" s="74" t="s">
        <v>3219</v>
      </c>
      <c r="AI338" s="74"/>
      <c r="AJ338" s="74" t="s">
        <v>3220</v>
      </c>
      <c r="AK338" s="74"/>
      <c r="AL338" s="74" t="s">
        <v>3220</v>
      </c>
      <c r="AM338" s="74">
        <v>0.75</v>
      </c>
      <c r="AN338" s="74">
        <v>9.07</v>
      </c>
      <c r="AO338" s="74" t="s">
        <v>3243</v>
      </c>
      <c r="AP338" s="74">
        <v>9.07</v>
      </c>
      <c r="AQ338" s="74" t="s">
        <v>373</v>
      </c>
      <c r="AR338" s="74" t="s">
        <v>461</v>
      </c>
      <c r="AS338" s="76">
        <v>7.44</v>
      </c>
      <c r="AT338" s="87">
        <v>1</v>
      </c>
      <c r="AU338" s="87">
        <v>1</v>
      </c>
      <c r="AV338" s="76">
        <v>0</v>
      </c>
      <c r="AW338" s="87">
        <v>0</v>
      </c>
      <c r="AX338" s="76">
        <v>0</v>
      </c>
      <c r="AY338" s="76">
        <v>7.44</v>
      </c>
      <c r="AZ338" s="76">
        <v>9.07</v>
      </c>
      <c r="BA338" s="76">
        <v>7.44</v>
      </c>
      <c r="BB338" s="76">
        <v>1.63</v>
      </c>
    </row>
    <row r="339" spans="1:54" x14ac:dyDescent="0.2">
      <c r="A339" s="74" t="s">
        <v>3087</v>
      </c>
      <c r="B339" s="74" t="s">
        <v>2023</v>
      </c>
      <c r="C339" s="74" t="s">
        <v>2015</v>
      </c>
      <c r="D339" s="74" t="s">
        <v>2024</v>
      </c>
      <c r="E339" s="74" t="s">
        <v>3087</v>
      </c>
      <c r="F339" s="74" t="s">
        <v>2025</v>
      </c>
      <c r="G339" s="74" t="s">
        <v>2015</v>
      </c>
      <c r="H339" s="74" t="s">
        <v>2026</v>
      </c>
      <c r="I339" s="74" t="s">
        <v>3210</v>
      </c>
      <c r="J339" s="74" t="s">
        <v>2019</v>
      </c>
      <c r="K339" s="74" t="s">
        <v>3211</v>
      </c>
      <c r="L339" s="74" t="s">
        <v>3212</v>
      </c>
      <c r="M339" s="74" t="s">
        <v>2264</v>
      </c>
      <c r="N339" s="74" t="s">
        <v>3590</v>
      </c>
      <c r="O339" s="74" t="s">
        <v>3211</v>
      </c>
      <c r="P339" s="74" t="s">
        <v>3212</v>
      </c>
      <c r="Q339" s="74" t="s">
        <v>2263</v>
      </c>
      <c r="R339" s="74"/>
      <c r="S339" s="74" t="s">
        <v>2262</v>
      </c>
      <c r="T339" s="86">
        <v>41362</v>
      </c>
      <c r="U339" s="86">
        <v>41362</v>
      </c>
      <c r="V339" s="86">
        <v>1</v>
      </c>
      <c r="W339" s="74" t="s">
        <v>3214</v>
      </c>
      <c r="X339" s="74" t="s">
        <v>325</v>
      </c>
      <c r="Y339" s="74" t="s">
        <v>3215</v>
      </c>
      <c r="Z339" s="74" t="s">
        <v>2027</v>
      </c>
      <c r="AA339" s="74" t="s">
        <v>3216</v>
      </c>
      <c r="AB339" s="74" t="s">
        <v>66</v>
      </c>
      <c r="AC339" s="74"/>
      <c r="AD339" s="74" t="s">
        <v>3097</v>
      </c>
      <c r="AE339" s="74" t="s">
        <v>3217</v>
      </c>
      <c r="AF339" s="74" t="s">
        <v>2072</v>
      </c>
      <c r="AG339" s="74" t="s">
        <v>3229</v>
      </c>
      <c r="AH339" s="74" t="s">
        <v>3212</v>
      </c>
      <c r="AI339" s="74"/>
      <c r="AJ339" s="74" t="s">
        <v>3220</v>
      </c>
      <c r="AK339" s="74"/>
      <c r="AL339" s="74" t="s">
        <v>3220</v>
      </c>
      <c r="AM339" s="74">
        <v>1.8</v>
      </c>
      <c r="AN339" s="74">
        <v>15.19</v>
      </c>
      <c r="AO339" s="74" t="s">
        <v>3229</v>
      </c>
      <c r="AP339" s="74">
        <v>15.19</v>
      </c>
      <c r="AQ339" s="74" t="s">
        <v>373</v>
      </c>
      <c r="AR339" s="74" t="s">
        <v>461</v>
      </c>
      <c r="AS339" s="76">
        <v>14.28</v>
      </c>
      <c r="AT339" s="87">
        <v>1</v>
      </c>
      <c r="AU339" s="87">
        <v>1</v>
      </c>
      <c r="AV339" s="76">
        <v>0</v>
      </c>
      <c r="AW339" s="87">
        <v>0</v>
      </c>
      <c r="AX339" s="76">
        <v>0</v>
      </c>
      <c r="AY339" s="76">
        <v>14.28</v>
      </c>
      <c r="AZ339" s="76">
        <v>15.19</v>
      </c>
      <c r="BA339" s="76">
        <v>14.28</v>
      </c>
      <c r="BB339" s="76">
        <v>0.91</v>
      </c>
    </row>
    <row r="340" spans="1:54" x14ac:dyDescent="0.2">
      <c r="A340" s="74" t="s">
        <v>3087</v>
      </c>
      <c r="B340" s="74" t="s">
        <v>2023</v>
      </c>
      <c r="C340" s="74" t="s">
        <v>2015</v>
      </c>
      <c r="D340" s="74" t="s">
        <v>2024</v>
      </c>
      <c r="E340" s="74" t="s">
        <v>3087</v>
      </c>
      <c r="F340" s="74" t="s">
        <v>2025</v>
      </c>
      <c r="G340" s="74" t="s">
        <v>2015</v>
      </c>
      <c r="H340" s="74" t="s">
        <v>2026</v>
      </c>
      <c r="I340" s="74" t="s">
        <v>3210</v>
      </c>
      <c r="J340" s="74" t="s">
        <v>2019</v>
      </c>
      <c r="K340" s="74" t="s">
        <v>3211</v>
      </c>
      <c r="L340" s="74" t="s">
        <v>3212</v>
      </c>
      <c r="M340" s="74" t="s">
        <v>2264</v>
      </c>
      <c r="N340" s="74" t="s">
        <v>3590</v>
      </c>
      <c r="O340" s="74" t="s">
        <v>3211</v>
      </c>
      <c r="P340" s="74" t="s">
        <v>3212</v>
      </c>
      <c r="Q340" s="74" t="s">
        <v>2266</v>
      </c>
      <c r="R340" s="74"/>
      <c r="S340" s="74" t="s">
        <v>2265</v>
      </c>
      <c r="T340" s="86">
        <v>41362</v>
      </c>
      <c r="U340" s="86">
        <v>41362</v>
      </c>
      <c r="V340" s="86">
        <v>1</v>
      </c>
      <c r="W340" s="74" t="s">
        <v>3214</v>
      </c>
      <c r="X340" s="74" t="s">
        <v>325</v>
      </c>
      <c r="Y340" s="74" t="s">
        <v>3215</v>
      </c>
      <c r="Z340" s="74" t="s">
        <v>2027</v>
      </c>
      <c r="AA340" s="74" t="s">
        <v>3216</v>
      </c>
      <c r="AB340" s="74" t="s">
        <v>66</v>
      </c>
      <c r="AC340" s="74"/>
      <c r="AD340" s="74" t="s">
        <v>3097</v>
      </c>
      <c r="AE340" s="74" t="s">
        <v>3088</v>
      </c>
      <c r="AF340" s="74" t="s">
        <v>2028</v>
      </c>
      <c r="AG340" s="74" t="s">
        <v>3242</v>
      </c>
      <c r="AH340" s="74" t="s">
        <v>3219</v>
      </c>
      <c r="AI340" s="74"/>
      <c r="AJ340" s="74" t="s">
        <v>3220</v>
      </c>
      <c r="AK340" s="74"/>
      <c r="AL340" s="74" t="s">
        <v>3220</v>
      </c>
      <c r="AM340" s="74">
        <v>0.75</v>
      </c>
      <c r="AN340" s="74">
        <v>9.07</v>
      </c>
      <c r="AO340" s="74" t="s">
        <v>3243</v>
      </c>
      <c r="AP340" s="74">
        <v>9.07</v>
      </c>
      <c r="AQ340" s="74" t="s">
        <v>373</v>
      </c>
      <c r="AR340" s="74" t="s">
        <v>461</v>
      </c>
      <c r="AS340" s="76">
        <v>25.5</v>
      </c>
      <c r="AT340" s="87">
        <v>3</v>
      </c>
      <c r="AU340" s="87">
        <v>3</v>
      </c>
      <c r="AV340" s="76">
        <v>0</v>
      </c>
      <c r="AW340" s="87">
        <v>0</v>
      </c>
      <c r="AX340" s="76">
        <v>0</v>
      </c>
      <c r="AY340" s="76">
        <v>25.5</v>
      </c>
      <c r="AZ340" s="76">
        <v>25.5</v>
      </c>
      <c r="BA340" s="76">
        <v>25.5</v>
      </c>
      <c r="BB340" s="76">
        <v>0</v>
      </c>
    </row>
    <row r="341" spans="1:54" x14ac:dyDescent="0.2">
      <c r="A341" s="74" t="s">
        <v>3087</v>
      </c>
      <c r="B341" s="74" t="s">
        <v>2023</v>
      </c>
      <c r="C341" s="74" t="s">
        <v>2015</v>
      </c>
      <c r="D341" s="74" t="s">
        <v>2024</v>
      </c>
      <c r="E341" s="74" t="s">
        <v>3087</v>
      </c>
      <c r="F341" s="74" t="s">
        <v>2025</v>
      </c>
      <c r="G341" s="74" t="s">
        <v>2015</v>
      </c>
      <c r="H341" s="74" t="s">
        <v>2026</v>
      </c>
      <c r="I341" s="74" t="s">
        <v>3210</v>
      </c>
      <c r="J341" s="74" t="s">
        <v>2019</v>
      </c>
      <c r="K341" s="74" t="s">
        <v>3211</v>
      </c>
      <c r="L341" s="74" t="s">
        <v>3212</v>
      </c>
      <c r="M341" s="74" t="s">
        <v>2288</v>
      </c>
      <c r="N341" s="74" t="s">
        <v>3591</v>
      </c>
      <c r="O341" s="74" t="s">
        <v>3211</v>
      </c>
      <c r="P341" s="74" t="s">
        <v>3212</v>
      </c>
      <c r="Q341" s="74" t="s">
        <v>2287</v>
      </c>
      <c r="R341" s="74"/>
      <c r="S341" s="74" t="s">
        <v>2286</v>
      </c>
      <c r="T341" s="86">
        <v>41583</v>
      </c>
      <c r="U341" s="86">
        <v>41583</v>
      </c>
      <c r="V341" s="86">
        <v>1</v>
      </c>
      <c r="W341" s="74" t="s">
        <v>3223</v>
      </c>
      <c r="X341" s="74" t="s">
        <v>3224</v>
      </c>
      <c r="Y341" s="74" t="s">
        <v>3215</v>
      </c>
      <c r="Z341" s="74" t="s">
        <v>2027</v>
      </c>
      <c r="AA341" s="74" t="s">
        <v>3216</v>
      </c>
      <c r="AB341" s="74" t="s">
        <v>66</v>
      </c>
      <c r="AC341" s="74"/>
      <c r="AD341" s="74" t="s">
        <v>3097</v>
      </c>
      <c r="AE341" s="74" t="s">
        <v>3088</v>
      </c>
      <c r="AF341" s="74" t="s">
        <v>2028</v>
      </c>
      <c r="AG341" s="74" t="s">
        <v>3337</v>
      </c>
      <c r="AH341" s="74" t="s">
        <v>3219</v>
      </c>
      <c r="AI341" s="74"/>
      <c r="AJ341" s="74" t="s">
        <v>3220</v>
      </c>
      <c r="AK341" s="74"/>
      <c r="AL341" s="74" t="s">
        <v>3220</v>
      </c>
      <c r="AM341" s="74">
        <v>2.5299999999999998</v>
      </c>
      <c r="AN341" s="74">
        <v>10.78</v>
      </c>
      <c r="AO341" s="74" t="s">
        <v>3338</v>
      </c>
      <c r="AP341" s="74">
        <v>10.78</v>
      </c>
      <c r="AQ341" s="74" t="s">
        <v>373</v>
      </c>
      <c r="AR341" s="74" t="s">
        <v>461</v>
      </c>
      <c r="AS341" s="76">
        <v>118.8</v>
      </c>
      <c r="AT341" s="87">
        <v>13</v>
      </c>
      <c r="AU341" s="87">
        <v>13</v>
      </c>
      <c r="AV341" s="76">
        <v>0</v>
      </c>
      <c r="AW341" s="87">
        <v>0</v>
      </c>
      <c r="AX341" s="76">
        <v>0</v>
      </c>
      <c r="AY341" s="76">
        <v>118.8</v>
      </c>
      <c r="AZ341" s="76">
        <v>140.13999999999999</v>
      </c>
      <c r="BA341" s="76">
        <v>118.8</v>
      </c>
      <c r="BB341" s="76">
        <v>21.34</v>
      </c>
    </row>
    <row r="342" spans="1:54" x14ac:dyDescent="0.2">
      <c r="A342" s="74" t="s">
        <v>3087</v>
      </c>
      <c r="B342" s="74" t="s">
        <v>2023</v>
      </c>
      <c r="C342" s="74" t="s">
        <v>2015</v>
      </c>
      <c r="D342" s="74" t="s">
        <v>2024</v>
      </c>
      <c r="E342" s="74" t="s">
        <v>3087</v>
      </c>
      <c r="F342" s="74" t="s">
        <v>2025</v>
      </c>
      <c r="G342" s="74" t="s">
        <v>2015</v>
      </c>
      <c r="H342" s="74" t="s">
        <v>2026</v>
      </c>
      <c r="I342" s="74" t="s">
        <v>3210</v>
      </c>
      <c r="J342" s="74" t="s">
        <v>2019</v>
      </c>
      <c r="K342" s="74" t="s">
        <v>3211</v>
      </c>
      <c r="L342" s="74" t="s">
        <v>3212</v>
      </c>
      <c r="M342" s="74" t="s">
        <v>2565</v>
      </c>
      <c r="N342" s="74" t="s">
        <v>3592</v>
      </c>
      <c r="O342" s="74" t="s">
        <v>3211</v>
      </c>
      <c r="P342" s="74" t="s">
        <v>3212</v>
      </c>
      <c r="Q342" s="74" t="s">
        <v>2564</v>
      </c>
      <c r="R342" s="74"/>
      <c r="S342" s="74" t="s">
        <v>2563</v>
      </c>
      <c r="T342" s="86">
        <v>43756</v>
      </c>
      <c r="U342" s="86">
        <v>43728</v>
      </c>
      <c r="V342" s="86">
        <v>1</v>
      </c>
      <c r="W342" s="74" t="s">
        <v>3223</v>
      </c>
      <c r="X342" s="74" t="s">
        <v>3224</v>
      </c>
      <c r="Y342" s="74" t="s">
        <v>3215</v>
      </c>
      <c r="Z342" s="74" t="s">
        <v>2027</v>
      </c>
      <c r="AA342" s="74" t="s">
        <v>3216</v>
      </c>
      <c r="AB342" s="74" t="s">
        <v>66</v>
      </c>
      <c r="AC342" s="74"/>
      <c r="AD342" s="74" t="s">
        <v>3097</v>
      </c>
      <c r="AE342" s="74" t="s">
        <v>3088</v>
      </c>
      <c r="AF342" s="74" t="s">
        <v>2028</v>
      </c>
      <c r="AG342" s="74" t="s">
        <v>3593</v>
      </c>
      <c r="AH342" s="74" t="s">
        <v>3212</v>
      </c>
      <c r="AI342" s="74"/>
      <c r="AJ342" s="74" t="s">
        <v>3220</v>
      </c>
      <c r="AK342" s="74"/>
      <c r="AL342" s="74" t="s">
        <v>3220</v>
      </c>
      <c r="AM342" s="74">
        <v>0.75</v>
      </c>
      <c r="AN342" s="74">
        <v>6.6</v>
      </c>
      <c r="AO342" s="74" t="s">
        <v>3594</v>
      </c>
      <c r="AP342" s="74">
        <v>6.6</v>
      </c>
      <c r="AQ342" s="74" t="s">
        <v>373</v>
      </c>
      <c r="AR342" s="74" t="s">
        <v>461</v>
      </c>
      <c r="AS342" s="76">
        <v>6.6</v>
      </c>
      <c r="AT342" s="87">
        <v>1</v>
      </c>
      <c r="AU342" s="87">
        <v>1</v>
      </c>
      <c r="AV342" s="76">
        <v>0</v>
      </c>
      <c r="AW342" s="87">
        <v>0</v>
      </c>
      <c r="AX342" s="76">
        <v>0</v>
      </c>
      <c r="AY342" s="76">
        <v>6.6</v>
      </c>
      <c r="AZ342" s="76">
        <v>6.6</v>
      </c>
      <c r="BA342" s="76">
        <v>6.6</v>
      </c>
      <c r="BB342" s="76">
        <v>0</v>
      </c>
    </row>
    <row r="343" spans="1:54" x14ac:dyDescent="0.2">
      <c r="A343" s="74" t="s">
        <v>3087</v>
      </c>
      <c r="B343" s="74" t="s">
        <v>2023</v>
      </c>
      <c r="C343" s="74" t="s">
        <v>2015</v>
      </c>
      <c r="D343" s="74" t="s">
        <v>2024</v>
      </c>
      <c r="E343" s="74" t="s">
        <v>3087</v>
      </c>
      <c r="F343" s="74" t="s">
        <v>2025</v>
      </c>
      <c r="G343" s="74" t="s">
        <v>2015</v>
      </c>
      <c r="H343" s="74" t="s">
        <v>2026</v>
      </c>
      <c r="I343" s="74" t="s">
        <v>3210</v>
      </c>
      <c r="J343" s="74" t="s">
        <v>2019</v>
      </c>
      <c r="K343" s="74" t="s">
        <v>3211</v>
      </c>
      <c r="L343" s="74" t="s">
        <v>3212</v>
      </c>
      <c r="M343" s="74" t="s">
        <v>2383</v>
      </c>
      <c r="N343" s="74" t="s">
        <v>3595</v>
      </c>
      <c r="O343" s="74" t="s">
        <v>3211</v>
      </c>
      <c r="P343" s="74" t="s">
        <v>3212</v>
      </c>
      <c r="Q343" s="74" t="s">
        <v>2755</v>
      </c>
      <c r="R343" s="74"/>
      <c r="S343" s="74" t="s">
        <v>2754</v>
      </c>
      <c r="T343" s="86">
        <v>44547</v>
      </c>
      <c r="U343" s="86">
        <v>44547</v>
      </c>
      <c r="V343" s="86">
        <v>1</v>
      </c>
      <c r="W343" s="74" t="s">
        <v>3223</v>
      </c>
      <c r="X343" s="74" t="s">
        <v>3224</v>
      </c>
      <c r="Y343" s="74" t="s">
        <v>3215</v>
      </c>
      <c r="Z343" s="74" t="s">
        <v>2027</v>
      </c>
      <c r="AA343" s="74" t="s">
        <v>3216</v>
      </c>
      <c r="AB343" s="74" t="s">
        <v>66</v>
      </c>
      <c r="AC343" s="74"/>
      <c r="AD343" s="74" t="s">
        <v>3097</v>
      </c>
      <c r="AE343" s="74" t="s">
        <v>3217</v>
      </c>
      <c r="AF343" s="74" t="s">
        <v>2072</v>
      </c>
      <c r="AG343" s="74" t="s">
        <v>3282</v>
      </c>
      <c r="AH343" s="74" t="s">
        <v>3212</v>
      </c>
      <c r="AI343" s="74"/>
      <c r="AJ343" s="74" t="s">
        <v>3220</v>
      </c>
      <c r="AK343" s="74"/>
      <c r="AL343" s="74" t="s">
        <v>3220</v>
      </c>
      <c r="AM343" s="74">
        <v>1.8</v>
      </c>
      <c r="AN343" s="74">
        <v>28</v>
      </c>
      <c r="AO343" s="74" t="s">
        <v>3282</v>
      </c>
      <c r="AP343" s="74">
        <v>28</v>
      </c>
      <c r="AQ343" s="74" t="s">
        <v>373</v>
      </c>
      <c r="AR343" s="74" t="s">
        <v>461</v>
      </c>
      <c r="AS343" s="76">
        <v>756</v>
      </c>
      <c r="AT343" s="87">
        <v>27</v>
      </c>
      <c r="AU343" s="87">
        <v>27</v>
      </c>
      <c r="AV343" s="76">
        <v>0</v>
      </c>
      <c r="AW343" s="87">
        <v>0</v>
      </c>
      <c r="AX343" s="76">
        <v>0</v>
      </c>
      <c r="AY343" s="76">
        <v>756</v>
      </c>
      <c r="AZ343" s="76">
        <v>756</v>
      </c>
      <c r="BA343" s="76">
        <v>756</v>
      </c>
      <c r="BB343" s="76">
        <v>0</v>
      </c>
    </row>
    <row r="344" spans="1:54" x14ac:dyDescent="0.2">
      <c r="A344" s="74" t="s">
        <v>3087</v>
      </c>
      <c r="B344" s="74" t="s">
        <v>2023</v>
      </c>
      <c r="C344" s="74" t="s">
        <v>2015</v>
      </c>
      <c r="D344" s="74" t="s">
        <v>2024</v>
      </c>
      <c r="E344" s="74" t="s">
        <v>3087</v>
      </c>
      <c r="F344" s="74" t="s">
        <v>2025</v>
      </c>
      <c r="G344" s="74" t="s">
        <v>2015</v>
      </c>
      <c r="H344" s="74" t="s">
        <v>2026</v>
      </c>
      <c r="I344" s="74" t="s">
        <v>3210</v>
      </c>
      <c r="J344" s="74" t="s">
        <v>2019</v>
      </c>
      <c r="K344" s="74" t="s">
        <v>3211</v>
      </c>
      <c r="L344" s="74" t="s">
        <v>3212</v>
      </c>
      <c r="M344" s="74" t="s">
        <v>2383</v>
      </c>
      <c r="N344" s="74" t="s">
        <v>3596</v>
      </c>
      <c r="O344" s="74" t="s">
        <v>3211</v>
      </c>
      <c r="P344" s="74" t="s">
        <v>3212</v>
      </c>
      <c r="Q344" s="74" t="s">
        <v>2382</v>
      </c>
      <c r="R344" s="74"/>
      <c r="S344" s="74" t="s">
        <v>2381</v>
      </c>
      <c r="T344" s="86">
        <v>42692</v>
      </c>
      <c r="U344" s="86">
        <v>42692</v>
      </c>
      <c r="V344" s="86">
        <v>1</v>
      </c>
      <c r="W344" s="74" t="s">
        <v>3223</v>
      </c>
      <c r="X344" s="74" t="s">
        <v>3224</v>
      </c>
      <c r="Y344" s="74" t="s">
        <v>3215</v>
      </c>
      <c r="Z344" s="74" t="s">
        <v>2027</v>
      </c>
      <c r="AA344" s="74" t="s">
        <v>3216</v>
      </c>
      <c r="AB344" s="74" t="s">
        <v>66</v>
      </c>
      <c r="AC344" s="74"/>
      <c r="AD344" s="74" t="s">
        <v>3097</v>
      </c>
      <c r="AE344" s="74" t="s">
        <v>3088</v>
      </c>
      <c r="AF344" s="74" t="s">
        <v>2028</v>
      </c>
      <c r="AG344" s="74" t="s">
        <v>3242</v>
      </c>
      <c r="AH344" s="74" t="s">
        <v>3219</v>
      </c>
      <c r="AI344" s="74"/>
      <c r="AJ344" s="74" t="s">
        <v>3220</v>
      </c>
      <c r="AK344" s="74"/>
      <c r="AL344" s="74" t="s">
        <v>3220</v>
      </c>
      <c r="AM344" s="74">
        <v>2.06</v>
      </c>
      <c r="AN344" s="74">
        <v>9.07</v>
      </c>
      <c r="AO344" s="74" t="s">
        <v>3243</v>
      </c>
      <c r="AP344" s="74">
        <v>9.07</v>
      </c>
      <c r="AQ344" s="74" t="s">
        <v>373</v>
      </c>
      <c r="AR344" s="74" t="s">
        <v>461</v>
      </c>
      <c r="AS344" s="76">
        <v>203.01</v>
      </c>
      <c r="AT344" s="87">
        <v>24</v>
      </c>
      <c r="AU344" s="87">
        <v>24</v>
      </c>
      <c r="AV344" s="76">
        <v>0</v>
      </c>
      <c r="AW344" s="87">
        <v>0</v>
      </c>
      <c r="AX344" s="76">
        <v>0</v>
      </c>
      <c r="AY344" s="76">
        <v>203.01</v>
      </c>
      <c r="AZ344" s="76">
        <v>217.68</v>
      </c>
      <c r="BA344" s="76">
        <v>203.01</v>
      </c>
      <c r="BB344" s="76">
        <v>14.67</v>
      </c>
    </row>
    <row r="345" spans="1:54" x14ac:dyDescent="0.2">
      <c r="A345" s="74" t="s">
        <v>3087</v>
      </c>
      <c r="B345" s="74" t="s">
        <v>2023</v>
      </c>
      <c r="C345" s="74" t="s">
        <v>2015</v>
      </c>
      <c r="D345" s="74" t="s">
        <v>2024</v>
      </c>
      <c r="E345" s="74" t="s">
        <v>3087</v>
      </c>
      <c r="F345" s="74" t="s">
        <v>2025</v>
      </c>
      <c r="G345" s="74" t="s">
        <v>2015</v>
      </c>
      <c r="H345" s="74" t="s">
        <v>2026</v>
      </c>
      <c r="I345" s="74" t="s">
        <v>3210</v>
      </c>
      <c r="J345" s="74" t="s">
        <v>2019</v>
      </c>
      <c r="K345" s="74" t="s">
        <v>3211</v>
      </c>
      <c r="L345" s="74" t="s">
        <v>3212</v>
      </c>
      <c r="M345" s="74" t="s">
        <v>2383</v>
      </c>
      <c r="N345" s="74" t="s">
        <v>3597</v>
      </c>
      <c r="O345" s="74" t="s">
        <v>3211</v>
      </c>
      <c r="P345" s="74" t="s">
        <v>3212</v>
      </c>
      <c r="Q345" s="74" t="s">
        <v>2837</v>
      </c>
      <c r="R345" s="74"/>
      <c r="S345" s="74" t="s">
        <v>2836</v>
      </c>
      <c r="T345" s="86">
        <v>44911</v>
      </c>
      <c r="U345" s="86">
        <v>44901</v>
      </c>
      <c r="V345" s="86">
        <v>1</v>
      </c>
      <c r="W345" s="74" t="s">
        <v>3223</v>
      </c>
      <c r="X345" s="74" t="s">
        <v>3224</v>
      </c>
      <c r="Y345" s="74" t="s">
        <v>3215</v>
      </c>
      <c r="Z345" s="74" t="s">
        <v>2027</v>
      </c>
      <c r="AA345" s="74" t="s">
        <v>3216</v>
      </c>
      <c r="AB345" s="74" t="s">
        <v>66</v>
      </c>
      <c r="AC345" s="74"/>
      <c r="AD345" s="74" t="s">
        <v>3097</v>
      </c>
      <c r="AE345" s="74" t="s">
        <v>3217</v>
      </c>
      <c r="AF345" s="74" t="s">
        <v>2072</v>
      </c>
      <c r="AG345" s="74" t="s">
        <v>3470</v>
      </c>
      <c r="AH345" s="74" t="s">
        <v>3212</v>
      </c>
      <c r="AI345" s="74"/>
      <c r="AJ345" s="74" t="s">
        <v>3220</v>
      </c>
      <c r="AK345" s="74"/>
      <c r="AL345" s="74" t="s">
        <v>3220</v>
      </c>
      <c r="AM345" s="74">
        <v>0.02</v>
      </c>
      <c r="AN345" s="74">
        <v>35</v>
      </c>
      <c r="AO345" s="74" t="s">
        <v>3470</v>
      </c>
      <c r="AP345" s="74">
        <v>35</v>
      </c>
      <c r="AQ345" s="74" t="s">
        <v>373</v>
      </c>
      <c r="AR345" s="74" t="s">
        <v>461</v>
      </c>
      <c r="AS345" s="76">
        <v>140</v>
      </c>
      <c r="AT345" s="87">
        <v>4</v>
      </c>
      <c r="AU345" s="87">
        <v>4</v>
      </c>
      <c r="AV345" s="76">
        <v>0</v>
      </c>
      <c r="AW345" s="87">
        <v>0</v>
      </c>
      <c r="AX345" s="76">
        <v>0</v>
      </c>
      <c r="AY345" s="76">
        <v>140</v>
      </c>
      <c r="AZ345" s="76">
        <v>140</v>
      </c>
      <c r="BA345" s="76">
        <v>140</v>
      </c>
      <c r="BB345" s="76">
        <v>0</v>
      </c>
    </row>
    <row r="346" spans="1:54" x14ac:dyDescent="0.2">
      <c r="A346" s="74" t="s">
        <v>3087</v>
      </c>
      <c r="B346" s="74" t="s">
        <v>2023</v>
      </c>
      <c r="C346" s="74" t="s">
        <v>2015</v>
      </c>
      <c r="D346" s="74" t="s">
        <v>2024</v>
      </c>
      <c r="E346" s="74" t="s">
        <v>3087</v>
      </c>
      <c r="F346" s="74" t="s">
        <v>2025</v>
      </c>
      <c r="G346" s="74" t="s">
        <v>2015</v>
      </c>
      <c r="H346" s="74" t="s">
        <v>2026</v>
      </c>
      <c r="I346" s="74" t="s">
        <v>3210</v>
      </c>
      <c r="J346" s="74" t="s">
        <v>2019</v>
      </c>
      <c r="K346" s="74" t="s">
        <v>3211</v>
      </c>
      <c r="L346" s="74" t="s">
        <v>3212</v>
      </c>
      <c r="M346" s="74" t="s">
        <v>2383</v>
      </c>
      <c r="N346" s="74" t="s">
        <v>3598</v>
      </c>
      <c r="O346" s="74" t="s">
        <v>3211</v>
      </c>
      <c r="P346" s="74" t="s">
        <v>3212</v>
      </c>
      <c r="Q346" s="74" t="s">
        <v>2919</v>
      </c>
      <c r="R346" s="74"/>
      <c r="S346" s="74" t="s">
        <v>2918</v>
      </c>
      <c r="T346" s="86">
        <v>45247</v>
      </c>
      <c r="U346" s="86">
        <v>45247</v>
      </c>
      <c r="V346" s="86">
        <v>1</v>
      </c>
      <c r="W346" s="74" t="s">
        <v>3223</v>
      </c>
      <c r="X346" s="74" t="s">
        <v>3224</v>
      </c>
      <c r="Y346" s="74" t="s">
        <v>3215</v>
      </c>
      <c r="Z346" s="74" t="s">
        <v>2027</v>
      </c>
      <c r="AA346" s="74" t="s">
        <v>3216</v>
      </c>
      <c r="AB346" s="74" t="s">
        <v>66</v>
      </c>
      <c r="AC346" s="74"/>
      <c r="AD346" s="74" t="s">
        <v>3097</v>
      </c>
      <c r="AE346" s="74" t="s">
        <v>3217</v>
      </c>
      <c r="AF346" s="74" t="s">
        <v>2072</v>
      </c>
      <c r="AG346" s="74" t="s">
        <v>3282</v>
      </c>
      <c r="AH346" s="74" t="s">
        <v>3212</v>
      </c>
      <c r="AI346" s="74"/>
      <c r="AJ346" s="74" t="s">
        <v>3220</v>
      </c>
      <c r="AK346" s="74"/>
      <c r="AL346" s="74" t="s">
        <v>3220</v>
      </c>
      <c r="AM346" s="74">
        <v>0.02</v>
      </c>
      <c r="AN346" s="74">
        <v>28</v>
      </c>
      <c r="AO346" s="74" t="s">
        <v>3282</v>
      </c>
      <c r="AP346" s="74">
        <v>28</v>
      </c>
      <c r="AQ346" s="74" t="s">
        <v>373</v>
      </c>
      <c r="AR346" s="74" t="s">
        <v>461</v>
      </c>
      <c r="AS346" s="76">
        <v>1148</v>
      </c>
      <c r="AT346" s="87">
        <v>41</v>
      </c>
      <c r="AU346" s="87">
        <v>41</v>
      </c>
      <c r="AV346" s="76">
        <v>0</v>
      </c>
      <c r="AW346" s="87">
        <v>0</v>
      </c>
      <c r="AX346" s="76">
        <v>0</v>
      </c>
      <c r="AY346" s="76">
        <v>1148</v>
      </c>
      <c r="AZ346" s="76">
        <v>1148</v>
      </c>
      <c r="BA346" s="76">
        <v>1148</v>
      </c>
      <c r="BB346" s="76">
        <v>0</v>
      </c>
    </row>
    <row r="347" spans="1:54" x14ac:dyDescent="0.2">
      <c r="A347" s="74" t="s">
        <v>3087</v>
      </c>
      <c r="B347" s="74" t="s">
        <v>2023</v>
      </c>
      <c r="C347" s="74" t="s">
        <v>2015</v>
      </c>
      <c r="D347" s="74" t="s">
        <v>2024</v>
      </c>
      <c r="E347" s="74" t="s">
        <v>3087</v>
      </c>
      <c r="F347" s="74" t="s">
        <v>2025</v>
      </c>
      <c r="G347" s="74" t="s">
        <v>2015</v>
      </c>
      <c r="H347" s="74" t="s">
        <v>2026</v>
      </c>
      <c r="I347" s="74" t="s">
        <v>3210</v>
      </c>
      <c r="J347" s="74" t="s">
        <v>2019</v>
      </c>
      <c r="K347" s="74" t="s">
        <v>3211</v>
      </c>
      <c r="L347" s="74" t="s">
        <v>3212</v>
      </c>
      <c r="M347" s="74" t="s">
        <v>2219</v>
      </c>
      <c r="N347" s="74" t="s">
        <v>3599</v>
      </c>
      <c r="O347" s="74" t="s">
        <v>3211</v>
      </c>
      <c r="P347" s="74" t="s">
        <v>3212</v>
      </c>
      <c r="Q347" s="74" t="s">
        <v>2218</v>
      </c>
      <c r="R347" s="74"/>
      <c r="S347" s="74" t="s">
        <v>2217</v>
      </c>
      <c r="T347" s="86">
        <v>40319</v>
      </c>
      <c r="U347" s="86">
        <v>40319</v>
      </c>
      <c r="V347" s="86">
        <v>1</v>
      </c>
      <c r="W347" s="74" t="s">
        <v>3214</v>
      </c>
      <c r="X347" s="74" t="s">
        <v>325</v>
      </c>
      <c r="Y347" s="74" t="s">
        <v>3215</v>
      </c>
      <c r="Z347" s="74" t="s">
        <v>2027</v>
      </c>
      <c r="AA347" s="74" t="s">
        <v>3216</v>
      </c>
      <c r="AB347" s="74" t="s">
        <v>66</v>
      </c>
      <c r="AC347" s="74"/>
      <c r="AD347" s="74" t="s">
        <v>3097</v>
      </c>
      <c r="AE347" s="74" t="s">
        <v>3088</v>
      </c>
      <c r="AF347" s="74" t="s">
        <v>2028</v>
      </c>
      <c r="AG347" s="74" t="s">
        <v>3256</v>
      </c>
      <c r="AH347" s="74" t="s">
        <v>3219</v>
      </c>
      <c r="AI347" s="74"/>
      <c r="AJ347" s="74" t="s">
        <v>3220</v>
      </c>
      <c r="AK347" s="74"/>
      <c r="AL347" s="74" t="s">
        <v>3220</v>
      </c>
      <c r="AM347" s="74">
        <v>0.75</v>
      </c>
      <c r="AN347" s="74">
        <v>7.5</v>
      </c>
      <c r="AO347" s="74" t="s">
        <v>3257</v>
      </c>
      <c r="AP347" s="74">
        <v>7.5</v>
      </c>
      <c r="AQ347" s="74" t="s">
        <v>373</v>
      </c>
      <c r="AR347" s="74" t="s">
        <v>461</v>
      </c>
      <c r="AS347" s="76">
        <v>27.3</v>
      </c>
      <c r="AT347" s="87">
        <v>7</v>
      </c>
      <c r="AU347" s="87">
        <v>8</v>
      </c>
      <c r="AV347" s="76">
        <v>-7.5</v>
      </c>
      <c r="AW347" s="87">
        <v>-1</v>
      </c>
      <c r="AX347" s="76">
        <v>0</v>
      </c>
      <c r="AY347" s="76">
        <v>27.3</v>
      </c>
      <c r="AZ347" s="76">
        <v>60</v>
      </c>
      <c r="BA347" s="76">
        <v>34.799999999999997</v>
      </c>
      <c r="BB347" s="76">
        <v>25.2</v>
      </c>
    </row>
    <row r="348" spans="1:54" x14ac:dyDescent="0.2">
      <c r="A348" s="74" t="s">
        <v>3087</v>
      </c>
      <c r="B348" s="74" t="s">
        <v>2023</v>
      </c>
      <c r="C348" s="74" t="s">
        <v>2015</v>
      </c>
      <c r="D348" s="74" t="s">
        <v>2024</v>
      </c>
      <c r="E348" s="74" t="s">
        <v>3087</v>
      </c>
      <c r="F348" s="74" t="s">
        <v>2025</v>
      </c>
      <c r="G348" s="74" t="s">
        <v>2015</v>
      </c>
      <c r="H348" s="74" t="s">
        <v>2026</v>
      </c>
      <c r="I348" s="74" t="s">
        <v>3210</v>
      </c>
      <c r="J348" s="74" t="s">
        <v>2019</v>
      </c>
      <c r="K348" s="74" t="s">
        <v>3211</v>
      </c>
      <c r="L348" s="74" t="s">
        <v>3212</v>
      </c>
      <c r="M348" s="74" t="s">
        <v>2219</v>
      </c>
      <c r="N348" s="74" t="s">
        <v>3600</v>
      </c>
      <c r="O348" s="74" t="s">
        <v>3211</v>
      </c>
      <c r="P348" s="74" t="s">
        <v>3212</v>
      </c>
      <c r="Q348" s="74" t="s">
        <v>2221</v>
      </c>
      <c r="R348" s="74"/>
      <c r="S348" s="74" t="s">
        <v>2220</v>
      </c>
      <c r="T348" s="86">
        <v>40445</v>
      </c>
      <c r="U348" s="86">
        <v>40445</v>
      </c>
      <c r="V348" s="86">
        <v>1</v>
      </c>
      <c r="W348" s="74" t="s">
        <v>3214</v>
      </c>
      <c r="X348" s="74" t="s">
        <v>325</v>
      </c>
      <c r="Y348" s="74" t="s">
        <v>3215</v>
      </c>
      <c r="Z348" s="74" t="s">
        <v>2027</v>
      </c>
      <c r="AA348" s="74" t="s">
        <v>3216</v>
      </c>
      <c r="AB348" s="74" t="s">
        <v>66</v>
      </c>
      <c r="AC348" s="74"/>
      <c r="AD348" s="74" t="s">
        <v>3097</v>
      </c>
      <c r="AE348" s="74" t="s">
        <v>3088</v>
      </c>
      <c r="AF348" s="74" t="s">
        <v>2028</v>
      </c>
      <c r="AG348" s="74" t="s">
        <v>3242</v>
      </c>
      <c r="AH348" s="74" t="s">
        <v>3219</v>
      </c>
      <c r="AI348" s="74"/>
      <c r="AJ348" s="74" t="s">
        <v>3220</v>
      </c>
      <c r="AK348" s="74"/>
      <c r="AL348" s="74" t="s">
        <v>3220</v>
      </c>
      <c r="AM348" s="74">
        <v>0.75</v>
      </c>
      <c r="AN348" s="74">
        <v>9.07</v>
      </c>
      <c r="AO348" s="74" t="s">
        <v>3243</v>
      </c>
      <c r="AP348" s="74">
        <v>9.07</v>
      </c>
      <c r="AQ348" s="74" t="s">
        <v>373</v>
      </c>
      <c r="AR348" s="74" t="s">
        <v>461</v>
      </c>
      <c r="AS348" s="76">
        <v>42.09</v>
      </c>
      <c r="AT348" s="87">
        <v>5</v>
      </c>
      <c r="AU348" s="87">
        <v>5</v>
      </c>
      <c r="AV348" s="76">
        <v>0</v>
      </c>
      <c r="AW348" s="87">
        <v>0</v>
      </c>
      <c r="AX348" s="76">
        <v>0</v>
      </c>
      <c r="AY348" s="76">
        <v>42.09</v>
      </c>
      <c r="AZ348" s="76">
        <v>45.35</v>
      </c>
      <c r="BA348" s="76">
        <v>42.09</v>
      </c>
      <c r="BB348" s="76">
        <v>3.26</v>
      </c>
    </row>
    <row r="349" spans="1:54" x14ac:dyDescent="0.2">
      <c r="A349" s="74" t="s">
        <v>3087</v>
      </c>
      <c r="B349" s="74" t="s">
        <v>2023</v>
      </c>
      <c r="C349" s="74" t="s">
        <v>2015</v>
      </c>
      <c r="D349" s="74" t="s">
        <v>2024</v>
      </c>
      <c r="E349" s="74" t="s">
        <v>3087</v>
      </c>
      <c r="F349" s="74" t="s">
        <v>2025</v>
      </c>
      <c r="G349" s="74" t="s">
        <v>2015</v>
      </c>
      <c r="H349" s="74" t="s">
        <v>2026</v>
      </c>
      <c r="I349" s="74" t="s">
        <v>3210</v>
      </c>
      <c r="J349" s="74" t="s">
        <v>2019</v>
      </c>
      <c r="K349" s="74" t="s">
        <v>3211</v>
      </c>
      <c r="L349" s="74" t="s">
        <v>3212</v>
      </c>
      <c r="M349" s="74" t="s">
        <v>2694</v>
      </c>
      <c r="N349" s="74" t="s">
        <v>3601</v>
      </c>
      <c r="O349" s="74" t="s">
        <v>3211</v>
      </c>
      <c r="P349" s="74" t="s">
        <v>3212</v>
      </c>
      <c r="Q349" s="74" t="s">
        <v>2693</v>
      </c>
      <c r="R349" s="74"/>
      <c r="S349" s="74" t="s">
        <v>2692</v>
      </c>
      <c r="T349" s="86">
        <v>44841</v>
      </c>
      <c r="U349" s="86">
        <v>44841</v>
      </c>
      <c r="V349" s="86">
        <v>1</v>
      </c>
      <c r="W349" s="74" t="s">
        <v>3223</v>
      </c>
      <c r="X349" s="74" t="s">
        <v>3224</v>
      </c>
      <c r="Y349" s="74" t="s">
        <v>3215</v>
      </c>
      <c r="Z349" s="74" t="s">
        <v>2027</v>
      </c>
      <c r="AA349" s="74" t="s">
        <v>3216</v>
      </c>
      <c r="AB349" s="74" t="s">
        <v>66</v>
      </c>
      <c r="AC349" s="74"/>
      <c r="AD349" s="74" t="s">
        <v>3097</v>
      </c>
      <c r="AE349" s="74" t="s">
        <v>3088</v>
      </c>
      <c r="AF349" s="74" t="s">
        <v>2028</v>
      </c>
      <c r="AG349" s="74" t="s">
        <v>3225</v>
      </c>
      <c r="AH349" s="74" t="s">
        <v>3219</v>
      </c>
      <c r="AI349" s="74"/>
      <c r="AJ349" s="74" t="s">
        <v>3220</v>
      </c>
      <c r="AK349" s="74"/>
      <c r="AL349" s="74" t="s">
        <v>3220</v>
      </c>
      <c r="AM349" s="74">
        <v>0.75</v>
      </c>
      <c r="AN349" s="74">
        <v>8</v>
      </c>
      <c r="AO349" s="74" t="s">
        <v>3226</v>
      </c>
      <c r="AP349" s="74">
        <v>8</v>
      </c>
      <c r="AQ349" s="74" t="s">
        <v>373</v>
      </c>
      <c r="AR349" s="74" t="s">
        <v>461</v>
      </c>
      <c r="AS349" s="76">
        <v>-7.41</v>
      </c>
      <c r="AT349" s="87">
        <v>-1</v>
      </c>
      <c r="AU349" s="87">
        <v>0</v>
      </c>
      <c r="AV349" s="76">
        <v>-7.41</v>
      </c>
      <c r="AW349" s="87">
        <v>-1</v>
      </c>
      <c r="AX349" s="76">
        <v>0</v>
      </c>
      <c r="AY349" s="76">
        <v>-7.41</v>
      </c>
      <c r="AZ349" s="76">
        <v>0</v>
      </c>
      <c r="BA349" s="76">
        <v>0</v>
      </c>
      <c r="BB349" s="76">
        <v>0</v>
      </c>
    </row>
    <row r="350" spans="1:54" x14ac:dyDescent="0.2">
      <c r="A350" s="74" t="s">
        <v>3087</v>
      </c>
      <c r="B350" s="74" t="s">
        <v>2023</v>
      </c>
      <c r="C350" s="74" t="s">
        <v>2015</v>
      </c>
      <c r="D350" s="74" t="s">
        <v>2024</v>
      </c>
      <c r="E350" s="74" t="s">
        <v>3087</v>
      </c>
      <c r="F350" s="74" t="s">
        <v>2025</v>
      </c>
      <c r="G350" s="74" t="s">
        <v>2015</v>
      </c>
      <c r="H350" s="74" t="s">
        <v>2026</v>
      </c>
      <c r="I350" s="74" t="s">
        <v>3602</v>
      </c>
      <c r="J350" s="74" t="s">
        <v>3094</v>
      </c>
      <c r="K350" s="74" t="s">
        <v>3211</v>
      </c>
      <c r="L350" s="74" t="s">
        <v>3212</v>
      </c>
      <c r="M350" s="74" t="s">
        <v>2032</v>
      </c>
      <c r="N350" s="74" t="s">
        <v>1605</v>
      </c>
      <c r="O350" s="74" t="s">
        <v>3211</v>
      </c>
      <c r="P350" s="74" t="s">
        <v>3212</v>
      </c>
      <c r="Q350" s="74" t="s">
        <v>2029</v>
      </c>
      <c r="R350" s="74"/>
      <c r="S350" s="74" t="s">
        <v>2022</v>
      </c>
      <c r="T350" s="86">
        <v>40795</v>
      </c>
      <c r="U350" s="86">
        <v>40795</v>
      </c>
      <c r="V350" s="86">
        <v>1</v>
      </c>
      <c r="W350" s="74" t="s">
        <v>3214</v>
      </c>
      <c r="X350" s="74" t="s">
        <v>325</v>
      </c>
      <c r="Y350" s="74" t="s">
        <v>3215</v>
      </c>
      <c r="Z350" s="74" t="s">
        <v>2027</v>
      </c>
      <c r="AA350" s="74" t="s">
        <v>3216</v>
      </c>
      <c r="AB350" s="74" t="s">
        <v>66</v>
      </c>
      <c r="AC350" s="74"/>
      <c r="AD350" s="74" t="s">
        <v>3097</v>
      </c>
      <c r="AE350" s="74" t="s">
        <v>3088</v>
      </c>
      <c r="AF350" s="74" t="s">
        <v>2028</v>
      </c>
      <c r="AG350" s="74" t="s">
        <v>3256</v>
      </c>
      <c r="AH350" s="74" t="s">
        <v>3219</v>
      </c>
      <c r="AI350" s="74"/>
      <c r="AJ350" s="74" t="s">
        <v>3220</v>
      </c>
      <c r="AK350" s="74"/>
      <c r="AL350" s="74" t="s">
        <v>3220</v>
      </c>
      <c r="AM350" s="74">
        <v>0.75</v>
      </c>
      <c r="AN350" s="74">
        <v>7.5</v>
      </c>
      <c r="AO350" s="74" t="s">
        <v>3257</v>
      </c>
      <c r="AP350" s="74">
        <v>7.5</v>
      </c>
      <c r="AQ350" s="74" t="s">
        <v>374</v>
      </c>
      <c r="AR350" s="74" t="s">
        <v>462</v>
      </c>
      <c r="AS350" s="76">
        <v>3.9</v>
      </c>
      <c r="AT350" s="87">
        <v>1</v>
      </c>
      <c r="AU350" s="87">
        <v>1</v>
      </c>
      <c r="AV350" s="76">
        <v>0</v>
      </c>
      <c r="AW350" s="87">
        <v>0</v>
      </c>
      <c r="AX350" s="76">
        <v>0</v>
      </c>
      <c r="AY350" s="76">
        <v>3.9</v>
      </c>
      <c r="AZ350" s="76">
        <v>7.5</v>
      </c>
      <c r="BA350" s="76">
        <v>3.9</v>
      </c>
      <c r="BB350" s="76">
        <v>3.6</v>
      </c>
    </row>
    <row r="351" spans="1:54" x14ac:dyDescent="0.2">
      <c r="A351" s="74" t="s">
        <v>3087</v>
      </c>
      <c r="B351" s="74" t="s">
        <v>2023</v>
      </c>
      <c r="C351" s="74" t="s">
        <v>2015</v>
      </c>
      <c r="D351" s="74" t="s">
        <v>2024</v>
      </c>
      <c r="E351" s="74" t="s">
        <v>3087</v>
      </c>
      <c r="F351" s="74" t="s">
        <v>2025</v>
      </c>
      <c r="G351" s="74" t="s">
        <v>2015</v>
      </c>
      <c r="H351" s="74" t="s">
        <v>2026</v>
      </c>
      <c r="I351" s="74" t="s">
        <v>460</v>
      </c>
      <c r="J351" s="74" t="s">
        <v>3089</v>
      </c>
      <c r="K351" s="74" t="s">
        <v>3211</v>
      </c>
      <c r="L351" s="74" t="s">
        <v>3212</v>
      </c>
      <c r="M351" s="74" t="s">
        <v>2158</v>
      </c>
      <c r="N351" s="74" t="s">
        <v>3603</v>
      </c>
      <c r="O351" s="74" t="s">
        <v>3211</v>
      </c>
      <c r="P351" s="74" t="s">
        <v>3212</v>
      </c>
      <c r="Q351" s="74" t="s">
        <v>2157</v>
      </c>
      <c r="R351" s="74"/>
      <c r="S351" s="74" t="s">
        <v>2156</v>
      </c>
      <c r="T351" s="86">
        <v>44498</v>
      </c>
      <c r="U351" s="86">
        <v>44470</v>
      </c>
      <c r="V351" s="86">
        <v>1</v>
      </c>
      <c r="W351" s="74" t="s">
        <v>3223</v>
      </c>
      <c r="X351" s="74" t="s">
        <v>3224</v>
      </c>
      <c r="Y351" s="74" t="s">
        <v>3215</v>
      </c>
      <c r="Z351" s="74" t="s">
        <v>2027</v>
      </c>
      <c r="AA351" s="74" t="s">
        <v>3216</v>
      </c>
      <c r="AB351" s="74" t="s">
        <v>66</v>
      </c>
      <c r="AC351" s="74"/>
      <c r="AD351" s="74" t="s">
        <v>3097</v>
      </c>
      <c r="AE351" s="74" t="s">
        <v>3217</v>
      </c>
      <c r="AF351" s="74" t="s">
        <v>2072</v>
      </c>
      <c r="AG351" s="74" t="s">
        <v>3233</v>
      </c>
      <c r="AH351" s="74" t="s">
        <v>3212</v>
      </c>
      <c r="AI351" s="74"/>
      <c r="AJ351" s="74" t="s">
        <v>3220</v>
      </c>
      <c r="AK351" s="74"/>
      <c r="AL351" s="74" t="s">
        <v>3220</v>
      </c>
      <c r="AM351" s="74">
        <v>1.8</v>
      </c>
      <c r="AN351" s="74">
        <v>22.5</v>
      </c>
      <c r="AO351" s="74" t="s">
        <v>3233</v>
      </c>
      <c r="AP351" s="74">
        <v>22.5</v>
      </c>
      <c r="AQ351" s="74" t="s">
        <v>375</v>
      </c>
      <c r="AR351" s="74" t="s">
        <v>463</v>
      </c>
      <c r="AS351" s="76">
        <v>382.5</v>
      </c>
      <c r="AT351" s="87">
        <v>17</v>
      </c>
      <c r="AU351" s="87">
        <v>17</v>
      </c>
      <c r="AV351" s="76">
        <v>0</v>
      </c>
      <c r="AW351" s="87">
        <v>0</v>
      </c>
      <c r="AX351" s="76">
        <v>0</v>
      </c>
      <c r="AY351" s="76">
        <v>382.5</v>
      </c>
      <c r="AZ351" s="76">
        <v>382.5</v>
      </c>
      <c r="BA351" s="76">
        <v>382.5</v>
      </c>
      <c r="BB351" s="76">
        <v>0</v>
      </c>
    </row>
    <row r="352" spans="1:54" x14ac:dyDescent="0.2">
      <c r="A352" s="74" t="s">
        <v>3087</v>
      </c>
      <c r="B352" s="74" t="s">
        <v>2023</v>
      </c>
      <c r="C352" s="74" t="s">
        <v>2015</v>
      </c>
      <c r="D352" s="74" t="s">
        <v>2024</v>
      </c>
      <c r="E352" s="74" t="s">
        <v>3087</v>
      </c>
      <c r="F352" s="74" t="s">
        <v>2025</v>
      </c>
      <c r="G352" s="74" t="s">
        <v>2015</v>
      </c>
      <c r="H352" s="74" t="s">
        <v>2026</v>
      </c>
      <c r="I352" s="74" t="s">
        <v>3604</v>
      </c>
      <c r="J352" s="74" t="s">
        <v>3092</v>
      </c>
      <c r="K352" s="74" t="s">
        <v>3211</v>
      </c>
      <c r="L352" s="74" t="s">
        <v>3212</v>
      </c>
      <c r="M352" s="74" t="s">
        <v>2123</v>
      </c>
      <c r="N352" s="74" t="s">
        <v>3605</v>
      </c>
      <c r="O352" s="74" t="s">
        <v>3211</v>
      </c>
      <c r="P352" s="74" t="s">
        <v>3212</v>
      </c>
      <c r="Q352" s="74" t="s">
        <v>2122</v>
      </c>
      <c r="R352" s="74"/>
      <c r="S352" s="74" t="s">
        <v>2121</v>
      </c>
      <c r="T352" s="86">
        <v>44897</v>
      </c>
      <c r="U352" s="86">
        <v>44897</v>
      </c>
      <c r="V352" s="86">
        <v>1</v>
      </c>
      <c r="W352" s="74" t="s">
        <v>3223</v>
      </c>
      <c r="X352" s="74" t="s">
        <v>3224</v>
      </c>
      <c r="Y352" s="74" t="s">
        <v>3215</v>
      </c>
      <c r="Z352" s="74" t="s">
        <v>2027</v>
      </c>
      <c r="AA352" s="74" t="s">
        <v>3216</v>
      </c>
      <c r="AB352" s="74" t="s">
        <v>66</v>
      </c>
      <c r="AC352" s="74"/>
      <c r="AD352" s="74" t="s">
        <v>3097</v>
      </c>
      <c r="AE352" s="74" t="s">
        <v>3217</v>
      </c>
      <c r="AF352" s="74" t="s">
        <v>2072</v>
      </c>
      <c r="AG352" s="74" t="s">
        <v>3282</v>
      </c>
      <c r="AH352" s="74" t="s">
        <v>3212</v>
      </c>
      <c r="AI352" s="74"/>
      <c r="AJ352" s="74" t="s">
        <v>3220</v>
      </c>
      <c r="AK352" s="74"/>
      <c r="AL352" s="74" t="s">
        <v>3220</v>
      </c>
      <c r="AM352" s="74">
        <v>1.8</v>
      </c>
      <c r="AN352" s="74">
        <v>28</v>
      </c>
      <c r="AO352" s="74" t="s">
        <v>3282</v>
      </c>
      <c r="AP352" s="74">
        <v>28</v>
      </c>
      <c r="AQ352" s="74" t="s">
        <v>376</v>
      </c>
      <c r="AR352" s="74" t="s">
        <v>464</v>
      </c>
      <c r="AS352" s="76">
        <v>564.48</v>
      </c>
      <c r="AT352" s="87">
        <v>21</v>
      </c>
      <c r="AU352" s="87">
        <v>21</v>
      </c>
      <c r="AV352" s="76">
        <v>0</v>
      </c>
      <c r="AW352" s="87">
        <v>0</v>
      </c>
      <c r="AX352" s="76">
        <v>0</v>
      </c>
      <c r="AY352" s="76">
        <v>564.48</v>
      </c>
      <c r="AZ352" s="76">
        <v>588</v>
      </c>
      <c r="BA352" s="76">
        <v>564.48</v>
      </c>
      <c r="BB352" s="76">
        <v>23.52</v>
      </c>
    </row>
    <row r="353" spans="1:54" x14ac:dyDescent="0.2">
      <c r="A353" s="74" t="s">
        <v>3087</v>
      </c>
      <c r="B353" s="74" t="s">
        <v>2023</v>
      </c>
      <c r="C353" s="74" t="s">
        <v>2015</v>
      </c>
      <c r="D353" s="74" t="s">
        <v>2024</v>
      </c>
      <c r="E353" s="74" t="s">
        <v>3087</v>
      </c>
      <c r="F353" s="74" t="s">
        <v>2025</v>
      </c>
      <c r="G353" s="74" t="s">
        <v>2015</v>
      </c>
      <c r="H353" s="74" t="s">
        <v>2026</v>
      </c>
      <c r="I353" s="74" t="s">
        <v>3604</v>
      </c>
      <c r="J353" s="74" t="s">
        <v>3092</v>
      </c>
      <c r="K353" s="74" t="s">
        <v>3211</v>
      </c>
      <c r="L353" s="74" t="s">
        <v>3212</v>
      </c>
      <c r="M353" s="74" t="s">
        <v>3606</v>
      </c>
      <c r="N353" s="74" t="s">
        <v>3607</v>
      </c>
      <c r="O353" s="74" t="s">
        <v>3211</v>
      </c>
      <c r="P353" s="74" t="s">
        <v>3212</v>
      </c>
      <c r="Q353" s="74" t="s">
        <v>2144</v>
      </c>
      <c r="R353" s="74"/>
      <c r="S353" s="74" t="s">
        <v>2143</v>
      </c>
      <c r="T353" s="86">
        <v>45310</v>
      </c>
      <c r="U353" s="86">
        <v>45310</v>
      </c>
      <c r="V353" s="86">
        <v>1</v>
      </c>
      <c r="W353" s="74" t="s">
        <v>3223</v>
      </c>
      <c r="X353" s="74" t="s">
        <v>3224</v>
      </c>
      <c r="Y353" s="74" t="s">
        <v>3215</v>
      </c>
      <c r="Z353" s="74" t="s">
        <v>2027</v>
      </c>
      <c r="AA353" s="74" t="s">
        <v>3216</v>
      </c>
      <c r="AB353" s="74" t="s">
        <v>66</v>
      </c>
      <c r="AC353" s="74"/>
      <c r="AD353" s="74" t="s">
        <v>3097</v>
      </c>
      <c r="AE353" s="74" t="s">
        <v>3217</v>
      </c>
      <c r="AF353" s="74" t="s">
        <v>2072</v>
      </c>
      <c r="AG353" s="74" t="s">
        <v>3272</v>
      </c>
      <c r="AH353" s="74" t="s">
        <v>3219</v>
      </c>
      <c r="AI353" s="74"/>
      <c r="AJ353" s="74" t="s">
        <v>3220</v>
      </c>
      <c r="AK353" s="74"/>
      <c r="AL353" s="74" t="s">
        <v>3220</v>
      </c>
      <c r="AM353" s="74">
        <v>0</v>
      </c>
      <c r="AN353" s="74">
        <v>15.49</v>
      </c>
      <c r="AO353" s="74" t="s">
        <v>3273</v>
      </c>
      <c r="AP353" s="74">
        <v>15.49</v>
      </c>
      <c r="AQ353" s="74" t="s">
        <v>376</v>
      </c>
      <c r="AR353" s="74" t="s">
        <v>464</v>
      </c>
      <c r="AS353" s="76">
        <v>46.47</v>
      </c>
      <c r="AT353" s="87">
        <v>3</v>
      </c>
      <c r="AU353" s="87">
        <v>3</v>
      </c>
      <c r="AV353" s="76">
        <v>0</v>
      </c>
      <c r="AW353" s="87">
        <v>0</v>
      </c>
      <c r="AX353" s="76">
        <v>0</v>
      </c>
      <c r="AY353" s="76">
        <v>46.47</v>
      </c>
      <c r="AZ353" s="76">
        <v>46.47</v>
      </c>
      <c r="BA353" s="76">
        <v>46.47</v>
      </c>
      <c r="BB353" s="76">
        <v>0</v>
      </c>
    </row>
    <row r="354" spans="1:54" x14ac:dyDescent="0.2">
      <c r="A354" s="74" t="s">
        <v>3087</v>
      </c>
      <c r="B354" s="74" t="s">
        <v>2023</v>
      </c>
      <c r="C354" s="74" t="s">
        <v>2015</v>
      </c>
      <c r="D354" s="74" t="s">
        <v>2024</v>
      </c>
      <c r="E354" s="74" t="s">
        <v>3087</v>
      </c>
      <c r="F354" s="74" t="s">
        <v>2025</v>
      </c>
      <c r="G354" s="74" t="s">
        <v>2015</v>
      </c>
      <c r="H354" s="74" t="s">
        <v>2026</v>
      </c>
      <c r="I354" s="74" t="s">
        <v>3604</v>
      </c>
      <c r="J354" s="74" t="s">
        <v>3092</v>
      </c>
      <c r="K354" s="74" t="s">
        <v>3211</v>
      </c>
      <c r="L354" s="74" t="s">
        <v>3212</v>
      </c>
      <c r="M354" s="74" t="s">
        <v>2070</v>
      </c>
      <c r="N354" s="74" t="s">
        <v>3608</v>
      </c>
      <c r="O354" s="74" t="s">
        <v>3211</v>
      </c>
      <c r="P354" s="74" t="s">
        <v>3212</v>
      </c>
      <c r="Q354" s="74" t="s">
        <v>2073</v>
      </c>
      <c r="R354" s="74"/>
      <c r="S354" s="74" t="s">
        <v>2071</v>
      </c>
      <c r="T354" s="86">
        <v>42944</v>
      </c>
      <c r="U354" s="86">
        <v>42944</v>
      </c>
      <c r="V354" s="86">
        <v>1</v>
      </c>
      <c r="W354" s="74" t="s">
        <v>3223</v>
      </c>
      <c r="X354" s="74" t="s">
        <v>3224</v>
      </c>
      <c r="Y354" s="74" t="s">
        <v>3215</v>
      </c>
      <c r="Z354" s="74" t="s">
        <v>2027</v>
      </c>
      <c r="AA354" s="74" t="s">
        <v>3216</v>
      </c>
      <c r="AB354" s="74" t="s">
        <v>66</v>
      </c>
      <c r="AC354" s="74"/>
      <c r="AD354" s="74" t="s">
        <v>3097</v>
      </c>
      <c r="AE354" s="74" t="s">
        <v>3217</v>
      </c>
      <c r="AF354" s="74" t="s">
        <v>2072</v>
      </c>
      <c r="AG354" s="74" t="s">
        <v>3229</v>
      </c>
      <c r="AH354" s="74" t="s">
        <v>3212</v>
      </c>
      <c r="AI354" s="74"/>
      <c r="AJ354" s="74" t="s">
        <v>3220</v>
      </c>
      <c r="AK354" s="74"/>
      <c r="AL354" s="74" t="s">
        <v>3220</v>
      </c>
      <c r="AM354" s="74">
        <v>1.8</v>
      </c>
      <c r="AN354" s="74">
        <v>15.19</v>
      </c>
      <c r="AO354" s="74" t="s">
        <v>3229</v>
      </c>
      <c r="AP354" s="74">
        <v>15.19</v>
      </c>
      <c r="AQ354" s="74" t="s">
        <v>376</v>
      </c>
      <c r="AR354" s="74" t="s">
        <v>464</v>
      </c>
      <c r="AS354" s="76">
        <v>291.97000000000003</v>
      </c>
      <c r="AT354" s="87">
        <v>20</v>
      </c>
      <c r="AU354" s="87">
        <v>20</v>
      </c>
      <c r="AV354" s="76">
        <v>0</v>
      </c>
      <c r="AW354" s="87">
        <v>0</v>
      </c>
      <c r="AX354" s="76">
        <v>0</v>
      </c>
      <c r="AY354" s="76">
        <v>291.97000000000003</v>
      </c>
      <c r="AZ354" s="76">
        <v>303.8</v>
      </c>
      <c r="BA354" s="76">
        <v>291.97000000000003</v>
      </c>
      <c r="BB354" s="76">
        <v>11.83</v>
      </c>
    </row>
    <row r="355" spans="1:54" x14ac:dyDescent="0.2">
      <c r="A355" s="74" t="s">
        <v>3087</v>
      </c>
      <c r="B355" s="74" t="s">
        <v>2023</v>
      </c>
      <c r="C355" s="74" t="s">
        <v>2015</v>
      </c>
      <c r="D355" s="74" t="s">
        <v>2024</v>
      </c>
      <c r="E355" s="74" t="s">
        <v>3087</v>
      </c>
      <c r="F355" s="74" t="s">
        <v>2025</v>
      </c>
      <c r="G355" s="74" t="s">
        <v>2015</v>
      </c>
      <c r="H355" s="74" t="s">
        <v>2026</v>
      </c>
      <c r="I355" s="74" t="s">
        <v>3604</v>
      </c>
      <c r="J355" s="74" t="s">
        <v>3092</v>
      </c>
      <c r="K355" s="74" t="s">
        <v>3211</v>
      </c>
      <c r="L355" s="74" t="s">
        <v>3212</v>
      </c>
      <c r="M355" s="74" t="s">
        <v>2070</v>
      </c>
      <c r="N355" s="74" t="s">
        <v>3609</v>
      </c>
      <c r="O355" s="74" t="s">
        <v>3211</v>
      </c>
      <c r="P355" s="74" t="s">
        <v>3212</v>
      </c>
      <c r="Q355" s="74" t="s">
        <v>2083</v>
      </c>
      <c r="R355" s="74"/>
      <c r="S355" s="74" t="s">
        <v>2082</v>
      </c>
      <c r="T355" s="86">
        <v>43231</v>
      </c>
      <c r="U355" s="86">
        <v>43231</v>
      </c>
      <c r="V355" s="86">
        <v>1</v>
      </c>
      <c r="W355" s="74" t="s">
        <v>3223</v>
      </c>
      <c r="X355" s="74" t="s">
        <v>3224</v>
      </c>
      <c r="Y355" s="74" t="s">
        <v>3215</v>
      </c>
      <c r="Z355" s="74" t="s">
        <v>2027</v>
      </c>
      <c r="AA355" s="74" t="s">
        <v>3216</v>
      </c>
      <c r="AB355" s="74" t="s">
        <v>66</v>
      </c>
      <c r="AC355" s="74"/>
      <c r="AD355" s="74" t="s">
        <v>3097</v>
      </c>
      <c r="AE355" s="74" t="s">
        <v>3088</v>
      </c>
      <c r="AF355" s="74" t="s">
        <v>2028</v>
      </c>
      <c r="AG355" s="74" t="s">
        <v>3610</v>
      </c>
      <c r="AH355" s="74" t="s">
        <v>3219</v>
      </c>
      <c r="AI355" s="74"/>
      <c r="AJ355" s="74" t="s">
        <v>3220</v>
      </c>
      <c r="AK355" s="74"/>
      <c r="AL355" s="74" t="s">
        <v>3220</v>
      </c>
      <c r="AM355" s="74">
        <v>0.75</v>
      </c>
      <c r="AN355" s="74">
        <v>16.7</v>
      </c>
      <c r="AO355" s="74" t="s">
        <v>3611</v>
      </c>
      <c r="AP355" s="74">
        <v>16.7</v>
      </c>
      <c r="AQ355" s="74" t="s">
        <v>376</v>
      </c>
      <c r="AR355" s="74" t="s">
        <v>464</v>
      </c>
      <c r="AS355" s="76">
        <v>34.15</v>
      </c>
      <c r="AT355" s="87">
        <v>2</v>
      </c>
      <c r="AU355" s="87">
        <v>5</v>
      </c>
      <c r="AV355" s="76">
        <v>-49.35</v>
      </c>
      <c r="AW355" s="87">
        <v>-3</v>
      </c>
      <c r="AX355" s="76">
        <v>0</v>
      </c>
      <c r="AY355" s="76">
        <v>34.15</v>
      </c>
      <c r="AZ355" s="76">
        <v>83.5</v>
      </c>
      <c r="BA355" s="76">
        <v>83.5</v>
      </c>
      <c r="BB355" s="76">
        <v>0</v>
      </c>
    </row>
    <row r="356" spans="1:54" x14ac:dyDescent="0.2">
      <c r="A356" s="74" t="s">
        <v>3087</v>
      </c>
      <c r="B356" s="74" t="s">
        <v>2023</v>
      </c>
      <c r="C356" s="74" t="s">
        <v>2015</v>
      </c>
      <c r="D356" s="74" t="s">
        <v>2024</v>
      </c>
      <c r="E356" s="74" t="s">
        <v>3087</v>
      </c>
      <c r="F356" s="74" t="s">
        <v>2025</v>
      </c>
      <c r="G356" s="74" t="s">
        <v>2015</v>
      </c>
      <c r="H356" s="74" t="s">
        <v>2026</v>
      </c>
      <c r="I356" s="74" t="s">
        <v>3604</v>
      </c>
      <c r="J356" s="74" t="s">
        <v>3092</v>
      </c>
      <c r="K356" s="74" t="s">
        <v>3211</v>
      </c>
      <c r="L356" s="74" t="s">
        <v>3212</v>
      </c>
      <c r="M356" s="74" t="s">
        <v>2070</v>
      </c>
      <c r="N356" s="74" t="s">
        <v>3612</v>
      </c>
      <c r="O356" s="74" t="s">
        <v>3211</v>
      </c>
      <c r="P356" s="74" t="s">
        <v>3212</v>
      </c>
      <c r="Q356" s="74" t="s">
        <v>2132</v>
      </c>
      <c r="R356" s="74"/>
      <c r="S356" s="74" t="s">
        <v>2131</v>
      </c>
      <c r="T356" s="86">
        <v>45016</v>
      </c>
      <c r="U356" s="86">
        <v>45016</v>
      </c>
      <c r="V356" s="86">
        <v>1</v>
      </c>
      <c r="W356" s="74" t="s">
        <v>3223</v>
      </c>
      <c r="X356" s="74" t="s">
        <v>3224</v>
      </c>
      <c r="Y356" s="74" t="s">
        <v>3215</v>
      </c>
      <c r="Z356" s="74" t="s">
        <v>2027</v>
      </c>
      <c r="AA356" s="74" t="s">
        <v>3216</v>
      </c>
      <c r="AB356" s="74" t="s">
        <v>66</v>
      </c>
      <c r="AC356" s="74"/>
      <c r="AD356" s="74" t="s">
        <v>3097</v>
      </c>
      <c r="AE356" s="74" t="s">
        <v>3217</v>
      </c>
      <c r="AF356" s="74" t="s">
        <v>2072</v>
      </c>
      <c r="AG356" s="74" t="s">
        <v>3417</v>
      </c>
      <c r="AH356" s="74" t="s">
        <v>3212</v>
      </c>
      <c r="AI356" s="74"/>
      <c r="AJ356" s="74" t="s">
        <v>3220</v>
      </c>
      <c r="AK356" s="74"/>
      <c r="AL356" s="74" t="s">
        <v>3220</v>
      </c>
      <c r="AM356" s="74">
        <v>1.8</v>
      </c>
      <c r="AN356" s="74">
        <v>19</v>
      </c>
      <c r="AO356" s="74" t="s">
        <v>3417</v>
      </c>
      <c r="AP356" s="74">
        <v>19</v>
      </c>
      <c r="AQ356" s="74" t="s">
        <v>376</v>
      </c>
      <c r="AR356" s="74" t="s">
        <v>464</v>
      </c>
      <c r="AS356" s="76">
        <v>396.72</v>
      </c>
      <c r="AT356" s="87">
        <v>21</v>
      </c>
      <c r="AU356" s="87">
        <v>21</v>
      </c>
      <c r="AV356" s="76">
        <v>0</v>
      </c>
      <c r="AW356" s="87">
        <v>0</v>
      </c>
      <c r="AX356" s="76">
        <v>0</v>
      </c>
      <c r="AY356" s="76">
        <v>396.72</v>
      </c>
      <c r="AZ356" s="76">
        <v>399</v>
      </c>
      <c r="BA356" s="76">
        <v>396.72</v>
      </c>
      <c r="BB356" s="76">
        <v>2.2799999999999998</v>
      </c>
    </row>
    <row r="357" spans="1:54" x14ac:dyDescent="0.2">
      <c r="A357" s="74" t="s">
        <v>3087</v>
      </c>
      <c r="B357" s="74" t="s">
        <v>2023</v>
      </c>
      <c r="C357" s="74" t="s">
        <v>2015</v>
      </c>
      <c r="D357" s="74" t="s">
        <v>2024</v>
      </c>
      <c r="E357" s="74" t="s">
        <v>3087</v>
      </c>
      <c r="F357" s="74" t="s">
        <v>2025</v>
      </c>
      <c r="G357" s="74" t="s">
        <v>2015</v>
      </c>
      <c r="H357" s="74" t="s">
        <v>2026</v>
      </c>
      <c r="I357" s="74" t="s">
        <v>3604</v>
      </c>
      <c r="J357" s="74" t="s">
        <v>3092</v>
      </c>
      <c r="K357" s="74" t="s">
        <v>3211</v>
      </c>
      <c r="L357" s="74" t="s">
        <v>3212</v>
      </c>
      <c r="M357" s="74" t="s">
        <v>2070</v>
      </c>
      <c r="N357" s="74" t="s">
        <v>3613</v>
      </c>
      <c r="O357" s="74" t="s">
        <v>3211</v>
      </c>
      <c r="P357" s="74" t="s">
        <v>3212</v>
      </c>
      <c r="Q357" s="74" t="s">
        <v>2108</v>
      </c>
      <c r="R357" s="74"/>
      <c r="S357" s="74" t="s">
        <v>2107</v>
      </c>
      <c r="T357" s="86">
        <v>44169</v>
      </c>
      <c r="U357" s="86">
        <v>44169</v>
      </c>
      <c r="V357" s="86">
        <v>1</v>
      </c>
      <c r="W357" s="74" t="s">
        <v>3223</v>
      </c>
      <c r="X357" s="74" t="s">
        <v>3224</v>
      </c>
      <c r="Y357" s="74" t="s">
        <v>3215</v>
      </c>
      <c r="Z357" s="74" t="s">
        <v>2027</v>
      </c>
      <c r="AA357" s="74" t="s">
        <v>3216</v>
      </c>
      <c r="AB357" s="74" t="s">
        <v>66</v>
      </c>
      <c r="AC357" s="74"/>
      <c r="AD357" s="74" t="s">
        <v>3097</v>
      </c>
      <c r="AE357" s="74" t="s">
        <v>3088</v>
      </c>
      <c r="AF357" s="74" t="s">
        <v>2028</v>
      </c>
      <c r="AG357" s="74" t="s">
        <v>3337</v>
      </c>
      <c r="AH357" s="74" t="s">
        <v>3219</v>
      </c>
      <c r="AI357" s="74"/>
      <c r="AJ357" s="74" t="s">
        <v>3220</v>
      </c>
      <c r="AK357" s="74"/>
      <c r="AL357" s="74" t="s">
        <v>3220</v>
      </c>
      <c r="AM357" s="74">
        <v>0.75</v>
      </c>
      <c r="AN357" s="74">
        <v>10.78</v>
      </c>
      <c r="AO357" s="74" t="s">
        <v>3338</v>
      </c>
      <c r="AP357" s="74">
        <v>10.78</v>
      </c>
      <c r="AQ357" s="74" t="s">
        <v>376</v>
      </c>
      <c r="AR357" s="74" t="s">
        <v>464</v>
      </c>
      <c r="AS357" s="76">
        <v>19.97</v>
      </c>
      <c r="AT357" s="87">
        <v>2</v>
      </c>
      <c r="AU357" s="87">
        <v>3</v>
      </c>
      <c r="AV357" s="76">
        <v>-10.43</v>
      </c>
      <c r="AW357" s="87">
        <v>-1</v>
      </c>
      <c r="AX357" s="76">
        <v>0</v>
      </c>
      <c r="AY357" s="76">
        <v>19.97</v>
      </c>
      <c r="AZ357" s="76">
        <v>32.340000000000003</v>
      </c>
      <c r="BA357" s="76">
        <v>30.4</v>
      </c>
      <c r="BB357" s="76">
        <v>1.94</v>
      </c>
    </row>
    <row r="358" spans="1:54" x14ac:dyDescent="0.2">
      <c r="A358" s="74" t="s">
        <v>3087</v>
      </c>
      <c r="B358" s="74" t="s">
        <v>2023</v>
      </c>
      <c r="C358" s="74" t="s">
        <v>2015</v>
      </c>
      <c r="D358" s="74" t="s">
        <v>2024</v>
      </c>
      <c r="E358" s="74" t="s">
        <v>3087</v>
      </c>
      <c r="F358" s="74" t="s">
        <v>2025</v>
      </c>
      <c r="G358" s="74" t="s">
        <v>2015</v>
      </c>
      <c r="H358" s="74" t="s">
        <v>2026</v>
      </c>
      <c r="I358" s="74" t="s">
        <v>3604</v>
      </c>
      <c r="J358" s="74" t="s">
        <v>3092</v>
      </c>
      <c r="K358" s="74" t="s">
        <v>3211</v>
      </c>
      <c r="L358" s="74" t="s">
        <v>3212</v>
      </c>
      <c r="M358" s="74" t="s">
        <v>2070</v>
      </c>
      <c r="N358" s="74" t="s">
        <v>3614</v>
      </c>
      <c r="O358" s="74" t="s">
        <v>3211</v>
      </c>
      <c r="P358" s="74" t="s">
        <v>3212</v>
      </c>
      <c r="Q358" s="74" t="s">
        <v>2116</v>
      </c>
      <c r="R358" s="74"/>
      <c r="S358" s="74" t="s">
        <v>2115</v>
      </c>
      <c r="T358" s="86">
        <v>44722</v>
      </c>
      <c r="U358" s="86">
        <v>44722</v>
      </c>
      <c r="V358" s="86">
        <v>1</v>
      </c>
      <c r="W358" s="74" t="s">
        <v>3223</v>
      </c>
      <c r="X358" s="74" t="s">
        <v>3224</v>
      </c>
      <c r="Y358" s="74" t="s">
        <v>3215</v>
      </c>
      <c r="Z358" s="74" t="s">
        <v>2027</v>
      </c>
      <c r="AA358" s="74" t="s">
        <v>3216</v>
      </c>
      <c r="AB358" s="74" t="s">
        <v>66</v>
      </c>
      <c r="AC358" s="74"/>
      <c r="AD358" s="74" t="s">
        <v>3097</v>
      </c>
      <c r="AE358" s="74" t="s">
        <v>3088</v>
      </c>
      <c r="AF358" s="74" t="s">
        <v>2028</v>
      </c>
      <c r="AG358" s="74" t="s">
        <v>3234</v>
      </c>
      <c r="AH358" s="74" t="s">
        <v>3219</v>
      </c>
      <c r="AI358" s="74"/>
      <c r="AJ358" s="74" t="s">
        <v>3220</v>
      </c>
      <c r="AK358" s="74"/>
      <c r="AL358" s="74" t="s">
        <v>3220</v>
      </c>
      <c r="AM358" s="74">
        <v>0.75</v>
      </c>
      <c r="AN358" s="74">
        <v>10.32</v>
      </c>
      <c r="AO358" s="74" t="s">
        <v>3235</v>
      </c>
      <c r="AP358" s="74">
        <v>10.32</v>
      </c>
      <c r="AQ358" s="74" t="s">
        <v>376</v>
      </c>
      <c r="AR358" s="74" t="s">
        <v>464</v>
      </c>
      <c r="AS358" s="76">
        <v>-19.940000000000001</v>
      </c>
      <c r="AT358" s="87">
        <v>-2</v>
      </c>
      <c r="AU358" s="87">
        <v>0</v>
      </c>
      <c r="AV358" s="76">
        <v>-19.940000000000001</v>
      </c>
      <c r="AW358" s="87">
        <v>-2</v>
      </c>
      <c r="AX358" s="76">
        <v>0</v>
      </c>
      <c r="AY358" s="76">
        <v>-19.940000000000001</v>
      </c>
      <c r="AZ358" s="76">
        <v>0</v>
      </c>
      <c r="BA358" s="76">
        <v>0</v>
      </c>
      <c r="BB358" s="76">
        <v>0</v>
      </c>
    </row>
    <row r="359" spans="1:54" x14ac:dyDescent="0.2">
      <c r="A359" s="74" t="s">
        <v>3087</v>
      </c>
      <c r="B359" s="74" t="s">
        <v>2023</v>
      </c>
      <c r="C359" s="74" t="s">
        <v>2015</v>
      </c>
      <c r="D359" s="74" t="s">
        <v>2024</v>
      </c>
      <c r="E359" s="74" t="s">
        <v>3087</v>
      </c>
      <c r="F359" s="74" t="s">
        <v>2025</v>
      </c>
      <c r="G359" s="74" t="s">
        <v>2015</v>
      </c>
      <c r="H359" s="74" t="s">
        <v>2026</v>
      </c>
      <c r="I359" s="74" t="s">
        <v>3604</v>
      </c>
      <c r="J359" s="74" t="s">
        <v>3092</v>
      </c>
      <c r="K359" s="74" t="s">
        <v>3211</v>
      </c>
      <c r="L359" s="74" t="s">
        <v>3212</v>
      </c>
      <c r="M359" s="74" t="s">
        <v>2070</v>
      </c>
      <c r="N359" s="74" t="s">
        <v>3615</v>
      </c>
      <c r="O359" s="74" t="s">
        <v>3211</v>
      </c>
      <c r="P359" s="74" t="s">
        <v>3212</v>
      </c>
      <c r="Q359" s="74" t="s">
        <v>2138</v>
      </c>
      <c r="R359" s="74"/>
      <c r="S359" s="74" t="s">
        <v>2137</v>
      </c>
      <c r="T359" s="86">
        <v>45107</v>
      </c>
      <c r="U359" s="86">
        <v>45107</v>
      </c>
      <c r="V359" s="86">
        <v>1</v>
      </c>
      <c r="W359" s="74" t="s">
        <v>3223</v>
      </c>
      <c r="X359" s="74" t="s">
        <v>3224</v>
      </c>
      <c r="Y359" s="74" t="s">
        <v>3215</v>
      </c>
      <c r="Z359" s="74" t="s">
        <v>2027</v>
      </c>
      <c r="AA359" s="74" t="s">
        <v>3216</v>
      </c>
      <c r="AB359" s="74" t="s">
        <v>66</v>
      </c>
      <c r="AC359" s="74"/>
      <c r="AD359" s="74" t="s">
        <v>3097</v>
      </c>
      <c r="AE359" s="74" t="s">
        <v>3088</v>
      </c>
      <c r="AF359" s="74" t="s">
        <v>2028</v>
      </c>
      <c r="AG359" s="74" t="s">
        <v>3337</v>
      </c>
      <c r="AH359" s="74" t="s">
        <v>3219</v>
      </c>
      <c r="AI359" s="74"/>
      <c r="AJ359" s="74" t="s">
        <v>3220</v>
      </c>
      <c r="AK359" s="74"/>
      <c r="AL359" s="74" t="s">
        <v>3220</v>
      </c>
      <c r="AM359" s="74">
        <v>0.75</v>
      </c>
      <c r="AN359" s="74">
        <v>10.78</v>
      </c>
      <c r="AO359" s="74" t="s">
        <v>3338</v>
      </c>
      <c r="AP359" s="74">
        <v>10.78</v>
      </c>
      <c r="AQ359" s="74" t="s">
        <v>376</v>
      </c>
      <c r="AR359" s="74" t="s">
        <v>464</v>
      </c>
      <c r="AS359" s="76">
        <v>95.37</v>
      </c>
      <c r="AT359" s="87">
        <v>9</v>
      </c>
      <c r="AU359" s="87">
        <v>10</v>
      </c>
      <c r="AV359" s="76">
        <v>-10.49</v>
      </c>
      <c r="AW359" s="87">
        <v>-1</v>
      </c>
      <c r="AX359" s="76">
        <v>0</v>
      </c>
      <c r="AY359" s="76">
        <v>95.37</v>
      </c>
      <c r="AZ359" s="76">
        <v>107.8</v>
      </c>
      <c r="BA359" s="76">
        <v>105.86</v>
      </c>
      <c r="BB359" s="76">
        <v>1.94</v>
      </c>
    </row>
    <row r="360" spans="1:54" x14ac:dyDescent="0.2">
      <c r="A360" s="74" t="s">
        <v>3087</v>
      </c>
      <c r="B360" s="74" t="s">
        <v>2023</v>
      </c>
      <c r="C360" s="74" t="s">
        <v>2015</v>
      </c>
      <c r="D360" s="74" t="s">
        <v>2024</v>
      </c>
      <c r="E360" s="74" t="s">
        <v>3087</v>
      </c>
      <c r="F360" s="74" t="s">
        <v>2025</v>
      </c>
      <c r="G360" s="74" t="s">
        <v>2015</v>
      </c>
      <c r="H360" s="74" t="s">
        <v>2026</v>
      </c>
      <c r="I360" s="74" t="s">
        <v>3604</v>
      </c>
      <c r="J360" s="74" t="s">
        <v>3092</v>
      </c>
      <c r="K360" s="74" t="s">
        <v>3211</v>
      </c>
      <c r="L360" s="74" t="s">
        <v>3212</v>
      </c>
      <c r="M360" s="74" t="s">
        <v>2070</v>
      </c>
      <c r="N360" s="74" t="s">
        <v>3616</v>
      </c>
      <c r="O360" s="74" t="s">
        <v>3211</v>
      </c>
      <c r="P360" s="74" t="s">
        <v>3212</v>
      </c>
      <c r="Q360" s="74" t="s">
        <v>2136</v>
      </c>
      <c r="R360" s="74"/>
      <c r="S360" s="74" t="s">
        <v>2135</v>
      </c>
      <c r="T360" s="86">
        <v>45142</v>
      </c>
      <c r="U360" s="86">
        <v>45142</v>
      </c>
      <c r="V360" s="86">
        <v>1</v>
      </c>
      <c r="W360" s="74" t="s">
        <v>3223</v>
      </c>
      <c r="X360" s="74" t="s">
        <v>3224</v>
      </c>
      <c r="Y360" s="74" t="s">
        <v>3215</v>
      </c>
      <c r="Z360" s="74" t="s">
        <v>2027</v>
      </c>
      <c r="AA360" s="74" t="s">
        <v>3216</v>
      </c>
      <c r="AB360" s="74" t="s">
        <v>66</v>
      </c>
      <c r="AC360" s="74"/>
      <c r="AD360" s="74" t="s">
        <v>3097</v>
      </c>
      <c r="AE360" s="74" t="s">
        <v>3217</v>
      </c>
      <c r="AF360" s="74" t="s">
        <v>2072</v>
      </c>
      <c r="AG360" s="74" t="s">
        <v>3417</v>
      </c>
      <c r="AH360" s="74" t="s">
        <v>3212</v>
      </c>
      <c r="AI360" s="74"/>
      <c r="AJ360" s="74" t="s">
        <v>3220</v>
      </c>
      <c r="AK360" s="74"/>
      <c r="AL360" s="74" t="s">
        <v>3220</v>
      </c>
      <c r="AM360" s="74">
        <v>1.8</v>
      </c>
      <c r="AN360" s="74">
        <v>19</v>
      </c>
      <c r="AO360" s="74" t="s">
        <v>3417</v>
      </c>
      <c r="AP360" s="74">
        <v>19</v>
      </c>
      <c r="AQ360" s="74" t="s">
        <v>376</v>
      </c>
      <c r="AR360" s="74" t="s">
        <v>464</v>
      </c>
      <c r="AS360" s="76">
        <v>264.86</v>
      </c>
      <c r="AT360" s="87">
        <v>14</v>
      </c>
      <c r="AU360" s="87">
        <v>14</v>
      </c>
      <c r="AV360" s="76">
        <v>0</v>
      </c>
      <c r="AW360" s="87">
        <v>0</v>
      </c>
      <c r="AX360" s="76">
        <v>0</v>
      </c>
      <c r="AY360" s="76">
        <v>264.86</v>
      </c>
      <c r="AZ360" s="76">
        <v>266</v>
      </c>
      <c r="BA360" s="76">
        <v>264.86</v>
      </c>
      <c r="BB360" s="76">
        <v>1.1399999999999999</v>
      </c>
    </row>
    <row r="361" spans="1:54" x14ac:dyDescent="0.2">
      <c r="A361" s="74" t="s">
        <v>3087</v>
      </c>
      <c r="B361" s="74" t="s">
        <v>2023</v>
      </c>
      <c r="C361" s="74" t="s">
        <v>2015</v>
      </c>
      <c r="D361" s="74" t="s">
        <v>2024</v>
      </c>
      <c r="E361" s="74" t="s">
        <v>3087</v>
      </c>
      <c r="F361" s="74" t="s">
        <v>2025</v>
      </c>
      <c r="G361" s="74" t="s">
        <v>2015</v>
      </c>
      <c r="H361" s="74" t="s">
        <v>2026</v>
      </c>
      <c r="I361" s="74" t="s">
        <v>3604</v>
      </c>
      <c r="J361" s="74" t="s">
        <v>3092</v>
      </c>
      <c r="K361" s="74" t="s">
        <v>3211</v>
      </c>
      <c r="L361" s="74" t="s">
        <v>3212</v>
      </c>
      <c r="M361" s="74" t="s">
        <v>2070</v>
      </c>
      <c r="N361" s="74" t="s">
        <v>3617</v>
      </c>
      <c r="O361" s="74" t="s">
        <v>3211</v>
      </c>
      <c r="P361" s="74" t="s">
        <v>3212</v>
      </c>
      <c r="Q361" s="74" t="s">
        <v>2069</v>
      </c>
      <c r="R361" s="74"/>
      <c r="S361" s="74" t="s">
        <v>2068</v>
      </c>
      <c r="T361" s="86">
        <v>42178</v>
      </c>
      <c r="U361" s="86">
        <v>42178</v>
      </c>
      <c r="V361" s="86">
        <v>1</v>
      </c>
      <c r="W361" s="74" t="s">
        <v>3223</v>
      </c>
      <c r="X361" s="74" t="s">
        <v>3224</v>
      </c>
      <c r="Y361" s="74" t="s">
        <v>3215</v>
      </c>
      <c r="Z361" s="74" t="s">
        <v>2027</v>
      </c>
      <c r="AA361" s="74" t="s">
        <v>3216</v>
      </c>
      <c r="AB361" s="74" t="s">
        <v>66</v>
      </c>
      <c r="AC361" s="74"/>
      <c r="AD361" s="74" t="s">
        <v>3097</v>
      </c>
      <c r="AE361" s="74" t="s">
        <v>3088</v>
      </c>
      <c r="AF361" s="74" t="s">
        <v>2028</v>
      </c>
      <c r="AG361" s="74" t="s">
        <v>3618</v>
      </c>
      <c r="AH361" s="74" t="s">
        <v>3219</v>
      </c>
      <c r="AI361" s="74"/>
      <c r="AJ361" s="74" t="s">
        <v>3220</v>
      </c>
      <c r="AK361" s="74"/>
      <c r="AL361" s="74" t="s">
        <v>3220</v>
      </c>
      <c r="AM361" s="74">
        <v>0.75</v>
      </c>
      <c r="AN361" s="74">
        <v>14.81</v>
      </c>
      <c r="AO361" s="74" t="s">
        <v>3619</v>
      </c>
      <c r="AP361" s="74">
        <v>14.81</v>
      </c>
      <c r="AQ361" s="74" t="s">
        <v>376</v>
      </c>
      <c r="AR361" s="74" t="s">
        <v>464</v>
      </c>
      <c r="AS361" s="76">
        <v>24.28</v>
      </c>
      <c r="AT361" s="87">
        <v>2</v>
      </c>
      <c r="AU361" s="87">
        <v>2</v>
      </c>
      <c r="AV361" s="76">
        <v>0</v>
      </c>
      <c r="AW361" s="87">
        <v>0</v>
      </c>
      <c r="AX361" s="76">
        <v>0</v>
      </c>
      <c r="AY361" s="76">
        <v>24.28</v>
      </c>
      <c r="AZ361" s="76">
        <v>29.62</v>
      </c>
      <c r="BA361" s="76">
        <v>24.28</v>
      </c>
      <c r="BB361" s="76">
        <v>5.34</v>
      </c>
    </row>
    <row r="362" spans="1:54" x14ac:dyDescent="0.2">
      <c r="A362" s="74" t="s">
        <v>3087</v>
      </c>
      <c r="B362" s="74" t="s">
        <v>2023</v>
      </c>
      <c r="C362" s="74" t="s">
        <v>2015</v>
      </c>
      <c r="D362" s="74" t="s">
        <v>2024</v>
      </c>
      <c r="E362" s="74" t="s">
        <v>3087</v>
      </c>
      <c r="F362" s="74" t="s">
        <v>2025</v>
      </c>
      <c r="G362" s="74" t="s">
        <v>2015</v>
      </c>
      <c r="H362" s="74" t="s">
        <v>2026</v>
      </c>
      <c r="I362" s="74" t="s">
        <v>3604</v>
      </c>
      <c r="J362" s="74" t="s">
        <v>3092</v>
      </c>
      <c r="K362" s="74" t="s">
        <v>3211</v>
      </c>
      <c r="L362" s="74" t="s">
        <v>3212</v>
      </c>
      <c r="M362" s="74" t="s">
        <v>2070</v>
      </c>
      <c r="N362" s="74" t="s">
        <v>3620</v>
      </c>
      <c r="O362" s="74" t="s">
        <v>3211</v>
      </c>
      <c r="P362" s="74" t="s">
        <v>3212</v>
      </c>
      <c r="Q362" s="74" t="s">
        <v>2130</v>
      </c>
      <c r="R362" s="74"/>
      <c r="S362" s="74" t="s">
        <v>2129</v>
      </c>
      <c r="T362" s="86">
        <v>45016</v>
      </c>
      <c r="U362" s="86">
        <v>45016</v>
      </c>
      <c r="V362" s="86">
        <v>1</v>
      </c>
      <c r="W362" s="74" t="s">
        <v>3223</v>
      </c>
      <c r="X362" s="74" t="s">
        <v>3224</v>
      </c>
      <c r="Y362" s="74" t="s">
        <v>3215</v>
      </c>
      <c r="Z362" s="74" t="s">
        <v>2027</v>
      </c>
      <c r="AA362" s="74" t="s">
        <v>3216</v>
      </c>
      <c r="AB362" s="74" t="s">
        <v>66</v>
      </c>
      <c r="AC362" s="74"/>
      <c r="AD362" s="74" t="s">
        <v>3097</v>
      </c>
      <c r="AE362" s="74" t="s">
        <v>3217</v>
      </c>
      <c r="AF362" s="74" t="s">
        <v>2072</v>
      </c>
      <c r="AG362" s="74" t="s">
        <v>3229</v>
      </c>
      <c r="AH362" s="74" t="s">
        <v>3212</v>
      </c>
      <c r="AI362" s="74"/>
      <c r="AJ362" s="74" t="s">
        <v>3220</v>
      </c>
      <c r="AK362" s="74"/>
      <c r="AL362" s="74" t="s">
        <v>3220</v>
      </c>
      <c r="AM362" s="74">
        <v>1.8</v>
      </c>
      <c r="AN362" s="74">
        <v>15.19</v>
      </c>
      <c r="AO362" s="74" t="s">
        <v>3229</v>
      </c>
      <c r="AP362" s="74">
        <v>15.19</v>
      </c>
      <c r="AQ362" s="74" t="s">
        <v>376</v>
      </c>
      <c r="AR362" s="74" t="s">
        <v>464</v>
      </c>
      <c r="AS362" s="76">
        <v>512.82000000000005</v>
      </c>
      <c r="AT362" s="87">
        <v>34</v>
      </c>
      <c r="AU362" s="87">
        <v>34</v>
      </c>
      <c r="AV362" s="76">
        <v>0</v>
      </c>
      <c r="AW362" s="87">
        <v>0</v>
      </c>
      <c r="AX362" s="76">
        <v>0</v>
      </c>
      <c r="AY362" s="76">
        <v>512.82000000000005</v>
      </c>
      <c r="AZ362" s="76">
        <v>516.46</v>
      </c>
      <c r="BA362" s="76">
        <v>512.82000000000005</v>
      </c>
      <c r="BB362" s="76">
        <v>3.64</v>
      </c>
    </row>
    <row r="363" spans="1:54" x14ac:dyDescent="0.2">
      <c r="A363" s="74" t="s">
        <v>3087</v>
      </c>
      <c r="B363" s="74" t="s">
        <v>2023</v>
      </c>
      <c r="C363" s="74" t="s">
        <v>2015</v>
      </c>
      <c r="D363" s="74" t="s">
        <v>2024</v>
      </c>
      <c r="E363" s="74" t="s">
        <v>3087</v>
      </c>
      <c r="F363" s="74" t="s">
        <v>2025</v>
      </c>
      <c r="G363" s="74" t="s">
        <v>2015</v>
      </c>
      <c r="H363" s="74" t="s">
        <v>2026</v>
      </c>
      <c r="I363" s="74" t="s">
        <v>3604</v>
      </c>
      <c r="J363" s="74" t="s">
        <v>3092</v>
      </c>
      <c r="K363" s="74" t="s">
        <v>3211</v>
      </c>
      <c r="L363" s="74" t="s">
        <v>3212</v>
      </c>
      <c r="M363" s="74" t="s">
        <v>2103</v>
      </c>
      <c r="N363" s="74" t="s">
        <v>3612</v>
      </c>
      <c r="O363" s="74" t="s">
        <v>3211</v>
      </c>
      <c r="P363" s="74" t="s">
        <v>3212</v>
      </c>
      <c r="Q363" s="74" t="s">
        <v>2102</v>
      </c>
      <c r="R363" s="74"/>
      <c r="S363" s="74" t="s">
        <v>2101</v>
      </c>
      <c r="T363" s="86">
        <v>44036</v>
      </c>
      <c r="U363" s="86">
        <v>44036</v>
      </c>
      <c r="V363" s="86">
        <v>1</v>
      </c>
      <c r="W363" s="74" t="s">
        <v>3223</v>
      </c>
      <c r="X363" s="74" t="s">
        <v>3224</v>
      </c>
      <c r="Y363" s="74" t="s">
        <v>3215</v>
      </c>
      <c r="Z363" s="74" t="s">
        <v>2027</v>
      </c>
      <c r="AA363" s="74" t="s">
        <v>3216</v>
      </c>
      <c r="AB363" s="74" t="s">
        <v>66</v>
      </c>
      <c r="AC363" s="74"/>
      <c r="AD363" s="74" t="s">
        <v>3097</v>
      </c>
      <c r="AE363" s="74" t="s">
        <v>3088</v>
      </c>
      <c r="AF363" s="74" t="s">
        <v>2028</v>
      </c>
      <c r="AG363" s="74" t="s">
        <v>3242</v>
      </c>
      <c r="AH363" s="74" t="s">
        <v>3219</v>
      </c>
      <c r="AI363" s="74"/>
      <c r="AJ363" s="74" t="s">
        <v>3220</v>
      </c>
      <c r="AK363" s="74"/>
      <c r="AL363" s="74" t="s">
        <v>3220</v>
      </c>
      <c r="AM363" s="74">
        <v>0.75</v>
      </c>
      <c r="AN363" s="74">
        <v>9.07</v>
      </c>
      <c r="AO363" s="74" t="s">
        <v>3243</v>
      </c>
      <c r="AP363" s="74">
        <v>9.07</v>
      </c>
      <c r="AQ363" s="74" t="s">
        <v>376</v>
      </c>
      <c r="AR363" s="74" t="s">
        <v>464</v>
      </c>
      <c r="AS363" s="76">
        <v>91.44</v>
      </c>
      <c r="AT363" s="87">
        <v>11</v>
      </c>
      <c r="AU363" s="87">
        <v>12</v>
      </c>
      <c r="AV363" s="76">
        <v>-8.6</v>
      </c>
      <c r="AW363" s="87">
        <v>-1</v>
      </c>
      <c r="AX363" s="76">
        <v>0</v>
      </c>
      <c r="AY363" s="76">
        <v>91.44</v>
      </c>
      <c r="AZ363" s="76">
        <v>106.56</v>
      </c>
      <c r="BA363" s="76">
        <v>100.04</v>
      </c>
      <c r="BB363" s="76">
        <v>6.52</v>
      </c>
    </row>
    <row r="364" spans="1:54" x14ac:dyDescent="0.2">
      <c r="A364" s="74" t="s">
        <v>3087</v>
      </c>
      <c r="B364" s="74" t="s">
        <v>2023</v>
      </c>
      <c r="C364" s="74" t="s">
        <v>2015</v>
      </c>
      <c r="D364" s="74" t="s">
        <v>2024</v>
      </c>
      <c r="E364" s="74" t="s">
        <v>3087</v>
      </c>
      <c r="F364" s="74" t="s">
        <v>2025</v>
      </c>
      <c r="G364" s="74" t="s">
        <v>2015</v>
      </c>
      <c r="H364" s="74" t="s">
        <v>2026</v>
      </c>
      <c r="I364" s="74" t="s">
        <v>3604</v>
      </c>
      <c r="J364" s="74" t="s">
        <v>3092</v>
      </c>
      <c r="K364" s="74" t="s">
        <v>3211</v>
      </c>
      <c r="L364" s="74" t="s">
        <v>3212</v>
      </c>
      <c r="M364" s="74" t="s">
        <v>2081</v>
      </c>
      <c r="N364" s="74" t="s">
        <v>3621</v>
      </c>
      <c r="O364" s="74" t="s">
        <v>3211</v>
      </c>
      <c r="P364" s="74" t="s">
        <v>3212</v>
      </c>
      <c r="Q364" s="74" t="s">
        <v>2098</v>
      </c>
      <c r="R364" s="74"/>
      <c r="S364" s="74" t="s">
        <v>2097</v>
      </c>
      <c r="T364" s="86">
        <v>43819</v>
      </c>
      <c r="U364" s="86">
        <v>43819</v>
      </c>
      <c r="V364" s="86">
        <v>1</v>
      </c>
      <c r="W364" s="74" t="s">
        <v>3223</v>
      </c>
      <c r="X364" s="74" t="s">
        <v>3224</v>
      </c>
      <c r="Y364" s="74" t="s">
        <v>3215</v>
      </c>
      <c r="Z364" s="74" t="s">
        <v>2027</v>
      </c>
      <c r="AA364" s="74" t="s">
        <v>3216</v>
      </c>
      <c r="AB364" s="74" t="s">
        <v>66</v>
      </c>
      <c r="AC364" s="74"/>
      <c r="AD364" s="74" t="s">
        <v>3097</v>
      </c>
      <c r="AE364" s="74" t="s">
        <v>3088</v>
      </c>
      <c r="AF364" s="74" t="s">
        <v>2028</v>
      </c>
      <c r="AG364" s="74" t="s">
        <v>3618</v>
      </c>
      <c r="AH364" s="74" t="s">
        <v>3219</v>
      </c>
      <c r="AI364" s="74"/>
      <c r="AJ364" s="74" t="s">
        <v>3220</v>
      </c>
      <c r="AK364" s="74"/>
      <c r="AL364" s="74" t="s">
        <v>3220</v>
      </c>
      <c r="AM364" s="74">
        <v>0.75</v>
      </c>
      <c r="AN364" s="74">
        <v>14.81</v>
      </c>
      <c r="AO364" s="74" t="s">
        <v>3619</v>
      </c>
      <c r="AP364" s="74">
        <v>14.81</v>
      </c>
      <c r="AQ364" s="74" t="s">
        <v>376</v>
      </c>
      <c r="AR364" s="74" t="s">
        <v>464</v>
      </c>
      <c r="AS364" s="76">
        <v>84.98</v>
      </c>
      <c r="AT364" s="87">
        <v>7</v>
      </c>
      <c r="AU364" s="87">
        <v>7</v>
      </c>
      <c r="AV364" s="76">
        <v>0</v>
      </c>
      <c r="AW364" s="87">
        <v>0</v>
      </c>
      <c r="AX364" s="76">
        <v>0</v>
      </c>
      <c r="AY364" s="76">
        <v>84.98</v>
      </c>
      <c r="AZ364" s="76">
        <v>103.67</v>
      </c>
      <c r="BA364" s="76">
        <v>84.98</v>
      </c>
      <c r="BB364" s="76">
        <v>18.690000000000001</v>
      </c>
    </row>
    <row r="365" spans="1:54" x14ac:dyDescent="0.2">
      <c r="A365" s="74" t="s">
        <v>3087</v>
      </c>
      <c r="B365" s="74" t="s">
        <v>2023</v>
      </c>
      <c r="C365" s="74" t="s">
        <v>2015</v>
      </c>
      <c r="D365" s="74" t="s">
        <v>2024</v>
      </c>
      <c r="E365" s="74" t="s">
        <v>3087</v>
      </c>
      <c r="F365" s="74" t="s">
        <v>2025</v>
      </c>
      <c r="G365" s="74" t="s">
        <v>2015</v>
      </c>
      <c r="H365" s="74" t="s">
        <v>2026</v>
      </c>
      <c r="I365" s="74" t="s">
        <v>3604</v>
      </c>
      <c r="J365" s="74" t="s">
        <v>3092</v>
      </c>
      <c r="K365" s="74" t="s">
        <v>3211</v>
      </c>
      <c r="L365" s="74" t="s">
        <v>3212</v>
      </c>
      <c r="M365" s="74" t="s">
        <v>2081</v>
      </c>
      <c r="N365" s="74" t="s">
        <v>3622</v>
      </c>
      <c r="O365" s="74" t="s">
        <v>3211</v>
      </c>
      <c r="P365" s="74" t="s">
        <v>3212</v>
      </c>
      <c r="Q365" s="74" t="s">
        <v>2080</v>
      </c>
      <c r="R365" s="74"/>
      <c r="S365" s="74" t="s">
        <v>2079</v>
      </c>
      <c r="T365" s="86">
        <v>42545</v>
      </c>
      <c r="U365" s="86">
        <v>42545</v>
      </c>
      <c r="V365" s="86">
        <v>1</v>
      </c>
      <c r="W365" s="74" t="s">
        <v>3223</v>
      </c>
      <c r="X365" s="74" t="s">
        <v>3224</v>
      </c>
      <c r="Y365" s="74" t="s">
        <v>3215</v>
      </c>
      <c r="Z365" s="74" t="s">
        <v>2027</v>
      </c>
      <c r="AA365" s="74" t="s">
        <v>3216</v>
      </c>
      <c r="AB365" s="74" t="s">
        <v>66</v>
      </c>
      <c r="AC365" s="74"/>
      <c r="AD365" s="74" t="s">
        <v>3097</v>
      </c>
      <c r="AE365" s="74" t="s">
        <v>3088</v>
      </c>
      <c r="AF365" s="74" t="s">
        <v>2028</v>
      </c>
      <c r="AG365" s="74" t="s">
        <v>3618</v>
      </c>
      <c r="AH365" s="74" t="s">
        <v>3219</v>
      </c>
      <c r="AI365" s="74"/>
      <c r="AJ365" s="74" t="s">
        <v>3220</v>
      </c>
      <c r="AK365" s="74"/>
      <c r="AL365" s="74" t="s">
        <v>3220</v>
      </c>
      <c r="AM365" s="74">
        <v>0.75</v>
      </c>
      <c r="AN365" s="74">
        <v>14.81</v>
      </c>
      <c r="AO365" s="74" t="s">
        <v>3619</v>
      </c>
      <c r="AP365" s="74">
        <v>14.81</v>
      </c>
      <c r="AQ365" s="74" t="s">
        <v>376</v>
      </c>
      <c r="AR365" s="74" t="s">
        <v>464</v>
      </c>
      <c r="AS365" s="76">
        <v>190.11</v>
      </c>
      <c r="AT365" s="87">
        <v>15</v>
      </c>
      <c r="AU365" s="87">
        <v>15</v>
      </c>
      <c r="AV365" s="76">
        <v>0</v>
      </c>
      <c r="AW365" s="87">
        <v>0</v>
      </c>
      <c r="AX365" s="76">
        <v>0</v>
      </c>
      <c r="AY365" s="76">
        <v>190.11</v>
      </c>
      <c r="AZ365" s="76">
        <v>222.15</v>
      </c>
      <c r="BA365" s="76">
        <v>190.11</v>
      </c>
      <c r="BB365" s="76">
        <v>32.04</v>
      </c>
    </row>
    <row r="366" spans="1:54" x14ac:dyDescent="0.2">
      <c r="A366" s="74" t="s">
        <v>3087</v>
      </c>
      <c r="B366" s="74" t="s">
        <v>2023</v>
      </c>
      <c r="C366" s="74" t="s">
        <v>2015</v>
      </c>
      <c r="D366" s="74" t="s">
        <v>2024</v>
      </c>
      <c r="E366" s="74" t="s">
        <v>3087</v>
      </c>
      <c r="F366" s="74" t="s">
        <v>2025</v>
      </c>
      <c r="G366" s="74" t="s">
        <v>2015</v>
      </c>
      <c r="H366" s="74" t="s">
        <v>2026</v>
      </c>
      <c r="I366" s="74" t="s">
        <v>3604</v>
      </c>
      <c r="J366" s="74" t="s">
        <v>3092</v>
      </c>
      <c r="K366" s="74" t="s">
        <v>3211</v>
      </c>
      <c r="L366" s="74" t="s">
        <v>3212</v>
      </c>
      <c r="M366" s="74" t="s">
        <v>2081</v>
      </c>
      <c r="N366" s="74" t="s">
        <v>3623</v>
      </c>
      <c r="O366" s="74" t="s">
        <v>3211</v>
      </c>
      <c r="P366" s="74" t="s">
        <v>3212</v>
      </c>
      <c r="Q366" s="74" t="s">
        <v>2142</v>
      </c>
      <c r="R366" s="74"/>
      <c r="S366" s="74" t="s">
        <v>2141</v>
      </c>
      <c r="T366" s="86">
        <v>45233</v>
      </c>
      <c r="U366" s="86">
        <v>45233</v>
      </c>
      <c r="V366" s="86">
        <v>1</v>
      </c>
      <c r="W366" s="74" t="s">
        <v>3223</v>
      </c>
      <c r="X366" s="74" t="s">
        <v>3224</v>
      </c>
      <c r="Y366" s="74" t="s">
        <v>3215</v>
      </c>
      <c r="Z366" s="74" t="s">
        <v>2027</v>
      </c>
      <c r="AA366" s="74" t="s">
        <v>3216</v>
      </c>
      <c r="AB366" s="74" t="s">
        <v>66</v>
      </c>
      <c r="AC366" s="74"/>
      <c r="AD366" s="74" t="s">
        <v>3097</v>
      </c>
      <c r="AE366" s="74" t="s">
        <v>3217</v>
      </c>
      <c r="AF366" s="74" t="s">
        <v>2072</v>
      </c>
      <c r="AG366" s="74" t="s">
        <v>3272</v>
      </c>
      <c r="AH366" s="74" t="s">
        <v>3219</v>
      </c>
      <c r="AI366" s="74"/>
      <c r="AJ366" s="74" t="s">
        <v>3220</v>
      </c>
      <c r="AK366" s="74"/>
      <c r="AL366" s="74" t="s">
        <v>3220</v>
      </c>
      <c r="AM366" s="74">
        <v>0</v>
      </c>
      <c r="AN366" s="74">
        <v>15.49</v>
      </c>
      <c r="AO366" s="74" t="s">
        <v>3273</v>
      </c>
      <c r="AP366" s="74">
        <v>15.49</v>
      </c>
      <c r="AQ366" s="74" t="s">
        <v>376</v>
      </c>
      <c r="AR366" s="74" t="s">
        <v>464</v>
      </c>
      <c r="AS366" s="76">
        <v>323.43</v>
      </c>
      <c r="AT366" s="87">
        <v>21</v>
      </c>
      <c r="AU366" s="87">
        <v>21</v>
      </c>
      <c r="AV366" s="76">
        <v>0</v>
      </c>
      <c r="AW366" s="87">
        <v>0</v>
      </c>
      <c r="AX366" s="76">
        <v>0</v>
      </c>
      <c r="AY366" s="76">
        <v>323.43</v>
      </c>
      <c r="AZ366" s="76">
        <v>325.29000000000002</v>
      </c>
      <c r="BA366" s="76">
        <v>323.43</v>
      </c>
      <c r="BB366" s="76">
        <v>1.86</v>
      </c>
    </row>
    <row r="367" spans="1:54" x14ac:dyDescent="0.2">
      <c r="A367" s="74" t="s">
        <v>3087</v>
      </c>
      <c r="B367" s="74" t="s">
        <v>2023</v>
      </c>
      <c r="C367" s="74" t="s">
        <v>2015</v>
      </c>
      <c r="D367" s="74" t="s">
        <v>2024</v>
      </c>
      <c r="E367" s="74" t="s">
        <v>3087</v>
      </c>
      <c r="F367" s="74" t="s">
        <v>2025</v>
      </c>
      <c r="G367" s="74" t="s">
        <v>2015</v>
      </c>
      <c r="H367" s="74" t="s">
        <v>2026</v>
      </c>
      <c r="I367" s="74" t="s">
        <v>3604</v>
      </c>
      <c r="J367" s="74" t="s">
        <v>3092</v>
      </c>
      <c r="K367" s="74" t="s">
        <v>3211</v>
      </c>
      <c r="L367" s="74" t="s">
        <v>3212</v>
      </c>
      <c r="M367" s="74" t="s">
        <v>2059</v>
      </c>
      <c r="N367" s="74" t="s">
        <v>3624</v>
      </c>
      <c r="O367" s="74" t="s">
        <v>3211</v>
      </c>
      <c r="P367" s="74" t="s">
        <v>3212</v>
      </c>
      <c r="Q367" s="74" t="s">
        <v>2058</v>
      </c>
      <c r="R367" s="74"/>
      <c r="S367" s="74" t="s">
        <v>2057</v>
      </c>
      <c r="T367" s="86">
        <v>41446</v>
      </c>
      <c r="U367" s="86">
        <v>41446</v>
      </c>
      <c r="V367" s="86">
        <v>1</v>
      </c>
      <c r="W367" s="74" t="s">
        <v>3214</v>
      </c>
      <c r="X367" s="74" t="s">
        <v>325</v>
      </c>
      <c r="Y367" s="74" t="s">
        <v>3215</v>
      </c>
      <c r="Z367" s="74" t="s">
        <v>2027</v>
      </c>
      <c r="AA367" s="74" t="s">
        <v>3216</v>
      </c>
      <c r="AB367" s="74" t="s">
        <v>66</v>
      </c>
      <c r="AC367" s="74"/>
      <c r="AD367" s="74" t="s">
        <v>3097</v>
      </c>
      <c r="AE367" s="74" t="s">
        <v>3088</v>
      </c>
      <c r="AF367" s="74" t="s">
        <v>2028</v>
      </c>
      <c r="AG367" s="74" t="s">
        <v>3234</v>
      </c>
      <c r="AH367" s="74" t="s">
        <v>3219</v>
      </c>
      <c r="AI367" s="74"/>
      <c r="AJ367" s="74" t="s">
        <v>3220</v>
      </c>
      <c r="AK367" s="74"/>
      <c r="AL367" s="74" t="s">
        <v>3220</v>
      </c>
      <c r="AM367" s="74">
        <v>0.75</v>
      </c>
      <c r="AN367" s="74">
        <v>10.32</v>
      </c>
      <c r="AO367" s="74" t="s">
        <v>3235</v>
      </c>
      <c r="AP367" s="74">
        <v>10.32</v>
      </c>
      <c r="AQ367" s="74" t="s">
        <v>376</v>
      </c>
      <c r="AR367" s="74" t="s">
        <v>464</v>
      </c>
      <c r="AS367" s="76">
        <v>206.76</v>
      </c>
      <c r="AT367" s="87">
        <v>24</v>
      </c>
      <c r="AU367" s="87">
        <v>24</v>
      </c>
      <c r="AV367" s="76">
        <v>0</v>
      </c>
      <c r="AW367" s="87">
        <v>0</v>
      </c>
      <c r="AX367" s="76">
        <v>0</v>
      </c>
      <c r="AY367" s="76">
        <v>206.76</v>
      </c>
      <c r="AZ367" s="76">
        <v>247.68</v>
      </c>
      <c r="BA367" s="76">
        <v>206.76</v>
      </c>
      <c r="BB367" s="76">
        <v>40.92</v>
      </c>
    </row>
    <row r="368" spans="1:54" x14ac:dyDescent="0.2">
      <c r="A368" s="74" t="s">
        <v>3087</v>
      </c>
      <c r="B368" s="74" t="s">
        <v>2023</v>
      </c>
      <c r="C368" s="74" t="s">
        <v>2015</v>
      </c>
      <c r="D368" s="74" t="s">
        <v>2024</v>
      </c>
      <c r="E368" s="74" t="s">
        <v>3087</v>
      </c>
      <c r="F368" s="74" t="s">
        <v>2025</v>
      </c>
      <c r="G368" s="74" t="s">
        <v>2015</v>
      </c>
      <c r="H368" s="74" t="s">
        <v>2026</v>
      </c>
      <c r="I368" s="74" t="s">
        <v>3604</v>
      </c>
      <c r="J368" s="74" t="s">
        <v>3092</v>
      </c>
      <c r="K368" s="74" t="s">
        <v>3211</v>
      </c>
      <c r="L368" s="74" t="s">
        <v>3212</v>
      </c>
      <c r="M368" s="74" t="s">
        <v>2041</v>
      </c>
      <c r="N368" s="74" t="s">
        <v>3625</v>
      </c>
      <c r="O368" s="74" t="s">
        <v>3211</v>
      </c>
      <c r="P368" s="74" t="s">
        <v>3212</v>
      </c>
      <c r="Q368" s="74" t="s">
        <v>2093</v>
      </c>
      <c r="R368" s="74"/>
      <c r="S368" s="74" t="s">
        <v>2092</v>
      </c>
      <c r="T368" s="86">
        <v>43539</v>
      </c>
      <c r="U368" s="86">
        <v>43539</v>
      </c>
      <c r="V368" s="86">
        <v>1</v>
      </c>
      <c r="W368" s="74" t="s">
        <v>3223</v>
      </c>
      <c r="X368" s="74" t="s">
        <v>3224</v>
      </c>
      <c r="Y368" s="74" t="s">
        <v>3215</v>
      </c>
      <c r="Z368" s="74" t="s">
        <v>2027</v>
      </c>
      <c r="AA368" s="74" t="s">
        <v>3216</v>
      </c>
      <c r="AB368" s="74" t="s">
        <v>66</v>
      </c>
      <c r="AC368" s="74"/>
      <c r="AD368" s="74" t="s">
        <v>3097</v>
      </c>
      <c r="AE368" s="74" t="s">
        <v>3088</v>
      </c>
      <c r="AF368" s="74" t="s">
        <v>2028</v>
      </c>
      <c r="AG368" s="74" t="s">
        <v>3626</v>
      </c>
      <c r="AH368" s="74" t="s">
        <v>3219</v>
      </c>
      <c r="AI368" s="74"/>
      <c r="AJ368" s="74" t="s">
        <v>3220</v>
      </c>
      <c r="AK368" s="74"/>
      <c r="AL368" s="74" t="s">
        <v>3220</v>
      </c>
      <c r="AM368" s="74">
        <v>0.75</v>
      </c>
      <c r="AN368" s="74">
        <v>25.33</v>
      </c>
      <c r="AO368" s="74" t="s">
        <v>3627</v>
      </c>
      <c r="AP368" s="74">
        <v>25.33</v>
      </c>
      <c r="AQ368" s="74" t="s">
        <v>376</v>
      </c>
      <c r="AR368" s="74" t="s">
        <v>464</v>
      </c>
      <c r="AS368" s="76">
        <v>366.27</v>
      </c>
      <c r="AT368" s="87">
        <v>15</v>
      </c>
      <c r="AU368" s="87">
        <v>15</v>
      </c>
      <c r="AV368" s="76">
        <v>0</v>
      </c>
      <c r="AW368" s="87">
        <v>0</v>
      </c>
      <c r="AX368" s="76">
        <v>0</v>
      </c>
      <c r="AY368" s="76">
        <v>366.27</v>
      </c>
      <c r="AZ368" s="76">
        <v>379.95</v>
      </c>
      <c r="BA368" s="76">
        <v>366.27</v>
      </c>
      <c r="BB368" s="76">
        <v>13.68</v>
      </c>
    </row>
    <row r="369" spans="1:54" x14ac:dyDescent="0.2">
      <c r="A369" s="74" t="s">
        <v>3087</v>
      </c>
      <c r="B369" s="74" t="s">
        <v>2023</v>
      </c>
      <c r="C369" s="74" t="s">
        <v>2015</v>
      </c>
      <c r="D369" s="74" t="s">
        <v>2024</v>
      </c>
      <c r="E369" s="74" t="s">
        <v>3087</v>
      </c>
      <c r="F369" s="74" t="s">
        <v>2025</v>
      </c>
      <c r="G369" s="74" t="s">
        <v>2015</v>
      </c>
      <c r="H369" s="74" t="s">
        <v>2026</v>
      </c>
      <c r="I369" s="74" t="s">
        <v>3604</v>
      </c>
      <c r="J369" s="74" t="s">
        <v>3092</v>
      </c>
      <c r="K369" s="74" t="s">
        <v>3211</v>
      </c>
      <c r="L369" s="74" t="s">
        <v>3212</v>
      </c>
      <c r="M369" s="74" t="s">
        <v>2041</v>
      </c>
      <c r="N369" s="74" t="s">
        <v>3628</v>
      </c>
      <c r="O369" s="74" t="s">
        <v>3211</v>
      </c>
      <c r="P369" s="74" t="s">
        <v>3212</v>
      </c>
      <c r="Q369" s="74" t="s">
        <v>2040</v>
      </c>
      <c r="R369" s="74"/>
      <c r="S369" s="74" t="s">
        <v>2039</v>
      </c>
      <c r="T369" s="86">
        <v>41320</v>
      </c>
      <c r="U369" s="86">
        <v>41320</v>
      </c>
      <c r="V369" s="86">
        <v>1</v>
      </c>
      <c r="W369" s="74" t="s">
        <v>3214</v>
      </c>
      <c r="X369" s="74" t="s">
        <v>325</v>
      </c>
      <c r="Y369" s="74" t="s">
        <v>3215</v>
      </c>
      <c r="Z369" s="74" t="s">
        <v>2027</v>
      </c>
      <c r="AA369" s="74" t="s">
        <v>3216</v>
      </c>
      <c r="AB369" s="74" t="s">
        <v>66</v>
      </c>
      <c r="AC369" s="74"/>
      <c r="AD369" s="74" t="s">
        <v>3097</v>
      </c>
      <c r="AE369" s="74" t="s">
        <v>3088</v>
      </c>
      <c r="AF369" s="74" t="s">
        <v>2028</v>
      </c>
      <c r="AG369" s="74" t="s">
        <v>3618</v>
      </c>
      <c r="AH369" s="74" t="s">
        <v>3219</v>
      </c>
      <c r="AI369" s="74"/>
      <c r="AJ369" s="74" t="s">
        <v>3220</v>
      </c>
      <c r="AK369" s="74"/>
      <c r="AL369" s="74" t="s">
        <v>3220</v>
      </c>
      <c r="AM369" s="74">
        <v>0.75</v>
      </c>
      <c r="AN369" s="74">
        <v>14.81</v>
      </c>
      <c r="AO369" s="74" t="s">
        <v>3619</v>
      </c>
      <c r="AP369" s="74">
        <v>14.81</v>
      </c>
      <c r="AQ369" s="74" t="s">
        <v>376</v>
      </c>
      <c r="AR369" s="74" t="s">
        <v>464</v>
      </c>
      <c r="AS369" s="76">
        <v>284.56</v>
      </c>
      <c r="AT369" s="87">
        <v>23</v>
      </c>
      <c r="AU369" s="87">
        <v>23</v>
      </c>
      <c r="AV369" s="76">
        <v>0</v>
      </c>
      <c r="AW369" s="87">
        <v>0</v>
      </c>
      <c r="AX369" s="76">
        <v>0</v>
      </c>
      <c r="AY369" s="76">
        <v>284.56</v>
      </c>
      <c r="AZ369" s="76">
        <v>340.63</v>
      </c>
      <c r="BA369" s="76">
        <v>284.56</v>
      </c>
      <c r="BB369" s="76">
        <v>56.07</v>
      </c>
    </row>
    <row r="370" spans="1:54" x14ac:dyDescent="0.2">
      <c r="A370" s="74" t="s">
        <v>3087</v>
      </c>
      <c r="B370" s="74" t="s">
        <v>2023</v>
      </c>
      <c r="C370" s="74" t="s">
        <v>2015</v>
      </c>
      <c r="D370" s="74" t="s">
        <v>2024</v>
      </c>
      <c r="E370" s="74" t="s">
        <v>3087</v>
      </c>
      <c r="F370" s="74" t="s">
        <v>2025</v>
      </c>
      <c r="G370" s="74" t="s">
        <v>2015</v>
      </c>
      <c r="H370" s="74" t="s">
        <v>2026</v>
      </c>
      <c r="I370" s="74" t="s">
        <v>3604</v>
      </c>
      <c r="J370" s="74" t="s">
        <v>3092</v>
      </c>
      <c r="K370" s="74" t="s">
        <v>3211</v>
      </c>
      <c r="L370" s="74" t="s">
        <v>3212</v>
      </c>
      <c r="M370" s="74" t="s">
        <v>2041</v>
      </c>
      <c r="N370" s="74" t="s">
        <v>3629</v>
      </c>
      <c r="O370" s="74" t="s">
        <v>3211</v>
      </c>
      <c r="P370" s="74" t="s">
        <v>3212</v>
      </c>
      <c r="Q370" s="74" t="s">
        <v>2100</v>
      </c>
      <c r="R370" s="74"/>
      <c r="S370" s="74" t="s">
        <v>2099</v>
      </c>
      <c r="T370" s="86">
        <v>43945</v>
      </c>
      <c r="U370" s="86">
        <v>43917</v>
      </c>
      <c r="V370" s="86">
        <v>1</v>
      </c>
      <c r="W370" s="74" t="s">
        <v>3223</v>
      </c>
      <c r="X370" s="74" t="s">
        <v>3224</v>
      </c>
      <c r="Y370" s="74" t="s">
        <v>3215</v>
      </c>
      <c r="Z370" s="74" t="s">
        <v>2027</v>
      </c>
      <c r="AA370" s="74" t="s">
        <v>3216</v>
      </c>
      <c r="AB370" s="74" t="s">
        <v>66</v>
      </c>
      <c r="AC370" s="74"/>
      <c r="AD370" s="74" t="s">
        <v>3097</v>
      </c>
      <c r="AE370" s="74" t="s">
        <v>3088</v>
      </c>
      <c r="AF370" s="74" t="s">
        <v>2028</v>
      </c>
      <c r="AG370" s="74" t="s">
        <v>3234</v>
      </c>
      <c r="AH370" s="74" t="s">
        <v>3219</v>
      </c>
      <c r="AI370" s="74"/>
      <c r="AJ370" s="74" t="s">
        <v>3220</v>
      </c>
      <c r="AK370" s="74"/>
      <c r="AL370" s="74" t="s">
        <v>3220</v>
      </c>
      <c r="AM370" s="74">
        <v>0.75</v>
      </c>
      <c r="AN370" s="74">
        <v>10.32</v>
      </c>
      <c r="AO370" s="74" t="s">
        <v>3235</v>
      </c>
      <c r="AP370" s="74">
        <v>10.32</v>
      </c>
      <c r="AQ370" s="74" t="s">
        <v>376</v>
      </c>
      <c r="AR370" s="74" t="s">
        <v>464</v>
      </c>
      <c r="AS370" s="76">
        <v>90.18</v>
      </c>
      <c r="AT370" s="87">
        <v>10</v>
      </c>
      <c r="AU370" s="87">
        <v>10</v>
      </c>
      <c r="AV370" s="76">
        <v>0</v>
      </c>
      <c r="AW370" s="87">
        <v>0</v>
      </c>
      <c r="AX370" s="76">
        <v>0</v>
      </c>
      <c r="AY370" s="76">
        <v>90.18</v>
      </c>
      <c r="AZ370" s="76">
        <v>103.2</v>
      </c>
      <c r="BA370" s="76">
        <v>90.18</v>
      </c>
      <c r="BB370" s="76">
        <v>13.02</v>
      </c>
    </row>
    <row r="371" spans="1:54" x14ac:dyDescent="0.2">
      <c r="A371" s="74" t="s">
        <v>3087</v>
      </c>
      <c r="B371" s="74" t="s">
        <v>2023</v>
      </c>
      <c r="C371" s="74" t="s">
        <v>2015</v>
      </c>
      <c r="D371" s="74" t="s">
        <v>2024</v>
      </c>
      <c r="E371" s="74" t="s">
        <v>3087</v>
      </c>
      <c r="F371" s="74" t="s">
        <v>2025</v>
      </c>
      <c r="G371" s="74" t="s">
        <v>2015</v>
      </c>
      <c r="H371" s="74" t="s">
        <v>2026</v>
      </c>
      <c r="I371" s="74" t="s">
        <v>3604</v>
      </c>
      <c r="J371" s="74" t="s">
        <v>3092</v>
      </c>
      <c r="K371" s="74" t="s">
        <v>3211</v>
      </c>
      <c r="L371" s="74" t="s">
        <v>3212</v>
      </c>
      <c r="M371" s="74" t="s">
        <v>2041</v>
      </c>
      <c r="N371" s="74" t="s">
        <v>3630</v>
      </c>
      <c r="O371" s="74" t="s">
        <v>3211</v>
      </c>
      <c r="P371" s="74" t="s">
        <v>3212</v>
      </c>
      <c r="Q371" s="74" t="s">
        <v>2110</v>
      </c>
      <c r="R371" s="74"/>
      <c r="S371" s="74" t="s">
        <v>2109</v>
      </c>
      <c r="T371" s="86">
        <v>44372</v>
      </c>
      <c r="U371" s="86">
        <v>44330</v>
      </c>
      <c r="V371" s="86">
        <v>1</v>
      </c>
      <c r="W371" s="74" t="s">
        <v>3223</v>
      </c>
      <c r="X371" s="74" t="s">
        <v>3224</v>
      </c>
      <c r="Y371" s="74" t="s">
        <v>3215</v>
      </c>
      <c r="Z371" s="74" t="s">
        <v>2027</v>
      </c>
      <c r="AA371" s="74" t="s">
        <v>3216</v>
      </c>
      <c r="AB371" s="74" t="s">
        <v>66</v>
      </c>
      <c r="AC371" s="74"/>
      <c r="AD371" s="74" t="s">
        <v>3097</v>
      </c>
      <c r="AE371" s="74" t="s">
        <v>3088</v>
      </c>
      <c r="AF371" s="74" t="s">
        <v>2028</v>
      </c>
      <c r="AG371" s="74" t="s">
        <v>3618</v>
      </c>
      <c r="AH371" s="74" t="s">
        <v>3219</v>
      </c>
      <c r="AI371" s="74"/>
      <c r="AJ371" s="74" t="s">
        <v>3220</v>
      </c>
      <c r="AK371" s="74"/>
      <c r="AL371" s="74" t="s">
        <v>3220</v>
      </c>
      <c r="AM371" s="74">
        <v>0.75</v>
      </c>
      <c r="AN371" s="74">
        <v>14.81</v>
      </c>
      <c r="AO371" s="74" t="s">
        <v>3619</v>
      </c>
      <c r="AP371" s="74">
        <v>14.81</v>
      </c>
      <c r="AQ371" s="74" t="s">
        <v>376</v>
      </c>
      <c r="AR371" s="74" t="s">
        <v>464</v>
      </c>
      <c r="AS371" s="76">
        <v>153.12</v>
      </c>
      <c r="AT371" s="87">
        <v>12</v>
      </c>
      <c r="AU371" s="87">
        <v>12</v>
      </c>
      <c r="AV371" s="76">
        <v>0</v>
      </c>
      <c r="AW371" s="87">
        <v>0</v>
      </c>
      <c r="AX371" s="76">
        <v>0</v>
      </c>
      <c r="AY371" s="76">
        <v>153.12</v>
      </c>
      <c r="AZ371" s="76">
        <v>163.80000000000001</v>
      </c>
      <c r="BA371" s="76">
        <v>153.12</v>
      </c>
      <c r="BB371" s="76">
        <v>10.68</v>
      </c>
    </row>
    <row r="372" spans="1:54" x14ac:dyDescent="0.2">
      <c r="A372" s="74" t="s">
        <v>3087</v>
      </c>
      <c r="B372" s="74" t="s">
        <v>2023</v>
      </c>
      <c r="C372" s="74" t="s">
        <v>2015</v>
      </c>
      <c r="D372" s="74" t="s">
        <v>2024</v>
      </c>
      <c r="E372" s="74" t="s">
        <v>3087</v>
      </c>
      <c r="F372" s="74" t="s">
        <v>2025</v>
      </c>
      <c r="G372" s="74" t="s">
        <v>2015</v>
      </c>
      <c r="H372" s="74" t="s">
        <v>2026</v>
      </c>
      <c r="I372" s="74" t="s">
        <v>3604</v>
      </c>
      <c r="J372" s="74" t="s">
        <v>3092</v>
      </c>
      <c r="K372" s="74" t="s">
        <v>3211</v>
      </c>
      <c r="L372" s="74" t="s">
        <v>3212</v>
      </c>
      <c r="M372" s="74" t="s">
        <v>2041</v>
      </c>
      <c r="N372" s="74" t="s">
        <v>3631</v>
      </c>
      <c r="O372" s="74" t="s">
        <v>3211</v>
      </c>
      <c r="P372" s="74" t="s">
        <v>3212</v>
      </c>
      <c r="Q372" s="74" t="s">
        <v>2112</v>
      </c>
      <c r="R372" s="74"/>
      <c r="S372" s="74" t="s">
        <v>2111</v>
      </c>
      <c r="T372" s="86">
        <v>44512</v>
      </c>
      <c r="U372" s="86">
        <v>44512</v>
      </c>
      <c r="V372" s="86">
        <v>1</v>
      </c>
      <c r="W372" s="74" t="s">
        <v>3223</v>
      </c>
      <c r="X372" s="74" t="s">
        <v>3224</v>
      </c>
      <c r="Y372" s="74" t="s">
        <v>3215</v>
      </c>
      <c r="Z372" s="74" t="s">
        <v>2027</v>
      </c>
      <c r="AA372" s="74" t="s">
        <v>3216</v>
      </c>
      <c r="AB372" s="74" t="s">
        <v>66</v>
      </c>
      <c r="AC372" s="74"/>
      <c r="AD372" s="74" t="s">
        <v>3097</v>
      </c>
      <c r="AE372" s="74" t="s">
        <v>3088</v>
      </c>
      <c r="AF372" s="74" t="s">
        <v>2028</v>
      </c>
      <c r="AG372" s="74" t="s">
        <v>3618</v>
      </c>
      <c r="AH372" s="74" t="s">
        <v>3219</v>
      </c>
      <c r="AI372" s="74"/>
      <c r="AJ372" s="74" t="s">
        <v>3220</v>
      </c>
      <c r="AK372" s="74"/>
      <c r="AL372" s="74" t="s">
        <v>3220</v>
      </c>
      <c r="AM372" s="74">
        <v>1.8</v>
      </c>
      <c r="AN372" s="74">
        <v>14.81</v>
      </c>
      <c r="AO372" s="74" t="s">
        <v>3619</v>
      </c>
      <c r="AP372" s="74">
        <v>14.81</v>
      </c>
      <c r="AQ372" s="74" t="s">
        <v>376</v>
      </c>
      <c r="AR372" s="74" t="s">
        <v>464</v>
      </c>
      <c r="AS372" s="76">
        <v>101</v>
      </c>
      <c r="AT372" s="87">
        <v>7</v>
      </c>
      <c r="AU372" s="87">
        <v>7</v>
      </c>
      <c r="AV372" s="76">
        <v>0</v>
      </c>
      <c r="AW372" s="87">
        <v>0</v>
      </c>
      <c r="AX372" s="76">
        <v>0</v>
      </c>
      <c r="AY372" s="76">
        <v>101</v>
      </c>
      <c r="AZ372" s="76">
        <v>103.67</v>
      </c>
      <c r="BA372" s="76">
        <v>101</v>
      </c>
      <c r="BB372" s="76">
        <v>2.67</v>
      </c>
    </row>
    <row r="373" spans="1:54" x14ac:dyDescent="0.2">
      <c r="A373" s="74" t="s">
        <v>3087</v>
      </c>
      <c r="B373" s="74" t="s">
        <v>2023</v>
      </c>
      <c r="C373" s="74" t="s">
        <v>2015</v>
      </c>
      <c r="D373" s="74" t="s">
        <v>2024</v>
      </c>
      <c r="E373" s="74" t="s">
        <v>3087</v>
      </c>
      <c r="F373" s="74" t="s">
        <v>2025</v>
      </c>
      <c r="G373" s="74" t="s">
        <v>2015</v>
      </c>
      <c r="H373" s="74" t="s">
        <v>2026</v>
      </c>
      <c r="I373" s="74" t="s">
        <v>3604</v>
      </c>
      <c r="J373" s="74" t="s">
        <v>3092</v>
      </c>
      <c r="K373" s="74" t="s">
        <v>3211</v>
      </c>
      <c r="L373" s="74" t="s">
        <v>3212</v>
      </c>
      <c r="M373" s="74" t="s">
        <v>2041</v>
      </c>
      <c r="N373" s="74" t="s">
        <v>3632</v>
      </c>
      <c r="O373" s="74" t="s">
        <v>3211</v>
      </c>
      <c r="P373" s="74" t="s">
        <v>3212</v>
      </c>
      <c r="Q373" s="74" t="s">
        <v>2128</v>
      </c>
      <c r="R373" s="74"/>
      <c r="S373" s="74" t="s">
        <v>2127</v>
      </c>
      <c r="T373" s="86">
        <v>44862</v>
      </c>
      <c r="U373" s="86">
        <v>44862</v>
      </c>
      <c r="V373" s="86">
        <v>1</v>
      </c>
      <c r="W373" s="74" t="s">
        <v>3223</v>
      </c>
      <c r="X373" s="74" t="s">
        <v>3224</v>
      </c>
      <c r="Y373" s="74" t="s">
        <v>3215</v>
      </c>
      <c r="Z373" s="74" t="s">
        <v>2027</v>
      </c>
      <c r="AA373" s="74" t="s">
        <v>3216</v>
      </c>
      <c r="AB373" s="74" t="s">
        <v>66</v>
      </c>
      <c r="AC373" s="74"/>
      <c r="AD373" s="74" t="s">
        <v>3097</v>
      </c>
      <c r="AE373" s="74" t="s">
        <v>3088</v>
      </c>
      <c r="AF373" s="74" t="s">
        <v>2028</v>
      </c>
      <c r="AG373" s="74" t="s">
        <v>3234</v>
      </c>
      <c r="AH373" s="74" t="s">
        <v>3219</v>
      </c>
      <c r="AI373" s="74"/>
      <c r="AJ373" s="74" t="s">
        <v>3220</v>
      </c>
      <c r="AK373" s="74"/>
      <c r="AL373" s="74" t="s">
        <v>3220</v>
      </c>
      <c r="AM373" s="74">
        <v>0.75</v>
      </c>
      <c r="AN373" s="74">
        <v>10.32</v>
      </c>
      <c r="AO373" s="74" t="s">
        <v>3235</v>
      </c>
      <c r="AP373" s="74">
        <v>10.32</v>
      </c>
      <c r="AQ373" s="74" t="s">
        <v>376</v>
      </c>
      <c r="AR373" s="74" t="s">
        <v>464</v>
      </c>
      <c r="AS373" s="76">
        <v>76.19</v>
      </c>
      <c r="AT373" s="87">
        <v>8</v>
      </c>
      <c r="AU373" s="87">
        <v>10</v>
      </c>
      <c r="AV373" s="76">
        <v>-19.57</v>
      </c>
      <c r="AW373" s="87">
        <v>-2</v>
      </c>
      <c r="AX373" s="76">
        <v>0</v>
      </c>
      <c r="AY373" s="76">
        <v>76.19</v>
      </c>
      <c r="AZ373" s="76">
        <v>103.2</v>
      </c>
      <c r="BA373" s="76">
        <v>95.76</v>
      </c>
      <c r="BB373" s="76">
        <v>7.44</v>
      </c>
    </row>
    <row r="374" spans="1:54" x14ac:dyDescent="0.2">
      <c r="A374" s="74" t="s">
        <v>3087</v>
      </c>
      <c r="B374" s="74" t="s">
        <v>2023</v>
      </c>
      <c r="C374" s="74" t="s">
        <v>2015</v>
      </c>
      <c r="D374" s="74" t="s">
        <v>2024</v>
      </c>
      <c r="E374" s="74" t="s">
        <v>3087</v>
      </c>
      <c r="F374" s="74" t="s">
        <v>2025</v>
      </c>
      <c r="G374" s="74" t="s">
        <v>2015</v>
      </c>
      <c r="H374" s="74" t="s">
        <v>2026</v>
      </c>
      <c r="I374" s="74" t="s">
        <v>3604</v>
      </c>
      <c r="J374" s="74" t="s">
        <v>3092</v>
      </c>
      <c r="K374" s="74" t="s">
        <v>3211</v>
      </c>
      <c r="L374" s="74" t="s">
        <v>3212</v>
      </c>
      <c r="M374" s="74" t="s">
        <v>2041</v>
      </c>
      <c r="N374" s="74" t="s">
        <v>3633</v>
      </c>
      <c r="O374" s="74" t="s">
        <v>3211</v>
      </c>
      <c r="P374" s="74" t="s">
        <v>3212</v>
      </c>
      <c r="Q374" s="74" t="s">
        <v>2146</v>
      </c>
      <c r="R374" s="74"/>
      <c r="S374" s="74" t="s">
        <v>2145</v>
      </c>
      <c r="T374" s="86">
        <v>45457</v>
      </c>
      <c r="U374" s="86">
        <v>45457</v>
      </c>
      <c r="V374" s="86">
        <v>1</v>
      </c>
      <c r="W374" s="74" t="s">
        <v>3223</v>
      </c>
      <c r="X374" s="74" t="s">
        <v>3224</v>
      </c>
      <c r="Y374" s="74" t="s">
        <v>3215</v>
      </c>
      <c r="Z374" s="74" t="s">
        <v>2027</v>
      </c>
      <c r="AA374" s="74" t="s">
        <v>3216</v>
      </c>
      <c r="AB374" s="74" t="s">
        <v>66</v>
      </c>
      <c r="AC374" s="74"/>
      <c r="AD374" s="74" t="s">
        <v>3097</v>
      </c>
      <c r="AE374" s="74" t="s">
        <v>3088</v>
      </c>
      <c r="AF374" s="74" t="s">
        <v>2028</v>
      </c>
      <c r="AG374" s="74" t="s">
        <v>3337</v>
      </c>
      <c r="AH374" s="74" t="s">
        <v>3219</v>
      </c>
      <c r="AI374" s="74"/>
      <c r="AJ374" s="74" t="s">
        <v>3220</v>
      </c>
      <c r="AK374" s="74"/>
      <c r="AL374" s="74" t="s">
        <v>3220</v>
      </c>
      <c r="AM374" s="74">
        <v>0</v>
      </c>
      <c r="AN374" s="74">
        <v>10.78</v>
      </c>
      <c r="AO374" s="74" t="s">
        <v>3338</v>
      </c>
      <c r="AP374" s="74">
        <v>10.78</v>
      </c>
      <c r="AQ374" s="74" t="s">
        <v>376</v>
      </c>
      <c r="AR374" s="74" t="s">
        <v>464</v>
      </c>
      <c r="AS374" s="76">
        <v>361.56</v>
      </c>
      <c r="AT374" s="87">
        <v>33</v>
      </c>
      <c r="AU374" s="87">
        <v>36</v>
      </c>
      <c r="AV374" s="76">
        <v>-26.52</v>
      </c>
      <c r="AW374" s="87">
        <v>-3</v>
      </c>
      <c r="AX374" s="76">
        <v>0</v>
      </c>
      <c r="AY374" s="76">
        <v>361.56</v>
      </c>
      <c r="AZ374" s="76">
        <v>388.08</v>
      </c>
      <c r="BA374" s="76">
        <v>388.08</v>
      </c>
      <c r="BB374" s="76">
        <v>0</v>
      </c>
    </row>
    <row r="375" spans="1:54" x14ac:dyDescent="0.2">
      <c r="A375" s="74" t="s">
        <v>3087</v>
      </c>
      <c r="B375" s="74" t="s">
        <v>2023</v>
      </c>
      <c r="C375" s="74" t="s">
        <v>2015</v>
      </c>
      <c r="D375" s="74" t="s">
        <v>2024</v>
      </c>
      <c r="E375" s="74" t="s">
        <v>3087</v>
      </c>
      <c r="F375" s="74" t="s">
        <v>2025</v>
      </c>
      <c r="G375" s="74" t="s">
        <v>2015</v>
      </c>
      <c r="H375" s="74" t="s">
        <v>2026</v>
      </c>
      <c r="I375" s="74" t="s">
        <v>3604</v>
      </c>
      <c r="J375" s="74" t="s">
        <v>3092</v>
      </c>
      <c r="K375" s="74" t="s">
        <v>3211</v>
      </c>
      <c r="L375" s="74" t="s">
        <v>3212</v>
      </c>
      <c r="M375" s="74" t="s">
        <v>2041</v>
      </c>
      <c r="N375" s="74" t="s">
        <v>3634</v>
      </c>
      <c r="O375" s="74" t="s">
        <v>3211</v>
      </c>
      <c r="P375" s="74" t="s">
        <v>3212</v>
      </c>
      <c r="Q375" s="74" t="s">
        <v>2096</v>
      </c>
      <c r="R375" s="74"/>
      <c r="S375" s="74" t="s">
        <v>2095</v>
      </c>
      <c r="T375" s="86">
        <v>43658</v>
      </c>
      <c r="U375" s="86">
        <v>43658</v>
      </c>
      <c r="V375" s="86">
        <v>1</v>
      </c>
      <c r="W375" s="74" t="s">
        <v>3223</v>
      </c>
      <c r="X375" s="74" t="s">
        <v>3224</v>
      </c>
      <c r="Y375" s="74" t="s">
        <v>3215</v>
      </c>
      <c r="Z375" s="74" t="s">
        <v>2027</v>
      </c>
      <c r="AA375" s="74" t="s">
        <v>3216</v>
      </c>
      <c r="AB375" s="74" t="s">
        <v>66</v>
      </c>
      <c r="AC375" s="74"/>
      <c r="AD375" s="74" t="s">
        <v>3097</v>
      </c>
      <c r="AE375" s="74" t="s">
        <v>3088</v>
      </c>
      <c r="AF375" s="74" t="s">
        <v>2028</v>
      </c>
      <c r="AG375" s="74" t="s">
        <v>3234</v>
      </c>
      <c r="AH375" s="74" t="s">
        <v>3219</v>
      </c>
      <c r="AI375" s="74"/>
      <c r="AJ375" s="74" t="s">
        <v>3220</v>
      </c>
      <c r="AK375" s="74"/>
      <c r="AL375" s="74" t="s">
        <v>3220</v>
      </c>
      <c r="AM375" s="74">
        <v>0.75</v>
      </c>
      <c r="AN375" s="74">
        <v>10.32</v>
      </c>
      <c r="AO375" s="74" t="s">
        <v>3235</v>
      </c>
      <c r="AP375" s="74">
        <v>10.32</v>
      </c>
      <c r="AQ375" s="74" t="s">
        <v>376</v>
      </c>
      <c r="AR375" s="74" t="s">
        <v>464</v>
      </c>
      <c r="AS375" s="76">
        <v>105.24</v>
      </c>
      <c r="AT375" s="87">
        <v>12</v>
      </c>
      <c r="AU375" s="87">
        <v>12</v>
      </c>
      <c r="AV375" s="76">
        <v>0</v>
      </c>
      <c r="AW375" s="87">
        <v>0</v>
      </c>
      <c r="AX375" s="76">
        <v>0</v>
      </c>
      <c r="AY375" s="76">
        <v>105.24</v>
      </c>
      <c r="AZ375" s="76">
        <v>123.84</v>
      </c>
      <c r="BA375" s="76">
        <v>105.24</v>
      </c>
      <c r="BB375" s="76">
        <v>18.600000000000001</v>
      </c>
    </row>
    <row r="376" spans="1:54" x14ac:dyDescent="0.2">
      <c r="A376" s="74" t="s">
        <v>3087</v>
      </c>
      <c r="B376" s="74" t="s">
        <v>2023</v>
      </c>
      <c r="C376" s="74" t="s">
        <v>2015</v>
      </c>
      <c r="D376" s="74" t="s">
        <v>2024</v>
      </c>
      <c r="E376" s="74" t="s">
        <v>3087</v>
      </c>
      <c r="F376" s="74" t="s">
        <v>2025</v>
      </c>
      <c r="G376" s="74" t="s">
        <v>2015</v>
      </c>
      <c r="H376" s="74" t="s">
        <v>2026</v>
      </c>
      <c r="I376" s="74" t="s">
        <v>3604</v>
      </c>
      <c r="J376" s="74" t="s">
        <v>3092</v>
      </c>
      <c r="K376" s="74" t="s">
        <v>3211</v>
      </c>
      <c r="L376" s="74" t="s">
        <v>3212</v>
      </c>
      <c r="M376" s="74" t="s">
        <v>2041</v>
      </c>
      <c r="N376" s="74" t="s">
        <v>3635</v>
      </c>
      <c r="O376" s="74" t="s">
        <v>3211</v>
      </c>
      <c r="P376" s="74" t="s">
        <v>3212</v>
      </c>
      <c r="Q376" s="74" t="s">
        <v>2067</v>
      </c>
      <c r="R376" s="74"/>
      <c r="S376" s="74" t="s">
        <v>2066</v>
      </c>
      <c r="T376" s="86">
        <v>41933</v>
      </c>
      <c r="U376" s="86">
        <v>41905</v>
      </c>
      <c r="V376" s="86">
        <v>1</v>
      </c>
      <c r="W376" s="74" t="s">
        <v>3223</v>
      </c>
      <c r="X376" s="74" t="s">
        <v>3224</v>
      </c>
      <c r="Y376" s="74" t="s">
        <v>3215</v>
      </c>
      <c r="Z376" s="74" t="s">
        <v>2027</v>
      </c>
      <c r="AA376" s="74" t="s">
        <v>3216</v>
      </c>
      <c r="AB376" s="74" t="s">
        <v>66</v>
      </c>
      <c r="AC376" s="74"/>
      <c r="AD376" s="74" t="s">
        <v>3097</v>
      </c>
      <c r="AE376" s="74" t="s">
        <v>3088</v>
      </c>
      <c r="AF376" s="74" t="s">
        <v>2028</v>
      </c>
      <c r="AG376" s="74" t="s">
        <v>3234</v>
      </c>
      <c r="AH376" s="74" t="s">
        <v>3219</v>
      </c>
      <c r="AI376" s="74"/>
      <c r="AJ376" s="74" t="s">
        <v>3220</v>
      </c>
      <c r="AK376" s="74"/>
      <c r="AL376" s="74" t="s">
        <v>3220</v>
      </c>
      <c r="AM376" s="74">
        <v>0.75</v>
      </c>
      <c r="AN376" s="74">
        <v>10.32</v>
      </c>
      <c r="AO376" s="74" t="s">
        <v>3235</v>
      </c>
      <c r="AP376" s="74">
        <v>10.32</v>
      </c>
      <c r="AQ376" s="74" t="s">
        <v>376</v>
      </c>
      <c r="AR376" s="74" t="s">
        <v>464</v>
      </c>
      <c r="AS376" s="76">
        <v>79.86</v>
      </c>
      <c r="AT376" s="87">
        <v>9</v>
      </c>
      <c r="AU376" s="87">
        <v>9</v>
      </c>
      <c r="AV376" s="76">
        <v>0</v>
      </c>
      <c r="AW376" s="87">
        <v>0</v>
      </c>
      <c r="AX376" s="76">
        <v>0</v>
      </c>
      <c r="AY376" s="76">
        <v>79.86</v>
      </c>
      <c r="AZ376" s="76">
        <v>92.88</v>
      </c>
      <c r="BA376" s="76">
        <v>79.86</v>
      </c>
      <c r="BB376" s="76">
        <v>13.02</v>
      </c>
    </row>
    <row r="377" spans="1:54" x14ac:dyDescent="0.2">
      <c r="A377" s="74" t="s">
        <v>3087</v>
      </c>
      <c r="B377" s="74" t="s">
        <v>2023</v>
      </c>
      <c r="C377" s="74" t="s">
        <v>2015</v>
      </c>
      <c r="D377" s="74" t="s">
        <v>2024</v>
      </c>
      <c r="E377" s="74" t="s">
        <v>3087</v>
      </c>
      <c r="F377" s="74" t="s">
        <v>2025</v>
      </c>
      <c r="G377" s="74" t="s">
        <v>2015</v>
      </c>
      <c r="H377" s="74" t="s">
        <v>2026</v>
      </c>
      <c r="I377" s="74" t="s">
        <v>3604</v>
      </c>
      <c r="J377" s="74" t="s">
        <v>3092</v>
      </c>
      <c r="K377" s="74" t="s">
        <v>3211</v>
      </c>
      <c r="L377" s="74" t="s">
        <v>3212</v>
      </c>
      <c r="M377" s="74" t="s">
        <v>2041</v>
      </c>
      <c r="N377" s="74" t="s">
        <v>3636</v>
      </c>
      <c r="O377" s="74" t="s">
        <v>3211</v>
      </c>
      <c r="P377" s="74" t="s">
        <v>3212</v>
      </c>
      <c r="Q377" s="74" t="s">
        <v>2065</v>
      </c>
      <c r="R377" s="74"/>
      <c r="S377" s="74" t="s">
        <v>2064</v>
      </c>
      <c r="T377" s="86">
        <v>41835</v>
      </c>
      <c r="U377" s="86">
        <v>41821</v>
      </c>
      <c r="V377" s="86">
        <v>1</v>
      </c>
      <c r="W377" s="74" t="s">
        <v>3223</v>
      </c>
      <c r="X377" s="74" t="s">
        <v>3224</v>
      </c>
      <c r="Y377" s="74" t="s">
        <v>3215</v>
      </c>
      <c r="Z377" s="74" t="s">
        <v>2027</v>
      </c>
      <c r="AA377" s="74" t="s">
        <v>3216</v>
      </c>
      <c r="AB377" s="74" t="s">
        <v>66</v>
      </c>
      <c r="AC377" s="74"/>
      <c r="AD377" s="74" t="s">
        <v>3097</v>
      </c>
      <c r="AE377" s="74" t="s">
        <v>3088</v>
      </c>
      <c r="AF377" s="74" t="s">
        <v>2028</v>
      </c>
      <c r="AG377" s="74" t="s">
        <v>3234</v>
      </c>
      <c r="AH377" s="74" t="s">
        <v>3219</v>
      </c>
      <c r="AI377" s="74"/>
      <c r="AJ377" s="74" t="s">
        <v>3220</v>
      </c>
      <c r="AK377" s="74"/>
      <c r="AL377" s="74" t="s">
        <v>3220</v>
      </c>
      <c r="AM377" s="74">
        <v>0.75</v>
      </c>
      <c r="AN377" s="74">
        <v>10.32</v>
      </c>
      <c r="AO377" s="74" t="s">
        <v>3235</v>
      </c>
      <c r="AP377" s="74">
        <v>10.32</v>
      </c>
      <c r="AQ377" s="74" t="s">
        <v>376</v>
      </c>
      <c r="AR377" s="74" t="s">
        <v>464</v>
      </c>
      <c r="AS377" s="76">
        <v>96.78</v>
      </c>
      <c r="AT377" s="87">
        <v>11</v>
      </c>
      <c r="AU377" s="87">
        <v>11</v>
      </c>
      <c r="AV377" s="76">
        <v>0</v>
      </c>
      <c r="AW377" s="87">
        <v>0</v>
      </c>
      <c r="AX377" s="76">
        <v>0</v>
      </c>
      <c r="AY377" s="76">
        <v>96.78</v>
      </c>
      <c r="AZ377" s="76">
        <v>113.52</v>
      </c>
      <c r="BA377" s="76">
        <v>96.78</v>
      </c>
      <c r="BB377" s="76">
        <v>16.739999999999998</v>
      </c>
    </row>
    <row r="378" spans="1:54" x14ac:dyDescent="0.2">
      <c r="A378" s="74" t="s">
        <v>3087</v>
      </c>
      <c r="B378" s="74" t="s">
        <v>2023</v>
      </c>
      <c r="C378" s="74" t="s">
        <v>2015</v>
      </c>
      <c r="D378" s="74" t="s">
        <v>2024</v>
      </c>
      <c r="E378" s="74" t="s">
        <v>3087</v>
      </c>
      <c r="F378" s="74" t="s">
        <v>2025</v>
      </c>
      <c r="G378" s="74" t="s">
        <v>2015</v>
      </c>
      <c r="H378" s="74" t="s">
        <v>2026</v>
      </c>
      <c r="I378" s="74" t="s">
        <v>3604</v>
      </c>
      <c r="J378" s="74" t="s">
        <v>3092</v>
      </c>
      <c r="K378" s="74" t="s">
        <v>3211</v>
      </c>
      <c r="L378" s="74" t="s">
        <v>3212</v>
      </c>
      <c r="M378" s="74" t="s">
        <v>2041</v>
      </c>
      <c r="N378" s="74" t="s">
        <v>3637</v>
      </c>
      <c r="O378" s="74" t="s">
        <v>3211</v>
      </c>
      <c r="P378" s="74" t="s">
        <v>3212</v>
      </c>
      <c r="Q378" s="74" t="s">
        <v>2089</v>
      </c>
      <c r="R378" s="74"/>
      <c r="S378" s="74" t="s">
        <v>2088</v>
      </c>
      <c r="T378" s="86">
        <v>43154</v>
      </c>
      <c r="U378" s="86">
        <v>43154</v>
      </c>
      <c r="V378" s="86">
        <v>1</v>
      </c>
      <c r="W378" s="74" t="s">
        <v>3223</v>
      </c>
      <c r="X378" s="74" t="s">
        <v>3224</v>
      </c>
      <c r="Y378" s="74" t="s">
        <v>3215</v>
      </c>
      <c r="Z378" s="74" t="s">
        <v>2027</v>
      </c>
      <c r="AA378" s="74" t="s">
        <v>3216</v>
      </c>
      <c r="AB378" s="74" t="s">
        <v>66</v>
      </c>
      <c r="AC378" s="74"/>
      <c r="AD378" s="74" t="s">
        <v>3097</v>
      </c>
      <c r="AE378" s="74" t="s">
        <v>3088</v>
      </c>
      <c r="AF378" s="74" t="s">
        <v>2028</v>
      </c>
      <c r="AG378" s="74" t="s">
        <v>3234</v>
      </c>
      <c r="AH378" s="74" t="s">
        <v>3219</v>
      </c>
      <c r="AI378" s="74"/>
      <c r="AJ378" s="74" t="s">
        <v>3220</v>
      </c>
      <c r="AK378" s="74"/>
      <c r="AL378" s="74" t="s">
        <v>3220</v>
      </c>
      <c r="AM378" s="74">
        <v>0.75</v>
      </c>
      <c r="AN378" s="74">
        <v>10.32</v>
      </c>
      <c r="AO378" s="74" t="s">
        <v>3235</v>
      </c>
      <c r="AP378" s="74">
        <v>10.32</v>
      </c>
      <c r="AQ378" s="74" t="s">
        <v>376</v>
      </c>
      <c r="AR378" s="74" t="s">
        <v>464</v>
      </c>
      <c r="AS378" s="76">
        <v>94.6</v>
      </c>
      <c r="AT378" s="87">
        <v>10</v>
      </c>
      <c r="AU378" s="87">
        <v>12</v>
      </c>
      <c r="AV378" s="76">
        <v>-19.940000000000001</v>
      </c>
      <c r="AW378" s="87">
        <v>-2</v>
      </c>
      <c r="AX378" s="76">
        <v>0</v>
      </c>
      <c r="AY378" s="76">
        <v>94.6</v>
      </c>
      <c r="AZ378" s="76">
        <v>123.84</v>
      </c>
      <c r="BA378" s="76">
        <v>114.54</v>
      </c>
      <c r="BB378" s="76">
        <v>9.3000000000000007</v>
      </c>
    </row>
    <row r="379" spans="1:54" x14ac:dyDescent="0.2">
      <c r="A379" s="74" t="s">
        <v>3087</v>
      </c>
      <c r="B379" s="74" t="s">
        <v>2023</v>
      </c>
      <c r="C379" s="74" t="s">
        <v>2015</v>
      </c>
      <c r="D379" s="74" t="s">
        <v>2024</v>
      </c>
      <c r="E379" s="74" t="s">
        <v>3087</v>
      </c>
      <c r="F379" s="74" t="s">
        <v>2025</v>
      </c>
      <c r="G379" s="74" t="s">
        <v>2015</v>
      </c>
      <c r="H379" s="74" t="s">
        <v>2026</v>
      </c>
      <c r="I379" s="74" t="s">
        <v>3604</v>
      </c>
      <c r="J379" s="74" t="s">
        <v>3092</v>
      </c>
      <c r="K379" s="74" t="s">
        <v>3211</v>
      </c>
      <c r="L379" s="74" t="s">
        <v>3212</v>
      </c>
      <c r="M379" s="74" t="s">
        <v>2041</v>
      </c>
      <c r="N379" s="74" t="s">
        <v>3638</v>
      </c>
      <c r="O379" s="74" t="s">
        <v>3211</v>
      </c>
      <c r="P379" s="74" t="s">
        <v>3212</v>
      </c>
      <c r="Q379" s="74" t="s">
        <v>2118</v>
      </c>
      <c r="R379" s="74"/>
      <c r="S379" s="74" t="s">
        <v>2117</v>
      </c>
      <c r="T379" s="86">
        <v>44533</v>
      </c>
      <c r="U379" s="86">
        <v>44533</v>
      </c>
      <c r="V379" s="86">
        <v>1</v>
      </c>
      <c r="W379" s="74" t="s">
        <v>3223</v>
      </c>
      <c r="X379" s="74" t="s">
        <v>3224</v>
      </c>
      <c r="Y379" s="74" t="s">
        <v>3215</v>
      </c>
      <c r="Z379" s="74" t="s">
        <v>2027</v>
      </c>
      <c r="AA379" s="74" t="s">
        <v>3216</v>
      </c>
      <c r="AB379" s="74" t="s">
        <v>66</v>
      </c>
      <c r="AC379" s="74"/>
      <c r="AD379" s="74" t="s">
        <v>3097</v>
      </c>
      <c r="AE379" s="74" t="s">
        <v>3217</v>
      </c>
      <c r="AF379" s="74" t="s">
        <v>2072</v>
      </c>
      <c r="AG379" s="74" t="s">
        <v>3639</v>
      </c>
      <c r="AH379" s="74" t="s">
        <v>3212</v>
      </c>
      <c r="AI379" s="74"/>
      <c r="AJ379" s="74" t="s">
        <v>3220</v>
      </c>
      <c r="AK379" s="74"/>
      <c r="AL379" s="74" t="s">
        <v>3220</v>
      </c>
      <c r="AM379" s="74">
        <v>1.8</v>
      </c>
      <c r="AN379" s="74">
        <v>45</v>
      </c>
      <c r="AO379" s="74" t="s">
        <v>3639</v>
      </c>
      <c r="AP379" s="74">
        <v>45</v>
      </c>
      <c r="AQ379" s="74" t="s">
        <v>376</v>
      </c>
      <c r="AR379" s="74" t="s">
        <v>464</v>
      </c>
      <c r="AS379" s="76">
        <v>705.6</v>
      </c>
      <c r="AT379" s="87">
        <v>16</v>
      </c>
      <c r="AU379" s="87">
        <v>16</v>
      </c>
      <c r="AV379" s="76">
        <v>0</v>
      </c>
      <c r="AW379" s="87">
        <v>0</v>
      </c>
      <c r="AX379" s="76">
        <v>0</v>
      </c>
      <c r="AY379" s="76">
        <v>705.6</v>
      </c>
      <c r="AZ379" s="76">
        <v>720</v>
      </c>
      <c r="BA379" s="76">
        <v>705.6</v>
      </c>
      <c r="BB379" s="76">
        <v>14.4</v>
      </c>
    </row>
    <row r="380" spans="1:54" x14ac:dyDescent="0.2">
      <c r="A380" s="74" t="s">
        <v>3087</v>
      </c>
      <c r="B380" s="74" t="s">
        <v>2023</v>
      </c>
      <c r="C380" s="74" t="s">
        <v>2015</v>
      </c>
      <c r="D380" s="74" t="s">
        <v>2024</v>
      </c>
      <c r="E380" s="74" t="s">
        <v>3087</v>
      </c>
      <c r="F380" s="74" t="s">
        <v>2025</v>
      </c>
      <c r="G380" s="74" t="s">
        <v>2015</v>
      </c>
      <c r="H380" s="74" t="s">
        <v>2026</v>
      </c>
      <c r="I380" s="74" t="s">
        <v>3604</v>
      </c>
      <c r="J380" s="74" t="s">
        <v>3092</v>
      </c>
      <c r="K380" s="74" t="s">
        <v>3211</v>
      </c>
      <c r="L380" s="74" t="s">
        <v>3212</v>
      </c>
      <c r="M380" s="74" t="s">
        <v>2041</v>
      </c>
      <c r="N380" s="74" t="s">
        <v>3640</v>
      </c>
      <c r="O380" s="74" t="s">
        <v>3211</v>
      </c>
      <c r="P380" s="74" t="s">
        <v>3212</v>
      </c>
      <c r="Q380" s="74" t="s">
        <v>2120</v>
      </c>
      <c r="R380" s="74"/>
      <c r="S380" s="74" t="s">
        <v>2119</v>
      </c>
      <c r="T380" s="86">
        <v>44883</v>
      </c>
      <c r="U380" s="86">
        <v>44883</v>
      </c>
      <c r="V380" s="86">
        <v>1</v>
      </c>
      <c r="W380" s="74" t="s">
        <v>3223</v>
      </c>
      <c r="X380" s="74" t="s">
        <v>3224</v>
      </c>
      <c r="Y380" s="74" t="s">
        <v>3215</v>
      </c>
      <c r="Z380" s="74" t="s">
        <v>2027</v>
      </c>
      <c r="AA380" s="74" t="s">
        <v>3216</v>
      </c>
      <c r="AB380" s="74" t="s">
        <v>66</v>
      </c>
      <c r="AC380" s="74"/>
      <c r="AD380" s="74" t="s">
        <v>3097</v>
      </c>
      <c r="AE380" s="74" t="s">
        <v>3217</v>
      </c>
      <c r="AF380" s="74" t="s">
        <v>2072</v>
      </c>
      <c r="AG380" s="74" t="s">
        <v>3641</v>
      </c>
      <c r="AH380" s="74" t="s">
        <v>3212</v>
      </c>
      <c r="AI380" s="74"/>
      <c r="AJ380" s="74" t="s">
        <v>3220</v>
      </c>
      <c r="AK380" s="74"/>
      <c r="AL380" s="74" t="s">
        <v>3220</v>
      </c>
      <c r="AM380" s="74">
        <v>1.8</v>
      </c>
      <c r="AN380" s="74">
        <v>58.45</v>
      </c>
      <c r="AO380" s="74" t="s">
        <v>3641</v>
      </c>
      <c r="AP380" s="74">
        <v>58.45</v>
      </c>
      <c r="AQ380" s="74" t="s">
        <v>376</v>
      </c>
      <c r="AR380" s="74" t="s">
        <v>464</v>
      </c>
      <c r="AS380" s="76">
        <v>1103.48</v>
      </c>
      <c r="AT380" s="87">
        <v>20</v>
      </c>
      <c r="AU380" s="87">
        <v>20</v>
      </c>
      <c r="AV380" s="76">
        <v>0</v>
      </c>
      <c r="AW380" s="87">
        <v>0</v>
      </c>
      <c r="AX380" s="76">
        <v>0</v>
      </c>
      <c r="AY380" s="76">
        <v>1103.48</v>
      </c>
      <c r="AZ380" s="76">
        <v>1169</v>
      </c>
      <c r="BA380" s="76">
        <v>1103.48</v>
      </c>
      <c r="BB380" s="76">
        <v>65.52</v>
      </c>
    </row>
    <row r="381" spans="1:54" x14ac:dyDescent="0.2">
      <c r="A381" s="74" t="s">
        <v>3087</v>
      </c>
      <c r="B381" s="74" t="s">
        <v>2023</v>
      </c>
      <c r="C381" s="74" t="s">
        <v>2015</v>
      </c>
      <c r="D381" s="74" t="s">
        <v>2024</v>
      </c>
      <c r="E381" s="74" t="s">
        <v>3087</v>
      </c>
      <c r="F381" s="74" t="s">
        <v>2025</v>
      </c>
      <c r="G381" s="74" t="s">
        <v>2015</v>
      </c>
      <c r="H381" s="74" t="s">
        <v>2026</v>
      </c>
      <c r="I381" s="74" t="s">
        <v>3604</v>
      </c>
      <c r="J381" s="74" t="s">
        <v>3092</v>
      </c>
      <c r="K381" s="74" t="s">
        <v>3211</v>
      </c>
      <c r="L381" s="74" t="s">
        <v>3212</v>
      </c>
      <c r="M381" s="74" t="s">
        <v>2062</v>
      </c>
      <c r="N381" s="74" t="s">
        <v>3642</v>
      </c>
      <c r="O381" s="74" t="s">
        <v>3211</v>
      </c>
      <c r="P381" s="74" t="s">
        <v>3212</v>
      </c>
      <c r="Q381" s="74" t="s">
        <v>2061</v>
      </c>
      <c r="R381" s="74"/>
      <c r="S381" s="74" t="s">
        <v>2060</v>
      </c>
      <c r="T381" s="86">
        <v>41562</v>
      </c>
      <c r="U381" s="86">
        <v>41555</v>
      </c>
      <c r="V381" s="86">
        <v>1</v>
      </c>
      <c r="W381" s="74" t="s">
        <v>3223</v>
      </c>
      <c r="X381" s="74" t="s">
        <v>3224</v>
      </c>
      <c r="Y381" s="74" t="s">
        <v>3215</v>
      </c>
      <c r="Z381" s="74" t="s">
        <v>2027</v>
      </c>
      <c r="AA381" s="74" t="s">
        <v>3216</v>
      </c>
      <c r="AB381" s="74" t="s">
        <v>66</v>
      </c>
      <c r="AC381" s="74"/>
      <c r="AD381" s="74" t="s">
        <v>3097</v>
      </c>
      <c r="AE381" s="74" t="s">
        <v>3088</v>
      </c>
      <c r="AF381" s="74" t="s">
        <v>2028</v>
      </c>
      <c r="AG381" s="74" t="s">
        <v>3618</v>
      </c>
      <c r="AH381" s="74" t="s">
        <v>3219</v>
      </c>
      <c r="AI381" s="74"/>
      <c r="AJ381" s="74" t="s">
        <v>3220</v>
      </c>
      <c r="AK381" s="74"/>
      <c r="AL381" s="74" t="s">
        <v>3220</v>
      </c>
      <c r="AM381" s="74">
        <v>0.75</v>
      </c>
      <c r="AN381" s="74">
        <v>14.81</v>
      </c>
      <c r="AO381" s="74" t="s">
        <v>3619</v>
      </c>
      <c r="AP381" s="74">
        <v>14.81</v>
      </c>
      <c r="AQ381" s="74" t="s">
        <v>376</v>
      </c>
      <c r="AR381" s="74" t="s">
        <v>464</v>
      </c>
      <c r="AS381" s="76">
        <v>175.3</v>
      </c>
      <c r="AT381" s="87">
        <v>14</v>
      </c>
      <c r="AU381" s="87">
        <v>14</v>
      </c>
      <c r="AV381" s="76">
        <v>0</v>
      </c>
      <c r="AW381" s="87">
        <v>0</v>
      </c>
      <c r="AX381" s="76">
        <v>0</v>
      </c>
      <c r="AY381" s="76">
        <v>175.3</v>
      </c>
      <c r="AZ381" s="76">
        <v>207.34</v>
      </c>
      <c r="BA381" s="76">
        <v>175.3</v>
      </c>
      <c r="BB381" s="76">
        <v>32.04</v>
      </c>
    </row>
    <row r="382" spans="1:54" x14ac:dyDescent="0.2">
      <c r="A382" s="74" t="s">
        <v>3087</v>
      </c>
      <c r="B382" s="74" t="s">
        <v>2023</v>
      </c>
      <c r="C382" s="74" t="s">
        <v>2015</v>
      </c>
      <c r="D382" s="74" t="s">
        <v>2024</v>
      </c>
      <c r="E382" s="74" t="s">
        <v>3087</v>
      </c>
      <c r="F382" s="74" t="s">
        <v>2025</v>
      </c>
      <c r="G382" s="74" t="s">
        <v>2015</v>
      </c>
      <c r="H382" s="74" t="s">
        <v>2026</v>
      </c>
      <c r="I382" s="74" t="s">
        <v>3604</v>
      </c>
      <c r="J382" s="74" t="s">
        <v>3092</v>
      </c>
      <c r="K382" s="74" t="s">
        <v>3211</v>
      </c>
      <c r="L382" s="74" t="s">
        <v>3212</v>
      </c>
      <c r="M382" s="74" t="s">
        <v>3643</v>
      </c>
      <c r="N382" s="74" t="s">
        <v>3644</v>
      </c>
      <c r="O382" s="74" t="s">
        <v>3211</v>
      </c>
      <c r="P382" s="74" t="s">
        <v>3212</v>
      </c>
      <c r="Q382" s="74" t="s">
        <v>2148</v>
      </c>
      <c r="R382" s="74"/>
      <c r="S382" s="74" t="s">
        <v>2147</v>
      </c>
      <c r="T382" s="86">
        <v>45639</v>
      </c>
      <c r="U382" s="86">
        <v>45639</v>
      </c>
      <c r="V382" s="86">
        <v>1</v>
      </c>
      <c r="W382" s="74" t="s">
        <v>3223</v>
      </c>
      <c r="X382" s="74" t="s">
        <v>3224</v>
      </c>
      <c r="Y382" s="74" t="s">
        <v>3215</v>
      </c>
      <c r="Z382" s="74" t="s">
        <v>2027</v>
      </c>
      <c r="AA382" s="74" t="s">
        <v>3216</v>
      </c>
      <c r="AB382" s="74" t="s">
        <v>66</v>
      </c>
      <c r="AC382" s="74"/>
      <c r="AD382" s="74" t="s">
        <v>3097</v>
      </c>
      <c r="AE382" s="74" t="s">
        <v>3088</v>
      </c>
      <c r="AF382" s="74" t="s">
        <v>2028</v>
      </c>
      <c r="AG382" s="74" t="s">
        <v>3618</v>
      </c>
      <c r="AH382" s="74" t="s">
        <v>3219</v>
      </c>
      <c r="AI382" s="74"/>
      <c r="AJ382" s="74" t="s">
        <v>3220</v>
      </c>
      <c r="AK382" s="74"/>
      <c r="AL382" s="74" t="s">
        <v>3220</v>
      </c>
      <c r="AM382" s="74">
        <v>0.02</v>
      </c>
      <c r="AN382" s="74">
        <v>14.81</v>
      </c>
      <c r="AO382" s="74" t="s">
        <v>3619</v>
      </c>
      <c r="AP382" s="74">
        <v>14.81</v>
      </c>
      <c r="AQ382" s="74" t="s">
        <v>376</v>
      </c>
      <c r="AR382" s="74" t="s">
        <v>464</v>
      </c>
      <c r="AS382" s="76">
        <v>940.99</v>
      </c>
      <c r="AT382" s="87">
        <v>57</v>
      </c>
      <c r="AU382" s="87">
        <v>97</v>
      </c>
      <c r="AV382" s="76">
        <v>-495.58</v>
      </c>
      <c r="AW382" s="87">
        <v>-40</v>
      </c>
      <c r="AX382" s="76">
        <v>0</v>
      </c>
      <c r="AY382" s="76">
        <v>940.99</v>
      </c>
      <c r="AZ382" s="76">
        <v>1436.57</v>
      </c>
      <c r="BA382" s="76">
        <v>1436.57</v>
      </c>
      <c r="BB382" s="76">
        <v>0</v>
      </c>
    </row>
    <row r="383" spans="1:54" x14ac:dyDescent="0.2">
      <c r="A383" s="74" t="s">
        <v>3087</v>
      </c>
      <c r="B383" s="74" t="s">
        <v>2023</v>
      </c>
      <c r="C383" s="74" t="s">
        <v>2015</v>
      </c>
      <c r="D383" s="74" t="s">
        <v>2024</v>
      </c>
      <c r="E383" s="74" t="s">
        <v>3087</v>
      </c>
      <c r="F383" s="74" t="s">
        <v>2025</v>
      </c>
      <c r="G383" s="74" t="s">
        <v>2015</v>
      </c>
      <c r="H383" s="74" t="s">
        <v>2026</v>
      </c>
      <c r="I383" s="74" t="s">
        <v>3604</v>
      </c>
      <c r="J383" s="74" t="s">
        <v>3092</v>
      </c>
      <c r="K383" s="74" t="s">
        <v>3211</v>
      </c>
      <c r="L383" s="74" t="s">
        <v>3212</v>
      </c>
      <c r="M383" s="74" t="s">
        <v>3643</v>
      </c>
      <c r="N383" s="74" t="s">
        <v>3645</v>
      </c>
      <c r="O383" s="74" t="s">
        <v>3211</v>
      </c>
      <c r="P383" s="74" t="s">
        <v>3212</v>
      </c>
      <c r="Q383" s="74" t="s">
        <v>2151</v>
      </c>
      <c r="R383" s="74"/>
      <c r="S383" s="74" t="s">
        <v>2150</v>
      </c>
      <c r="T383" s="86">
        <v>45639</v>
      </c>
      <c r="U383" s="86">
        <v>45639</v>
      </c>
      <c r="V383" s="86">
        <v>1</v>
      </c>
      <c r="W383" s="74" t="s">
        <v>3223</v>
      </c>
      <c r="X383" s="74" t="s">
        <v>3224</v>
      </c>
      <c r="Y383" s="74" t="s">
        <v>3215</v>
      </c>
      <c r="Z383" s="74" t="s">
        <v>2027</v>
      </c>
      <c r="AA383" s="74" t="s">
        <v>3216</v>
      </c>
      <c r="AB383" s="74" t="s">
        <v>66</v>
      </c>
      <c r="AC383" s="74"/>
      <c r="AD383" s="74" t="s">
        <v>3097</v>
      </c>
      <c r="AE383" s="74" t="s">
        <v>3217</v>
      </c>
      <c r="AF383" s="74" t="s">
        <v>2072</v>
      </c>
      <c r="AG383" s="74" t="s">
        <v>3646</v>
      </c>
      <c r="AH383" s="74" t="s">
        <v>3212</v>
      </c>
      <c r="AI383" s="74"/>
      <c r="AJ383" s="74" t="s">
        <v>3220</v>
      </c>
      <c r="AK383" s="74"/>
      <c r="AL383" s="74" t="s">
        <v>3220</v>
      </c>
      <c r="AM383" s="74">
        <v>0.02</v>
      </c>
      <c r="AN383" s="74">
        <v>23.5</v>
      </c>
      <c r="AO383" s="74" t="s">
        <v>3646</v>
      </c>
      <c r="AP383" s="74">
        <v>23.5</v>
      </c>
      <c r="AQ383" s="74" t="s">
        <v>376</v>
      </c>
      <c r="AR383" s="74" t="s">
        <v>464</v>
      </c>
      <c r="AS383" s="76">
        <v>188</v>
      </c>
      <c r="AT383" s="87">
        <v>8</v>
      </c>
      <c r="AU383" s="87">
        <v>8</v>
      </c>
      <c r="AV383" s="76">
        <v>0</v>
      </c>
      <c r="AW383" s="87">
        <v>0</v>
      </c>
      <c r="AX383" s="76">
        <v>0</v>
      </c>
      <c r="AY383" s="76">
        <v>188</v>
      </c>
      <c r="AZ383" s="76">
        <v>188</v>
      </c>
      <c r="BA383" s="76">
        <v>188</v>
      </c>
      <c r="BB383" s="76">
        <v>0</v>
      </c>
    </row>
    <row r="384" spans="1:54" x14ac:dyDescent="0.2">
      <c r="A384" s="74" t="s">
        <v>3087</v>
      </c>
      <c r="B384" s="74" t="s">
        <v>2023</v>
      </c>
      <c r="C384" s="74" t="s">
        <v>2015</v>
      </c>
      <c r="D384" s="74" t="s">
        <v>2024</v>
      </c>
      <c r="E384" s="74" t="s">
        <v>3087</v>
      </c>
      <c r="F384" s="74" t="s">
        <v>2025</v>
      </c>
      <c r="G384" s="74" t="s">
        <v>2015</v>
      </c>
      <c r="H384" s="74" t="s">
        <v>2026</v>
      </c>
      <c r="I384" s="74" t="s">
        <v>3604</v>
      </c>
      <c r="J384" s="74" t="s">
        <v>3092</v>
      </c>
      <c r="K384" s="74" t="s">
        <v>3211</v>
      </c>
      <c r="L384" s="74" t="s">
        <v>3212</v>
      </c>
      <c r="M384" s="74" t="s">
        <v>3647</v>
      </c>
      <c r="N384" s="74" t="s">
        <v>3648</v>
      </c>
      <c r="O384" s="74" t="s">
        <v>3211</v>
      </c>
      <c r="P384" s="74" t="s">
        <v>3212</v>
      </c>
      <c r="Q384" s="74" t="s">
        <v>2140</v>
      </c>
      <c r="R384" s="74"/>
      <c r="S384" s="74" t="s">
        <v>2139</v>
      </c>
      <c r="T384" s="86">
        <v>45247</v>
      </c>
      <c r="U384" s="86">
        <v>45247</v>
      </c>
      <c r="V384" s="86">
        <v>1</v>
      </c>
      <c r="W384" s="74" t="s">
        <v>3223</v>
      </c>
      <c r="X384" s="74" t="s">
        <v>3224</v>
      </c>
      <c r="Y384" s="74" t="s">
        <v>3215</v>
      </c>
      <c r="Z384" s="74" t="s">
        <v>2027</v>
      </c>
      <c r="AA384" s="74" t="s">
        <v>3216</v>
      </c>
      <c r="AB384" s="74" t="s">
        <v>66</v>
      </c>
      <c r="AC384" s="74"/>
      <c r="AD384" s="74" t="s">
        <v>3097</v>
      </c>
      <c r="AE384" s="74" t="s">
        <v>3217</v>
      </c>
      <c r="AF384" s="74" t="s">
        <v>2072</v>
      </c>
      <c r="AG384" s="74" t="s">
        <v>3649</v>
      </c>
      <c r="AH384" s="74" t="s">
        <v>3212</v>
      </c>
      <c r="AI384" s="74"/>
      <c r="AJ384" s="74" t="s">
        <v>3220</v>
      </c>
      <c r="AK384" s="74"/>
      <c r="AL384" s="74" t="s">
        <v>3220</v>
      </c>
      <c r="AM384" s="74">
        <v>0.02</v>
      </c>
      <c r="AN384" s="74">
        <v>23</v>
      </c>
      <c r="AO384" s="74" t="s">
        <v>3649</v>
      </c>
      <c r="AP384" s="74">
        <v>23</v>
      </c>
      <c r="AQ384" s="74" t="s">
        <v>376</v>
      </c>
      <c r="AR384" s="74" t="s">
        <v>464</v>
      </c>
      <c r="AS384" s="76">
        <v>92</v>
      </c>
      <c r="AT384" s="87">
        <v>4</v>
      </c>
      <c r="AU384" s="87">
        <v>4</v>
      </c>
      <c r="AV384" s="76">
        <v>0</v>
      </c>
      <c r="AW384" s="87">
        <v>0</v>
      </c>
      <c r="AX384" s="76">
        <v>0</v>
      </c>
      <c r="AY384" s="76">
        <v>92</v>
      </c>
      <c r="AZ384" s="76">
        <v>92</v>
      </c>
      <c r="BA384" s="76">
        <v>92</v>
      </c>
      <c r="BB384" s="76">
        <v>0</v>
      </c>
    </row>
    <row r="385" spans="1:54" x14ac:dyDescent="0.2">
      <c r="A385" s="74" t="s">
        <v>3087</v>
      </c>
      <c r="B385" s="74" t="s">
        <v>2023</v>
      </c>
      <c r="C385" s="74" t="s">
        <v>2015</v>
      </c>
      <c r="D385" s="74" t="s">
        <v>2024</v>
      </c>
      <c r="E385" s="74" t="s">
        <v>3087</v>
      </c>
      <c r="F385" s="74" t="s">
        <v>2025</v>
      </c>
      <c r="G385" s="74" t="s">
        <v>2015</v>
      </c>
      <c r="H385" s="74" t="s">
        <v>2026</v>
      </c>
      <c r="I385" s="74" t="s">
        <v>3604</v>
      </c>
      <c r="J385" s="74" t="s">
        <v>3092</v>
      </c>
      <c r="K385" s="74" t="s">
        <v>3211</v>
      </c>
      <c r="L385" s="74" t="s">
        <v>3212</v>
      </c>
      <c r="M385" s="74" t="s">
        <v>3650</v>
      </c>
      <c r="N385" s="74" t="s">
        <v>3651</v>
      </c>
      <c r="O385" s="74" t="s">
        <v>3211</v>
      </c>
      <c r="P385" s="74" t="s">
        <v>3212</v>
      </c>
      <c r="Q385" s="74" t="s">
        <v>2153</v>
      </c>
      <c r="R385" s="74"/>
      <c r="S385" s="74" t="s">
        <v>2152</v>
      </c>
      <c r="T385" s="86">
        <v>45751</v>
      </c>
      <c r="U385" s="86">
        <v>45751</v>
      </c>
      <c r="V385" s="86">
        <v>1</v>
      </c>
      <c r="W385" s="74" t="s">
        <v>3223</v>
      </c>
      <c r="X385" s="74" t="s">
        <v>3224</v>
      </c>
      <c r="Y385" s="74" t="s">
        <v>3215</v>
      </c>
      <c r="Z385" s="74" t="s">
        <v>2027</v>
      </c>
      <c r="AA385" s="74" t="s">
        <v>3216</v>
      </c>
      <c r="AB385" s="74" t="s">
        <v>66</v>
      </c>
      <c r="AC385" s="74"/>
      <c r="AD385" s="74" t="s">
        <v>3097</v>
      </c>
      <c r="AE385" s="74" t="s">
        <v>3217</v>
      </c>
      <c r="AF385" s="74" t="s">
        <v>2072</v>
      </c>
      <c r="AG385" s="74" t="s">
        <v>3646</v>
      </c>
      <c r="AH385" s="74" t="s">
        <v>3212</v>
      </c>
      <c r="AI385" s="74"/>
      <c r="AJ385" s="74" t="s">
        <v>3220</v>
      </c>
      <c r="AK385" s="74"/>
      <c r="AL385" s="74" t="s">
        <v>3220</v>
      </c>
      <c r="AM385" s="74">
        <v>0.02</v>
      </c>
      <c r="AN385" s="74">
        <v>23.5</v>
      </c>
      <c r="AO385" s="74" t="s">
        <v>3646</v>
      </c>
      <c r="AP385" s="74">
        <v>23.5</v>
      </c>
      <c r="AQ385" s="74" t="s">
        <v>376</v>
      </c>
      <c r="AR385" s="74" t="s">
        <v>464</v>
      </c>
      <c r="AS385" s="76">
        <v>635.44000000000005</v>
      </c>
      <c r="AT385" s="87">
        <v>28</v>
      </c>
      <c r="AU385" s="87">
        <v>28</v>
      </c>
      <c r="AV385" s="76">
        <v>0</v>
      </c>
      <c r="AW385" s="87">
        <v>0</v>
      </c>
      <c r="AX385" s="76">
        <v>0</v>
      </c>
      <c r="AY385" s="76">
        <v>635.44000000000005</v>
      </c>
      <c r="AZ385" s="76">
        <v>658</v>
      </c>
      <c r="BA385" s="76">
        <v>635.44000000000005</v>
      </c>
      <c r="BB385" s="76">
        <v>22.56</v>
      </c>
    </row>
    <row r="386" spans="1:54" x14ac:dyDescent="0.2">
      <c r="A386" s="74" t="s">
        <v>3087</v>
      </c>
      <c r="B386" s="74" t="s">
        <v>2023</v>
      </c>
      <c r="C386" s="74" t="s">
        <v>2015</v>
      </c>
      <c r="D386" s="74" t="s">
        <v>2024</v>
      </c>
      <c r="E386" s="74" t="s">
        <v>3087</v>
      </c>
      <c r="F386" s="74" t="s">
        <v>2025</v>
      </c>
      <c r="G386" s="74" t="s">
        <v>2015</v>
      </c>
      <c r="H386" s="74" t="s">
        <v>2026</v>
      </c>
      <c r="I386" s="74" t="s">
        <v>3604</v>
      </c>
      <c r="J386" s="74" t="s">
        <v>3092</v>
      </c>
      <c r="K386" s="74" t="s">
        <v>3211</v>
      </c>
      <c r="L386" s="74" t="s">
        <v>3212</v>
      </c>
      <c r="M386" s="74" t="s">
        <v>3650</v>
      </c>
      <c r="N386" s="74" t="s">
        <v>3652</v>
      </c>
      <c r="O386" s="74" t="s">
        <v>3211</v>
      </c>
      <c r="P386" s="74" t="s">
        <v>3212</v>
      </c>
      <c r="Q386" s="74" t="s">
        <v>2155</v>
      </c>
      <c r="R386" s="74"/>
      <c r="S386" s="74" t="s">
        <v>2154</v>
      </c>
      <c r="T386" s="86">
        <v>45751</v>
      </c>
      <c r="U386" s="86">
        <v>45751</v>
      </c>
      <c r="V386" s="86">
        <v>1</v>
      </c>
      <c r="W386" s="74" t="s">
        <v>3223</v>
      </c>
      <c r="X386" s="74" t="s">
        <v>3224</v>
      </c>
      <c r="Y386" s="74" t="s">
        <v>3215</v>
      </c>
      <c r="Z386" s="74" t="s">
        <v>2027</v>
      </c>
      <c r="AA386" s="74" t="s">
        <v>3216</v>
      </c>
      <c r="AB386" s="74" t="s">
        <v>66</v>
      </c>
      <c r="AC386" s="74"/>
      <c r="AD386" s="74" t="s">
        <v>3097</v>
      </c>
      <c r="AE386" s="74" t="s">
        <v>3217</v>
      </c>
      <c r="AF386" s="74" t="s">
        <v>2072</v>
      </c>
      <c r="AG386" s="74" t="s">
        <v>3646</v>
      </c>
      <c r="AH386" s="74" t="s">
        <v>3212</v>
      </c>
      <c r="AI386" s="74"/>
      <c r="AJ386" s="74" t="s">
        <v>3220</v>
      </c>
      <c r="AK386" s="74"/>
      <c r="AL386" s="74" t="s">
        <v>3220</v>
      </c>
      <c r="AM386" s="74">
        <v>0.02</v>
      </c>
      <c r="AN386" s="74">
        <v>23.5</v>
      </c>
      <c r="AO386" s="74" t="s">
        <v>3646</v>
      </c>
      <c r="AP386" s="74">
        <v>23.5</v>
      </c>
      <c r="AQ386" s="74" t="s">
        <v>376</v>
      </c>
      <c r="AR386" s="74" t="s">
        <v>464</v>
      </c>
      <c r="AS386" s="76">
        <v>164.5</v>
      </c>
      <c r="AT386" s="87">
        <v>7</v>
      </c>
      <c r="AU386" s="87">
        <v>7</v>
      </c>
      <c r="AV386" s="76">
        <v>0</v>
      </c>
      <c r="AW386" s="87">
        <v>0</v>
      </c>
      <c r="AX386" s="76">
        <v>0</v>
      </c>
      <c r="AY386" s="76">
        <v>164.5</v>
      </c>
      <c r="AZ386" s="76">
        <v>164.5</v>
      </c>
      <c r="BA386" s="76">
        <v>164.5</v>
      </c>
      <c r="BB386" s="76">
        <v>0</v>
      </c>
    </row>
    <row r="387" spans="1:54" x14ac:dyDescent="0.2">
      <c r="AS387" s="88">
        <v>113320.02999999997</v>
      </c>
      <c r="AT387" s="88">
        <v>7706</v>
      </c>
      <c r="AU387" s="89">
        <v>8229</v>
      </c>
      <c r="AV387" s="89">
        <v>-4250.829999999999</v>
      </c>
      <c r="AW387" s="89">
        <v>-523</v>
      </c>
      <c r="AX387" s="89">
        <v>0</v>
      </c>
      <c r="AY387" s="89">
        <v>113320.02999999997</v>
      </c>
      <c r="AZ387" s="89">
        <v>122562.81</v>
      </c>
      <c r="BA387" s="89">
        <v>117570.85999999996</v>
      </c>
      <c r="BB387" s="89">
        <v>4991.9500000000025</v>
      </c>
    </row>
  </sheetData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0657-8994-4DE6-9F29-FC5FF3628FB8}">
  <sheetPr codeName="Sheet68"/>
  <dimension ref="A1:D18"/>
  <sheetViews>
    <sheetView workbookViewId="0">
      <selection sqref="A1:D18"/>
    </sheetView>
  </sheetViews>
  <sheetFormatPr baseColWidth="10" defaultColWidth="8.83203125" defaultRowHeight="15" x14ac:dyDescent="0.2"/>
  <cols>
    <col min="1" max="1" width="18.5" bestFit="1" customWidth="1"/>
    <col min="2" max="2" width="19.1640625" bestFit="1" customWidth="1"/>
    <col min="3" max="3" width="15.5" bestFit="1" customWidth="1"/>
    <col min="4" max="4" width="9.6640625" bestFit="1" customWidth="1"/>
  </cols>
  <sheetData>
    <row r="1" spans="1:4" ht="26" x14ac:dyDescent="0.3">
      <c r="A1" s="2" t="s">
        <v>102</v>
      </c>
    </row>
    <row r="3" spans="1:4" x14ac:dyDescent="0.2">
      <c r="A3" s="61" t="s">
        <v>2015</v>
      </c>
      <c r="B3" s="62" t="s">
        <v>3101</v>
      </c>
      <c r="C3" s="63" t="s">
        <v>3102</v>
      </c>
      <c r="D3" s="61"/>
    </row>
    <row r="4" spans="1:4" x14ac:dyDescent="0.2">
      <c r="A4" s="61" t="s">
        <v>2019</v>
      </c>
      <c r="B4" s="64" t="s">
        <v>3109</v>
      </c>
      <c r="C4" s="64">
        <v>45809</v>
      </c>
      <c r="D4" s="61"/>
    </row>
    <row r="5" spans="1:4" x14ac:dyDescent="0.2">
      <c r="A5" s="61" t="s">
        <v>3104</v>
      </c>
      <c r="B5" s="7"/>
      <c r="C5" s="7"/>
      <c r="D5" s="7"/>
    </row>
    <row r="6" spans="1:4" x14ac:dyDescent="0.2">
      <c r="A6" s="7"/>
      <c r="B6" s="7"/>
      <c r="C6" s="7"/>
      <c r="D6" s="7"/>
    </row>
    <row r="7" spans="1:4" x14ac:dyDescent="0.2">
      <c r="A7" s="7"/>
      <c r="B7" s="7"/>
      <c r="C7" s="7"/>
      <c r="D7" s="7"/>
    </row>
    <row r="8" spans="1:4" x14ac:dyDescent="0.2">
      <c r="A8" s="65" t="s">
        <v>119</v>
      </c>
      <c r="B8" s="62" t="s">
        <v>119</v>
      </c>
      <c r="C8" s="63" t="s">
        <v>3105</v>
      </c>
      <c r="D8" s="66" t="s">
        <v>3106</v>
      </c>
    </row>
    <row r="9" spans="1:4" x14ac:dyDescent="0.2">
      <c r="A9" s="67" t="s">
        <v>3107</v>
      </c>
      <c r="B9" s="68">
        <v>6214.31</v>
      </c>
      <c r="C9" s="68">
        <v>0</v>
      </c>
      <c r="D9" s="68">
        <v>6214.31</v>
      </c>
    </row>
    <row r="10" spans="1:4" x14ac:dyDescent="0.2">
      <c r="A10" s="67" t="s">
        <v>3108</v>
      </c>
      <c r="B10" s="68">
        <v>12728.3</v>
      </c>
      <c r="C10" s="68">
        <v>12728.3</v>
      </c>
      <c r="D10" s="68"/>
    </row>
    <row r="11" spans="1:4" x14ac:dyDescent="0.2">
      <c r="A11" s="67" t="s">
        <v>3103</v>
      </c>
      <c r="B11" s="68">
        <v>3762.13</v>
      </c>
      <c r="C11" s="68">
        <v>3762.13</v>
      </c>
      <c r="D11" s="68"/>
    </row>
    <row r="12" spans="1:4" x14ac:dyDescent="0.2">
      <c r="A12" s="67" t="s">
        <v>3109</v>
      </c>
      <c r="B12" s="68">
        <v>2645.75</v>
      </c>
      <c r="C12" s="68">
        <v>2645.75</v>
      </c>
      <c r="D12" s="68"/>
    </row>
    <row r="13" spans="1:4" x14ac:dyDescent="0.2">
      <c r="A13" s="67" t="s">
        <v>391</v>
      </c>
      <c r="B13" s="68">
        <v>3547.12</v>
      </c>
      <c r="C13" s="68">
        <v>3547.12</v>
      </c>
      <c r="D13" s="68"/>
    </row>
    <row r="14" spans="1:4" x14ac:dyDescent="0.2">
      <c r="A14" s="69"/>
      <c r="B14" s="70">
        <v>28897.61</v>
      </c>
      <c r="C14" s="70">
        <v>22683.3</v>
      </c>
      <c r="D14" s="70">
        <v>6214.31</v>
      </c>
    </row>
    <row r="15" spans="1:4" x14ac:dyDescent="0.2">
      <c r="A15" s="7"/>
      <c r="B15" s="60"/>
      <c r="C15" s="60"/>
      <c r="D15" s="60"/>
    </row>
    <row r="16" spans="1:4" x14ac:dyDescent="0.2">
      <c r="A16" s="7"/>
      <c r="B16" s="71" t="s">
        <v>3110</v>
      </c>
      <c r="C16" s="60">
        <v>6214.31</v>
      </c>
      <c r="D16" s="60"/>
    </row>
    <row r="17" spans="1:4" x14ac:dyDescent="0.2">
      <c r="A17" s="7"/>
      <c r="B17" s="71" t="s">
        <v>3111</v>
      </c>
      <c r="C17" s="72">
        <v>-3547.12</v>
      </c>
      <c r="D17" s="60"/>
    </row>
    <row r="18" spans="1:4" x14ac:dyDescent="0.2">
      <c r="A18" s="7"/>
      <c r="B18" s="60"/>
      <c r="C18" s="73">
        <v>2667.1900000000005</v>
      </c>
      <c r="D18" s="60"/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 filterMode="1">
    <outlinePr summaryBelow="0"/>
  </sheetPr>
  <dimension ref="A1:Z458"/>
  <sheetViews>
    <sheetView tabSelected="1" topLeftCell="J1" workbookViewId="0">
      <selection activeCell="O463" sqref="O463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5" bestFit="1" customWidth="1"/>
    <col min="4" max="4" width="10.5" bestFit="1" customWidth="1"/>
    <col min="5" max="5" width="38" bestFit="1" customWidth="1"/>
    <col min="6" max="6" width="14.1640625" bestFit="1" customWidth="1"/>
    <col min="7" max="7" width="54.1640625" bestFit="1" customWidth="1"/>
    <col min="8" max="8" width="16.33203125" bestFit="1" customWidth="1"/>
    <col min="9" max="9" width="13.83203125" bestFit="1" customWidth="1"/>
    <col min="10" max="10" width="35" bestFit="1" customWidth="1"/>
    <col min="11" max="11" width="15.1640625" bestFit="1" customWidth="1"/>
    <col min="12" max="12" width="22.5" bestFit="1" customWidth="1"/>
    <col min="13" max="13" width="12.1640625" bestFit="1" customWidth="1"/>
    <col min="14" max="14" width="31.1640625" bestFit="1" customWidth="1"/>
    <col min="15" max="15" width="13.5" bestFit="1" customWidth="1"/>
    <col min="16" max="16" width="37.5" bestFit="1" customWidth="1"/>
    <col min="17" max="17" width="29.5" bestFit="1" customWidth="1"/>
    <col min="18" max="18" width="20.5" bestFit="1" customWidth="1"/>
    <col min="19" max="19" width="16.5" bestFit="1" customWidth="1"/>
    <col min="20" max="21" width="24.33203125" bestFit="1" customWidth="1"/>
    <col min="22" max="23" width="11" customWidth="1"/>
    <col min="24" max="24" width="6.5" customWidth="1"/>
    <col min="25" max="25" width="13.1640625" bestFit="1" customWidth="1"/>
    <col min="26" max="26" width="20.33203125" bestFit="1" customWidth="1"/>
  </cols>
  <sheetData>
    <row r="1" spans="1:26" ht="26" x14ac:dyDescent="0.3">
      <c r="A1" s="2" t="s">
        <v>53</v>
      </c>
    </row>
    <row r="2" spans="1:26" hidden="1" x14ac:dyDescent="0.2">
      <c r="R2">
        <v>1</v>
      </c>
      <c r="S2">
        <v>2</v>
      </c>
      <c r="T2">
        <v>3</v>
      </c>
      <c r="U2">
        <v>4</v>
      </c>
      <c r="V2">
        <v>5</v>
      </c>
      <c r="W2">
        <v>6</v>
      </c>
    </row>
    <row r="3" spans="1:26" s="1" customFormat="1" hidden="1" collapsed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151</v>
      </c>
      <c r="I3" s="1" t="s">
        <v>54</v>
      </c>
      <c r="J3" s="1" t="s">
        <v>55</v>
      </c>
      <c r="K3" s="1" t="s">
        <v>5</v>
      </c>
      <c r="L3" s="1" t="s">
        <v>12</v>
      </c>
      <c r="M3" s="1" t="s">
        <v>6</v>
      </c>
      <c r="N3" s="1" t="s">
        <v>13</v>
      </c>
      <c r="O3" s="1" t="s">
        <v>7</v>
      </c>
      <c r="P3" s="1" t="s">
        <v>14</v>
      </c>
      <c r="Q3" s="1" t="s">
        <v>15</v>
      </c>
      <c r="R3" s="1" t="s">
        <v>166</v>
      </c>
      <c r="S3" s="1" t="s">
        <v>162</v>
      </c>
      <c r="T3" s="1" t="s">
        <v>83</v>
      </c>
      <c r="U3" s="1" t="s">
        <v>162</v>
      </c>
      <c r="V3" s="1" t="s">
        <v>4123</v>
      </c>
      <c r="W3" s="1" t="s">
        <v>4124</v>
      </c>
    </row>
    <row r="4" spans="1:26" hidden="1" outlineLevel="1" x14ac:dyDescent="0.2">
      <c r="A4" s="44" t="s">
        <v>159</v>
      </c>
      <c r="B4" s="45" t="s">
        <v>159</v>
      </c>
      <c r="C4" s="45" t="s">
        <v>159</v>
      </c>
      <c r="D4" s="45" t="s">
        <v>159</v>
      </c>
      <c r="E4" s="45" t="s">
        <v>159</v>
      </c>
      <c r="F4" s="45" t="s">
        <v>159</v>
      </c>
      <c r="G4" s="45" t="s">
        <v>159</v>
      </c>
      <c r="H4" s="45" t="s">
        <v>159</v>
      </c>
      <c r="I4" s="45" t="s">
        <v>159</v>
      </c>
      <c r="J4" s="45" t="s">
        <v>159</v>
      </c>
      <c r="K4" s="45" t="s">
        <v>159</v>
      </c>
      <c r="L4" s="45" t="s">
        <v>159</v>
      </c>
      <c r="M4" s="45" t="s">
        <v>159</v>
      </c>
      <c r="N4" s="45" t="s">
        <v>159</v>
      </c>
      <c r="O4" s="45" t="s">
        <v>159</v>
      </c>
      <c r="P4" s="45" t="s">
        <v>159</v>
      </c>
      <c r="Q4" s="46" t="s">
        <v>159</v>
      </c>
      <c r="R4" s="37" t="s">
        <v>82</v>
      </c>
      <c r="S4" s="37" t="s">
        <v>82</v>
      </c>
      <c r="T4" s="37" t="s">
        <v>251</v>
      </c>
      <c r="U4" s="47" t="s">
        <v>251</v>
      </c>
    </row>
    <row r="5" spans="1:26" hidden="1" outlineLevel="1" x14ac:dyDescent="0.2">
      <c r="A5" s="48" t="s">
        <v>0</v>
      </c>
      <c r="B5" s="49" t="s">
        <v>1</v>
      </c>
      <c r="C5" s="49" t="s">
        <v>2</v>
      </c>
      <c r="D5" s="49" t="s">
        <v>3</v>
      </c>
      <c r="E5" s="43"/>
      <c r="F5" s="49" t="s">
        <v>4</v>
      </c>
      <c r="G5" s="43"/>
      <c r="H5" s="49" t="s">
        <v>151</v>
      </c>
      <c r="I5" s="49" t="s">
        <v>54</v>
      </c>
      <c r="J5" s="43"/>
      <c r="K5" s="49" t="s">
        <v>5</v>
      </c>
      <c r="L5" s="43"/>
      <c r="M5" s="49" t="s">
        <v>6</v>
      </c>
      <c r="N5" s="43"/>
      <c r="O5" s="49" t="s">
        <v>7</v>
      </c>
      <c r="P5" s="43"/>
      <c r="Q5" s="50" t="s">
        <v>164</v>
      </c>
      <c r="R5" s="27" t="s">
        <v>166</v>
      </c>
      <c r="S5" s="51" t="s">
        <v>162</v>
      </c>
      <c r="T5" s="27" t="s">
        <v>83</v>
      </c>
      <c r="U5" s="52" t="s">
        <v>162</v>
      </c>
    </row>
    <row r="6" spans="1:26" hidden="1" x14ac:dyDescent="0.2">
      <c r="A6" s="24" t="s">
        <v>160</v>
      </c>
      <c r="B6" s="25" t="s">
        <v>373</v>
      </c>
      <c r="C6" s="25" t="s">
        <v>1726</v>
      </c>
      <c r="D6" s="25" t="s">
        <v>1727</v>
      </c>
      <c r="E6" s="25" t="s">
        <v>1728</v>
      </c>
      <c r="F6" s="25" t="s">
        <v>1729</v>
      </c>
      <c r="G6" s="25" t="s">
        <v>1730</v>
      </c>
      <c r="H6" s="25" t="s">
        <v>1731</v>
      </c>
      <c r="I6" s="25" t="s">
        <v>1732</v>
      </c>
      <c r="J6" s="25" t="s">
        <v>1733</v>
      </c>
      <c r="K6" s="25" t="s">
        <v>252</v>
      </c>
      <c r="L6" s="25" t="s">
        <v>377</v>
      </c>
      <c r="M6" s="25" t="s">
        <v>258</v>
      </c>
      <c r="N6" s="25" t="s">
        <v>259</v>
      </c>
      <c r="O6" s="25" t="s">
        <v>273</v>
      </c>
      <c r="P6" s="25" t="s">
        <v>274</v>
      </c>
      <c r="Q6" s="26" t="s">
        <v>257</v>
      </c>
      <c r="R6" s="28">
        <v>0.01</v>
      </c>
      <c r="S6" s="32">
        <v>0.01</v>
      </c>
      <c r="T6" s="38">
        <v>19</v>
      </c>
      <c r="U6" s="41">
        <v>19</v>
      </c>
      <c r="Y6" t="s">
        <v>16</v>
      </c>
      <c r="Z6" t="s">
        <v>84</v>
      </c>
    </row>
    <row r="7" spans="1:26" hidden="1" x14ac:dyDescent="0.2">
      <c r="A7" s="24" t="s">
        <v>160</v>
      </c>
      <c r="B7" s="25" t="s">
        <v>373</v>
      </c>
      <c r="C7" s="25" t="s">
        <v>651</v>
      </c>
      <c r="D7" s="25" t="s">
        <v>576</v>
      </c>
      <c r="E7" s="25" t="s">
        <v>577</v>
      </c>
      <c r="F7" s="25" t="s">
        <v>1734</v>
      </c>
      <c r="G7" s="25" t="s">
        <v>651</v>
      </c>
      <c r="H7" s="25" t="s">
        <v>1735</v>
      </c>
      <c r="I7" s="25" t="s">
        <v>1736</v>
      </c>
      <c r="J7" s="25" t="s">
        <v>1737</v>
      </c>
      <c r="K7" s="25" t="s">
        <v>312</v>
      </c>
      <c r="L7" s="25" t="s">
        <v>313</v>
      </c>
      <c r="M7" s="25" t="s">
        <v>310</v>
      </c>
      <c r="N7" s="25" t="s">
        <v>311</v>
      </c>
      <c r="O7" s="25" t="s">
        <v>281</v>
      </c>
      <c r="P7" s="25" t="s">
        <v>282</v>
      </c>
      <c r="Q7" s="26" t="s">
        <v>97</v>
      </c>
      <c r="R7" s="28">
        <v>0.57999999999999996</v>
      </c>
      <c r="S7" s="32">
        <v>0.57999999999999996</v>
      </c>
      <c r="T7" s="38"/>
      <c r="U7" s="41"/>
      <c r="Y7" t="s">
        <v>257</v>
      </c>
      <c r="Z7">
        <v>1105.8299999999988</v>
      </c>
    </row>
    <row r="8" spans="1:26" hidden="1" x14ac:dyDescent="0.2">
      <c r="A8" s="24" t="s">
        <v>160</v>
      </c>
      <c r="B8" s="25" t="s">
        <v>373</v>
      </c>
      <c r="C8" s="25" t="s">
        <v>651</v>
      </c>
      <c r="D8" s="25" t="s">
        <v>576</v>
      </c>
      <c r="E8" s="25" t="s">
        <v>577</v>
      </c>
      <c r="F8" s="25" t="s">
        <v>1734</v>
      </c>
      <c r="G8" s="25" t="s">
        <v>651</v>
      </c>
      <c r="H8" s="25" t="s">
        <v>1735</v>
      </c>
      <c r="I8" s="25" t="s">
        <v>1736</v>
      </c>
      <c r="J8" s="25" t="s">
        <v>1737</v>
      </c>
      <c r="K8" s="25" t="s">
        <v>312</v>
      </c>
      <c r="L8" s="25" t="s">
        <v>313</v>
      </c>
      <c r="M8" s="25" t="s">
        <v>310</v>
      </c>
      <c r="N8" s="25" t="s">
        <v>311</v>
      </c>
      <c r="O8" s="25" t="s">
        <v>302</v>
      </c>
      <c r="P8" s="25" t="s">
        <v>303</v>
      </c>
      <c r="Q8" s="26" t="s">
        <v>97</v>
      </c>
      <c r="R8" s="28">
        <v>5.49</v>
      </c>
      <c r="S8" s="32">
        <v>5.49</v>
      </c>
      <c r="T8" s="38"/>
      <c r="U8" s="41"/>
      <c r="Y8" t="s">
        <v>97</v>
      </c>
      <c r="Z8">
        <v>10.050000000000001</v>
      </c>
    </row>
    <row r="9" spans="1:26" hidden="1" x14ac:dyDescent="0.2">
      <c r="A9" s="24" t="s">
        <v>160</v>
      </c>
      <c r="B9" s="25" t="s">
        <v>373</v>
      </c>
      <c r="C9" s="25" t="s">
        <v>1738</v>
      </c>
      <c r="D9" s="25" t="s">
        <v>1739</v>
      </c>
      <c r="E9" s="25" t="s">
        <v>1740</v>
      </c>
      <c r="F9" s="25" t="s">
        <v>1741</v>
      </c>
      <c r="G9" s="25" t="s">
        <v>1742</v>
      </c>
      <c r="H9" s="25" t="s">
        <v>1743</v>
      </c>
      <c r="I9" s="25" t="s">
        <v>1744</v>
      </c>
      <c r="J9" s="25" t="s">
        <v>1742</v>
      </c>
      <c r="K9" s="25" t="s">
        <v>252</v>
      </c>
      <c r="L9" s="25" t="s">
        <v>377</v>
      </c>
      <c r="M9" s="25" t="s">
        <v>258</v>
      </c>
      <c r="N9" s="25" t="s">
        <v>259</v>
      </c>
      <c r="O9" s="25" t="s">
        <v>260</v>
      </c>
      <c r="P9" s="25" t="s">
        <v>261</v>
      </c>
      <c r="Q9" s="26" t="s">
        <v>257</v>
      </c>
      <c r="R9" s="28">
        <v>0.02</v>
      </c>
      <c r="S9" s="32">
        <v>0.02</v>
      </c>
      <c r="T9" s="38">
        <v>2</v>
      </c>
      <c r="U9" s="41">
        <v>2</v>
      </c>
      <c r="Y9" t="s">
        <v>17</v>
      </c>
      <c r="Z9">
        <v>1115.8799999999987</v>
      </c>
    </row>
    <row r="10" spans="1:26" hidden="1" x14ac:dyDescent="0.2">
      <c r="A10" s="24" t="s">
        <v>160</v>
      </c>
      <c r="B10" s="25" t="s">
        <v>373</v>
      </c>
      <c r="C10" s="25" t="s">
        <v>1738</v>
      </c>
      <c r="D10" s="25" t="s">
        <v>1739</v>
      </c>
      <c r="E10" s="25" t="s">
        <v>1740</v>
      </c>
      <c r="F10" s="25" t="s">
        <v>1745</v>
      </c>
      <c r="G10" s="25" t="s">
        <v>1742</v>
      </c>
      <c r="H10" s="25" t="s">
        <v>1743</v>
      </c>
      <c r="I10" s="25" t="s">
        <v>1744</v>
      </c>
      <c r="J10" s="25" t="s">
        <v>1742</v>
      </c>
      <c r="K10" s="25" t="s">
        <v>329</v>
      </c>
      <c r="L10" s="25" t="s">
        <v>386</v>
      </c>
      <c r="M10" s="25" t="s">
        <v>258</v>
      </c>
      <c r="N10" s="25" t="s">
        <v>259</v>
      </c>
      <c r="O10" s="25" t="s">
        <v>260</v>
      </c>
      <c r="P10" s="25" t="s">
        <v>261</v>
      </c>
      <c r="Q10" s="26" t="s">
        <v>257</v>
      </c>
      <c r="R10" s="28">
        <v>0.02</v>
      </c>
      <c r="S10" s="32">
        <v>0.02</v>
      </c>
      <c r="T10" s="38">
        <v>6</v>
      </c>
      <c r="U10" s="41">
        <v>6</v>
      </c>
    </row>
    <row r="11" spans="1:26" hidden="1" x14ac:dyDescent="0.2">
      <c r="A11" s="24" t="s">
        <v>160</v>
      </c>
      <c r="B11" s="25" t="s">
        <v>373</v>
      </c>
      <c r="C11" s="25" t="s">
        <v>1738</v>
      </c>
      <c r="D11" s="25" t="s">
        <v>1739</v>
      </c>
      <c r="E11" s="25" t="s">
        <v>1740</v>
      </c>
      <c r="F11" s="25" t="s">
        <v>1745</v>
      </c>
      <c r="G11" s="25" t="s">
        <v>1742</v>
      </c>
      <c r="H11" s="25" t="s">
        <v>1743</v>
      </c>
      <c r="I11" s="25" t="s">
        <v>1744</v>
      </c>
      <c r="J11" s="25" t="s">
        <v>1742</v>
      </c>
      <c r="K11" s="25" t="s">
        <v>262</v>
      </c>
      <c r="L11" s="25" t="s">
        <v>263</v>
      </c>
      <c r="M11" s="25" t="s">
        <v>258</v>
      </c>
      <c r="N11" s="25" t="s">
        <v>259</v>
      </c>
      <c r="O11" s="25" t="s">
        <v>264</v>
      </c>
      <c r="P11" s="25" t="s">
        <v>265</v>
      </c>
      <c r="Q11" s="26" t="s">
        <v>257</v>
      </c>
      <c r="R11" s="31"/>
      <c r="S11" s="54"/>
      <c r="T11" s="38">
        <v>3</v>
      </c>
      <c r="U11" s="41">
        <v>3</v>
      </c>
    </row>
    <row r="12" spans="1:26" hidden="1" x14ac:dyDescent="0.2">
      <c r="A12" s="24" t="s">
        <v>160</v>
      </c>
      <c r="B12" s="25" t="s">
        <v>373</v>
      </c>
      <c r="C12" s="25" t="s">
        <v>1738</v>
      </c>
      <c r="D12" s="25" t="s">
        <v>1739</v>
      </c>
      <c r="E12" s="25" t="s">
        <v>1740</v>
      </c>
      <c r="F12" s="25" t="s">
        <v>1745</v>
      </c>
      <c r="G12" s="25" t="s">
        <v>1742</v>
      </c>
      <c r="H12" s="25" t="s">
        <v>1743</v>
      </c>
      <c r="I12" s="25" t="s">
        <v>1744</v>
      </c>
      <c r="J12" s="25" t="s">
        <v>1742</v>
      </c>
      <c r="K12" s="25" t="s">
        <v>262</v>
      </c>
      <c r="L12" s="25" t="s">
        <v>263</v>
      </c>
      <c r="M12" s="25" t="s">
        <v>258</v>
      </c>
      <c r="N12" s="25" t="s">
        <v>259</v>
      </c>
      <c r="O12" s="25" t="s">
        <v>260</v>
      </c>
      <c r="P12" s="25" t="s">
        <v>261</v>
      </c>
      <c r="Q12" s="26" t="s">
        <v>257</v>
      </c>
      <c r="R12" s="28">
        <v>0.02</v>
      </c>
      <c r="S12" s="32">
        <v>0.02</v>
      </c>
      <c r="T12" s="38">
        <v>4</v>
      </c>
      <c r="U12" s="41">
        <v>4</v>
      </c>
    </row>
    <row r="13" spans="1:26" hidden="1" x14ac:dyDescent="0.2">
      <c r="A13" s="24" t="s">
        <v>160</v>
      </c>
      <c r="B13" s="25" t="s">
        <v>373</v>
      </c>
      <c r="C13" s="25" t="s">
        <v>1738</v>
      </c>
      <c r="D13" s="25" t="s">
        <v>1739</v>
      </c>
      <c r="E13" s="25" t="s">
        <v>1740</v>
      </c>
      <c r="F13" s="25" t="s">
        <v>1745</v>
      </c>
      <c r="G13" s="25" t="s">
        <v>1742</v>
      </c>
      <c r="H13" s="25" t="s">
        <v>1743</v>
      </c>
      <c r="I13" s="25" t="s">
        <v>1744</v>
      </c>
      <c r="J13" s="25" t="s">
        <v>1742</v>
      </c>
      <c r="K13" s="25" t="s">
        <v>266</v>
      </c>
      <c r="L13" s="25" t="s">
        <v>378</v>
      </c>
      <c r="M13" s="25" t="s">
        <v>253</v>
      </c>
      <c r="N13" s="25" t="s">
        <v>254</v>
      </c>
      <c r="O13" s="25" t="s">
        <v>397</v>
      </c>
      <c r="P13" s="25" t="s">
        <v>398</v>
      </c>
      <c r="Q13" s="26" t="s">
        <v>257</v>
      </c>
      <c r="R13" s="31"/>
      <c r="S13" s="54"/>
      <c r="T13" s="38">
        <v>1</v>
      </c>
      <c r="U13" s="41">
        <v>1</v>
      </c>
    </row>
    <row r="14" spans="1:26" hidden="1" x14ac:dyDescent="0.2">
      <c r="A14" s="24" t="s">
        <v>160</v>
      </c>
      <c r="B14" s="25" t="s">
        <v>373</v>
      </c>
      <c r="C14" s="25" t="s">
        <v>1738</v>
      </c>
      <c r="D14" s="25" t="s">
        <v>1739</v>
      </c>
      <c r="E14" s="25" t="s">
        <v>1740</v>
      </c>
      <c r="F14" s="25" t="s">
        <v>1745</v>
      </c>
      <c r="G14" s="25" t="s">
        <v>1742</v>
      </c>
      <c r="H14" s="25" t="s">
        <v>1743</v>
      </c>
      <c r="I14" s="25" t="s">
        <v>1744</v>
      </c>
      <c r="J14" s="25" t="s">
        <v>1742</v>
      </c>
      <c r="K14" s="25" t="s">
        <v>289</v>
      </c>
      <c r="L14" s="25" t="s">
        <v>290</v>
      </c>
      <c r="M14" s="25" t="s">
        <v>291</v>
      </c>
      <c r="N14" s="25" t="s">
        <v>292</v>
      </c>
      <c r="O14" s="25" t="s">
        <v>405</v>
      </c>
      <c r="P14" s="25" t="s">
        <v>406</v>
      </c>
      <c r="Q14" s="26" t="s">
        <v>257</v>
      </c>
      <c r="R14" s="31"/>
      <c r="S14" s="54"/>
      <c r="T14" s="38">
        <v>50</v>
      </c>
      <c r="U14" s="41">
        <v>50</v>
      </c>
    </row>
    <row r="15" spans="1:26" hidden="1" x14ac:dyDescent="0.2">
      <c r="A15" s="24" t="s">
        <v>160</v>
      </c>
      <c r="B15" s="25" t="s">
        <v>373</v>
      </c>
      <c r="C15" s="25" t="s">
        <v>1738</v>
      </c>
      <c r="D15" s="25" t="s">
        <v>1739</v>
      </c>
      <c r="E15" s="25" t="s">
        <v>1740</v>
      </c>
      <c r="F15" s="25" t="s">
        <v>1745</v>
      </c>
      <c r="G15" s="25" t="s">
        <v>1742</v>
      </c>
      <c r="H15" s="25" t="s">
        <v>1743</v>
      </c>
      <c r="I15" s="25" t="s">
        <v>1744</v>
      </c>
      <c r="J15" s="25" t="s">
        <v>1742</v>
      </c>
      <c r="K15" s="25" t="s">
        <v>289</v>
      </c>
      <c r="L15" s="25" t="s">
        <v>290</v>
      </c>
      <c r="M15" s="25" t="s">
        <v>291</v>
      </c>
      <c r="N15" s="25" t="s">
        <v>292</v>
      </c>
      <c r="O15" s="25" t="s">
        <v>403</v>
      </c>
      <c r="P15" s="25" t="s">
        <v>404</v>
      </c>
      <c r="Q15" s="26" t="s">
        <v>257</v>
      </c>
      <c r="R15" s="31"/>
      <c r="S15" s="54"/>
      <c r="T15" s="38">
        <v>6</v>
      </c>
      <c r="U15" s="41">
        <v>6</v>
      </c>
    </row>
    <row r="16" spans="1:26" hidden="1" x14ac:dyDescent="0.2">
      <c r="A16" s="24" t="s">
        <v>160</v>
      </c>
      <c r="B16" s="25" t="s">
        <v>373</v>
      </c>
      <c r="C16" s="25" t="s">
        <v>1738</v>
      </c>
      <c r="D16" s="25" t="s">
        <v>1739</v>
      </c>
      <c r="E16" s="25" t="s">
        <v>1740</v>
      </c>
      <c r="F16" s="25" t="s">
        <v>1746</v>
      </c>
      <c r="G16" s="25" t="s">
        <v>1742</v>
      </c>
      <c r="H16" s="25" t="s">
        <v>1747</v>
      </c>
      <c r="I16" s="25" t="s">
        <v>1748</v>
      </c>
      <c r="J16" s="25" t="s">
        <v>1742</v>
      </c>
      <c r="K16" s="25" t="s">
        <v>262</v>
      </c>
      <c r="L16" s="25" t="s">
        <v>263</v>
      </c>
      <c r="M16" s="25" t="s">
        <v>258</v>
      </c>
      <c r="N16" s="25" t="s">
        <v>259</v>
      </c>
      <c r="O16" s="25" t="s">
        <v>320</v>
      </c>
      <c r="P16" s="25" t="s">
        <v>321</v>
      </c>
      <c r="Q16" s="26" t="s">
        <v>257</v>
      </c>
      <c r="R16" s="28">
        <v>0.01</v>
      </c>
      <c r="S16" s="32">
        <v>0.01</v>
      </c>
      <c r="T16" s="38">
        <v>2</v>
      </c>
      <c r="U16" s="41">
        <v>2</v>
      </c>
    </row>
    <row r="17" spans="1:21" hidden="1" x14ac:dyDescent="0.2">
      <c r="A17" s="24" t="s">
        <v>160</v>
      </c>
      <c r="B17" s="25" t="s">
        <v>373</v>
      </c>
      <c r="C17" s="25" t="s">
        <v>1738</v>
      </c>
      <c r="D17" s="25" t="s">
        <v>1739</v>
      </c>
      <c r="E17" s="25" t="s">
        <v>1740</v>
      </c>
      <c r="F17" s="25" t="s">
        <v>1746</v>
      </c>
      <c r="G17" s="25" t="s">
        <v>1742</v>
      </c>
      <c r="H17" s="25" t="s">
        <v>1747</v>
      </c>
      <c r="I17" s="25" t="s">
        <v>1748</v>
      </c>
      <c r="J17" s="25" t="s">
        <v>1742</v>
      </c>
      <c r="K17" s="25" t="s">
        <v>262</v>
      </c>
      <c r="L17" s="25" t="s">
        <v>263</v>
      </c>
      <c r="M17" s="25" t="s">
        <v>258</v>
      </c>
      <c r="N17" s="25" t="s">
        <v>259</v>
      </c>
      <c r="O17" s="25" t="s">
        <v>322</v>
      </c>
      <c r="P17" s="25" t="s">
        <v>323</v>
      </c>
      <c r="Q17" s="26" t="s">
        <v>257</v>
      </c>
      <c r="R17" s="28">
        <v>0.02</v>
      </c>
      <c r="S17" s="32">
        <v>0.02</v>
      </c>
      <c r="T17" s="38">
        <v>11</v>
      </c>
      <c r="U17" s="41">
        <v>11</v>
      </c>
    </row>
    <row r="18" spans="1:21" hidden="1" x14ac:dyDescent="0.2">
      <c r="A18" s="24" t="s">
        <v>160</v>
      </c>
      <c r="B18" s="25" t="s">
        <v>373</v>
      </c>
      <c r="C18" s="25" t="s">
        <v>1738</v>
      </c>
      <c r="D18" s="25" t="s">
        <v>1739</v>
      </c>
      <c r="E18" s="25" t="s">
        <v>1740</v>
      </c>
      <c r="F18" s="25" t="s">
        <v>1746</v>
      </c>
      <c r="G18" s="25" t="s">
        <v>1742</v>
      </c>
      <c r="H18" s="25" t="s">
        <v>1747</v>
      </c>
      <c r="I18" s="25" t="s">
        <v>1748</v>
      </c>
      <c r="J18" s="25" t="s">
        <v>1742</v>
      </c>
      <c r="K18" s="25" t="s">
        <v>324</v>
      </c>
      <c r="L18" s="25" t="s">
        <v>384</v>
      </c>
      <c r="M18" s="25" t="s">
        <v>258</v>
      </c>
      <c r="N18" s="25" t="s">
        <v>259</v>
      </c>
      <c r="O18" s="25" t="s">
        <v>327</v>
      </c>
      <c r="P18" s="25" t="s">
        <v>328</v>
      </c>
      <c r="Q18" s="26" t="s">
        <v>257</v>
      </c>
      <c r="R18" s="28">
        <v>0.21</v>
      </c>
      <c r="S18" s="32">
        <v>0.21</v>
      </c>
      <c r="T18" s="38">
        <v>18</v>
      </c>
      <c r="U18" s="41">
        <v>18</v>
      </c>
    </row>
    <row r="19" spans="1:21" hidden="1" x14ac:dyDescent="0.2">
      <c r="A19" s="24" t="s">
        <v>160</v>
      </c>
      <c r="B19" s="25" t="s">
        <v>373</v>
      </c>
      <c r="C19" s="25" t="s">
        <v>1738</v>
      </c>
      <c r="D19" s="25" t="s">
        <v>1739</v>
      </c>
      <c r="E19" s="25" t="s">
        <v>1740</v>
      </c>
      <c r="F19" s="25" t="s">
        <v>1749</v>
      </c>
      <c r="G19" s="25" t="s">
        <v>1742</v>
      </c>
      <c r="H19" s="25" t="s">
        <v>1743</v>
      </c>
      <c r="I19" s="25" t="s">
        <v>1744</v>
      </c>
      <c r="J19" s="25" t="s">
        <v>1742</v>
      </c>
      <c r="K19" s="25" t="s">
        <v>267</v>
      </c>
      <c r="L19" s="25" t="s">
        <v>268</v>
      </c>
      <c r="M19" s="25" t="s">
        <v>258</v>
      </c>
      <c r="N19" s="25" t="s">
        <v>259</v>
      </c>
      <c r="O19" s="25" t="s">
        <v>264</v>
      </c>
      <c r="P19" s="25" t="s">
        <v>265</v>
      </c>
      <c r="Q19" s="26" t="s">
        <v>257</v>
      </c>
      <c r="R19" s="28">
        <v>0.04</v>
      </c>
      <c r="S19" s="32">
        <v>0.04</v>
      </c>
      <c r="T19" s="38">
        <v>12</v>
      </c>
      <c r="U19" s="41">
        <v>12</v>
      </c>
    </row>
    <row r="20" spans="1:21" hidden="1" x14ac:dyDescent="0.2">
      <c r="A20" s="24" t="s">
        <v>160</v>
      </c>
      <c r="B20" s="25" t="s">
        <v>373</v>
      </c>
      <c r="C20" s="25" t="s">
        <v>1738</v>
      </c>
      <c r="D20" s="25" t="s">
        <v>1739</v>
      </c>
      <c r="E20" s="25" t="s">
        <v>1740</v>
      </c>
      <c r="F20" s="25" t="s">
        <v>1749</v>
      </c>
      <c r="G20" s="25" t="s">
        <v>1742</v>
      </c>
      <c r="H20" s="25" t="s">
        <v>1743</v>
      </c>
      <c r="I20" s="25" t="s">
        <v>1744</v>
      </c>
      <c r="J20" s="25" t="s">
        <v>1742</v>
      </c>
      <c r="K20" s="25" t="s">
        <v>267</v>
      </c>
      <c r="L20" s="25" t="s">
        <v>268</v>
      </c>
      <c r="M20" s="25" t="s">
        <v>258</v>
      </c>
      <c r="N20" s="25" t="s">
        <v>259</v>
      </c>
      <c r="O20" s="25" t="s">
        <v>260</v>
      </c>
      <c r="P20" s="25" t="s">
        <v>261</v>
      </c>
      <c r="Q20" s="26" t="s">
        <v>257</v>
      </c>
      <c r="R20" s="28">
        <v>0.06</v>
      </c>
      <c r="S20" s="32">
        <v>0.06</v>
      </c>
      <c r="T20" s="38">
        <v>14</v>
      </c>
      <c r="U20" s="41">
        <v>14</v>
      </c>
    </row>
    <row r="21" spans="1:21" hidden="1" x14ac:dyDescent="0.2">
      <c r="A21" s="24" t="s">
        <v>160</v>
      </c>
      <c r="B21" s="25" t="s">
        <v>373</v>
      </c>
      <c r="C21" s="25" t="s">
        <v>725</v>
      </c>
      <c r="D21" s="25" t="s">
        <v>576</v>
      </c>
      <c r="E21" s="25" t="s">
        <v>577</v>
      </c>
      <c r="F21" s="25" t="s">
        <v>726</v>
      </c>
      <c r="G21" s="25" t="s">
        <v>727</v>
      </c>
      <c r="H21" s="25" t="s">
        <v>675</v>
      </c>
      <c r="I21" s="25" t="s">
        <v>1750</v>
      </c>
      <c r="J21" s="25" t="s">
        <v>1751</v>
      </c>
      <c r="K21" s="25" t="s">
        <v>312</v>
      </c>
      <c r="L21" s="25" t="s">
        <v>313</v>
      </c>
      <c r="M21" s="25" t="s">
        <v>310</v>
      </c>
      <c r="N21" s="25" t="s">
        <v>311</v>
      </c>
      <c r="O21" s="25" t="s">
        <v>302</v>
      </c>
      <c r="P21" s="25" t="s">
        <v>303</v>
      </c>
      <c r="Q21" s="26" t="s">
        <v>97</v>
      </c>
      <c r="R21" s="28">
        <v>0.04</v>
      </c>
      <c r="S21" s="32">
        <v>0.04</v>
      </c>
      <c r="T21" s="38"/>
      <c r="U21" s="41"/>
    </row>
    <row r="22" spans="1:21" hidden="1" x14ac:dyDescent="0.2">
      <c r="A22" s="24" t="s">
        <v>160</v>
      </c>
      <c r="B22" s="25" t="s">
        <v>373</v>
      </c>
      <c r="C22" s="25" t="s">
        <v>725</v>
      </c>
      <c r="D22" s="25" t="s">
        <v>576</v>
      </c>
      <c r="E22" s="25" t="s">
        <v>577</v>
      </c>
      <c r="F22" s="25" t="s">
        <v>726</v>
      </c>
      <c r="G22" s="25" t="s">
        <v>727</v>
      </c>
      <c r="H22" s="25" t="s">
        <v>675</v>
      </c>
      <c r="I22" s="25" t="s">
        <v>1752</v>
      </c>
      <c r="J22" s="25" t="s">
        <v>1753</v>
      </c>
      <c r="K22" s="25" t="s">
        <v>312</v>
      </c>
      <c r="L22" s="25" t="s">
        <v>313</v>
      </c>
      <c r="M22" s="25" t="s">
        <v>310</v>
      </c>
      <c r="N22" s="25" t="s">
        <v>311</v>
      </c>
      <c r="O22" s="25" t="s">
        <v>281</v>
      </c>
      <c r="P22" s="25" t="s">
        <v>282</v>
      </c>
      <c r="Q22" s="26" t="s">
        <v>97</v>
      </c>
      <c r="R22" s="28">
        <v>0.01</v>
      </c>
      <c r="S22" s="32">
        <v>0.01</v>
      </c>
      <c r="T22" s="38"/>
      <c r="U22" s="41"/>
    </row>
    <row r="23" spans="1:21" hidden="1" x14ac:dyDescent="0.2">
      <c r="A23" s="24" t="s">
        <v>160</v>
      </c>
      <c r="B23" s="25" t="s">
        <v>373</v>
      </c>
      <c r="C23" s="25" t="s">
        <v>725</v>
      </c>
      <c r="D23" s="25" t="s">
        <v>576</v>
      </c>
      <c r="E23" s="25" t="s">
        <v>577</v>
      </c>
      <c r="F23" s="25" t="s">
        <v>726</v>
      </c>
      <c r="G23" s="25" t="s">
        <v>727</v>
      </c>
      <c r="H23" s="25" t="s">
        <v>675</v>
      </c>
      <c r="I23" s="25" t="s">
        <v>1752</v>
      </c>
      <c r="J23" s="25" t="s">
        <v>1753</v>
      </c>
      <c r="K23" s="25" t="s">
        <v>312</v>
      </c>
      <c r="L23" s="25" t="s">
        <v>313</v>
      </c>
      <c r="M23" s="25" t="s">
        <v>310</v>
      </c>
      <c r="N23" s="25" t="s">
        <v>311</v>
      </c>
      <c r="O23" s="25" t="s">
        <v>302</v>
      </c>
      <c r="P23" s="25" t="s">
        <v>303</v>
      </c>
      <c r="Q23" s="26" t="s">
        <v>97</v>
      </c>
      <c r="R23" s="28">
        <v>0.05</v>
      </c>
      <c r="S23" s="32">
        <v>0.05</v>
      </c>
      <c r="T23" s="38"/>
      <c r="U23" s="41"/>
    </row>
    <row r="24" spans="1:21" hidden="1" x14ac:dyDescent="0.2">
      <c r="A24" s="24" t="s">
        <v>160</v>
      </c>
      <c r="B24" s="25" t="s">
        <v>373</v>
      </c>
      <c r="C24" s="25" t="s">
        <v>725</v>
      </c>
      <c r="D24" s="25" t="s">
        <v>735</v>
      </c>
      <c r="E24" s="25" t="s">
        <v>736</v>
      </c>
      <c r="F24" s="25" t="s">
        <v>81</v>
      </c>
      <c r="G24" s="25" t="s">
        <v>336</v>
      </c>
      <c r="H24" s="25" t="s">
        <v>81</v>
      </c>
      <c r="I24" s="25" t="s">
        <v>1754</v>
      </c>
      <c r="J24" s="25" t="s">
        <v>1755</v>
      </c>
      <c r="K24" s="25" t="s">
        <v>289</v>
      </c>
      <c r="L24" s="25" t="s">
        <v>290</v>
      </c>
      <c r="M24" s="25" t="s">
        <v>291</v>
      </c>
      <c r="N24" s="25" t="s">
        <v>292</v>
      </c>
      <c r="O24" s="25" t="s">
        <v>405</v>
      </c>
      <c r="P24" s="25" t="s">
        <v>406</v>
      </c>
      <c r="Q24" s="26" t="s">
        <v>257</v>
      </c>
      <c r="R24" s="31"/>
      <c r="S24" s="54"/>
      <c r="T24" s="38">
        <v>14</v>
      </c>
      <c r="U24" s="41">
        <v>14</v>
      </c>
    </row>
    <row r="25" spans="1:21" hidden="1" x14ac:dyDescent="0.2">
      <c r="A25" s="24" t="s">
        <v>160</v>
      </c>
      <c r="B25" s="25" t="s">
        <v>373</v>
      </c>
      <c r="C25" s="25" t="s">
        <v>725</v>
      </c>
      <c r="D25" s="25" t="s">
        <v>735</v>
      </c>
      <c r="E25" s="25" t="s">
        <v>736</v>
      </c>
      <c r="F25" s="25" t="s">
        <v>81</v>
      </c>
      <c r="G25" s="25" t="s">
        <v>336</v>
      </c>
      <c r="H25" s="25" t="s">
        <v>81</v>
      </c>
      <c r="I25" s="25" t="s">
        <v>1754</v>
      </c>
      <c r="J25" s="25" t="s">
        <v>1755</v>
      </c>
      <c r="K25" s="25" t="s">
        <v>289</v>
      </c>
      <c r="L25" s="25" t="s">
        <v>290</v>
      </c>
      <c r="M25" s="25" t="s">
        <v>291</v>
      </c>
      <c r="N25" s="25" t="s">
        <v>292</v>
      </c>
      <c r="O25" s="25" t="s">
        <v>403</v>
      </c>
      <c r="P25" s="25" t="s">
        <v>404</v>
      </c>
      <c r="Q25" s="26" t="s">
        <v>257</v>
      </c>
      <c r="R25" s="31"/>
      <c r="S25" s="54"/>
      <c r="T25" s="38">
        <v>2</v>
      </c>
      <c r="U25" s="41">
        <v>2</v>
      </c>
    </row>
    <row r="26" spans="1:21" hidden="1" x14ac:dyDescent="0.2">
      <c r="A26" s="24" t="s">
        <v>160</v>
      </c>
      <c r="B26" s="25" t="s">
        <v>373</v>
      </c>
      <c r="C26" s="25" t="s">
        <v>828</v>
      </c>
      <c r="D26" s="25" t="s">
        <v>466</v>
      </c>
      <c r="E26" s="25" t="s">
        <v>422</v>
      </c>
      <c r="F26" s="25" t="s">
        <v>1756</v>
      </c>
      <c r="G26" s="25" t="s">
        <v>833</v>
      </c>
      <c r="H26" s="25" t="s">
        <v>81</v>
      </c>
      <c r="I26" s="25" t="s">
        <v>1757</v>
      </c>
      <c r="J26" s="25" t="s">
        <v>1758</v>
      </c>
      <c r="K26" s="25" t="s">
        <v>252</v>
      </c>
      <c r="L26" s="25" t="s">
        <v>377</v>
      </c>
      <c r="M26" s="25" t="s">
        <v>258</v>
      </c>
      <c r="N26" s="25" t="s">
        <v>259</v>
      </c>
      <c r="O26" s="25" t="s">
        <v>273</v>
      </c>
      <c r="P26" s="25" t="s">
        <v>274</v>
      </c>
      <c r="Q26" s="26" t="s">
        <v>257</v>
      </c>
      <c r="R26" s="28">
        <v>0.26</v>
      </c>
      <c r="S26" s="32">
        <v>0.26</v>
      </c>
      <c r="T26" s="38">
        <v>308</v>
      </c>
      <c r="U26" s="41">
        <v>308</v>
      </c>
    </row>
    <row r="27" spans="1:21" hidden="1" x14ac:dyDescent="0.2">
      <c r="A27" s="24" t="s">
        <v>160</v>
      </c>
      <c r="B27" s="25" t="s">
        <v>373</v>
      </c>
      <c r="C27" s="25" t="s">
        <v>828</v>
      </c>
      <c r="D27" s="25" t="s">
        <v>466</v>
      </c>
      <c r="E27" s="25" t="s">
        <v>422</v>
      </c>
      <c r="F27" s="25" t="s">
        <v>1756</v>
      </c>
      <c r="G27" s="25" t="s">
        <v>833</v>
      </c>
      <c r="H27" s="25" t="s">
        <v>81</v>
      </c>
      <c r="I27" s="25" t="s">
        <v>1759</v>
      </c>
      <c r="J27" s="25" t="s">
        <v>1760</v>
      </c>
      <c r="K27" s="25" t="s">
        <v>252</v>
      </c>
      <c r="L27" s="25" t="s">
        <v>377</v>
      </c>
      <c r="M27" s="25" t="s">
        <v>258</v>
      </c>
      <c r="N27" s="25" t="s">
        <v>259</v>
      </c>
      <c r="O27" s="25" t="s">
        <v>273</v>
      </c>
      <c r="P27" s="25" t="s">
        <v>274</v>
      </c>
      <c r="Q27" s="26" t="s">
        <v>257</v>
      </c>
      <c r="R27" s="28">
        <v>0.09</v>
      </c>
      <c r="S27" s="32">
        <v>0.09</v>
      </c>
      <c r="T27" s="38">
        <v>101</v>
      </c>
      <c r="U27" s="41">
        <v>101</v>
      </c>
    </row>
    <row r="28" spans="1:21" hidden="1" x14ac:dyDescent="0.2">
      <c r="A28" s="24" t="s">
        <v>160</v>
      </c>
      <c r="B28" s="25" t="s">
        <v>373</v>
      </c>
      <c r="C28" s="25" t="s">
        <v>828</v>
      </c>
      <c r="D28" s="25" t="s">
        <v>466</v>
      </c>
      <c r="E28" s="25" t="s">
        <v>422</v>
      </c>
      <c r="F28" s="25" t="s">
        <v>1756</v>
      </c>
      <c r="G28" s="25" t="s">
        <v>833</v>
      </c>
      <c r="H28" s="25" t="s">
        <v>81</v>
      </c>
      <c r="I28" s="25" t="s">
        <v>1761</v>
      </c>
      <c r="J28" s="25" t="s">
        <v>1762</v>
      </c>
      <c r="K28" s="25" t="s">
        <v>316</v>
      </c>
      <c r="L28" s="25" t="s">
        <v>317</v>
      </c>
      <c r="M28" s="25" t="s">
        <v>258</v>
      </c>
      <c r="N28" s="25" t="s">
        <v>259</v>
      </c>
      <c r="O28" s="25" t="s">
        <v>260</v>
      </c>
      <c r="P28" s="25" t="s">
        <v>261</v>
      </c>
      <c r="Q28" s="26" t="s">
        <v>257</v>
      </c>
      <c r="R28" s="28">
        <v>0.01</v>
      </c>
      <c r="S28" s="32">
        <v>0.01</v>
      </c>
      <c r="T28" s="38">
        <v>1</v>
      </c>
      <c r="U28" s="41">
        <v>1</v>
      </c>
    </row>
    <row r="29" spans="1:21" hidden="1" x14ac:dyDescent="0.2">
      <c r="A29" s="24" t="s">
        <v>160</v>
      </c>
      <c r="B29" s="25" t="s">
        <v>373</v>
      </c>
      <c r="C29" s="25" t="s">
        <v>828</v>
      </c>
      <c r="D29" s="25" t="s">
        <v>466</v>
      </c>
      <c r="E29" s="25" t="s">
        <v>422</v>
      </c>
      <c r="F29" s="25" t="s">
        <v>1756</v>
      </c>
      <c r="G29" s="25" t="s">
        <v>833</v>
      </c>
      <c r="H29" s="25" t="s">
        <v>81</v>
      </c>
      <c r="I29" s="25" t="s">
        <v>1763</v>
      </c>
      <c r="J29" s="25" t="s">
        <v>1764</v>
      </c>
      <c r="K29" s="25" t="s">
        <v>252</v>
      </c>
      <c r="L29" s="25" t="s">
        <v>377</v>
      </c>
      <c r="M29" s="25" t="s">
        <v>258</v>
      </c>
      <c r="N29" s="25" t="s">
        <v>259</v>
      </c>
      <c r="O29" s="25" t="s">
        <v>273</v>
      </c>
      <c r="P29" s="25" t="s">
        <v>274</v>
      </c>
      <c r="Q29" s="26" t="s">
        <v>257</v>
      </c>
      <c r="R29" s="28">
        <v>0.09</v>
      </c>
      <c r="S29" s="32">
        <v>0.09</v>
      </c>
      <c r="T29" s="38">
        <v>94</v>
      </c>
      <c r="U29" s="41">
        <v>94</v>
      </c>
    </row>
    <row r="30" spans="1:21" hidden="1" x14ac:dyDescent="0.2">
      <c r="A30" s="24" t="s">
        <v>160</v>
      </c>
      <c r="B30" s="25" t="s">
        <v>373</v>
      </c>
      <c r="C30" s="25" t="s">
        <v>828</v>
      </c>
      <c r="D30" s="25" t="s">
        <v>466</v>
      </c>
      <c r="E30" s="25" t="s">
        <v>422</v>
      </c>
      <c r="F30" s="25" t="s">
        <v>1756</v>
      </c>
      <c r="G30" s="25" t="s">
        <v>833</v>
      </c>
      <c r="H30" s="25" t="s">
        <v>81</v>
      </c>
      <c r="I30" s="25" t="s">
        <v>1765</v>
      </c>
      <c r="J30" s="25" t="s">
        <v>1766</v>
      </c>
      <c r="K30" s="25" t="s">
        <v>252</v>
      </c>
      <c r="L30" s="25" t="s">
        <v>377</v>
      </c>
      <c r="M30" s="25" t="s">
        <v>258</v>
      </c>
      <c r="N30" s="25" t="s">
        <v>259</v>
      </c>
      <c r="O30" s="25" t="s">
        <v>273</v>
      </c>
      <c r="P30" s="25" t="s">
        <v>274</v>
      </c>
      <c r="Q30" s="26" t="s">
        <v>257</v>
      </c>
      <c r="R30" s="31"/>
      <c r="S30" s="54"/>
      <c r="T30" s="38">
        <v>1</v>
      </c>
      <c r="U30" s="41">
        <v>1</v>
      </c>
    </row>
    <row r="31" spans="1:21" hidden="1" x14ac:dyDescent="0.2">
      <c r="A31" s="24" t="s">
        <v>160</v>
      </c>
      <c r="B31" s="25" t="s">
        <v>373</v>
      </c>
      <c r="C31" s="25" t="s">
        <v>828</v>
      </c>
      <c r="D31" s="25" t="s">
        <v>466</v>
      </c>
      <c r="E31" s="25" t="s">
        <v>422</v>
      </c>
      <c r="F31" s="25" t="s">
        <v>1756</v>
      </c>
      <c r="G31" s="25" t="s">
        <v>833</v>
      </c>
      <c r="H31" s="25" t="s">
        <v>81</v>
      </c>
      <c r="I31" s="25" t="s">
        <v>1767</v>
      </c>
      <c r="J31" s="25" t="s">
        <v>1768</v>
      </c>
      <c r="K31" s="25" t="s">
        <v>252</v>
      </c>
      <c r="L31" s="25" t="s">
        <v>377</v>
      </c>
      <c r="M31" s="25" t="s">
        <v>258</v>
      </c>
      <c r="N31" s="25" t="s">
        <v>259</v>
      </c>
      <c r="O31" s="25" t="s">
        <v>273</v>
      </c>
      <c r="P31" s="25" t="s">
        <v>274</v>
      </c>
      <c r="Q31" s="26" t="s">
        <v>257</v>
      </c>
      <c r="R31" s="28">
        <v>0.11</v>
      </c>
      <c r="S31" s="32">
        <v>0.11</v>
      </c>
      <c r="T31" s="38">
        <v>128</v>
      </c>
      <c r="U31" s="41">
        <v>128</v>
      </c>
    </row>
    <row r="32" spans="1:21" hidden="1" x14ac:dyDescent="0.2">
      <c r="A32" s="24" t="s">
        <v>160</v>
      </c>
      <c r="B32" s="25" t="s">
        <v>373</v>
      </c>
      <c r="C32" s="25" t="s">
        <v>828</v>
      </c>
      <c r="D32" s="25" t="s">
        <v>466</v>
      </c>
      <c r="E32" s="25" t="s">
        <v>422</v>
      </c>
      <c r="F32" s="25" t="s">
        <v>1756</v>
      </c>
      <c r="G32" s="25" t="s">
        <v>833</v>
      </c>
      <c r="H32" s="25" t="s">
        <v>81</v>
      </c>
      <c r="I32" s="25" t="s">
        <v>1769</v>
      </c>
      <c r="J32" s="25" t="s">
        <v>1770</v>
      </c>
      <c r="K32" s="25" t="s">
        <v>252</v>
      </c>
      <c r="L32" s="25" t="s">
        <v>377</v>
      </c>
      <c r="M32" s="25" t="s">
        <v>258</v>
      </c>
      <c r="N32" s="25" t="s">
        <v>259</v>
      </c>
      <c r="O32" s="25" t="s">
        <v>273</v>
      </c>
      <c r="P32" s="25" t="s">
        <v>274</v>
      </c>
      <c r="Q32" s="26" t="s">
        <v>257</v>
      </c>
      <c r="R32" s="28">
        <v>0.11</v>
      </c>
      <c r="S32" s="32">
        <v>0.11</v>
      </c>
      <c r="T32" s="38">
        <v>123</v>
      </c>
      <c r="U32" s="41">
        <v>123</v>
      </c>
    </row>
    <row r="33" spans="1:21" hidden="1" x14ac:dyDescent="0.2">
      <c r="A33" s="24" t="s">
        <v>160</v>
      </c>
      <c r="B33" s="25" t="s">
        <v>373</v>
      </c>
      <c r="C33" s="25" t="s">
        <v>828</v>
      </c>
      <c r="D33" s="25" t="s">
        <v>466</v>
      </c>
      <c r="E33" s="25" t="s">
        <v>422</v>
      </c>
      <c r="F33" s="25" t="s">
        <v>81</v>
      </c>
      <c r="G33" s="25" t="s">
        <v>336</v>
      </c>
      <c r="H33" s="25" t="s">
        <v>81</v>
      </c>
      <c r="I33" s="25" t="s">
        <v>1771</v>
      </c>
      <c r="J33" s="25" t="s">
        <v>1772</v>
      </c>
      <c r="K33" s="25" t="s">
        <v>330</v>
      </c>
      <c r="L33" s="25" t="s">
        <v>387</v>
      </c>
      <c r="M33" s="25" t="s">
        <v>291</v>
      </c>
      <c r="N33" s="25" t="s">
        <v>292</v>
      </c>
      <c r="O33" s="25" t="s">
        <v>415</v>
      </c>
      <c r="P33" s="25" t="s">
        <v>416</v>
      </c>
      <c r="Q33" s="26" t="s">
        <v>257</v>
      </c>
      <c r="R33" s="31"/>
      <c r="S33" s="54"/>
      <c r="T33" s="38">
        <v>6</v>
      </c>
      <c r="U33" s="41">
        <v>6</v>
      </c>
    </row>
    <row r="34" spans="1:21" hidden="1" x14ac:dyDescent="0.2">
      <c r="A34" s="24" t="s">
        <v>160</v>
      </c>
      <c r="B34" s="25" t="s">
        <v>373</v>
      </c>
      <c r="C34" s="25" t="s">
        <v>828</v>
      </c>
      <c r="D34" s="25" t="s">
        <v>466</v>
      </c>
      <c r="E34" s="25" t="s">
        <v>422</v>
      </c>
      <c r="F34" s="25" t="s">
        <v>81</v>
      </c>
      <c r="G34" s="25" t="s">
        <v>336</v>
      </c>
      <c r="H34" s="25" t="s">
        <v>81</v>
      </c>
      <c r="I34" s="25" t="s">
        <v>1761</v>
      </c>
      <c r="J34" s="25" t="s">
        <v>1762</v>
      </c>
      <c r="K34" s="25" t="s">
        <v>330</v>
      </c>
      <c r="L34" s="25" t="s">
        <v>387</v>
      </c>
      <c r="M34" s="25" t="s">
        <v>291</v>
      </c>
      <c r="N34" s="25" t="s">
        <v>292</v>
      </c>
      <c r="O34" s="25" t="s">
        <v>403</v>
      </c>
      <c r="P34" s="25" t="s">
        <v>404</v>
      </c>
      <c r="Q34" s="26" t="s">
        <v>257</v>
      </c>
      <c r="R34" s="28">
        <v>-0.08</v>
      </c>
      <c r="S34" s="32">
        <v>-0.08</v>
      </c>
      <c r="T34" s="38">
        <v>0</v>
      </c>
      <c r="U34" s="41">
        <v>0</v>
      </c>
    </row>
    <row r="35" spans="1:21" hidden="1" x14ac:dyDescent="0.2">
      <c r="A35" s="24" t="s">
        <v>160</v>
      </c>
      <c r="B35" s="25" t="s">
        <v>373</v>
      </c>
      <c r="C35" s="25" t="s">
        <v>828</v>
      </c>
      <c r="D35" s="25" t="s">
        <v>466</v>
      </c>
      <c r="E35" s="25" t="s">
        <v>422</v>
      </c>
      <c r="F35" s="25" t="s">
        <v>81</v>
      </c>
      <c r="G35" s="25" t="s">
        <v>336</v>
      </c>
      <c r="H35" s="25" t="s">
        <v>81</v>
      </c>
      <c r="I35" s="25" t="s">
        <v>1761</v>
      </c>
      <c r="J35" s="25" t="s">
        <v>1762</v>
      </c>
      <c r="K35" s="25" t="s">
        <v>330</v>
      </c>
      <c r="L35" s="25" t="s">
        <v>387</v>
      </c>
      <c r="M35" s="25" t="s">
        <v>291</v>
      </c>
      <c r="N35" s="25" t="s">
        <v>292</v>
      </c>
      <c r="O35" s="25" t="s">
        <v>415</v>
      </c>
      <c r="P35" s="25" t="s">
        <v>416</v>
      </c>
      <c r="Q35" s="26" t="s">
        <v>257</v>
      </c>
      <c r="R35" s="28">
        <v>0.02</v>
      </c>
      <c r="S35" s="32">
        <v>0.02</v>
      </c>
      <c r="T35" s="38">
        <v>73</v>
      </c>
      <c r="U35" s="41">
        <v>73</v>
      </c>
    </row>
    <row r="36" spans="1:21" hidden="1" x14ac:dyDescent="0.2">
      <c r="A36" s="24" t="s">
        <v>160</v>
      </c>
      <c r="B36" s="25" t="s">
        <v>373</v>
      </c>
      <c r="C36" s="25" t="s">
        <v>828</v>
      </c>
      <c r="D36" s="25" t="s">
        <v>466</v>
      </c>
      <c r="E36" s="25" t="s">
        <v>422</v>
      </c>
      <c r="F36" s="25" t="s">
        <v>81</v>
      </c>
      <c r="G36" s="25" t="s">
        <v>336</v>
      </c>
      <c r="H36" s="25" t="s">
        <v>81</v>
      </c>
      <c r="I36" s="25" t="s">
        <v>1773</v>
      </c>
      <c r="J36" s="25" t="s">
        <v>1774</v>
      </c>
      <c r="K36" s="25" t="s">
        <v>330</v>
      </c>
      <c r="L36" s="25" t="s">
        <v>387</v>
      </c>
      <c r="M36" s="25" t="s">
        <v>291</v>
      </c>
      <c r="N36" s="25" t="s">
        <v>292</v>
      </c>
      <c r="O36" s="25" t="s">
        <v>403</v>
      </c>
      <c r="P36" s="25" t="s">
        <v>404</v>
      </c>
      <c r="Q36" s="26" t="s">
        <v>257</v>
      </c>
      <c r="R36" s="28">
        <v>-0.05</v>
      </c>
      <c r="S36" s="32">
        <v>-0.05</v>
      </c>
      <c r="T36" s="38">
        <v>0</v>
      </c>
      <c r="U36" s="41">
        <v>0</v>
      </c>
    </row>
    <row r="37" spans="1:21" hidden="1" x14ac:dyDescent="0.2">
      <c r="A37" s="24" t="s">
        <v>160</v>
      </c>
      <c r="B37" s="25" t="s">
        <v>373</v>
      </c>
      <c r="C37" s="25" t="s">
        <v>828</v>
      </c>
      <c r="D37" s="25" t="s">
        <v>466</v>
      </c>
      <c r="E37" s="25" t="s">
        <v>422</v>
      </c>
      <c r="F37" s="25" t="s">
        <v>81</v>
      </c>
      <c r="G37" s="25" t="s">
        <v>336</v>
      </c>
      <c r="H37" s="25" t="s">
        <v>81</v>
      </c>
      <c r="I37" s="25" t="s">
        <v>1773</v>
      </c>
      <c r="J37" s="25" t="s">
        <v>1774</v>
      </c>
      <c r="K37" s="25" t="s">
        <v>330</v>
      </c>
      <c r="L37" s="25" t="s">
        <v>387</v>
      </c>
      <c r="M37" s="25" t="s">
        <v>291</v>
      </c>
      <c r="N37" s="25" t="s">
        <v>292</v>
      </c>
      <c r="O37" s="25" t="s">
        <v>415</v>
      </c>
      <c r="P37" s="25" t="s">
        <v>416</v>
      </c>
      <c r="Q37" s="26" t="s">
        <v>257</v>
      </c>
      <c r="R37" s="28">
        <v>0.02</v>
      </c>
      <c r="S37" s="32">
        <v>0.02</v>
      </c>
      <c r="T37" s="38">
        <v>69</v>
      </c>
      <c r="U37" s="41">
        <v>69</v>
      </c>
    </row>
    <row r="38" spans="1:21" hidden="1" x14ac:dyDescent="0.2">
      <c r="A38" s="24" t="s">
        <v>160</v>
      </c>
      <c r="B38" s="25" t="s">
        <v>373</v>
      </c>
      <c r="C38" s="25" t="s">
        <v>846</v>
      </c>
      <c r="D38" s="25" t="s">
        <v>466</v>
      </c>
      <c r="E38" s="25" t="s">
        <v>422</v>
      </c>
      <c r="F38" s="25" t="s">
        <v>854</v>
      </c>
      <c r="G38" s="25" t="s">
        <v>855</v>
      </c>
      <c r="H38" s="25" t="s">
        <v>856</v>
      </c>
      <c r="I38" s="25" t="s">
        <v>1775</v>
      </c>
      <c r="J38" s="25" t="s">
        <v>1776</v>
      </c>
      <c r="K38" s="25" t="s">
        <v>395</v>
      </c>
      <c r="L38" s="25" t="s">
        <v>396</v>
      </c>
      <c r="M38" s="25" t="s">
        <v>258</v>
      </c>
      <c r="N38" s="25" t="s">
        <v>259</v>
      </c>
      <c r="O38" s="25" t="s">
        <v>264</v>
      </c>
      <c r="P38" s="25" t="s">
        <v>265</v>
      </c>
      <c r="Q38" s="26" t="s">
        <v>257</v>
      </c>
      <c r="R38" s="31"/>
      <c r="S38" s="54"/>
      <c r="T38" s="38">
        <v>2</v>
      </c>
      <c r="U38" s="41">
        <v>2</v>
      </c>
    </row>
    <row r="39" spans="1:21" hidden="1" x14ac:dyDescent="0.2">
      <c r="A39" s="24" t="s">
        <v>160</v>
      </c>
      <c r="B39" s="25" t="s">
        <v>373</v>
      </c>
      <c r="C39" s="25" t="s">
        <v>846</v>
      </c>
      <c r="D39" s="25" t="s">
        <v>466</v>
      </c>
      <c r="E39" s="25" t="s">
        <v>422</v>
      </c>
      <c r="F39" s="25" t="s">
        <v>854</v>
      </c>
      <c r="G39" s="25" t="s">
        <v>855</v>
      </c>
      <c r="H39" s="25" t="s">
        <v>856</v>
      </c>
      <c r="I39" s="25" t="s">
        <v>1775</v>
      </c>
      <c r="J39" s="25" t="s">
        <v>1776</v>
      </c>
      <c r="K39" s="25" t="s">
        <v>395</v>
      </c>
      <c r="L39" s="25" t="s">
        <v>396</v>
      </c>
      <c r="M39" s="25" t="s">
        <v>258</v>
      </c>
      <c r="N39" s="25" t="s">
        <v>259</v>
      </c>
      <c r="O39" s="25" t="s">
        <v>279</v>
      </c>
      <c r="P39" s="25" t="s">
        <v>280</v>
      </c>
      <c r="Q39" s="26" t="s">
        <v>257</v>
      </c>
      <c r="R39" s="28">
        <v>0.04</v>
      </c>
      <c r="S39" s="32">
        <v>0.04</v>
      </c>
      <c r="T39" s="38">
        <v>2</v>
      </c>
      <c r="U39" s="41">
        <v>2</v>
      </c>
    </row>
    <row r="40" spans="1:21" hidden="1" x14ac:dyDescent="0.2">
      <c r="A40" s="24" t="s">
        <v>160</v>
      </c>
      <c r="B40" s="25" t="s">
        <v>373</v>
      </c>
      <c r="C40" s="25" t="s">
        <v>846</v>
      </c>
      <c r="D40" s="25" t="s">
        <v>466</v>
      </c>
      <c r="E40" s="25" t="s">
        <v>422</v>
      </c>
      <c r="F40" s="25" t="s">
        <v>854</v>
      </c>
      <c r="G40" s="25" t="s">
        <v>855</v>
      </c>
      <c r="H40" s="25" t="s">
        <v>856</v>
      </c>
      <c r="I40" s="25" t="s">
        <v>1775</v>
      </c>
      <c r="J40" s="25" t="s">
        <v>1776</v>
      </c>
      <c r="K40" s="25" t="s">
        <v>252</v>
      </c>
      <c r="L40" s="25" t="s">
        <v>377</v>
      </c>
      <c r="M40" s="25" t="s">
        <v>258</v>
      </c>
      <c r="N40" s="25" t="s">
        <v>259</v>
      </c>
      <c r="O40" s="25" t="s">
        <v>273</v>
      </c>
      <c r="P40" s="25" t="s">
        <v>274</v>
      </c>
      <c r="Q40" s="26" t="s">
        <v>257</v>
      </c>
      <c r="R40" s="28">
        <v>0.12</v>
      </c>
      <c r="S40" s="32">
        <v>0.12</v>
      </c>
      <c r="T40" s="38">
        <v>138</v>
      </c>
      <c r="U40" s="41">
        <v>138</v>
      </c>
    </row>
    <row r="41" spans="1:21" hidden="1" x14ac:dyDescent="0.2">
      <c r="A41" s="24" t="s">
        <v>160</v>
      </c>
      <c r="B41" s="25" t="s">
        <v>373</v>
      </c>
      <c r="C41" s="25" t="s">
        <v>846</v>
      </c>
      <c r="D41" s="25" t="s">
        <v>466</v>
      </c>
      <c r="E41" s="25" t="s">
        <v>422</v>
      </c>
      <c r="F41" s="25" t="s">
        <v>854</v>
      </c>
      <c r="G41" s="25" t="s">
        <v>855</v>
      </c>
      <c r="H41" s="25" t="s">
        <v>856</v>
      </c>
      <c r="I41" s="25" t="s">
        <v>1775</v>
      </c>
      <c r="J41" s="25" t="s">
        <v>1776</v>
      </c>
      <c r="K41" s="25" t="s">
        <v>330</v>
      </c>
      <c r="L41" s="25" t="s">
        <v>387</v>
      </c>
      <c r="M41" s="25" t="s">
        <v>291</v>
      </c>
      <c r="N41" s="25" t="s">
        <v>292</v>
      </c>
      <c r="O41" s="25" t="s">
        <v>403</v>
      </c>
      <c r="P41" s="25" t="s">
        <v>404</v>
      </c>
      <c r="Q41" s="26" t="s">
        <v>257</v>
      </c>
      <c r="R41" s="28">
        <v>-0.02</v>
      </c>
      <c r="S41" s="32">
        <v>-0.02</v>
      </c>
      <c r="T41" s="38">
        <v>0</v>
      </c>
      <c r="U41" s="41">
        <v>0</v>
      </c>
    </row>
    <row r="42" spans="1:21" hidden="1" x14ac:dyDescent="0.2">
      <c r="A42" s="24" t="s">
        <v>160</v>
      </c>
      <c r="B42" s="25" t="s">
        <v>373</v>
      </c>
      <c r="C42" s="25" t="s">
        <v>846</v>
      </c>
      <c r="D42" s="25" t="s">
        <v>466</v>
      </c>
      <c r="E42" s="25" t="s">
        <v>422</v>
      </c>
      <c r="F42" s="25" t="s">
        <v>854</v>
      </c>
      <c r="G42" s="25" t="s">
        <v>855</v>
      </c>
      <c r="H42" s="25" t="s">
        <v>856</v>
      </c>
      <c r="I42" s="25" t="s">
        <v>1775</v>
      </c>
      <c r="J42" s="25" t="s">
        <v>1776</v>
      </c>
      <c r="K42" s="25" t="s">
        <v>330</v>
      </c>
      <c r="L42" s="25" t="s">
        <v>387</v>
      </c>
      <c r="M42" s="25" t="s">
        <v>291</v>
      </c>
      <c r="N42" s="25" t="s">
        <v>292</v>
      </c>
      <c r="O42" s="25" t="s">
        <v>415</v>
      </c>
      <c r="P42" s="25" t="s">
        <v>416</v>
      </c>
      <c r="Q42" s="26" t="s">
        <v>257</v>
      </c>
      <c r="R42" s="31"/>
      <c r="S42" s="54"/>
      <c r="T42" s="38">
        <v>2</v>
      </c>
      <c r="U42" s="41">
        <v>2</v>
      </c>
    </row>
    <row r="43" spans="1:21" hidden="1" x14ac:dyDescent="0.2">
      <c r="A43" s="24" t="s">
        <v>160</v>
      </c>
      <c r="B43" s="25" t="s">
        <v>373</v>
      </c>
      <c r="C43" s="25" t="s">
        <v>846</v>
      </c>
      <c r="D43" s="25" t="s">
        <v>466</v>
      </c>
      <c r="E43" s="25" t="s">
        <v>422</v>
      </c>
      <c r="F43" s="25" t="s">
        <v>854</v>
      </c>
      <c r="G43" s="25" t="s">
        <v>855</v>
      </c>
      <c r="H43" s="25" t="s">
        <v>856</v>
      </c>
      <c r="I43" s="25" t="s">
        <v>1777</v>
      </c>
      <c r="J43" s="25" t="s">
        <v>1778</v>
      </c>
      <c r="K43" s="25" t="s">
        <v>395</v>
      </c>
      <c r="L43" s="25" t="s">
        <v>396</v>
      </c>
      <c r="M43" s="25" t="s">
        <v>258</v>
      </c>
      <c r="N43" s="25" t="s">
        <v>259</v>
      </c>
      <c r="O43" s="25" t="s">
        <v>264</v>
      </c>
      <c r="P43" s="25" t="s">
        <v>265</v>
      </c>
      <c r="Q43" s="26" t="s">
        <v>257</v>
      </c>
      <c r="R43" s="28">
        <v>0.05</v>
      </c>
      <c r="S43" s="32">
        <v>0.05</v>
      </c>
      <c r="T43" s="38">
        <v>22</v>
      </c>
      <c r="U43" s="41">
        <v>22</v>
      </c>
    </row>
    <row r="44" spans="1:21" hidden="1" x14ac:dyDescent="0.2">
      <c r="A44" s="24" t="s">
        <v>160</v>
      </c>
      <c r="B44" s="25" t="s">
        <v>373</v>
      </c>
      <c r="C44" s="25" t="s">
        <v>846</v>
      </c>
      <c r="D44" s="25" t="s">
        <v>466</v>
      </c>
      <c r="E44" s="25" t="s">
        <v>422</v>
      </c>
      <c r="F44" s="25" t="s">
        <v>854</v>
      </c>
      <c r="G44" s="25" t="s">
        <v>855</v>
      </c>
      <c r="H44" s="25" t="s">
        <v>856</v>
      </c>
      <c r="I44" s="25" t="s">
        <v>1777</v>
      </c>
      <c r="J44" s="25" t="s">
        <v>1778</v>
      </c>
      <c r="K44" s="25" t="s">
        <v>395</v>
      </c>
      <c r="L44" s="25" t="s">
        <v>396</v>
      </c>
      <c r="M44" s="25" t="s">
        <v>258</v>
      </c>
      <c r="N44" s="25" t="s">
        <v>259</v>
      </c>
      <c r="O44" s="25" t="s">
        <v>279</v>
      </c>
      <c r="P44" s="25" t="s">
        <v>280</v>
      </c>
      <c r="Q44" s="26" t="s">
        <v>257</v>
      </c>
      <c r="R44" s="28">
        <v>0.48</v>
      </c>
      <c r="S44" s="32">
        <v>0.48</v>
      </c>
      <c r="T44" s="38">
        <v>22</v>
      </c>
      <c r="U44" s="41">
        <v>22</v>
      </c>
    </row>
    <row r="45" spans="1:21" hidden="1" x14ac:dyDescent="0.2">
      <c r="A45" s="24" t="s">
        <v>160</v>
      </c>
      <c r="B45" s="25" t="s">
        <v>373</v>
      </c>
      <c r="C45" s="25" t="s">
        <v>846</v>
      </c>
      <c r="D45" s="25" t="s">
        <v>466</v>
      </c>
      <c r="E45" s="25" t="s">
        <v>422</v>
      </c>
      <c r="F45" s="25" t="s">
        <v>854</v>
      </c>
      <c r="G45" s="25" t="s">
        <v>855</v>
      </c>
      <c r="H45" s="25" t="s">
        <v>856</v>
      </c>
      <c r="I45" s="25" t="s">
        <v>1779</v>
      </c>
      <c r="J45" s="25" t="s">
        <v>1780</v>
      </c>
      <c r="K45" s="25" t="s">
        <v>395</v>
      </c>
      <c r="L45" s="25" t="s">
        <v>396</v>
      </c>
      <c r="M45" s="25" t="s">
        <v>258</v>
      </c>
      <c r="N45" s="25" t="s">
        <v>259</v>
      </c>
      <c r="O45" s="25" t="s">
        <v>264</v>
      </c>
      <c r="P45" s="25" t="s">
        <v>265</v>
      </c>
      <c r="Q45" s="26" t="s">
        <v>257</v>
      </c>
      <c r="R45" s="28">
        <v>0.05</v>
      </c>
      <c r="S45" s="32">
        <v>0.05</v>
      </c>
      <c r="T45" s="38">
        <v>21</v>
      </c>
      <c r="U45" s="41">
        <v>21</v>
      </c>
    </row>
    <row r="46" spans="1:21" hidden="1" x14ac:dyDescent="0.2">
      <c r="A46" s="24" t="s">
        <v>160</v>
      </c>
      <c r="B46" s="25" t="s">
        <v>373</v>
      </c>
      <c r="C46" s="25" t="s">
        <v>846</v>
      </c>
      <c r="D46" s="25" t="s">
        <v>466</v>
      </c>
      <c r="E46" s="25" t="s">
        <v>422</v>
      </c>
      <c r="F46" s="25" t="s">
        <v>854</v>
      </c>
      <c r="G46" s="25" t="s">
        <v>855</v>
      </c>
      <c r="H46" s="25" t="s">
        <v>856</v>
      </c>
      <c r="I46" s="25" t="s">
        <v>1779</v>
      </c>
      <c r="J46" s="25" t="s">
        <v>1780</v>
      </c>
      <c r="K46" s="25" t="s">
        <v>395</v>
      </c>
      <c r="L46" s="25" t="s">
        <v>396</v>
      </c>
      <c r="M46" s="25" t="s">
        <v>258</v>
      </c>
      <c r="N46" s="25" t="s">
        <v>259</v>
      </c>
      <c r="O46" s="25" t="s">
        <v>279</v>
      </c>
      <c r="P46" s="25" t="s">
        <v>280</v>
      </c>
      <c r="Q46" s="26" t="s">
        <v>257</v>
      </c>
      <c r="R46" s="28">
        <v>0.46</v>
      </c>
      <c r="S46" s="32">
        <v>0.46</v>
      </c>
      <c r="T46" s="38">
        <v>21</v>
      </c>
      <c r="U46" s="41">
        <v>21</v>
      </c>
    </row>
    <row r="47" spans="1:21" hidden="1" x14ac:dyDescent="0.2">
      <c r="A47" s="24" t="s">
        <v>160</v>
      </c>
      <c r="B47" s="25" t="s">
        <v>373</v>
      </c>
      <c r="C47" s="25" t="s">
        <v>846</v>
      </c>
      <c r="D47" s="25" t="s">
        <v>466</v>
      </c>
      <c r="E47" s="25" t="s">
        <v>422</v>
      </c>
      <c r="F47" s="25" t="s">
        <v>854</v>
      </c>
      <c r="G47" s="25" t="s">
        <v>855</v>
      </c>
      <c r="H47" s="25" t="s">
        <v>856</v>
      </c>
      <c r="I47" s="25" t="s">
        <v>1779</v>
      </c>
      <c r="J47" s="25" t="s">
        <v>1780</v>
      </c>
      <c r="K47" s="25" t="s">
        <v>252</v>
      </c>
      <c r="L47" s="25" t="s">
        <v>377</v>
      </c>
      <c r="M47" s="25" t="s">
        <v>258</v>
      </c>
      <c r="N47" s="25" t="s">
        <v>259</v>
      </c>
      <c r="O47" s="25" t="s">
        <v>273</v>
      </c>
      <c r="P47" s="25" t="s">
        <v>274</v>
      </c>
      <c r="Q47" s="26" t="s">
        <v>257</v>
      </c>
      <c r="R47" s="28">
        <v>0.42</v>
      </c>
      <c r="S47" s="32">
        <v>0.42</v>
      </c>
      <c r="T47" s="38">
        <v>510</v>
      </c>
      <c r="U47" s="41">
        <v>510</v>
      </c>
    </row>
    <row r="48" spans="1:21" hidden="1" x14ac:dyDescent="0.2">
      <c r="A48" s="24" t="s">
        <v>160</v>
      </c>
      <c r="B48" s="25" t="s">
        <v>373</v>
      </c>
      <c r="C48" s="25" t="s">
        <v>846</v>
      </c>
      <c r="D48" s="25" t="s">
        <v>466</v>
      </c>
      <c r="E48" s="25" t="s">
        <v>422</v>
      </c>
      <c r="F48" s="25" t="s">
        <v>854</v>
      </c>
      <c r="G48" s="25" t="s">
        <v>855</v>
      </c>
      <c r="H48" s="25" t="s">
        <v>856</v>
      </c>
      <c r="I48" s="25" t="s">
        <v>1779</v>
      </c>
      <c r="J48" s="25" t="s">
        <v>1780</v>
      </c>
      <c r="K48" s="25" t="s">
        <v>330</v>
      </c>
      <c r="L48" s="25" t="s">
        <v>387</v>
      </c>
      <c r="M48" s="25" t="s">
        <v>291</v>
      </c>
      <c r="N48" s="25" t="s">
        <v>292</v>
      </c>
      <c r="O48" s="25" t="s">
        <v>403</v>
      </c>
      <c r="P48" s="25" t="s">
        <v>404</v>
      </c>
      <c r="Q48" s="26" t="s">
        <v>257</v>
      </c>
      <c r="R48" s="28">
        <v>-0.03</v>
      </c>
      <c r="S48" s="32">
        <v>-0.03</v>
      </c>
      <c r="T48" s="38">
        <v>0</v>
      </c>
      <c r="U48" s="41">
        <v>0</v>
      </c>
    </row>
    <row r="49" spans="1:21" hidden="1" x14ac:dyDescent="0.2">
      <c r="A49" s="24" t="s">
        <v>160</v>
      </c>
      <c r="B49" s="25" t="s">
        <v>373</v>
      </c>
      <c r="C49" s="25" t="s">
        <v>846</v>
      </c>
      <c r="D49" s="25" t="s">
        <v>466</v>
      </c>
      <c r="E49" s="25" t="s">
        <v>422</v>
      </c>
      <c r="F49" s="25" t="s">
        <v>854</v>
      </c>
      <c r="G49" s="25" t="s">
        <v>855</v>
      </c>
      <c r="H49" s="25" t="s">
        <v>856</v>
      </c>
      <c r="I49" s="25" t="s">
        <v>1779</v>
      </c>
      <c r="J49" s="25" t="s">
        <v>1780</v>
      </c>
      <c r="K49" s="25" t="s">
        <v>330</v>
      </c>
      <c r="L49" s="25" t="s">
        <v>387</v>
      </c>
      <c r="M49" s="25" t="s">
        <v>291</v>
      </c>
      <c r="N49" s="25" t="s">
        <v>292</v>
      </c>
      <c r="O49" s="25" t="s">
        <v>415</v>
      </c>
      <c r="P49" s="25" t="s">
        <v>416</v>
      </c>
      <c r="Q49" s="26" t="s">
        <v>257</v>
      </c>
      <c r="R49" s="28">
        <v>0.01</v>
      </c>
      <c r="S49" s="32">
        <v>0.01</v>
      </c>
      <c r="T49" s="38">
        <v>36</v>
      </c>
      <c r="U49" s="41">
        <v>36</v>
      </c>
    </row>
    <row r="50" spans="1:21" hidden="1" x14ac:dyDescent="0.2">
      <c r="A50" s="24" t="s">
        <v>160</v>
      </c>
      <c r="B50" s="25" t="s">
        <v>373</v>
      </c>
      <c r="C50" s="25" t="s">
        <v>846</v>
      </c>
      <c r="D50" s="25" t="s">
        <v>466</v>
      </c>
      <c r="E50" s="25" t="s">
        <v>422</v>
      </c>
      <c r="F50" s="25" t="s">
        <v>854</v>
      </c>
      <c r="G50" s="25" t="s">
        <v>855</v>
      </c>
      <c r="H50" s="25" t="s">
        <v>856</v>
      </c>
      <c r="I50" s="25" t="s">
        <v>1781</v>
      </c>
      <c r="J50" s="25" t="s">
        <v>1782</v>
      </c>
      <c r="K50" s="25" t="s">
        <v>395</v>
      </c>
      <c r="L50" s="25" t="s">
        <v>396</v>
      </c>
      <c r="M50" s="25" t="s">
        <v>258</v>
      </c>
      <c r="N50" s="25" t="s">
        <v>259</v>
      </c>
      <c r="O50" s="25" t="s">
        <v>264</v>
      </c>
      <c r="P50" s="25" t="s">
        <v>265</v>
      </c>
      <c r="Q50" s="26" t="s">
        <v>257</v>
      </c>
      <c r="R50" s="28">
        <v>0.02</v>
      </c>
      <c r="S50" s="32">
        <v>0.02</v>
      </c>
      <c r="T50" s="38">
        <v>7</v>
      </c>
      <c r="U50" s="41">
        <v>7</v>
      </c>
    </row>
    <row r="51" spans="1:21" hidden="1" x14ac:dyDescent="0.2">
      <c r="A51" s="24" t="s">
        <v>160</v>
      </c>
      <c r="B51" s="25" t="s">
        <v>373</v>
      </c>
      <c r="C51" s="25" t="s">
        <v>846</v>
      </c>
      <c r="D51" s="25" t="s">
        <v>466</v>
      </c>
      <c r="E51" s="25" t="s">
        <v>422</v>
      </c>
      <c r="F51" s="25" t="s">
        <v>854</v>
      </c>
      <c r="G51" s="25" t="s">
        <v>855</v>
      </c>
      <c r="H51" s="25" t="s">
        <v>856</v>
      </c>
      <c r="I51" s="25" t="s">
        <v>1781</v>
      </c>
      <c r="J51" s="25" t="s">
        <v>1782</v>
      </c>
      <c r="K51" s="25" t="s">
        <v>395</v>
      </c>
      <c r="L51" s="25" t="s">
        <v>396</v>
      </c>
      <c r="M51" s="25" t="s">
        <v>258</v>
      </c>
      <c r="N51" s="25" t="s">
        <v>259</v>
      </c>
      <c r="O51" s="25" t="s">
        <v>279</v>
      </c>
      <c r="P51" s="25" t="s">
        <v>280</v>
      </c>
      <c r="Q51" s="26" t="s">
        <v>257</v>
      </c>
      <c r="R51" s="28">
        <v>0.15</v>
      </c>
      <c r="S51" s="32">
        <v>0.15</v>
      </c>
      <c r="T51" s="38">
        <v>7</v>
      </c>
      <c r="U51" s="41">
        <v>7</v>
      </c>
    </row>
    <row r="52" spans="1:21" hidden="1" x14ac:dyDescent="0.2">
      <c r="A52" s="24" t="s">
        <v>160</v>
      </c>
      <c r="B52" s="25" t="s">
        <v>373</v>
      </c>
      <c r="C52" s="25" t="s">
        <v>846</v>
      </c>
      <c r="D52" s="25" t="s">
        <v>466</v>
      </c>
      <c r="E52" s="25" t="s">
        <v>422</v>
      </c>
      <c r="F52" s="25" t="s">
        <v>854</v>
      </c>
      <c r="G52" s="25" t="s">
        <v>855</v>
      </c>
      <c r="H52" s="25" t="s">
        <v>856</v>
      </c>
      <c r="I52" s="25" t="s">
        <v>1783</v>
      </c>
      <c r="J52" s="25" t="s">
        <v>1784</v>
      </c>
      <c r="K52" s="25" t="s">
        <v>395</v>
      </c>
      <c r="L52" s="25" t="s">
        <v>396</v>
      </c>
      <c r="M52" s="25" t="s">
        <v>258</v>
      </c>
      <c r="N52" s="25" t="s">
        <v>259</v>
      </c>
      <c r="O52" s="25" t="s">
        <v>264</v>
      </c>
      <c r="P52" s="25" t="s">
        <v>265</v>
      </c>
      <c r="Q52" s="26" t="s">
        <v>257</v>
      </c>
      <c r="R52" s="28">
        <v>0.01</v>
      </c>
      <c r="S52" s="32">
        <v>0.01</v>
      </c>
      <c r="T52" s="38">
        <v>3</v>
      </c>
      <c r="U52" s="41">
        <v>3</v>
      </c>
    </row>
    <row r="53" spans="1:21" hidden="1" x14ac:dyDescent="0.2">
      <c r="A53" s="24" t="s">
        <v>160</v>
      </c>
      <c r="B53" s="25" t="s">
        <v>373</v>
      </c>
      <c r="C53" s="25" t="s">
        <v>846</v>
      </c>
      <c r="D53" s="25" t="s">
        <v>466</v>
      </c>
      <c r="E53" s="25" t="s">
        <v>422</v>
      </c>
      <c r="F53" s="25" t="s">
        <v>854</v>
      </c>
      <c r="G53" s="25" t="s">
        <v>855</v>
      </c>
      <c r="H53" s="25" t="s">
        <v>856</v>
      </c>
      <c r="I53" s="25" t="s">
        <v>1783</v>
      </c>
      <c r="J53" s="25" t="s">
        <v>1784</v>
      </c>
      <c r="K53" s="25" t="s">
        <v>395</v>
      </c>
      <c r="L53" s="25" t="s">
        <v>396</v>
      </c>
      <c r="M53" s="25" t="s">
        <v>258</v>
      </c>
      <c r="N53" s="25" t="s">
        <v>259</v>
      </c>
      <c r="O53" s="25" t="s">
        <v>279</v>
      </c>
      <c r="P53" s="25" t="s">
        <v>280</v>
      </c>
      <c r="Q53" s="26" t="s">
        <v>257</v>
      </c>
      <c r="R53" s="28">
        <v>7.0000000000000007E-2</v>
      </c>
      <c r="S53" s="32">
        <v>7.0000000000000007E-2</v>
      </c>
      <c r="T53" s="38">
        <v>3</v>
      </c>
      <c r="U53" s="41">
        <v>3</v>
      </c>
    </row>
    <row r="54" spans="1:21" hidden="1" x14ac:dyDescent="0.2">
      <c r="A54" s="24" t="s">
        <v>160</v>
      </c>
      <c r="B54" s="25" t="s">
        <v>373</v>
      </c>
      <c r="C54" s="25" t="s">
        <v>846</v>
      </c>
      <c r="D54" s="25" t="s">
        <v>466</v>
      </c>
      <c r="E54" s="25" t="s">
        <v>422</v>
      </c>
      <c r="F54" s="25" t="s">
        <v>854</v>
      </c>
      <c r="G54" s="25" t="s">
        <v>855</v>
      </c>
      <c r="H54" s="25" t="s">
        <v>856</v>
      </c>
      <c r="I54" s="25" t="s">
        <v>1785</v>
      </c>
      <c r="J54" s="25" t="s">
        <v>1786</v>
      </c>
      <c r="K54" s="25" t="s">
        <v>395</v>
      </c>
      <c r="L54" s="25" t="s">
        <v>396</v>
      </c>
      <c r="M54" s="25" t="s">
        <v>258</v>
      </c>
      <c r="N54" s="25" t="s">
        <v>259</v>
      </c>
      <c r="O54" s="25" t="s">
        <v>264</v>
      </c>
      <c r="P54" s="25" t="s">
        <v>265</v>
      </c>
      <c r="Q54" s="26" t="s">
        <v>257</v>
      </c>
      <c r="R54" s="28">
        <v>0.01</v>
      </c>
      <c r="S54" s="32">
        <v>0.01</v>
      </c>
      <c r="T54" s="38">
        <v>6</v>
      </c>
      <c r="U54" s="41">
        <v>6</v>
      </c>
    </row>
    <row r="55" spans="1:21" hidden="1" x14ac:dyDescent="0.2">
      <c r="A55" s="24" t="s">
        <v>160</v>
      </c>
      <c r="B55" s="25" t="s">
        <v>373</v>
      </c>
      <c r="C55" s="25" t="s">
        <v>846</v>
      </c>
      <c r="D55" s="25" t="s">
        <v>466</v>
      </c>
      <c r="E55" s="25" t="s">
        <v>422</v>
      </c>
      <c r="F55" s="25" t="s">
        <v>854</v>
      </c>
      <c r="G55" s="25" t="s">
        <v>855</v>
      </c>
      <c r="H55" s="25" t="s">
        <v>856</v>
      </c>
      <c r="I55" s="25" t="s">
        <v>1785</v>
      </c>
      <c r="J55" s="25" t="s">
        <v>1786</v>
      </c>
      <c r="K55" s="25" t="s">
        <v>395</v>
      </c>
      <c r="L55" s="25" t="s">
        <v>396</v>
      </c>
      <c r="M55" s="25" t="s">
        <v>258</v>
      </c>
      <c r="N55" s="25" t="s">
        <v>259</v>
      </c>
      <c r="O55" s="25" t="s">
        <v>279</v>
      </c>
      <c r="P55" s="25" t="s">
        <v>280</v>
      </c>
      <c r="Q55" s="26" t="s">
        <v>257</v>
      </c>
      <c r="R55" s="28">
        <v>0.13</v>
      </c>
      <c r="S55" s="32">
        <v>0.13</v>
      </c>
      <c r="T55" s="38">
        <v>6</v>
      </c>
      <c r="U55" s="41">
        <v>6</v>
      </c>
    </row>
    <row r="56" spans="1:21" hidden="1" x14ac:dyDescent="0.2">
      <c r="A56" s="24" t="s">
        <v>160</v>
      </c>
      <c r="B56" s="25" t="s">
        <v>373</v>
      </c>
      <c r="C56" s="25" t="s">
        <v>846</v>
      </c>
      <c r="D56" s="25" t="s">
        <v>466</v>
      </c>
      <c r="E56" s="25" t="s">
        <v>422</v>
      </c>
      <c r="F56" s="25" t="s">
        <v>854</v>
      </c>
      <c r="G56" s="25" t="s">
        <v>855</v>
      </c>
      <c r="H56" s="25" t="s">
        <v>856</v>
      </c>
      <c r="I56" s="25" t="s">
        <v>1785</v>
      </c>
      <c r="J56" s="25" t="s">
        <v>1786</v>
      </c>
      <c r="K56" s="25" t="s">
        <v>252</v>
      </c>
      <c r="L56" s="25" t="s">
        <v>377</v>
      </c>
      <c r="M56" s="25" t="s">
        <v>258</v>
      </c>
      <c r="N56" s="25" t="s">
        <v>259</v>
      </c>
      <c r="O56" s="25" t="s">
        <v>273</v>
      </c>
      <c r="P56" s="25" t="s">
        <v>274</v>
      </c>
      <c r="Q56" s="26" t="s">
        <v>257</v>
      </c>
      <c r="R56" s="31"/>
      <c r="S56" s="54"/>
      <c r="T56" s="38">
        <v>2</v>
      </c>
      <c r="U56" s="41">
        <v>2</v>
      </c>
    </row>
    <row r="57" spans="1:21" hidden="1" x14ac:dyDescent="0.2">
      <c r="A57" s="24" t="s">
        <v>160</v>
      </c>
      <c r="B57" s="25" t="s">
        <v>373</v>
      </c>
      <c r="C57" s="25" t="s">
        <v>846</v>
      </c>
      <c r="D57" s="25" t="s">
        <v>466</v>
      </c>
      <c r="E57" s="25" t="s">
        <v>422</v>
      </c>
      <c r="F57" s="25" t="s">
        <v>854</v>
      </c>
      <c r="G57" s="25" t="s">
        <v>855</v>
      </c>
      <c r="H57" s="25" t="s">
        <v>856</v>
      </c>
      <c r="I57" s="25" t="s">
        <v>1787</v>
      </c>
      <c r="J57" s="25" t="s">
        <v>1788</v>
      </c>
      <c r="K57" s="25" t="s">
        <v>395</v>
      </c>
      <c r="L57" s="25" t="s">
        <v>396</v>
      </c>
      <c r="M57" s="25" t="s">
        <v>258</v>
      </c>
      <c r="N57" s="25" t="s">
        <v>259</v>
      </c>
      <c r="O57" s="25" t="s">
        <v>264</v>
      </c>
      <c r="P57" s="25" t="s">
        <v>265</v>
      </c>
      <c r="Q57" s="26" t="s">
        <v>257</v>
      </c>
      <c r="R57" s="28">
        <v>0.06</v>
      </c>
      <c r="S57" s="32">
        <v>0.06</v>
      </c>
      <c r="T57" s="38">
        <v>23</v>
      </c>
      <c r="U57" s="41">
        <v>23</v>
      </c>
    </row>
    <row r="58" spans="1:21" hidden="1" x14ac:dyDescent="0.2">
      <c r="A58" s="24" t="s">
        <v>160</v>
      </c>
      <c r="B58" s="25" t="s">
        <v>373</v>
      </c>
      <c r="C58" s="25" t="s">
        <v>846</v>
      </c>
      <c r="D58" s="25" t="s">
        <v>466</v>
      </c>
      <c r="E58" s="25" t="s">
        <v>422</v>
      </c>
      <c r="F58" s="25" t="s">
        <v>854</v>
      </c>
      <c r="G58" s="25" t="s">
        <v>855</v>
      </c>
      <c r="H58" s="25" t="s">
        <v>856</v>
      </c>
      <c r="I58" s="25" t="s">
        <v>1787</v>
      </c>
      <c r="J58" s="25" t="s">
        <v>1788</v>
      </c>
      <c r="K58" s="25" t="s">
        <v>395</v>
      </c>
      <c r="L58" s="25" t="s">
        <v>396</v>
      </c>
      <c r="M58" s="25" t="s">
        <v>258</v>
      </c>
      <c r="N58" s="25" t="s">
        <v>259</v>
      </c>
      <c r="O58" s="25" t="s">
        <v>279</v>
      </c>
      <c r="P58" s="25" t="s">
        <v>280</v>
      </c>
      <c r="Q58" s="26" t="s">
        <v>257</v>
      </c>
      <c r="R58" s="28">
        <v>0.51</v>
      </c>
      <c r="S58" s="32">
        <v>0.51</v>
      </c>
      <c r="T58" s="38">
        <v>23</v>
      </c>
      <c r="U58" s="41">
        <v>23</v>
      </c>
    </row>
    <row r="59" spans="1:21" hidden="1" x14ac:dyDescent="0.2">
      <c r="A59" s="24" t="s">
        <v>160</v>
      </c>
      <c r="B59" s="25" t="s">
        <v>373</v>
      </c>
      <c r="C59" s="25" t="s">
        <v>846</v>
      </c>
      <c r="D59" s="25" t="s">
        <v>466</v>
      </c>
      <c r="E59" s="25" t="s">
        <v>422</v>
      </c>
      <c r="F59" s="25" t="s">
        <v>854</v>
      </c>
      <c r="G59" s="25" t="s">
        <v>855</v>
      </c>
      <c r="H59" s="25" t="s">
        <v>856</v>
      </c>
      <c r="I59" s="25" t="s">
        <v>1787</v>
      </c>
      <c r="J59" s="25" t="s">
        <v>1788</v>
      </c>
      <c r="K59" s="25" t="s">
        <v>252</v>
      </c>
      <c r="L59" s="25" t="s">
        <v>377</v>
      </c>
      <c r="M59" s="25" t="s">
        <v>258</v>
      </c>
      <c r="N59" s="25" t="s">
        <v>259</v>
      </c>
      <c r="O59" s="25" t="s">
        <v>273</v>
      </c>
      <c r="P59" s="25" t="s">
        <v>274</v>
      </c>
      <c r="Q59" s="26" t="s">
        <v>257</v>
      </c>
      <c r="R59" s="28">
        <v>0.27</v>
      </c>
      <c r="S59" s="32">
        <v>0.27</v>
      </c>
      <c r="T59" s="38">
        <v>321</v>
      </c>
      <c r="U59" s="41">
        <v>321</v>
      </c>
    </row>
    <row r="60" spans="1:21" hidden="1" x14ac:dyDescent="0.2">
      <c r="A60" s="24" t="s">
        <v>160</v>
      </c>
      <c r="B60" s="25" t="s">
        <v>373</v>
      </c>
      <c r="C60" s="25" t="s">
        <v>846</v>
      </c>
      <c r="D60" s="25" t="s">
        <v>466</v>
      </c>
      <c r="E60" s="25" t="s">
        <v>422</v>
      </c>
      <c r="F60" s="25" t="s">
        <v>854</v>
      </c>
      <c r="G60" s="25" t="s">
        <v>855</v>
      </c>
      <c r="H60" s="25" t="s">
        <v>856</v>
      </c>
      <c r="I60" s="25" t="s">
        <v>1787</v>
      </c>
      <c r="J60" s="25" t="s">
        <v>1788</v>
      </c>
      <c r="K60" s="25" t="s">
        <v>330</v>
      </c>
      <c r="L60" s="25" t="s">
        <v>387</v>
      </c>
      <c r="M60" s="25" t="s">
        <v>291</v>
      </c>
      <c r="N60" s="25" t="s">
        <v>292</v>
      </c>
      <c r="O60" s="25" t="s">
        <v>403</v>
      </c>
      <c r="P60" s="25" t="s">
        <v>404</v>
      </c>
      <c r="Q60" s="26" t="s">
        <v>257</v>
      </c>
      <c r="R60" s="28">
        <v>-0.03</v>
      </c>
      <c r="S60" s="32">
        <v>-0.03</v>
      </c>
      <c r="T60" s="38">
        <v>0</v>
      </c>
      <c r="U60" s="41">
        <v>0</v>
      </c>
    </row>
    <row r="61" spans="1:21" hidden="1" x14ac:dyDescent="0.2">
      <c r="A61" s="24" t="s">
        <v>160</v>
      </c>
      <c r="B61" s="25" t="s">
        <v>373</v>
      </c>
      <c r="C61" s="25" t="s">
        <v>846</v>
      </c>
      <c r="D61" s="25" t="s">
        <v>466</v>
      </c>
      <c r="E61" s="25" t="s">
        <v>422</v>
      </c>
      <c r="F61" s="25" t="s">
        <v>854</v>
      </c>
      <c r="G61" s="25" t="s">
        <v>855</v>
      </c>
      <c r="H61" s="25" t="s">
        <v>856</v>
      </c>
      <c r="I61" s="25" t="s">
        <v>1787</v>
      </c>
      <c r="J61" s="25" t="s">
        <v>1788</v>
      </c>
      <c r="K61" s="25" t="s">
        <v>330</v>
      </c>
      <c r="L61" s="25" t="s">
        <v>387</v>
      </c>
      <c r="M61" s="25" t="s">
        <v>291</v>
      </c>
      <c r="N61" s="25" t="s">
        <v>292</v>
      </c>
      <c r="O61" s="25" t="s">
        <v>415</v>
      </c>
      <c r="P61" s="25" t="s">
        <v>416</v>
      </c>
      <c r="Q61" s="26" t="s">
        <v>257</v>
      </c>
      <c r="R61" s="28">
        <v>0.01</v>
      </c>
      <c r="S61" s="32">
        <v>0.01</v>
      </c>
      <c r="T61" s="38">
        <v>30</v>
      </c>
      <c r="U61" s="41">
        <v>30</v>
      </c>
    </row>
    <row r="62" spans="1:21" hidden="1" x14ac:dyDescent="0.2">
      <c r="A62" s="24" t="s">
        <v>160</v>
      </c>
      <c r="B62" s="25" t="s">
        <v>373</v>
      </c>
      <c r="C62" s="25" t="s">
        <v>846</v>
      </c>
      <c r="D62" s="25" t="s">
        <v>466</v>
      </c>
      <c r="E62" s="25" t="s">
        <v>422</v>
      </c>
      <c r="F62" s="25" t="s">
        <v>854</v>
      </c>
      <c r="G62" s="25" t="s">
        <v>855</v>
      </c>
      <c r="H62" s="25" t="s">
        <v>856</v>
      </c>
      <c r="I62" s="25" t="s">
        <v>1789</v>
      </c>
      <c r="J62" s="25" t="s">
        <v>1790</v>
      </c>
      <c r="K62" s="25" t="s">
        <v>395</v>
      </c>
      <c r="L62" s="25" t="s">
        <v>396</v>
      </c>
      <c r="M62" s="25" t="s">
        <v>258</v>
      </c>
      <c r="N62" s="25" t="s">
        <v>259</v>
      </c>
      <c r="O62" s="25" t="s">
        <v>264</v>
      </c>
      <c r="P62" s="25" t="s">
        <v>265</v>
      </c>
      <c r="Q62" s="26" t="s">
        <v>257</v>
      </c>
      <c r="R62" s="28">
        <v>0.01</v>
      </c>
      <c r="S62" s="32">
        <v>0.01</v>
      </c>
      <c r="T62" s="38">
        <v>5</v>
      </c>
      <c r="U62" s="41">
        <v>5</v>
      </c>
    </row>
    <row r="63" spans="1:21" hidden="1" x14ac:dyDescent="0.2">
      <c r="A63" s="24" t="s">
        <v>160</v>
      </c>
      <c r="B63" s="25" t="s">
        <v>373</v>
      </c>
      <c r="C63" s="25" t="s">
        <v>846</v>
      </c>
      <c r="D63" s="25" t="s">
        <v>466</v>
      </c>
      <c r="E63" s="25" t="s">
        <v>422</v>
      </c>
      <c r="F63" s="25" t="s">
        <v>854</v>
      </c>
      <c r="G63" s="25" t="s">
        <v>855</v>
      </c>
      <c r="H63" s="25" t="s">
        <v>856</v>
      </c>
      <c r="I63" s="25" t="s">
        <v>1789</v>
      </c>
      <c r="J63" s="25" t="s">
        <v>1790</v>
      </c>
      <c r="K63" s="25" t="s">
        <v>395</v>
      </c>
      <c r="L63" s="25" t="s">
        <v>396</v>
      </c>
      <c r="M63" s="25" t="s">
        <v>258</v>
      </c>
      <c r="N63" s="25" t="s">
        <v>259</v>
      </c>
      <c r="O63" s="25" t="s">
        <v>279</v>
      </c>
      <c r="P63" s="25" t="s">
        <v>280</v>
      </c>
      <c r="Q63" s="26" t="s">
        <v>257</v>
      </c>
      <c r="R63" s="28">
        <v>0.11</v>
      </c>
      <c r="S63" s="32">
        <v>0.11</v>
      </c>
      <c r="T63" s="38">
        <v>5</v>
      </c>
      <c r="U63" s="41">
        <v>5</v>
      </c>
    </row>
    <row r="64" spans="1:21" hidden="1" x14ac:dyDescent="0.2">
      <c r="A64" s="24" t="s">
        <v>160</v>
      </c>
      <c r="B64" s="25" t="s">
        <v>373</v>
      </c>
      <c r="C64" s="25" t="s">
        <v>846</v>
      </c>
      <c r="D64" s="25" t="s">
        <v>466</v>
      </c>
      <c r="E64" s="25" t="s">
        <v>422</v>
      </c>
      <c r="F64" s="25" t="s">
        <v>854</v>
      </c>
      <c r="G64" s="25" t="s">
        <v>855</v>
      </c>
      <c r="H64" s="25" t="s">
        <v>856</v>
      </c>
      <c r="I64" s="25" t="s">
        <v>1791</v>
      </c>
      <c r="J64" s="25" t="s">
        <v>1792</v>
      </c>
      <c r="K64" s="25" t="s">
        <v>395</v>
      </c>
      <c r="L64" s="25" t="s">
        <v>396</v>
      </c>
      <c r="M64" s="25" t="s">
        <v>258</v>
      </c>
      <c r="N64" s="25" t="s">
        <v>259</v>
      </c>
      <c r="O64" s="25" t="s">
        <v>264</v>
      </c>
      <c r="P64" s="25" t="s">
        <v>265</v>
      </c>
      <c r="Q64" s="26" t="s">
        <v>257</v>
      </c>
      <c r="R64" s="28">
        <v>0.02</v>
      </c>
      <c r="S64" s="32">
        <v>0.02</v>
      </c>
      <c r="T64" s="38">
        <v>8</v>
      </c>
      <c r="U64" s="41">
        <v>8</v>
      </c>
    </row>
    <row r="65" spans="1:21" hidden="1" x14ac:dyDescent="0.2">
      <c r="A65" s="24" t="s">
        <v>160</v>
      </c>
      <c r="B65" s="25" t="s">
        <v>373</v>
      </c>
      <c r="C65" s="25" t="s">
        <v>846</v>
      </c>
      <c r="D65" s="25" t="s">
        <v>466</v>
      </c>
      <c r="E65" s="25" t="s">
        <v>422</v>
      </c>
      <c r="F65" s="25" t="s">
        <v>854</v>
      </c>
      <c r="G65" s="25" t="s">
        <v>855</v>
      </c>
      <c r="H65" s="25" t="s">
        <v>856</v>
      </c>
      <c r="I65" s="25" t="s">
        <v>1791</v>
      </c>
      <c r="J65" s="25" t="s">
        <v>1792</v>
      </c>
      <c r="K65" s="25" t="s">
        <v>395</v>
      </c>
      <c r="L65" s="25" t="s">
        <v>396</v>
      </c>
      <c r="M65" s="25" t="s">
        <v>258</v>
      </c>
      <c r="N65" s="25" t="s">
        <v>259</v>
      </c>
      <c r="O65" s="25" t="s">
        <v>279</v>
      </c>
      <c r="P65" s="25" t="s">
        <v>280</v>
      </c>
      <c r="Q65" s="26" t="s">
        <v>257</v>
      </c>
      <c r="R65" s="28">
        <v>0.18</v>
      </c>
      <c r="S65" s="32">
        <v>0.18</v>
      </c>
      <c r="T65" s="38">
        <v>8</v>
      </c>
      <c r="U65" s="41">
        <v>8</v>
      </c>
    </row>
    <row r="66" spans="1:21" hidden="1" x14ac:dyDescent="0.2">
      <c r="A66" s="24" t="s">
        <v>160</v>
      </c>
      <c r="B66" s="25" t="s">
        <v>373</v>
      </c>
      <c r="C66" s="25" t="s">
        <v>846</v>
      </c>
      <c r="D66" s="25" t="s">
        <v>466</v>
      </c>
      <c r="E66" s="25" t="s">
        <v>422</v>
      </c>
      <c r="F66" s="25" t="s">
        <v>854</v>
      </c>
      <c r="G66" s="25" t="s">
        <v>855</v>
      </c>
      <c r="H66" s="25" t="s">
        <v>856</v>
      </c>
      <c r="I66" s="25" t="s">
        <v>1791</v>
      </c>
      <c r="J66" s="25" t="s">
        <v>1792</v>
      </c>
      <c r="K66" s="25" t="s">
        <v>252</v>
      </c>
      <c r="L66" s="25" t="s">
        <v>377</v>
      </c>
      <c r="M66" s="25" t="s">
        <v>258</v>
      </c>
      <c r="N66" s="25" t="s">
        <v>259</v>
      </c>
      <c r="O66" s="25" t="s">
        <v>273</v>
      </c>
      <c r="P66" s="25" t="s">
        <v>274</v>
      </c>
      <c r="Q66" s="26" t="s">
        <v>257</v>
      </c>
      <c r="R66" s="28">
        <v>0.23</v>
      </c>
      <c r="S66" s="32">
        <v>0.23</v>
      </c>
      <c r="T66" s="38">
        <v>281</v>
      </c>
      <c r="U66" s="41">
        <v>281</v>
      </c>
    </row>
    <row r="67" spans="1:21" hidden="1" x14ac:dyDescent="0.2">
      <c r="A67" s="24" t="s">
        <v>160</v>
      </c>
      <c r="B67" s="25" t="s">
        <v>373</v>
      </c>
      <c r="C67" s="25" t="s">
        <v>846</v>
      </c>
      <c r="D67" s="25" t="s">
        <v>466</v>
      </c>
      <c r="E67" s="25" t="s">
        <v>422</v>
      </c>
      <c r="F67" s="25" t="s">
        <v>854</v>
      </c>
      <c r="G67" s="25" t="s">
        <v>855</v>
      </c>
      <c r="H67" s="25" t="s">
        <v>856</v>
      </c>
      <c r="I67" s="25" t="s">
        <v>1793</v>
      </c>
      <c r="J67" s="25" t="s">
        <v>1794</v>
      </c>
      <c r="K67" s="25" t="s">
        <v>395</v>
      </c>
      <c r="L67" s="25" t="s">
        <v>396</v>
      </c>
      <c r="M67" s="25" t="s">
        <v>258</v>
      </c>
      <c r="N67" s="25" t="s">
        <v>259</v>
      </c>
      <c r="O67" s="25" t="s">
        <v>264</v>
      </c>
      <c r="P67" s="25" t="s">
        <v>265</v>
      </c>
      <c r="Q67" s="26" t="s">
        <v>257</v>
      </c>
      <c r="R67" s="28">
        <v>0.01</v>
      </c>
      <c r="S67" s="32">
        <v>0.01</v>
      </c>
      <c r="T67" s="38">
        <v>5</v>
      </c>
      <c r="U67" s="41">
        <v>5</v>
      </c>
    </row>
    <row r="68" spans="1:21" hidden="1" x14ac:dyDescent="0.2">
      <c r="A68" s="24" t="s">
        <v>160</v>
      </c>
      <c r="B68" s="25" t="s">
        <v>373</v>
      </c>
      <c r="C68" s="25" t="s">
        <v>846</v>
      </c>
      <c r="D68" s="25" t="s">
        <v>466</v>
      </c>
      <c r="E68" s="25" t="s">
        <v>422</v>
      </c>
      <c r="F68" s="25" t="s">
        <v>854</v>
      </c>
      <c r="G68" s="25" t="s">
        <v>855</v>
      </c>
      <c r="H68" s="25" t="s">
        <v>856</v>
      </c>
      <c r="I68" s="25" t="s">
        <v>1793</v>
      </c>
      <c r="J68" s="25" t="s">
        <v>1794</v>
      </c>
      <c r="K68" s="25" t="s">
        <v>395</v>
      </c>
      <c r="L68" s="25" t="s">
        <v>396</v>
      </c>
      <c r="M68" s="25" t="s">
        <v>258</v>
      </c>
      <c r="N68" s="25" t="s">
        <v>259</v>
      </c>
      <c r="O68" s="25" t="s">
        <v>279</v>
      </c>
      <c r="P68" s="25" t="s">
        <v>280</v>
      </c>
      <c r="Q68" s="26" t="s">
        <v>257</v>
      </c>
      <c r="R68" s="28">
        <v>0.11</v>
      </c>
      <c r="S68" s="32">
        <v>0.11</v>
      </c>
      <c r="T68" s="38">
        <v>5</v>
      </c>
      <c r="U68" s="41">
        <v>5</v>
      </c>
    </row>
    <row r="69" spans="1:21" hidden="1" x14ac:dyDescent="0.2">
      <c r="A69" s="24" t="s">
        <v>160</v>
      </c>
      <c r="B69" s="25" t="s">
        <v>373</v>
      </c>
      <c r="C69" s="25" t="s">
        <v>846</v>
      </c>
      <c r="D69" s="25" t="s">
        <v>466</v>
      </c>
      <c r="E69" s="25" t="s">
        <v>422</v>
      </c>
      <c r="F69" s="25" t="s">
        <v>854</v>
      </c>
      <c r="G69" s="25" t="s">
        <v>855</v>
      </c>
      <c r="H69" s="25" t="s">
        <v>856</v>
      </c>
      <c r="I69" s="25" t="s">
        <v>1795</v>
      </c>
      <c r="J69" s="25" t="s">
        <v>1796</v>
      </c>
      <c r="K69" s="25" t="s">
        <v>395</v>
      </c>
      <c r="L69" s="25" t="s">
        <v>396</v>
      </c>
      <c r="M69" s="25" t="s">
        <v>258</v>
      </c>
      <c r="N69" s="25" t="s">
        <v>259</v>
      </c>
      <c r="O69" s="25" t="s">
        <v>264</v>
      </c>
      <c r="P69" s="25" t="s">
        <v>265</v>
      </c>
      <c r="Q69" s="26" t="s">
        <v>257</v>
      </c>
      <c r="R69" s="28">
        <v>0.02</v>
      </c>
      <c r="S69" s="32">
        <v>0.02</v>
      </c>
      <c r="T69" s="38">
        <v>9</v>
      </c>
      <c r="U69" s="41">
        <v>9</v>
      </c>
    </row>
    <row r="70" spans="1:21" hidden="1" x14ac:dyDescent="0.2">
      <c r="A70" s="24" t="s">
        <v>160</v>
      </c>
      <c r="B70" s="25" t="s">
        <v>373</v>
      </c>
      <c r="C70" s="25" t="s">
        <v>846</v>
      </c>
      <c r="D70" s="25" t="s">
        <v>466</v>
      </c>
      <c r="E70" s="25" t="s">
        <v>422</v>
      </c>
      <c r="F70" s="25" t="s">
        <v>854</v>
      </c>
      <c r="G70" s="25" t="s">
        <v>855</v>
      </c>
      <c r="H70" s="25" t="s">
        <v>856</v>
      </c>
      <c r="I70" s="25" t="s">
        <v>1795</v>
      </c>
      <c r="J70" s="25" t="s">
        <v>1796</v>
      </c>
      <c r="K70" s="25" t="s">
        <v>395</v>
      </c>
      <c r="L70" s="25" t="s">
        <v>396</v>
      </c>
      <c r="M70" s="25" t="s">
        <v>258</v>
      </c>
      <c r="N70" s="25" t="s">
        <v>259</v>
      </c>
      <c r="O70" s="25" t="s">
        <v>279</v>
      </c>
      <c r="P70" s="25" t="s">
        <v>280</v>
      </c>
      <c r="Q70" s="26" t="s">
        <v>257</v>
      </c>
      <c r="R70" s="28">
        <v>0.2</v>
      </c>
      <c r="S70" s="32">
        <v>0.2</v>
      </c>
      <c r="T70" s="38">
        <v>9</v>
      </c>
      <c r="U70" s="41">
        <v>9</v>
      </c>
    </row>
    <row r="71" spans="1:21" hidden="1" x14ac:dyDescent="0.2">
      <c r="A71" s="24" t="s">
        <v>160</v>
      </c>
      <c r="B71" s="25" t="s">
        <v>373</v>
      </c>
      <c r="C71" s="25" t="s">
        <v>846</v>
      </c>
      <c r="D71" s="25" t="s">
        <v>466</v>
      </c>
      <c r="E71" s="25" t="s">
        <v>422</v>
      </c>
      <c r="F71" s="25" t="s">
        <v>854</v>
      </c>
      <c r="G71" s="25" t="s">
        <v>855</v>
      </c>
      <c r="H71" s="25" t="s">
        <v>856</v>
      </c>
      <c r="I71" s="25" t="s">
        <v>1795</v>
      </c>
      <c r="J71" s="25" t="s">
        <v>1796</v>
      </c>
      <c r="K71" s="25" t="s">
        <v>252</v>
      </c>
      <c r="L71" s="25" t="s">
        <v>377</v>
      </c>
      <c r="M71" s="25" t="s">
        <v>258</v>
      </c>
      <c r="N71" s="25" t="s">
        <v>259</v>
      </c>
      <c r="O71" s="25" t="s">
        <v>273</v>
      </c>
      <c r="P71" s="25" t="s">
        <v>274</v>
      </c>
      <c r="Q71" s="26" t="s">
        <v>257</v>
      </c>
      <c r="R71" s="28">
        <v>0.15</v>
      </c>
      <c r="S71" s="32">
        <v>0.15</v>
      </c>
      <c r="T71" s="38">
        <v>173</v>
      </c>
      <c r="U71" s="41">
        <v>173</v>
      </c>
    </row>
    <row r="72" spans="1:21" hidden="1" x14ac:dyDescent="0.2">
      <c r="A72" s="24" t="s">
        <v>160</v>
      </c>
      <c r="B72" s="25" t="s">
        <v>373</v>
      </c>
      <c r="C72" s="25" t="s">
        <v>846</v>
      </c>
      <c r="D72" s="25" t="s">
        <v>466</v>
      </c>
      <c r="E72" s="25" t="s">
        <v>422</v>
      </c>
      <c r="F72" s="25" t="s">
        <v>854</v>
      </c>
      <c r="G72" s="25" t="s">
        <v>855</v>
      </c>
      <c r="H72" s="25" t="s">
        <v>856</v>
      </c>
      <c r="I72" s="25" t="s">
        <v>1797</v>
      </c>
      <c r="J72" s="25" t="s">
        <v>1798</v>
      </c>
      <c r="K72" s="25" t="s">
        <v>252</v>
      </c>
      <c r="L72" s="25" t="s">
        <v>377</v>
      </c>
      <c r="M72" s="25" t="s">
        <v>258</v>
      </c>
      <c r="N72" s="25" t="s">
        <v>259</v>
      </c>
      <c r="O72" s="25" t="s">
        <v>273</v>
      </c>
      <c r="P72" s="25" t="s">
        <v>274</v>
      </c>
      <c r="Q72" s="26" t="s">
        <v>257</v>
      </c>
      <c r="R72" s="28">
        <v>0.12</v>
      </c>
      <c r="S72" s="32">
        <v>0.12</v>
      </c>
      <c r="T72" s="38">
        <v>135</v>
      </c>
      <c r="U72" s="41">
        <v>135</v>
      </c>
    </row>
    <row r="73" spans="1:21" hidden="1" x14ac:dyDescent="0.2">
      <c r="A73" s="24" t="s">
        <v>160</v>
      </c>
      <c r="B73" s="25" t="s">
        <v>373</v>
      </c>
      <c r="C73" s="25" t="s">
        <v>846</v>
      </c>
      <c r="D73" s="25" t="s">
        <v>466</v>
      </c>
      <c r="E73" s="25" t="s">
        <v>422</v>
      </c>
      <c r="F73" s="25" t="s">
        <v>854</v>
      </c>
      <c r="G73" s="25" t="s">
        <v>855</v>
      </c>
      <c r="H73" s="25" t="s">
        <v>856</v>
      </c>
      <c r="I73" s="25" t="s">
        <v>1797</v>
      </c>
      <c r="J73" s="25" t="s">
        <v>1798</v>
      </c>
      <c r="K73" s="25" t="s">
        <v>330</v>
      </c>
      <c r="L73" s="25" t="s">
        <v>387</v>
      </c>
      <c r="M73" s="25" t="s">
        <v>291</v>
      </c>
      <c r="N73" s="25" t="s">
        <v>292</v>
      </c>
      <c r="O73" s="25" t="s">
        <v>403</v>
      </c>
      <c r="P73" s="25" t="s">
        <v>404</v>
      </c>
      <c r="Q73" s="26" t="s">
        <v>257</v>
      </c>
      <c r="R73" s="28">
        <v>-0.02</v>
      </c>
      <c r="S73" s="32">
        <v>-0.02</v>
      </c>
      <c r="T73" s="38">
        <v>0</v>
      </c>
      <c r="U73" s="41">
        <v>0</v>
      </c>
    </row>
    <row r="74" spans="1:21" hidden="1" x14ac:dyDescent="0.2">
      <c r="A74" s="24" t="s">
        <v>160</v>
      </c>
      <c r="B74" s="25" t="s">
        <v>373</v>
      </c>
      <c r="C74" s="25" t="s">
        <v>846</v>
      </c>
      <c r="D74" s="25" t="s">
        <v>466</v>
      </c>
      <c r="E74" s="25" t="s">
        <v>422</v>
      </c>
      <c r="F74" s="25" t="s">
        <v>854</v>
      </c>
      <c r="G74" s="25" t="s">
        <v>855</v>
      </c>
      <c r="H74" s="25" t="s">
        <v>856</v>
      </c>
      <c r="I74" s="25" t="s">
        <v>1797</v>
      </c>
      <c r="J74" s="25" t="s">
        <v>1798</v>
      </c>
      <c r="K74" s="25" t="s">
        <v>330</v>
      </c>
      <c r="L74" s="25" t="s">
        <v>387</v>
      </c>
      <c r="M74" s="25" t="s">
        <v>291</v>
      </c>
      <c r="N74" s="25" t="s">
        <v>292</v>
      </c>
      <c r="O74" s="25" t="s">
        <v>415</v>
      </c>
      <c r="P74" s="25" t="s">
        <v>416</v>
      </c>
      <c r="Q74" s="26" t="s">
        <v>257</v>
      </c>
      <c r="R74" s="31"/>
      <c r="S74" s="54"/>
      <c r="T74" s="38">
        <v>5</v>
      </c>
      <c r="U74" s="41">
        <v>5</v>
      </c>
    </row>
    <row r="75" spans="1:21" hidden="1" x14ac:dyDescent="0.2">
      <c r="A75" s="24" t="s">
        <v>160</v>
      </c>
      <c r="B75" s="25" t="s">
        <v>373</v>
      </c>
      <c r="C75" s="25" t="s">
        <v>846</v>
      </c>
      <c r="D75" s="25" t="s">
        <v>466</v>
      </c>
      <c r="E75" s="25" t="s">
        <v>422</v>
      </c>
      <c r="F75" s="25" t="s">
        <v>854</v>
      </c>
      <c r="G75" s="25" t="s">
        <v>855</v>
      </c>
      <c r="H75" s="25" t="s">
        <v>856</v>
      </c>
      <c r="I75" s="25" t="s">
        <v>1799</v>
      </c>
      <c r="J75" s="25" t="s">
        <v>1800</v>
      </c>
      <c r="K75" s="25" t="s">
        <v>330</v>
      </c>
      <c r="L75" s="25" t="s">
        <v>387</v>
      </c>
      <c r="M75" s="25" t="s">
        <v>291</v>
      </c>
      <c r="N75" s="25" t="s">
        <v>292</v>
      </c>
      <c r="O75" s="25" t="s">
        <v>403</v>
      </c>
      <c r="P75" s="25" t="s">
        <v>404</v>
      </c>
      <c r="Q75" s="26" t="s">
        <v>257</v>
      </c>
      <c r="R75" s="28">
        <v>-0.01</v>
      </c>
      <c r="S75" s="32">
        <v>-0.01</v>
      </c>
      <c r="T75" s="38">
        <v>0</v>
      </c>
      <c r="U75" s="41">
        <v>0</v>
      </c>
    </row>
    <row r="76" spans="1:21" hidden="1" x14ac:dyDescent="0.2">
      <c r="A76" s="24" t="s">
        <v>160</v>
      </c>
      <c r="B76" s="25" t="s">
        <v>373</v>
      </c>
      <c r="C76" s="25" t="s">
        <v>846</v>
      </c>
      <c r="D76" s="25" t="s">
        <v>867</v>
      </c>
      <c r="E76" s="25" t="s">
        <v>868</v>
      </c>
      <c r="F76" s="25" t="s">
        <v>879</v>
      </c>
      <c r="G76" s="25" t="s">
        <v>877</v>
      </c>
      <c r="H76" s="25" t="s">
        <v>878</v>
      </c>
      <c r="I76" s="25" t="s">
        <v>1801</v>
      </c>
      <c r="J76" s="25" t="s">
        <v>1802</v>
      </c>
      <c r="K76" s="25" t="s">
        <v>312</v>
      </c>
      <c r="L76" s="25" t="s">
        <v>313</v>
      </c>
      <c r="M76" s="25" t="s">
        <v>310</v>
      </c>
      <c r="N76" s="25" t="s">
        <v>311</v>
      </c>
      <c r="O76" s="25" t="s">
        <v>302</v>
      </c>
      <c r="P76" s="25" t="s">
        <v>303</v>
      </c>
      <c r="Q76" s="26" t="s">
        <v>97</v>
      </c>
      <c r="R76" s="28">
        <v>0.03</v>
      </c>
      <c r="S76" s="32">
        <v>0.03</v>
      </c>
      <c r="T76" s="38"/>
      <c r="U76" s="41"/>
    </row>
    <row r="77" spans="1:21" hidden="1" x14ac:dyDescent="0.2">
      <c r="A77" s="24" t="s">
        <v>160</v>
      </c>
      <c r="B77" s="25" t="s">
        <v>373</v>
      </c>
      <c r="C77" s="25" t="s">
        <v>988</v>
      </c>
      <c r="D77" s="25" t="s">
        <v>466</v>
      </c>
      <c r="E77" s="25" t="s">
        <v>422</v>
      </c>
      <c r="F77" s="25" t="s">
        <v>989</v>
      </c>
      <c r="G77" s="25" t="s">
        <v>990</v>
      </c>
      <c r="H77" s="25" t="s">
        <v>991</v>
      </c>
      <c r="I77" s="25" t="s">
        <v>1803</v>
      </c>
      <c r="J77" s="25" t="s">
        <v>1804</v>
      </c>
      <c r="K77" s="25" t="s">
        <v>395</v>
      </c>
      <c r="L77" s="25" t="s">
        <v>396</v>
      </c>
      <c r="M77" s="25" t="s">
        <v>258</v>
      </c>
      <c r="N77" s="25" t="s">
        <v>259</v>
      </c>
      <c r="O77" s="25" t="s">
        <v>264</v>
      </c>
      <c r="P77" s="25" t="s">
        <v>265</v>
      </c>
      <c r="Q77" s="26" t="s">
        <v>257</v>
      </c>
      <c r="R77" s="28">
        <v>0.02</v>
      </c>
      <c r="S77" s="32">
        <v>0.02</v>
      </c>
      <c r="T77" s="38">
        <v>7</v>
      </c>
      <c r="U77" s="41">
        <v>7</v>
      </c>
    </row>
    <row r="78" spans="1:21" hidden="1" x14ac:dyDescent="0.2">
      <c r="A78" s="24" t="s">
        <v>160</v>
      </c>
      <c r="B78" s="25" t="s">
        <v>373</v>
      </c>
      <c r="C78" s="25" t="s">
        <v>988</v>
      </c>
      <c r="D78" s="25" t="s">
        <v>466</v>
      </c>
      <c r="E78" s="25" t="s">
        <v>422</v>
      </c>
      <c r="F78" s="25" t="s">
        <v>989</v>
      </c>
      <c r="G78" s="25" t="s">
        <v>990</v>
      </c>
      <c r="H78" s="25" t="s">
        <v>991</v>
      </c>
      <c r="I78" s="25" t="s">
        <v>1803</v>
      </c>
      <c r="J78" s="25" t="s">
        <v>1804</v>
      </c>
      <c r="K78" s="25" t="s">
        <v>395</v>
      </c>
      <c r="L78" s="25" t="s">
        <v>396</v>
      </c>
      <c r="M78" s="25" t="s">
        <v>258</v>
      </c>
      <c r="N78" s="25" t="s">
        <v>259</v>
      </c>
      <c r="O78" s="25" t="s">
        <v>279</v>
      </c>
      <c r="P78" s="25" t="s">
        <v>280</v>
      </c>
      <c r="Q78" s="26" t="s">
        <v>257</v>
      </c>
      <c r="R78" s="28">
        <v>0.15</v>
      </c>
      <c r="S78" s="32">
        <v>0.15</v>
      </c>
      <c r="T78" s="38">
        <v>7</v>
      </c>
      <c r="U78" s="41">
        <v>7</v>
      </c>
    </row>
    <row r="79" spans="1:21" hidden="1" x14ac:dyDescent="0.2">
      <c r="A79" s="24" t="s">
        <v>160</v>
      </c>
      <c r="B79" s="25" t="s">
        <v>373</v>
      </c>
      <c r="C79" s="25" t="s">
        <v>988</v>
      </c>
      <c r="D79" s="25" t="s">
        <v>466</v>
      </c>
      <c r="E79" s="25" t="s">
        <v>422</v>
      </c>
      <c r="F79" s="25" t="s">
        <v>989</v>
      </c>
      <c r="G79" s="25" t="s">
        <v>990</v>
      </c>
      <c r="H79" s="25" t="s">
        <v>991</v>
      </c>
      <c r="I79" s="25" t="s">
        <v>1803</v>
      </c>
      <c r="J79" s="25" t="s">
        <v>1804</v>
      </c>
      <c r="K79" s="25" t="s">
        <v>330</v>
      </c>
      <c r="L79" s="25" t="s">
        <v>387</v>
      </c>
      <c r="M79" s="25" t="s">
        <v>291</v>
      </c>
      <c r="N79" s="25" t="s">
        <v>292</v>
      </c>
      <c r="O79" s="25" t="s">
        <v>403</v>
      </c>
      <c r="P79" s="25" t="s">
        <v>404</v>
      </c>
      <c r="Q79" s="26" t="s">
        <v>257</v>
      </c>
      <c r="R79" s="28">
        <v>-0.01</v>
      </c>
      <c r="S79" s="32">
        <v>-0.01</v>
      </c>
      <c r="T79" s="38">
        <v>0</v>
      </c>
      <c r="U79" s="41">
        <v>0</v>
      </c>
    </row>
    <row r="80" spans="1:21" hidden="1" x14ac:dyDescent="0.2">
      <c r="A80" s="24" t="s">
        <v>160</v>
      </c>
      <c r="B80" s="25" t="s">
        <v>373</v>
      </c>
      <c r="C80" s="25" t="s">
        <v>988</v>
      </c>
      <c r="D80" s="25" t="s">
        <v>466</v>
      </c>
      <c r="E80" s="25" t="s">
        <v>422</v>
      </c>
      <c r="F80" s="25" t="s">
        <v>989</v>
      </c>
      <c r="G80" s="25" t="s">
        <v>990</v>
      </c>
      <c r="H80" s="25" t="s">
        <v>991</v>
      </c>
      <c r="I80" s="25" t="s">
        <v>1803</v>
      </c>
      <c r="J80" s="25" t="s">
        <v>1804</v>
      </c>
      <c r="K80" s="25" t="s">
        <v>330</v>
      </c>
      <c r="L80" s="25" t="s">
        <v>387</v>
      </c>
      <c r="M80" s="25" t="s">
        <v>291</v>
      </c>
      <c r="N80" s="25" t="s">
        <v>292</v>
      </c>
      <c r="O80" s="25" t="s">
        <v>415</v>
      </c>
      <c r="P80" s="25" t="s">
        <v>416</v>
      </c>
      <c r="Q80" s="26" t="s">
        <v>257</v>
      </c>
      <c r="R80" s="31"/>
      <c r="S80" s="54"/>
      <c r="T80" s="38">
        <v>3</v>
      </c>
      <c r="U80" s="41">
        <v>3</v>
      </c>
    </row>
    <row r="81" spans="1:21" hidden="1" x14ac:dyDescent="0.2">
      <c r="A81" s="24" t="s">
        <v>160</v>
      </c>
      <c r="B81" s="25" t="s">
        <v>373</v>
      </c>
      <c r="C81" s="25" t="s">
        <v>988</v>
      </c>
      <c r="D81" s="25" t="s">
        <v>466</v>
      </c>
      <c r="E81" s="25" t="s">
        <v>422</v>
      </c>
      <c r="F81" s="25" t="s">
        <v>989</v>
      </c>
      <c r="G81" s="25" t="s">
        <v>990</v>
      </c>
      <c r="H81" s="25" t="s">
        <v>991</v>
      </c>
      <c r="I81" s="25" t="s">
        <v>1805</v>
      </c>
      <c r="J81" s="25" t="s">
        <v>1806</v>
      </c>
      <c r="K81" s="25" t="s">
        <v>395</v>
      </c>
      <c r="L81" s="25" t="s">
        <v>396</v>
      </c>
      <c r="M81" s="25" t="s">
        <v>258</v>
      </c>
      <c r="N81" s="25" t="s">
        <v>259</v>
      </c>
      <c r="O81" s="25" t="s">
        <v>264</v>
      </c>
      <c r="P81" s="25" t="s">
        <v>265</v>
      </c>
      <c r="Q81" s="26" t="s">
        <v>257</v>
      </c>
      <c r="R81" s="28">
        <v>0.02</v>
      </c>
      <c r="S81" s="32">
        <v>0.02</v>
      </c>
      <c r="T81" s="38">
        <v>9</v>
      </c>
      <c r="U81" s="41">
        <v>9</v>
      </c>
    </row>
    <row r="82" spans="1:21" hidden="1" x14ac:dyDescent="0.2">
      <c r="A82" s="24" t="s">
        <v>160</v>
      </c>
      <c r="B82" s="25" t="s">
        <v>373</v>
      </c>
      <c r="C82" s="25" t="s">
        <v>988</v>
      </c>
      <c r="D82" s="25" t="s">
        <v>466</v>
      </c>
      <c r="E82" s="25" t="s">
        <v>422</v>
      </c>
      <c r="F82" s="25" t="s">
        <v>989</v>
      </c>
      <c r="G82" s="25" t="s">
        <v>990</v>
      </c>
      <c r="H82" s="25" t="s">
        <v>991</v>
      </c>
      <c r="I82" s="25" t="s">
        <v>1805</v>
      </c>
      <c r="J82" s="25" t="s">
        <v>1806</v>
      </c>
      <c r="K82" s="25" t="s">
        <v>395</v>
      </c>
      <c r="L82" s="25" t="s">
        <v>396</v>
      </c>
      <c r="M82" s="25" t="s">
        <v>258</v>
      </c>
      <c r="N82" s="25" t="s">
        <v>259</v>
      </c>
      <c r="O82" s="25" t="s">
        <v>279</v>
      </c>
      <c r="P82" s="25" t="s">
        <v>280</v>
      </c>
      <c r="Q82" s="26" t="s">
        <v>257</v>
      </c>
      <c r="R82" s="28">
        <v>0.2</v>
      </c>
      <c r="S82" s="32">
        <v>0.2</v>
      </c>
      <c r="T82" s="38">
        <v>9</v>
      </c>
      <c r="U82" s="41">
        <v>9</v>
      </c>
    </row>
    <row r="83" spans="1:21" hidden="1" x14ac:dyDescent="0.2">
      <c r="A83" s="24" t="s">
        <v>160</v>
      </c>
      <c r="B83" s="25" t="s">
        <v>373</v>
      </c>
      <c r="C83" s="25" t="s">
        <v>988</v>
      </c>
      <c r="D83" s="25" t="s">
        <v>466</v>
      </c>
      <c r="E83" s="25" t="s">
        <v>422</v>
      </c>
      <c r="F83" s="25" t="s">
        <v>989</v>
      </c>
      <c r="G83" s="25" t="s">
        <v>990</v>
      </c>
      <c r="H83" s="25" t="s">
        <v>991</v>
      </c>
      <c r="I83" s="25" t="s">
        <v>1807</v>
      </c>
      <c r="J83" s="25" t="s">
        <v>1808</v>
      </c>
      <c r="K83" s="25" t="s">
        <v>395</v>
      </c>
      <c r="L83" s="25" t="s">
        <v>396</v>
      </c>
      <c r="M83" s="25" t="s">
        <v>258</v>
      </c>
      <c r="N83" s="25" t="s">
        <v>259</v>
      </c>
      <c r="O83" s="25" t="s">
        <v>264</v>
      </c>
      <c r="P83" s="25" t="s">
        <v>265</v>
      </c>
      <c r="Q83" s="26" t="s">
        <v>257</v>
      </c>
      <c r="R83" s="28">
        <v>0.04</v>
      </c>
      <c r="S83" s="32">
        <v>0.04</v>
      </c>
      <c r="T83" s="38">
        <v>16</v>
      </c>
      <c r="U83" s="41">
        <v>16</v>
      </c>
    </row>
    <row r="84" spans="1:21" hidden="1" x14ac:dyDescent="0.2">
      <c r="A84" s="24" t="s">
        <v>160</v>
      </c>
      <c r="B84" s="25" t="s">
        <v>373</v>
      </c>
      <c r="C84" s="25" t="s">
        <v>988</v>
      </c>
      <c r="D84" s="25" t="s">
        <v>466</v>
      </c>
      <c r="E84" s="25" t="s">
        <v>422</v>
      </c>
      <c r="F84" s="25" t="s">
        <v>989</v>
      </c>
      <c r="G84" s="25" t="s">
        <v>990</v>
      </c>
      <c r="H84" s="25" t="s">
        <v>991</v>
      </c>
      <c r="I84" s="25" t="s">
        <v>1807</v>
      </c>
      <c r="J84" s="25" t="s">
        <v>1808</v>
      </c>
      <c r="K84" s="25" t="s">
        <v>395</v>
      </c>
      <c r="L84" s="25" t="s">
        <v>396</v>
      </c>
      <c r="M84" s="25" t="s">
        <v>258</v>
      </c>
      <c r="N84" s="25" t="s">
        <v>259</v>
      </c>
      <c r="O84" s="25" t="s">
        <v>279</v>
      </c>
      <c r="P84" s="25" t="s">
        <v>280</v>
      </c>
      <c r="Q84" s="26" t="s">
        <v>257</v>
      </c>
      <c r="R84" s="28">
        <v>0.35</v>
      </c>
      <c r="S84" s="32">
        <v>0.35</v>
      </c>
      <c r="T84" s="38">
        <v>16</v>
      </c>
      <c r="U84" s="41">
        <v>16</v>
      </c>
    </row>
    <row r="85" spans="1:21" hidden="1" x14ac:dyDescent="0.2">
      <c r="A85" s="24" t="s">
        <v>160</v>
      </c>
      <c r="B85" s="25" t="s">
        <v>373</v>
      </c>
      <c r="C85" s="25" t="s">
        <v>988</v>
      </c>
      <c r="D85" s="25" t="s">
        <v>466</v>
      </c>
      <c r="E85" s="25" t="s">
        <v>422</v>
      </c>
      <c r="F85" s="25" t="s">
        <v>989</v>
      </c>
      <c r="G85" s="25" t="s">
        <v>990</v>
      </c>
      <c r="H85" s="25" t="s">
        <v>991</v>
      </c>
      <c r="I85" s="25" t="s">
        <v>1807</v>
      </c>
      <c r="J85" s="25" t="s">
        <v>1808</v>
      </c>
      <c r="K85" s="25" t="s">
        <v>419</v>
      </c>
      <c r="L85" s="25" t="s">
        <v>420</v>
      </c>
      <c r="M85" s="25" t="s">
        <v>253</v>
      </c>
      <c r="N85" s="25" t="s">
        <v>254</v>
      </c>
      <c r="O85" s="25" t="s">
        <v>397</v>
      </c>
      <c r="P85" s="25" t="s">
        <v>398</v>
      </c>
      <c r="Q85" s="26" t="s">
        <v>257</v>
      </c>
      <c r="R85" s="28">
        <v>0.05</v>
      </c>
      <c r="S85" s="32">
        <v>0.05</v>
      </c>
      <c r="T85" s="38">
        <v>1</v>
      </c>
      <c r="U85" s="41">
        <v>1</v>
      </c>
    </row>
    <row r="86" spans="1:21" hidden="1" x14ac:dyDescent="0.2">
      <c r="A86" s="24" t="s">
        <v>160</v>
      </c>
      <c r="B86" s="25" t="s">
        <v>373</v>
      </c>
      <c r="C86" s="25" t="s">
        <v>988</v>
      </c>
      <c r="D86" s="25" t="s">
        <v>466</v>
      </c>
      <c r="E86" s="25" t="s">
        <v>422</v>
      </c>
      <c r="F86" s="25" t="s">
        <v>989</v>
      </c>
      <c r="G86" s="25" t="s">
        <v>990</v>
      </c>
      <c r="H86" s="25" t="s">
        <v>991</v>
      </c>
      <c r="I86" s="25" t="s">
        <v>1809</v>
      </c>
      <c r="J86" s="25" t="s">
        <v>1810</v>
      </c>
      <c r="K86" s="25" t="s">
        <v>395</v>
      </c>
      <c r="L86" s="25" t="s">
        <v>396</v>
      </c>
      <c r="M86" s="25" t="s">
        <v>258</v>
      </c>
      <c r="N86" s="25" t="s">
        <v>259</v>
      </c>
      <c r="O86" s="25" t="s">
        <v>264</v>
      </c>
      <c r="P86" s="25" t="s">
        <v>265</v>
      </c>
      <c r="Q86" s="26" t="s">
        <v>257</v>
      </c>
      <c r="R86" s="28">
        <v>0.01</v>
      </c>
      <c r="S86" s="32">
        <v>0.01</v>
      </c>
      <c r="T86" s="38">
        <v>4</v>
      </c>
      <c r="U86" s="41">
        <v>4</v>
      </c>
    </row>
    <row r="87" spans="1:21" hidden="1" x14ac:dyDescent="0.2">
      <c r="A87" s="24" t="s">
        <v>160</v>
      </c>
      <c r="B87" s="25" t="s">
        <v>373</v>
      </c>
      <c r="C87" s="25" t="s">
        <v>988</v>
      </c>
      <c r="D87" s="25" t="s">
        <v>466</v>
      </c>
      <c r="E87" s="25" t="s">
        <v>422</v>
      </c>
      <c r="F87" s="25" t="s">
        <v>989</v>
      </c>
      <c r="G87" s="25" t="s">
        <v>990</v>
      </c>
      <c r="H87" s="25" t="s">
        <v>991</v>
      </c>
      <c r="I87" s="25" t="s">
        <v>1809</v>
      </c>
      <c r="J87" s="25" t="s">
        <v>1810</v>
      </c>
      <c r="K87" s="25" t="s">
        <v>395</v>
      </c>
      <c r="L87" s="25" t="s">
        <v>396</v>
      </c>
      <c r="M87" s="25" t="s">
        <v>258</v>
      </c>
      <c r="N87" s="25" t="s">
        <v>259</v>
      </c>
      <c r="O87" s="25" t="s">
        <v>279</v>
      </c>
      <c r="P87" s="25" t="s">
        <v>280</v>
      </c>
      <c r="Q87" s="26" t="s">
        <v>257</v>
      </c>
      <c r="R87" s="28">
        <v>0.09</v>
      </c>
      <c r="S87" s="32">
        <v>0.09</v>
      </c>
      <c r="T87" s="38">
        <v>4</v>
      </c>
      <c r="U87" s="41">
        <v>4</v>
      </c>
    </row>
    <row r="88" spans="1:21" hidden="1" x14ac:dyDescent="0.2">
      <c r="A88" s="24" t="s">
        <v>160</v>
      </c>
      <c r="B88" s="25" t="s">
        <v>373</v>
      </c>
      <c r="C88" s="25" t="s">
        <v>988</v>
      </c>
      <c r="D88" s="25" t="s">
        <v>466</v>
      </c>
      <c r="E88" s="25" t="s">
        <v>422</v>
      </c>
      <c r="F88" s="25" t="s">
        <v>989</v>
      </c>
      <c r="G88" s="25" t="s">
        <v>990</v>
      </c>
      <c r="H88" s="25" t="s">
        <v>991</v>
      </c>
      <c r="I88" s="25" t="s">
        <v>1811</v>
      </c>
      <c r="J88" s="25" t="s">
        <v>1812</v>
      </c>
      <c r="K88" s="25" t="s">
        <v>395</v>
      </c>
      <c r="L88" s="25" t="s">
        <v>396</v>
      </c>
      <c r="M88" s="25" t="s">
        <v>258</v>
      </c>
      <c r="N88" s="25" t="s">
        <v>259</v>
      </c>
      <c r="O88" s="25" t="s">
        <v>264</v>
      </c>
      <c r="P88" s="25" t="s">
        <v>265</v>
      </c>
      <c r="Q88" s="26" t="s">
        <v>257</v>
      </c>
      <c r="R88" s="31"/>
      <c r="S88" s="54"/>
      <c r="T88" s="38">
        <v>2</v>
      </c>
      <c r="U88" s="41">
        <v>2</v>
      </c>
    </row>
    <row r="89" spans="1:21" hidden="1" x14ac:dyDescent="0.2">
      <c r="A89" s="24" t="s">
        <v>160</v>
      </c>
      <c r="B89" s="25" t="s">
        <v>373</v>
      </c>
      <c r="C89" s="25" t="s">
        <v>988</v>
      </c>
      <c r="D89" s="25" t="s">
        <v>466</v>
      </c>
      <c r="E89" s="25" t="s">
        <v>422</v>
      </c>
      <c r="F89" s="25" t="s">
        <v>989</v>
      </c>
      <c r="G89" s="25" t="s">
        <v>990</v>
      </c>
      <c r="H89" s="25" t="s">
        <v>991</v>
      </c>
      <c r="I89" s="25" t="s">
        <v>1811</v>
      </c>
      <c r="J89" s="25" t="s">
        <v>1812</v>
      </c>
      <c r="K89" s="25" t="s">
        <v>395</v>
      </c>
      <c r="L89" s="25" t="s">
        <v>396</v>
      </c>
      <c r="M89" s="25" t="s">
        <v>258</v>
      </c>
      <c r="N89" s="25" t="s">
        <v>259</v>
      </c>
      <c r="O89" s="25" t="s">
        <v>279</v>
      </c>
      <c r="P89" s="25" t="s">
        <v>280</v>
      </c>
      <c r="Q89" s="26" t="s">
        <v>257</v>
      </c>
      <c r="R89" s="28">
        <v>0.04</v>
      </c>
      <c r="S89" s="32">
        <v>0.04</v>
      </c>
      <c r="T89" s="38">
        <v>2</v>
      </c>
      <c r="U89" s="41">
        <v>2</v>
      </c>
    </row>
    <row r="90" spans="1:21" hidden="1" x14ac:dyDescent="0.2">
      <c r="A90" s="24" t="s">
        <v>160</v>
      </c>
      <c r="B90" s="25" t="s">
        <v>373</v>
      </c>
      <c r="C90" s="25" t="s">
        <v>988</v>
      </c>
      <c r="D90" s="25" t="s">
        <v>466</v>
      </c>
      <c r="E90" s="25" t="s">
        <v>422</v>
      </c>
      <c r="F90" s="25" t="s">
        <v>989</v>
      </c>
      <c r="G90" s="25" t="s">
        <v>990</v>
      </c>
      <c r="H90" s="25" t="s">
        <v>991</v>
      </c>
      <c r="I90" s="25" t="s">
        <v>1813</v>
      </c>
      <c r="J90" s="25" t="s">
        <v>1814</v>
      </c>
      <c r="K90" s="25" t="s">
        <v>395</v>
      </c>
      <c r="L90" s="25" t="s">
        <v>396</v>
      </c>
      <c r="M90" s="25" t="s">
        <v>258</v>
      </c>
      <c r="N90" s="25" t="s">
        <v>259</v>
      </c>
      <c r="O90" s="25" t="s">
        <v>264</v>
      </c>
      <c r="P90" s="25" t="s">
        <v>265</v>
      </c>
      <c r="Q90" s="26" t="s">
        <v>257</v>
      </c>
      <c r="R90" s="28">
        <v>0.02</v>
      </c>
      <c r="S90" s="32">
        <v>0.02</v>
      </c>
      <c r="T90" s="38">
        <v>8</v>
      </c>
      <c r="U90" s="41">
        <v>8</v>
      </c>
    </row>
    <row r="91" spans="1:21" hidden="1" x14ac:dyDescent="0.2">
      <c r="A91" s="24" t="s">
        <v>160</v>
      </c>
      <c r="B91" s="25" t="s">
        <v>373</v>
      </c>
      <c r="C91" s="25" t="s">
        <v>988</v>
      </c>
      <c r="D91" s="25" t="s">
        <v>466</v>
      </c>
      <c r="E91" s="25" t="s">
        <v>422</v>
      </c>
      <c r="F91" s="25" t="s">
        <v>989</v>
      </c>
      <c r="G91" s="25" t="s">
        <v>990</v>
      </c>
      <c r="H91" s="25" t="s">
        <v>991</v>
      </c>
      <c r="I91" s="25" t="s">
        <v>1813</v>
      </c>
      <c r="J91" s="25" t="s">
        <v>1814</v>
      </c>
      <c r="K91" s="25" t="s">
        <v>395</v>
      </c>
      <c r="L91" s="25" t="s">
        <v>396</v>
      </c>
      <c r="M91" s="25" t="s">
        <v>258</v>
      </c>
      <c r="N91" s="25" t="s">
        <v>259</v>
      </c>
      <c r="O91" s="25" t="s">
        <v>279</v>
      </c>
      <c r="P91" s="25" t="s">
        <v>280</v>
      </c>
      <c r="Q91" s="26" t="s">
        <v>257</v>
      </c>
      <c r="R91" s="28">
        <v>0.18</v>
      </c>
      <c r="S91" s="32">
        <v>0.18</v>
      </c>
      <c r="T91" s="38">
        <v>8</v>
      </c>
      <c r="U91" s="41">
        <v>8</v>
      </c>
    </row>
    <row r="92" spans="1:21" hidden="1" x14ac:dyDescent="0.2">
      <c r="A92" s="24" t="s">
        <v>160</v>
      </c>
      <c r="B92" s="25" t="s">
        <v>373</v>
      </c>
      <c r="C92" s="25" t="s">
        <v>988</v>
      </c>
      <c r="D92" s="25" t="s">
        <v>466</v>
      </c>
      <c r="E92" s="25" t="s">
        <v>422</v>
      </c>
      <c r="F92" s="25" t="s">
        <v>989</v>
      </c>
      <c r="G92" s="25" t="s">
        <v>990</v>
      </c>
      <c r="H92" s="25" t="s">
        <v>991</v>
      </c>
      <c r="I92" s="25" t="s">
        <v>1815</v>
      </c>
      <c r="J92" s="25" t="s">
        <v>1816</v>
      </c>
      <c r="K92" s="25" t="s">
        <v>395</v>
      </c>
      <c r="L92" s="25" t="s">
        <v>396</v>
      </c>
      <c r="M92" s="25" t="s">
        <v>258</v>
      </c>
      <c r="N92" s="25" t="s">
        <v>259</v>
      </c>
      <c r="O92" s="25" t="s">
        <v>264</v>
      </c>
      <c r="P92" s="25" t="s">
        <v>265</v>
      </c>
      <c r="Q92" s="26" t="s">
        <v>257</v>
      </c>
      <c r="R92" s="28">
        <v>0.19</v>
      </c>
      <c r="S92" s="32">
        <v>0.19</v>
      </c>
      <c r="T92" s="38">
        <v>78</v>
      </c>
      <c r="U92" s="41">
        <v>78</v>
      </c>
    </row>
    <row r="93" spans="1:21" hidden="1" x14ac:dyDescent="0.2">
      <c r="A93" s="24" t="s">
        <v>160</v>
      </c>
      <c r="B93" s="25" t="s">
        <v>373</v>
      </c>
      <c r="C93" s="25" t="s">
        <v>988</v>
      </c>
      <c r="D93" s="25" t="s">
        <v>466</v>
      </c>
      <c r="E93" s="25" t="s">
        <v>422</v>
      </c>
      <c r="F93" s="25" t="s">
        <v>989</v>
      </c>
      <c r="G93" s="25" t="s">
        <v>990</v>
      </c>
      <c r="H93" s="25" t="s">
        <v>991</v>
      </c>
      <c r="I93" s="25" t="s">
        <v>1815</v>
      </c>
      <c r="J93" s="25" t="s">
        <v>1816</v>
      </c>
      <c r="K93" s="25" t="s">
        <v>395</v>
      </c>
      <c r="L93" s="25" t="s">
        <v>396</v>
      </c>
      <c r="M93" s="25" t="s">
        <v>258</v>
      </c>
      <c r="N93" s="25" t="s">
        <v>259</v>
      </c>
      <c r="O93" s="25" t="s">
        <v>279</v>
      </c>
      <c r="P93" s="25" t="s">
        <v>280</v>
      </c>
      <c r="Q93" s="26" t="s">
        <v>257</v>
      </c>
      <c r="R93" s="28">
        <v>1.72</v>
      </c>
      <c r="S93" s="32">
        <v>1.72</v>
      </c>
      <c r="T93" s="38">
        <v>78</v>
      </c>
      <c r="U93" s="41">
        <v>78</v>
      </c>
    </row>
    <row r="94" spans="1:21" hidden="1" x14ac:dyDescent="0.2">
      <c r="A94" s="24" t="s">
        <v>160</v>
      </c>
      <c r="B94" s="25" t="s">
        <v>373</v>
      </c>
      <c r="C94" s="25" t="s">
        <v>988</v>
      </c>
      <c r="D94" s="25" t="s">
        <v>466</v>
      </c>
      <c r="E94" s="25" t="s">
        <v>422</v>
      </c>
      <c r="F94" s="25" t="s">
        <v>989</v>
      </c>
      <c r="G94" s="25" t="s">
        <v>990</v>
      </c>
      <c r="H94" s="25" t="s">
        <v>991</v>
      </c>
      <c r="I94" s="25" t="s">
        <v>1817</v>
      </c>
      <c r="J94" s="25" t="s">
        <v>1818</v>
      </c>
      <c r="K94" s="25" t="s">
        <v>252</v>
      </c>
      <c r="L94" s="25" t="s">
        <v>377</v>
      </c>
      <c r="M94" s="25" t="s">
        <v>258</v>
      </c>
      <c r="N94" s="25" t="s">
        <v>259</v>
      </c>
      <c r="O94" s="25" t="s">
        <v>273</v>
      </c>
      <c r="P94" s="25" t="s">
        <v>274</v>
      </c>
      <c r="Q94" s="26" t="s">
        <v>257</v>
      </c>
      <c r="R94" s="31"/>
      <c r="S94" s="54"/>
      <c r="T94" s="38">
        <v>2</v>
      </c>
      <c r="U94" s="41">
        <v>2</v>
      </c>
    </row>
    <row r="95" spans="1:21" hidden="1" x14ac:dyDescent="0.2">
      <c r="A95" s="24" t="s">
        <v>160</v>
      </c>
      <c r="B95" s="25" t="s">
        <v>373</v>
      </c>
      <c r="C95" s="25" t="s">
        <v>988</v>
      </c>
      <c r="D95" s="25" t="s">
        <v>466</v>
      </c>
      <c r="E95" s="25" t="s">
        <v>422</v>
      </c>
      <c r="F95" s="25" t="s">
        <v>989</v>
      </c>
      <c r="G95" s="25" t="s">
        <v>990</v>
      </c>
      <c r="H95" s="25" t="s">
        <v>991</v>
      </c>
      <c r="I95" s="25" t="s">
        <v>1819</v>
      </c>
      <c r="J95" s="25" t="s">
        <v>1820</v>
      </c>
      <c r="K95" s="25" t="s">
        <v>395</v>
      </c>
      <c r="L95" s="25" t="s">
        <v>396</v>
      </c>
      <c r="M95" s="25" t="s">
        <v>258</v>
      </c>
      <c r="N95" s="25" t="s">
        <v>259</v>
      </c>
      <c r="O95" s="25" t="s">
        <v>264</v>
      </c>
      <c r="P95" s="25" t="s">
        <v>265</v>
      </c>
      <c r="Q95" s="26" t="s">
        <v>257</v>
      </c>
      <c r="R95" s="28">
        <v>0.01</v>
      </c>
      <c r="S95" s="32">
        <v>0.01</v>
      </c>
      <c r="T95" s="38">
        <v>3</v>
      </c>
      <c r="U95" s="41">
        <v>3</v>
      </c>
    </row>
    <row r="96" spans="1:21" hidden="1" x14ac:dyDescent="0.2">
      <c r="A96" s="24" t="s">
        <v>160</v>
      </c>
      <c r="B96" s="25" t="s">
        <v>373</v>
      </c>
      <c r="C96" s="25" t="s">
        <v>988</v>
      </c>
      <c r="D96" s="25" t="s">
        <v>466</v>
      </c>
      <c r="E96" s="25" t="s">
        <v>422</v>
      </c>
      <c r="F96" s="25" t="s">
        <v>989</v>
      </c>
      <c r="G96" s="25" t="s">
        <v>990</v>
      </c>
      <c r="H96" s="25" t="s">
        <v>991</v>
      </c>
      <c r="I96" s="25" t="s">
        <v>1819</v>
      </c>
      <c r="J96" s="25" t="s">
        <v>1820</v>
      </c>
      <c r="K96" s="25" t="s">
        <v>395</v>
      </c>
      <c r="L96" s="25" t="s">
        <v>396</v>
      </c>
      <c r="M96" s="25" t="s">
        <v>258</v>
      </c>
      <c r="N96" s="25" t="s">
        <v>259</v>
      </c>
      <c r="O96" s="25" t="s">
        <v>279</v>
      </c>
      <c r="P96" s="25" t="s">
        <v>280</v>
      </c>
      <c r="Q96" s="26" t="s">
        <v>257</v>
      </c>
      <c r="R96" s="28">
        <v>7.0000000000000007E-2</v>
      </c>
      <c r="S96" s="32">
        <v>7.0000000000000007E-2</v>
      </c>
      <c r="T96" s="38">
        <v>3</v>
      </c>
      <c r="U96" s="41">
        <v>3</v>
      </c>
    </row>
    <row r="97" spans="1:21" hidden="1" x14ac:dyDescent="0.2">
      <c r="A97" s="24" t="s">
        <v>160</v>
      </c>
      <c r="B97" s="25" t="s">
        <v>373</v>
      </c>
      <c r="C97" s="25" t="s">
        <v>988</v>
      </c>
      <c r="D97" s="25" t="s">
        <v>466</v>
      </c>
      <c r="E97" s="25" t="s">
        <v>422</v>
      </c>
      <c r="F97" s="25" t="s">
        <v>989</v>
      </c>
      <c r="G97" s="25" t="s">
        <v>990</v>
      </c>
      <c r="H97" s="25" t="s">
        <v>991</v>
      </c>
      <c r="I97" s="25" t="s">
        <v>1819</v>
      </c>
      <c r="J97" s="25" t="s">
        <v>1820</v>
      </c>
      <c r="K97" s="25" t="s">
        <v>262</v>
      </c>
      <c r="L97" s="25" t="s">
        <v>263</v>
      </c>
      <c r="M97" s="25" t="s">
        <v>258</v>
      </c>
      <c r="N97" s="25" t="s">
        <v>259</v>
      </c>
      <c r="O97" s="25" t="s">
        <v>275</v>
      </c>
      <c r="P97" s="25" t="s">
        <v>276</v>
      </c>
      <c r="Q97" s="26" t="s">
        <v>257</v>
      </c>
      <c r="R97" s="31"/>
      <c r="S97" s="54"/>
      <c r="T97" s="38">
        <v>1</v>
      </c>
      <c r="U97" s="41">
        <v>1</v>
      </c>
    </row>
    <row r="98" spans="1:21" hidden="1" x14ac:dyDescent="0.2">
      <c r="A98" s="24" t="s">
        <v>160</v>
      </c>
      <c r="B98" s="25" t="s">
        <v>373</v>
      </c>
      <c r="C98" s="25" t="s">
        <v>988</v>
      </c>
      <c r="D98" s="25" t="s">
        <v>466</v>
      </c>
      <c r="E98" s="25" t="s">
        <v>422</v>
      </c>
      <c r="F98" s="25" t="s">
        <v>989</v>
      </c>
      <c r="G98" s="25" t="s">
        <v>990</v>
      </c>
      <c r="H98" s="25" t="s">
        <v>991</v>
      </c>
      <c r="I98" s="25" t="s">
        <v>1819</v>
      </c>
      <c r="J98" s="25" t="s">
        <v>1820</v>
      </c>
      <c r="K98" s="25" t="s">
        <v>262</v>
      </c>
      <c r="L98" s="25" t="s">
        <v>263</v>
      </c>
      <c r="M98" s="25" t="s">
        <v>258</v>
      </c>
      <c r="N98" s="25" t="s">
        <v>259</v>
      </c>
      <c r="O98" s="25" t="s">
        <v>277</v>
      </c>
      <c r="P98" s="25" t="s">
        <v>278</v>
      </c>
      <c r="Q98" s="26" t="s">
        <v>257</v>
      </c>
      <c r="R98" s="28">
        <v>0.01</v>
      </c>
      <c r="S98" s="32">
        <v>0.01</v>
      </c>
      <c r="T98" s="38">
        <v>1</v>
      </c>
      <c r="U98" s="41">
        <v>1</v>
      </c>
    </row>
    <row r="99" spans="1:21" hidden="1" x14ac:dyDescent="0.2">
      <c r="A99" s="24" t="s">
        <v>160</v>
      </c>
      <c r="B99" s="25" t="s">
        <v>373</v>
      </c>
      <c r="C99" s="25" t="s">
        <v>988</v>
      </c>
      <c r="D99" s="25" t="s">
        <v>466</v>
      </c>
      <c r="E99" s="25" t="s">
        <v>422</v>
      </c>
      <c r="F99" s="25" t="s">
        <v>989</v>
      </c>
      <c r="G99" s="25" t="s">
        <v>990</v>
      </c>
      <c r="H99" s="25" t="s">
        <v>991</v>
      </c>
      <c r="I99" s="25" t="s">
        <v>1821</v>
      </c>
      <c r="J99" s="25" t="s">
        <v>1822</v>
      </c>
      <c r="K99" s="25" t="s">
        <v>395</v>
      </c>
      <c r="L99" s="25" t="s">
        <v>396</v>
      </c>
      <c r="M99" s="25" t="s">
        <v>258</v>
      </c>
      <c r="N99" s="25" t="s">
        <v>259</v>
      </c>
      <c r="O99" s="25" t="s">
        <v>264</v>
      </c>
      <c r="P99" s="25" t="s">
        <v>265</v>
      </c>
      <c r="Q99" s="26" t="s">
        <v>257</v>
      </c>
      <c r="R99" s="31"/>
      <c r="S99" s="54"/>
      <c r="T99" s="38">
        <v>2</v>
      </c>
      <c r="U99" s="41">
        <v>2</v>
      </c>
    </row>
    <row r="100" spans="1:21" hidden="1" x14ac:dyDescent="0.2">
      <c r="A100" s="24" t="s">
        <v>160</v>
      </c>
      <c r="B100" s="25" t="s">
        <v>373</v>
      </c>
      <c r="C100" s="25" t="s">
        <v>988</v>
      </c>
      <c r="D100" s="25" t="s">
        <v>466</v>
      </c>
      <c r="E100" s="25" t="s">
        <v>422</v>
      </c>
      <c r="F100" s="25" t="s">
        <v>989</v>
      </c>
      <c r="G100" s="25" t="s">
        <v>990</v>
      </c>
      <c r="H100" s="25" t="s">
        <v>991</v>
      </c>
      <c r="I100" s="25" t="s">
        <v>1821</v>
      </c>
      <c r="J100" s="25" t="s">
        <v>1822</v>
      </c>
      <c r="K100" s="25" t="s">
        <v>395</v>
      </c>
      <c r="L100" s="25" t="s">
        <v>396</v>
      </c>
      <c r="M100" s="25" t="s">
        <v>258</v>
      </c>
      <c r="N100" s="25" t="s">
        <v>259</v>
      </c>
      <c r="O100" s="25" t="s">
        <v>279</v>
      </c>
      <c r="P100" s="25" t="s">
        <v>280</v>
      </c>
      <c r="Q100" s="26" t="s">
        <v>257</v>
      </c>
      <c r="R100" s="28">
        <v>0.04</v>
      </c>
      <c r="S100" s="32">
        <v>0.04</v>
      </c>
      <c r="T100" s="38">
        <v>2</v>
      </c>
      <c r="U100" s="41">
        <v>2</v>
      </c>
    </row>
    <row r="101" spans="1:21" hidden="1" x14ac:dyDescent="0.2">
      <c r="A101" s="24" t="s">
        <v>160</v>
      </c>
      <c r="B101" s="25" t="s">
        <v>373</v>
      </c>
      <c r="C101" s="25" t="s">
        <v>988</v>
      </c>
      <c r="D101" s="25" t="s">
        <v>466</v>
      </c>
      <c r="E101" s="25" t="s">
        <v>422</v>
      </c>
      <c r="F101" s="25" t="s">
        <v>989</v>
      </c>
      <c r="G101" s="25" t="s">
        <v>990</v>
      </c>
      <c r="H101" s="25" t="s">
        <v>991</v>
      </c>
      <c r="I101" s="25" t="s">
        <v>1823</v>
      </c>
      <c r="J101" s="25" t="s">
        <v>1824</v>
      </c>
      <c r="K101" s="25" t="s">
        <v>395</v>
      </c>
      <c r="L101" s="25" t="s">
        <v>396</v>
      </c>
      <c r="M101" s="25" t="s">
        <v>258</v>
      </c>
      <c r="N101" s="25" t="s">
        <v>259</v>
      </c>
      <c r="O101" s="25" t="s">
        <v>264</v>
      </c>
      <c r="P101" s="25" t="s">
        <v>265</v>
      </c>
      <c r="Q101" s="26" t="s">
        <v>257</v>
      </c>
      <c r="R101" s="28">
        <v>0.01</v>
      </c>
      <c r="S101" s="32">
        <v>0.01</v>
      </c>
      <c r="T101" s="38">
        <v>4</v>
      </c>
      <c r="U101" s="41">
        <v>4</v>
      </c>
    </row>
    <row r="102" spans="1:21" hidden="1" x14ac:dyDescent="0.2">
      <c r="A102" s="24" t="s">
        <v>160</v>
      </c>
      <c r="B102" s="25" t="s">
        <v>373</v>
      </c>
      <c r="C102" s="25" t="s">
        <v>988</v>
      </c>
      <c r="D102" s="25" t="s">
        <v>466</v>
      </c>
      <c r="E102" s="25" t="s">
        <v>422</v>
      </c>
      <c r="F102" s="25" t="s">
        <v>989</v>
      </c>
      <c r="G102" s="25" t="s">
        <v>990</v>
      </c>
      <c r="H102" s="25" t="s">
        <v>991</v>
      </c>
      <c r="I102" s="25" t="s">
        <v>1823</v>
      </c>
      <c r="J102" s="25" t="s">
        <v>1824</v>
      </c>
      <c r="K102" s="25" t="s">
        <v>395</v>
      </c>
      <c r="L102" s="25" t="s">
        <v>396</v>
      </c>
      <c r="M102" s="25" t="s">
        <v>258</v>
      </c>
      <c r="N102" s="25" t="s">
        <v>259</v>
      </c>
      <c r="O102" s="25" t="s">
        <v>279</v>
      </c>
      <c r="P102" s="25" t="s">
        <v>280</v>
      </c>
      <c r="Q102" s="26" t="s">
        <v>257</v>
      </c>
      <c r="R102" s="28">
        <v>0.09</v>
      </c>
      <c r="S102" s="32">
        <v>0.09</v>
      </c>
      <c r="T102" s="38">
        <v>4</v>
      </c>
      <c r="U102" s="41">
        <v>4</v>
      </c>
    </row>
    <row r="103" spans="1:21" hidden="1" x14ac:dyDescent="0.2">
      <c r="A103" s="24" t="s">
        <v>160</v>
      </c>
      <c r="B103" s="25" t="s">
        <v>373</v>
      </c>
      <c r="C103" s="25" t="s">
        <v>988</v>
      </c>
      <c r="D103" s="25" t="s">
        <v>466</v>
      </c>
      <c r="E103" s="25" t="s">
        <v>422</v>
      </c>
      <c r="F103" s="25" t="s">
        <v>989</v>
      </c>
      <c r="G103" s="25" t="s">
        <v>990</v>
      </c>
      <c r="H103" s="25" t="s">
        <v>991</v>
      </c>
      <c r="I103" s="25" t="s">
        <v>1825</v>
      </c>
      <c r="J103" s="25" t="s">
        <v>1826</v>
      </c>
      <c r="K103" s="25" t="s">
        <v>395</v>
      </c>
      <c r="L103" s="25" t="s">
        <v>396</v>
      </c>
      <c r="M103" s="25" t="s">
        <v>258</v>
      </c>
      <c r="N103" s="25" t="s">
        <v>259</v>
      </c>
      <c r="O103" s="25" t="s">
        <v>264</v>
      </c>
      <c r="P103" s="25" t="s">
        <v>265</v>
      </c>
      <c r="Q103" s="26" t="s">
        <v>257</v>
      </c>
      <c r="R103" s="28">
        <v>0.01</v>
      </c>
      <c r="S103" s="32">
        <v>0.01</v>
      </c>
      <c r="T103" s="38">
        <v>3</v>
      </c>
      <c r="U103" s="41">
        <v>3</v>
      </c>
    </row>
    <row r="104" spans="1:21" hidden="1" x14ac:dyDescent="0.2">
      <c r="A104" s="24" t="s">
        <v>160</v>
      </c>
      <c r="B104" s="25" t="s">
        <v>373</v>
      </c>
      <c r="C104" s="25" t="s">
        <v>988</v>
      </c>
      <c r="D104" s="25" t="s">
        <v>466</v>
      </c>
      <c r="E104" s="25" t="s">
        <v>422</v>
      </c>
      <c r="F104" s="25" t="s">
        <v>989</v>
      </c>
      <c r="G104" s="25" t="s">
        <v>990</v>
      </c>
      <c r="H104" s="25" t="s">
        <v>991</v>
      </c>
      <c r="I104" s="25" t="s">
        <v>1825</v>
      </c>
      <c r="J104" s="25" t="s">
        <v>1826</v>
      </c>
      <c r="K104" s="25" t="s">
        <v>395</v>
      </c>
      <c r="L104" s="25" t="s">
        <v>396</v>
      </c>
      <c r="M104" s="25" t="s">
        <v>258</v>
      </c>
      <c r="N104" s="25" t="s">
        <v>259</v>
      </c>
      <c r="O104" s="25" t="s">
        <v>279</v>
      </c>
      <c r="P104" s="25" t="s">
        <v>280</v>
      </c>
      <c r="Q104" s="26" t="s">
        <v>257</v>
      </c>
      <c r="R104" s="28">
        <v>7.0000000000000007E-2</v>
      </c>
      <c r="S104" s="32">
        <v>7.0000000000000007E-2</v>
      </c>
      <c r="T104" s="38">
        <v>3</v>
      </c>
      <c r="U104" s="41">
        <v>3</v>
      </c>
    </row>
    <row r="105" spans="1:21" hidden="1" x14ac:dyDescent="0.2">
      <c r="A105" s="24" t="s">
        <v>160</v>
      </c>
      <c r="B105" s="25" t="s">
        <v>373</v>
      </c>
      <c r="C105" s="25" t="s">
        <v>988</v>
      </c>
      <c r="D105" s="25" t="s">
        <v>466</v>
      </c>
      <c r="E105" s="25" t="s">
        <v>422</v>
      </c>
      <c r="F105" s="25" t="s">
        <v>989</v>
      </c>
      <c r="G105" s="25" t="s">
        <v>990</v>
      </c>
      <c r="H105" s="25" t="s">
        <v>991</v>
      </c>
      <c r="I105" s="25" t="s">
        <v>1827</v>
      </c>
      <c r="J105" s="25" t="s">
        <v>1828</v>
      </c>
      <c r="K105" s="25" t="s">
        <v>395</v>
      </c>
      <c r="L105" s="25" t="s">
        <v>396</v>
      </c>
      <c r="M105" s="25" t="s">
        <v>258</v>
      </c>
      <c r="N105" s="25" t="s">
        <v>259</v>
      </c>
      <c r="O105" s="25" t="s">
        <v>264</v>
      </c>
      <c r="P105" s="25" t="s">
        <v>265</v>
      </c>
      <c r="Q105" s="26" t="s">
        <v>257</v>
      </c>
      <c r="R105" s="28">
        <v>0.01</v>
      </c>
      <c r="S105" s="32">
        <v>0.01</v>
      </c>
      <c r="T105" s="38">
        <v>4</v>
      </c>
      <c r="U105" s="41">
        <v>4</v>
      </c>
    </row>
    <row r="106" spans="1:21" hidden="1" x14ac:dyDescent="0.2">
      <c r="A106" s="24" t="s">
        <v>160</v>
      </c>
      <c r="B106" s="25" t="s">
        <v>373</v>
      </c>
      <c r="C106" s="25" t="s">
        <v>988</v>
      </c>
      <c r="D106" s="25" t="s">
        <v>466</v>
      </c>
      <c r="E106" s="25" t="s">
        <v>422</v>
      </c>
      <c r="F106" s="25" t="s">
        <v>989</v>
      </c>
      <c r="G106" s="25" t="s">
        <v>990</v>
      </c>
      <c r="H106" s="25" t="s">
        <v>991</v>
      </c>
      <c r="I106" s="25" t="s">
        <v>1827</v>
      </c>
      <c r="J106" s="25" t="s">
        <v>1828</v>
      </c>
      <c r="K106" s="25" t="s">
        <v>395</v>
      </c>
      <c r="L106" s="25" t="s">
        <v>396</v>
      </c>
      <c r="M106" s="25" t="s">
        <v>258</v>
      </c>
      <c r="N106" s="25" t="s">
        <v>259</v>
      </c>
      <c r="O106" s="25" t="s">
        <v>279</v>
      </c>
      <c r="P106" s="25" t="s">
        <v>280</v>
      </c>
      <c r="Q106" s="26" t="s">
        <v>257</v>
      </c>
      <c r="R106" s="28">
        <v>0.09</v>
      </c>
      <c r="S106" s="32">
        <v>0.09</v>
      </c>
      <c r="T106" s="38">
        <v>4</v>
      </c>
      <c r="U106" s="41">
        <v>4</v>
      </c>
    </row>
    <row r="107" spans="1:21" hidden="1" x14ac:dyDescent="0.2">
      <c r="A107" s="24" t="s">
        <v>160</v>
      </c>
      <c r="B107" s="25" t="s">
        <v>373</v>
      </c>
      <c r="C107" s="25" t="s">
        <v>1829</v>
      </c>
      <c r="D107" s="25" t="s">
        <v>770</v>
      </c>
      <c r="E107" s="25" t="s">
        <v>418</v>
      </c>
      <c r="F107" s="25" t="s">
        <v>1830</v>
      </c>
      <c r="G107" s="25" t="s">
        <v>1831</v>
      </c>
      <c r="H107" s="25" t="s">
        <v>1832</v>
      </c>
      <c r="I107" s="25" t="s">
        <v>1833</v>
      </c>
      <c r="J107" s="25" t="s">
        <v>1831</v>
      </c>
      <c r="K107" s="25" t="s">
        <v>252</v>
      </c>
      <c r="L107" s="25" t="s">
        <v>377</v>
      </c>
      <c r="M107" s="25" t="s">
        <v>258</v>
      </c>
      <c r="N107" s="25" t="s">
        <v>259</v>
      </c>
      <c r="O107" s="25" t="s">
        <v>318</v>
      </c>
      <c r="P107" s="25" t="s">
        <v>319</v>
      </c>
      <c r="Q107" s="26" t="s">
        <v>257</v>
      </c>
      <c r="R107" s="28">
        <v>0.01</v>
      </c>
      <c r="S107" s="32">
        <v>0.01</v>
      </c>
      <c r="T107" s="38">
        <v>1</v>
      </c>
      <c r="U107" s="41">
        <v>1</v>
      </c>
    </row>
    <row r="108" spans="1:21" hidden="1" x14ac:dyDescent="0.2">
      <c r="A108" s="24" t="s">
        <v>160</v>
      </c>
      <c r="B108" s="25" t="s">
        <v>373</v>
      </c>
      <c r="C108" s="25" t="s">
        <v>1829</v>
      </c>
      <c r="D108" s="25" t="s">
        <v>770</v>
      </c>
      <c r="E108" s="25" t="s">
        <v>418</v>
      </c>
      <c r="F108" s="25" t="s">
        <v>1830</v>
      </c>
      <c r="G108" s="25" t="s">
        <v>1831</v>
      </c>
      <c r="H108" s="25" t="s">
        <v>1832</v>
      </c>
      <c r="I108" s="25" t="s">
        <v>1833</v>
      </c>
      <c r="J108" s="25" t="s">
        <v>1831</v>
      </c>
      <c r="K108" s="25" t="s">
        <v>252</v>
      </c>
      <c r="L108" s="25" t="s">
        <v>377</v>
      </c>
      <c r="M108" s="25" t="s">
        <v>258</v>
      </c>
      <c r="N108" s="25" t="s">
        <v>259</v>
      </c>
      <c r="O108" s="25" t="s">
        <v>331</v>
      </c>
      <c r="P108" s="25" t="s">
        <v>332</v>
      </c>
      <c r="Q108" s="26" t="s">
        <v>257</v>
      </c>
      <c r="R108" s="31"/>
      <c r="S108" s="54"/>
      <c r="T108" s="38">
        <v>1</v>
      </c>
      <c r="U108" s="41">
        <v>1</v>
      </c>
    </row>
    <row r="109" spans="1:21" hidden="1" x14ac:dyDescent="0.2">
      <c r="A109" s="24" t="s">
        <v>160</v>
      </c>
      <c r="B109" s="25" t="s">
        <v>373</v>
      </c>
      <c r="C109" s="25" t="s">
        <v>1829</v>
      </c>
      <c r="D109" s="25" t="s">
        <v>770</v>
      </c>
      <c r="E109" s="25" t="s">
        <v>418</v>
      </c>
      <c r="F109" s="25" t="s">
        <v>1830</v>
      </c>
      <c r="G109" s="25" t="s">
        <v>1831</v>
      </c>
      <c r="H109" s="25" t="s">
        <v>1832</v>
      </c>
      <c r="I109" s="25" t="s">
        <v>1833</v>
      </c>
      <c r="J109" s="25" t="s">
        <v>1831</v>
      </c>
      <c r="K109" s="25" t="s">
        <v>262</v>
      </c>
      <c r="L109" s="25" t="s">
        <v>263</v>
      </c>
      <c r="M109" s="25" t="s">
        <v>258</v>
      </c>
      <c r="N109" s="25" t="s">
        <v>259</v>
      </c>
      <c r="O109" s="25" t="s">
        <v>318</v>
      </c>
      <c r="P109" s="25" t="s">
        <v>319</v>
      </c>
      <c r="Q109" s="26" t="s">
        <v>257</v>
      </c>
      <c r="R109" s="28">
        <v>2.13</v>
      </c>
      <c r="S109" s="32">
        <v>2.13</v>
      </c>
      <c r="T109" s="38">
        <v>128</v>
      </c>
      <c r="U109" s="41">
        <v>128</v>
      </c>
    </row>
    <row r="110" spans="1:21" hidden="1" x14ac:dyDescent="0.2">
      <c r="A110" s="24" t="s">
        <v>160</v>
      </c>
      <c r="B110" s="25" t="s">
        <v>373</v>
      </c>
      <c r="C110" s="25" t="s">
        <v>1829</v>
      </c>
      <c r="D110" s="25" t="s">
        <v>770</v>
      </c>
      <c r="E110" s="25" t="s">
        <v>418</v>
      </c>
      <c r="F110" s="25" t="s">
        <v>1830</v>
      </c>
      <c r="G110" s="25" t="s">
        <v>1831</v>
      </c>
      <c r="H110" s="25" t="s">
        <v>1832</v>
      </c>
      <c r="I110" s="25" t="s">
        <v>1833</v>
      </c>
      <c r="J110" s="25" t="s">
        <v>1831</v>
      </c>
      <c r="K110" s="25" t="s">
        <v>262</v>
      </c>
      <c r="L110" s="25" t="s">
        <v>263</v>
      </c>
      <c r="M110" s="25" t="s">
        <v>258</v>
      </c>
      <c r="N110" s="25" t="s">
        <v>259</v>
      </c>
      <c r="O110" s="25" t="s">
        <v>322</v>
      </c>
      <c r="P110" s="25" t="s">
        <v>323</v>
      </c>
      <c r="Q110" s="26" t="s">
        <v>257</v>
      </c>
      <c r="R110" s="31"/>
      <c r="S110" s="54"/>
      <c r="T110" s="38">
        <v>4</v>
      </c>
      <c r="U110" s="41">
        <v>4</v>
      </c>
    </row>
    <row r="111" spans="1:21" s="196" customFormat="1" x14ac:dyDescent="0.2">
      <c r="A111" s="189" t="s">
        <v>160</v>
      </c>
      <c r="B111" s="190" t="s">
        <v>373</v>
      </c>
      <c r="C111" s="190" t="s">
        <v>1829</v>
      </c>
      <c r="D111" s="190" t="s">
        <v>770</v>
      </c>
      <c r="E111" s="190" t="s">
        <v>418</v>
      </c>
      <c r="F111" s="190" t="s">
        <v>1830</v>
      </c>
      <c r="G111" s="190" t="s">
        <v>1831</v>
      </c>
      <c r="H111" s="190" t="s">
        <v>1832</v>
      </c>
      <c r="I111" s="190" t="s">
        <v>1833</v>
      </c>
      <c r="J111" s="190" t="s">
        <v>1831</v>
      </c>
      <c r="K111" s="190" t="s">
        <v>409</v>
      </c>
      <c r="L111" s="190" t="s">
        <v>410</v>
      </c>
      <c r="M111" s="190" t="s">
        <v>253</v>
      </c>
      <c r="N111" s="190" t="s">
        <v>254</v>
      </c>
      <c r="O111" s="190" t="s">
        <v>411</v>
      </c>
      <c r="P111" s="190" t="s">
        <v>412</v>
      </c>
      <c r="Q111" s="191" t="s">
        <v>257</v>
      </c>
      <c r="R111" s="192">
        <v>0.77</v>
      </c>
      <c r="S111" s="193">
        <v>0.77</v>
      </c>
      <c r="T111" s="194">
        <v>20</v>
      </c>
      <c r="U111" s="195">
        <v>20</v>
      </c>
    </row>
    <row r="112" spans="1:21" hidden="1" x14ac:dyDescent="0.2">
      <c r="A112" s="24" t="s">
        <v>160</v>
      </c>
      <c r="B112" s="25" t="s">
        <v>373</v>
      </c>
      <c r="C112" s="25" t="s">
        <v>1829</v>
      </c>
      <c r="D112" s="25" t="s">
        <v>770</v>
      </c>
      <c r="E112" s="25" t="s">
        <v>418</v>
      </c>
      <c r="F112" s="25" t="s">
        <v>1830</v>
      </c>
      <c r="G112" s="25" t="s">
        <v>1831</v>
      </c>
      <c r="H112" s="25" t="s">
        <v>1832</v>
      </c>
      <c r="I112" s="25" t="s">
        <v>1833</v>
      </c>
      <c r="J112" s="25" t="s">
        <v>1831</v>
      </c>
      <c r="K112" s="25" t="s">
        <v>409</v>
      </c>
      <c r="L112" s="25" t="s">
        <v>410</v>
      </c>
      <c r="M112" s="25" t="s">
        <v>258</v>
      </c>
      <c r="N112" s="25" t="s">
        <v>259</v>
      </c>
      <c r="O112" s="25" t="s">
        <v>325</v>
      </c>
      <c r="P112" s="25" t="s">
        <v>326</v>
      </c>
      <c r="Q112" s="26" t="s">
        <v>257</v>
      </c>
      <c r="R112" s="28">
        <v>3.13</v>
      </c>
      <c r="S112" s="32">
        <v>3.13</v>
      </c>
      <c r="T112" s="38">
        <v>482</v>
      </c>
      <c r="U112" s="41">
        <v>482</v>
      </c>
    </row>
    <row r="113" spans="1:21" hidden="1" x14ac:dyDescent="0.2">
      <c r="A113" s="24" t="s">
        <v>160</v>
      </c>
      <c r="B113" s="25" t="s">
        <v>373</v>
      </c>
      <c r="C113" s="25" t="s">
        <v>1829</v>
      </c>
      <c r="D113" s="25" t="s">
        <v>770</v>
      </c>
      <c r="E113" s="25" t="s">
        <v>418</v>
      </c>
      <c r="F113" s="25" t="s">
        <v>1830</v>
      </c>
      <c r="G113" s="25" t="s">
        <v>1831</v>
      </c>
      <c r="H113" s="25" t="s">
        <v>1832</v>
      </c>
      <c r="I113" s="25" t="s">
        <v>1833</v>
      </c>
      <c r="J113" s="25" t="s">
        <v>1831</v>
      </c>
      <c r="K113" s="25" t="s">
        <v>409</v>
      </c>
      <c r="L113" s="25" t="s">
        <v>410</v>
      </c>
      <c r="M113" s="25" t="s">
        <v>258</v>
      </c>
      <c r="N113" s="25" t="s">
        <v>259</v>
      </c>
      <c r="O113" s="25" t="s">
        <v>413</v>
      </c>
      <c r="P113" s="25" t="s">
        <v>414</v>
      </c>
      <c r="Q113" s="26" t="s">
        <v>257</v>
      </c>
      <c r="R113" s="28">
        <v>0.02</v>
      </c>
      <c r="S113" s="32">
        <v>0.02</v>
      </c>
      <c r="T113" s="38">
        <v>2</v>
      </c>
      <c r="U113" s="41">
        <v>2</v>
      </c>
    </row>
    <row r="114" spans="1:21" hidden="1" x14ac:dyDescent="0.2">
      <c r="A114" s="24" t="s">
        <v>160</v>
      </c>
      <c r="B114" s="25" t="s">
        <v>373</v>
      </c>
      <c r="C114" s="25" t="s">
        <v>1829</v>
      </c>
      <c r="D114" s="25" t="s">
        <v>770</v>
      </c>
      <c r="E114" s="25" t="s">
        <v>418</v>
      </c>
      <c r="F114" s="25" t="s">
        <v>1830</v>
      </c>
      <c r="G114" s="25" t="s">
        <v>1831</v>
      </c>
      <c r="H114" s="25" t="s">
        <v>1832</v>
      </c>
      <c r="I114" s="25" t="s">
        <v>1833</v>
      </c>
      <c r="J114" s="25" t="s">
        <v>1831</v>
      </c>
      <c r="K114" s="25" t="s">
        <v>269</v>
      </c>
      <c r="L114" s="25" t="s">
        <v>270</v>
      </c>
      <c r="M114" s="25" t="s">
        <v>258</v>
      </c>
      <c r="N114" s="25" t="s">
        <v>259</v>
      </c>
      <c r="O114" s="25" t="s">
        <v>318</v>
      </c>
      <c r="P114" s="25" t="s">
        <v>319</v>
      </c>
      <c r="Q114" s="26" t="s">
        <v>257</v>
      </c>
      <c r="R114" s="28">
        <v>0.02</v>
      </c>
      <c r="S114" s="32">
        <v>0.02</v>
      </c>
      <c r="T114" s="38">
        <v>2</v>
      </c>
      <c r="U114" s="41">
        <v>2</v>
      </c>
    </row>
    <row r="115" spans="1:21" hidden="1" x14ac:dyDescent="0.2">
      <c r="A115" s="24" t="s">
        <v>160</v>
      </c>
      <c r="B115" s="25" t="s">
        <v>373</v>
      </c>
      <c r="C115" s="25" t="s">
        <v>1829</v>
      </c>
      <c r="D115" s="25" t="s">
        <v>770</v>
      </c>
      <c r="E115" s="25" t="s">
        <v>418</v>
      </c>
      <c r="F115" s="25" t="s">
        <v>1834</v>
      </c>
      <c r="G115" s="25" t="s">
        <v>1831</v>
      </c>
      <c r="H115" s="25" t="s">
        <v>1835</v>
      </c>
      <c r="I115" s="25" t="s">
        <v>1836</v>
      </c>
      <c r="J115" s="25" t="s">
        <v>1831</v>
      </c>
      <c r="K115" s="25" t="s">
        <v>262</v>
      </c>
      <c r="L115" s="25" t="s">
        <v>263</v>
      </c>
      <c r="M115" s="25" t="s">
        <v>258</v>
      </c>
      <c r="N115" s="25" t="s">
        <v>259</v>
      </c>
      <c r="O115" s="25" t="s">
        <v>318</v>
      </c>
      <c r="P115" s="25" t="s">
        <v>319</v>
      </c>
      <c r="Q115" s="26" t="s">
        <v>257</v>
      </c>
      <c r="R115" s="28">
        <v>0.08</v>
      </c>
      <c r="S115" s="32">
        <v>0.08</v>
      </c>
      <c r="T115" s="38">
        <v>4</v>
      </c>
      <c r="U115" s="41">
        <v>4</v>
      </c>
    </row>
    <row r="116" spans="1:21" s="196" customFormat="1" x14ac:dyDescent="0.2">
      <c r="A116" s="189" t="s">
        <v>160</v>
      </c>
      <c r="B116" s="190" t="s">
        <v>373</v>
      </c>
      <c r="C116" s="190" t="s">
        <v>1829</v>
      </c>
      <c r="D116" s="190" t="s">
        <v>770</v>
      </c>
      <c r="E116" s="190" t="s">
        <v>418</v>
      </c>
      <c r="F116" s="190" t="s">
        <v>1834</v>
      </c>
      <c r="G116" s="190" t="s">
        <v>1831</v>
      </c>
      <c r="H116" s="190" t="s">
        <v>1835</v>
      </c>
      <c r="I116" s="190" t="s">
        <v>1836</v>
      </c>
      <c r="J116" s="190" t="s">
        <v>1831</v>
      </c>
      <c r="K116" s="190" t="s">
        <v>409</v>
      </c>
      <c r="L116" s="190" t="s">
        <v>410</v>
      </c>
      <c r="M116" s="190" t="s">
        <v>253</v>
      </c>
      <c r="N116" s="190" t="s">
        <v>254</v>
      </c>
      <c r="O116" s="190" t="s">
        <v>411</v>
      </c>
      <c r="P116" s="190" t="s">
        <v>412</v>
      </c>
      <c r="Q116" s="191" t="s">
        <v>257</v>
      </c>
      <c r="R116" s="192">
        <v>0</v>
      </c>
      <c r="S116" s="193">
        <v>0</v>
      </c>
      <c r="T116" s="194">
        <v>11</v>
      </c>
      <c r="U116" s="195">
        <v>11</v>
      </c>
    </row>
    <row r="117" spans="1:21" hidden="1" x14ac:dyDescent="0.2">
      <c r="A117" s="24" t="s">
        <v>160</v>
      </c>
      <c r="B117" s="25" t="s">
        <v>373</v>
      </c>
      <c r="C117" s="25" t="s">
        <v>1829</v>
      </c>
      <c r="D117" s="25" t="s">
        <v>770</v>
      </c>
      <c r="E117" s="25" t="s">
        <v>418</v>
      </c>
      <c r="F117" s="25" t="s">
        <v>1834</v>
      </c>
      <c r="G117" s="25" t="s">
        <v>1831</v>
      </c>
      <c r="H117" s="25" t="s">
        <v>1835</v>
      </c>
      <c r="I117" s="25" t="s">
        <v>1836</v>
      </c>
      <c r="J117" s="25" t="s">
        <v>1831</v>
      </c>
      <c r="K117" s="25" t="s">
        <v>409</v>
      </c>
      <c r="L117" s="25" t="s">
        <v>410</v>
      </c>
      <c r="M117" s="25" t="s">
        <v>258</v>
      </c>
      <c r="N117" s="25" t="s">
        <v>259</v>
      </c>
      <c r="O117" s="25" t="s">
        <v>325</v>
      </c>
      <c r="P117" s="25" t="s">
        <v>326</v>
      </c>
      <c r="Q117" s="26" t="s">
        <v>257</v>
      </c>
      <c r="R117" s="28">
        <v>0.23</v>
      </c>
      <c r="S117" s="32">
        <v>0.23</v>
      </c>
      <c r="T117" s="38">
        <v>36</v>
      </c>
      <c r="U117" s="41">
        <v>36</v>
      </c>
    </row>
    <row r="118" spans="1:21" s="196" customFormat="1" x14ac:dyDescent="0.2">
      <c r="A118" s="189" t="s">
        <v>160</v>
      </c>
      <c r="B118" s="190" t="s">
        <v>373</v>
      </c>
      <c r="C118" s="190" t="s">
        <v>1829</v>
      </c>
      <c r="D118" s="190" t="s">
        <v>770</v>
      </c>
      <c r="E118" s="190" t="s">
        <v>418</v>
      </c>
      <c r="F118" s="190" t="s">
        <v>1837</v>
      </c>
      <c r="G118" s="190" t="s">
        <v>1838</v>
      </c>
      <c r="H118" s="190" t="s">
        <v>388</v>
      </c>
      <c r="I118" s="190" t="s">
        <v>1839</v>
      </c>
      <c r="J118" s="190" t="s">
        <v>1838</v>
      </c>
      <c r="K118" s="190" t="s">
        <v>409</v>
      </c>
      <c r="L118" s="190" t="s">
        <v>410</v>
      </c>
      <c r="M118" s="190" t="s">
        <v>253</v>
      </c>
      <c r="N118" s="190" t="s">
        <v>254</v>
      </c>
      <c r="O118" s="190" t="s">
        <v>411</v>
      </c>
      <c r="P118" s="190" t="s">
        <v>412</v>
      </c>
      <c r="Q118" s="191" t="s">
        <v>257</v>
      </c>
      <c r="R118" s="197"/>
      <c r="S118" s="198"/>
      <c r="T118" s="194">
        <v>8</v>
      </c>
      <c r="U118" s="195">
        <v>8</v>
      </c>
    </row>
    <row r="119" spans="1:21" s="196" customFormat="1" x14ac:dyDescent="0.2">
      <c r="A119" s="189" t="s">
        <v>160</v>
      </c>
      <c r="B119" s="190" t="s">
        <v>373</v>
      </c>
      <c r="C119" s="190" t="s">
        <v>1829</v>
      </c>
      <c r="D119" s="190" t="s">
        <v>770</v>
      </c>
      <c r="E119" s="190" t="s">
        <v>418</v>
      </c>
      <c r="F119" s="190" t="s">
        <v>1840</v>
      </c>
      <c r="G119" s="190" t="s">
        <v>1841</v>
      </c>
      <c r="H119" s="190" t="s">
        <v>388</v>
      </c>
      <c r="I119" s="190" t="s">
        <v>1842</v>
      </c>
      <c r="J119" s="190" t="s">
        <v>1841</v>
      </c>
      <c r="K119" s="190" t="s">
        <v>409</v>
      </c>
      <c r="L119" s="190" t="s">
        <v>410</v>
      </c>
      <c r="M119" s="190" t="s">
        <v>253</v>
      </c>
      <c r="N119" s="190" t="s">
        <v>254</v>
      </c>
      <c r="O119" s="190" t="s">
        <v>411</v>
      </c>
      <c r="P119" s="190" t="s">
        <v>412</v>
      </c>
      <c r="Q119" s="191" t="s">
        <v>257</v>
      </c>
      <c r="R119" s="197"/>
      <c r="S119" s="198"/>
      <c r="T119" s="194">
        <v>6</v>
      </c>
      <c r="U119" s="195">
        <v>6</v>
      </c>
    </row>
    <row r="120" spans="1:21" s="196" customFormat="1" x14ac:dyDescent="0.2">
      <c r="A120" s="189" t="s">
        <v>160</v>
      </c>
      <c r="B120" s="190" t="s">
        <v>373</v>
      </c>
      <c r="C120" s="190" t="s">
        <v>1829</v>
      </c>
      <c r="D120" s="190" t="s">
        <v>770</v>
      </c>
      <c r="E120" s="190" t="s">
        <v>418</v>
      </c>
      <c r="F120" s="190" t="s">
        <v>1843</v>
      </c>
      <c r="G120" s="190" t="s">
        <v>1844</v>
      </c>
      <c r="H120" s="190" t="s">
        <v>388</v>
      </c>
      <c r="I120" s="190" t="s">
        <v>1845</v>
      </c>
      <c r="J120" s="190" t="s">
        <v>1844</v>
      </c>
      <c r="K120" s="190" t="s">
        <v>409</v>
      </c>
      <c r="L120" s="190" t="s">
        <v>410</v>
      </c>
      <c r="M120" s="190" t="s">
        <v>253</v>
      </c>
      <c r="N120" s="190" t="s">
        <v>254</v>
      </c>
      <c r="O120" s="190" t="s">
        <v>411</v>
      </c>
      <c r="P120" s="190" t="s">
        <v>412</v>
      </c>
      <c r="Q120" s="191" t="s">
        <v>257</v>
      </c>
      <c r="R120" s="197"/>
      <c r="S120" s="198"/>
      <c r="T120" s="194">
        <v>8</v>
      </c>
      <c r="U120" s="195">
        <v>8</v>
      </c>
    </row>
    <row r="121" spans="1:21" hidden="1" x14ac:dyDescent="0.2">
      <c r="A121" s="24" t="s">
        <v>160</v>
      </c>
      <c r="B121" s="25" t="s">
        <v>373</v>
      </c>
      <c r="C121" s="25" t="s">
        <v>1829</v>
      </c>
      <c r="D121" s="25" t="s">
        <v>770</v>
      </c>
      <c r="E121" s="25" t="s">
        <v>418</v>
      </c>
      <c r="F121" s="25" t="s">
        <v>1846</v>
      </c>
      <c r="G121" s="25" t="s">
        <v>1847</v>
      </c>
      <c r="H121" s="25" t="s">
        <v>438</v>
      </c>
      <c r="I121" s="25" t="s">
        <v>1848</v>
      </c>
      <c r="J121" s="25" t="s">
        <v>1847</v>
      </c>
      <c r="K121" s="25" t="s">
        <v>262</v>
      </c>
      <c r="L121" s="25" t="s">
        <v>263</v>
      </c>
      <c r="M121" s="25" t="s">
        <v>258</v>
      </c>
      <c r="N121" s="25" t="s">
        <v>259</v>
      </c>
      <c r="O121" s="25" t="s">
        <v>318</v>
      </c>
      <c r="P121" s="25" t="s">
        <v>319</v>
      </c>
      <c r="Q121" s="26" t="s">
        <v>257</v>
      </c>
      <c r="R121" s="28">
        <v>0.32</v>
      </c>
      <c r="S121" s="32">
        <v>0.32</v>
      </c>
      <c r="T121" s="38">
        <v>25</v>
      </c>
      <c r="U121" s="41">
        <v>25</v>
      </c>
    </row>
    <row r="122" spans="1:21" s="196" customFormat="1" x14ac:dyDescent="0.2">
      <c r="A122" s="189" t="s">
        <v>160</v>
      </c>
      <c r="B122" s="190" t="s">
        <v>373</v>
      </c>
      <c r="C122" s="190" t="s">
        <v>1829</v>
      </c>
      <c r="D122" s="190" t="s">
        <v>770</v>
      </c>
      <c r="E122" s="190" t="s">
        <v>418</v>
      </c>
      <c r="F122" s="190" t="s">
        <v>1846</v>
      </c>
      <c r="G122" s="190" t="s">
        <v>1847</v>
      </c>
      <c r="H122" s="190" t="s">
        <v>438</v>
      </c>
      <c r="I122" s="190" t="s">
        <v>1848</v>
      </c>
      <c r="J122" s="190" t="s">
        <v>1847</v>
      </c>
      <c r="K122" s="190" t="s">
        <v>409</v>
      </c>
      <c r="L122" s="190" t="s">
        <v>410</v>
      </c>
      <c r="M122" s="190" t="s">
        <v>253</v>
      </c>
      <c r="N122" s="190" t="s">
        <v>254</v>
      </c>
      <c r="O122" s="190" t="s">
        <v>411</v>
      </c>
      <c r="P122" s="190" t="s">
        <v>412</v>
      </c>
      <c r="Q122" s="191" t="s">
        <v>257</v>
      </c>
      <c r="R122" s="192">
        <v>0.12</v>
      </c>
      <c r="S122" s="193">
        <v>0.12</v>
      </c>
      <c r="T122" s="194">
        <v>13</v>
      </c>
      <c r="U122" s="195">
        <v>13</v>
      </c>
    </row>
    <row r="123" spans="1:21" hidden="1" x14ac:dyDescent="0.2">
      <c r="A123" s="24" t="s">
        <v>160</v>
      </c>
      <c r="B123" s="25" t="s">
        <v>373</v>
      </c>
      <c r="C123" s="25" t="s">
        <v>1829</v>
      </c>
      <c r="D123" s="25" t="s">
        <v>770</v>
      </c>
      <c r="E123" s="25" t="s">
        <v>418</v>
      </c>
      <c r="F123" s="25" t="s">
        <v>1846</v>
      </c>
      <c r="G123" s="25" t="s">
        <v>1847</v>
      </c>
      <c r="H123" s="25" t="s">
        <v>438</v>
      </c>
      <c r="I123" s="25" t="s">
        <v>1848</v>
      </c>
      <c r="J123" s="25" t="s">
        <v>1847</v>
      </c>
      <c r="K123" s="25" t="s">
        <v>409</v>
      </c>
      <c r="L123" s="25" t="s">
        <v>410</v>
      </c>
      <c r="M123" s="25" t="s">
        <v>258</v>
      </c>
      <c r="N123" s="25" t="s">
        <v>259</v>
      </c>
      <c r="O123" s="25" t="s">
        <v>325</v>
      </c>
      <c r="P123" s="25" t="s">
        <v>326</v>
      </c>
      <c r="Q123" s="26" t="s">
        <v>257</v>
      </c>
      <c r="R123" s="28">
        <v>0.68</v>
      </c>
      <c r="S123" s="32">
        <v>0.68</v>
      </c>
      <c r="T123" s="38">
        <v>104</v>
      </c>
      <c r="U123" s="41">
        <v>104</v>
      </c>
    </row>
    <row r="124" spans="1:21" hidden="1" x14ac:dyDescent="0.2">
      <c r="A124" s="24" t="s">
        <v>160</v>
      </c>
      <c r="B124" s="25" t="s">
        <v>373</v>
      </c>
      <c r="C124" s="25" t="s">
        <v>1105</v>
      </c>
      <c r="D124" s="25" t="s">
        <v>1106</v>
      </c>
      <c r="E124" s="25" t="s">
        <v>1107</v>
      </c>
      <c r="F124" s="25" t="s">
        <v>1108</v>
      </c>
      <c r="G124" s="25" t="s">
        <v>1107</v>
      </c>
      <c r="H124" s="25" t="s">
        <v>1109</v>
      </c>
      <c r="I124" s="25" t="s">
        <v>1849</v>
      </c>
      <c r="J124" s="25" t="s">
        <v>1850</v>
      </c>
      <c r="K124" s="25" t="s">
        <v>297</v>
      </c>
      <c r="L124" s="25" t="s">
        <v>298</v>
      </c>
      <c r="M124" s="25" t="s">
        <v>253</v>
      </c>
      <c r="N124" s="25" t="s">
        <v>254</v>
      </c>
      <c r="O124" s="25" t="s">
        <v>299</v>
      </c>
      <c r="P124" s="25" t="s">
        <v>381</v>
      </c>
      <c r="Q124" s="26" t="s">
        <v>257</v>
      </c>
      <c r="R124" s="31"/>
      <c r="S124" s="54"/>
      <c r="T124" s="38">
        <v>1</v>
      </c>
      <c r="U124" s="41">
        <v>1</v>
      </c>
    </row>
    <row r="125" spans="1:21" hidden="1" x14ac:dyDescent="0.2">
      <c r="A125" s="24" t="s">
        <v>160</v>
      </c>
      <c r="B125" s="25" t="s">
        <v>373</v>
      </c>
      <c r="C125" s="25" t="s">
        <v>1105</v>
      </c>
      <c r="D125" s="25" t="s">
        <v>1106</v>
      </c>
      <c r="E125" s="25" t="s">
        <v>1107</v>
      </c>
      <c r="F125" s="25" t="s">
        <v>1108</v>
      </c>
      <c r="G125" s="25" t="s">
        <v>1107</v>
      </c>
      <c r="H125" s="25" t="s">
        <v>1109</v>
      </c>
      <c r="I125" s="25" t="s">
        <v>1849</v>
      </c>
      <c r="J125" s="25" t="s">
        <v>1850</v>
      </c>
      <c r="K125" s="25" t="s">
        <v>297</v>
      </c>
      <c r="L125" s="25" t="s">
        <v>298</v>
      </c>
      <c r="M125" s="25" t="s">
        <v>253</v>
      </c>
      <c r="N125" s="25" t="s">
        <v>254</v>
      </c>
      <c r="O125" s="25" t="s">
        <v>255</v>
      </c>
      <c r="P125" s="25" t="s">
        <v>256</v>
      </c>
      <c r="Q125" s="26" t="s">
        <v>257</v>
      </c>
      <c r="R125" s="28">
        <v>0.01</v>
      </c>
      <c r="S125" s="32">
        <v>0.01</v>
      </c>
      <c r="T125" s="38">
        <v>1</v>
      </c>
      <c r="U125" s="41">
        <v>1</v>
      </c>
    </row>
    <row r="126" spans="1:21" hidden="1" x14ac:dyDescent="0.2">
      <c r="A126" s="24" t="s">
        <v>160</v>
      </c>
      <c r="B126" s="25" t="s">
        <v>373</v>
      </c>
      <c r="C126" s="25" t="s">
        <v>1105</v>
      </c>
      <c r="D126" s="25" t="s">
        <v>1106</v>
      </c>
      <c r="E126" s="25" t="s">
        <v>1107</v>
      </c>
      <c r="F126" s="25" t="s">
        <v>1108</v>
      </c>
      <c r="G126" s="25" t="s">
        <v>1107</v>
      </c>
      <c r="H126" s="25" t="s">
        <v>1109</v>
      </c>
      <c r="I126" s="25" t="s">
        <v>1849</v>
      </c>
      <c r="J126" s="25" t="s">
        <v>1850</v>
      </c>
      <c r="K126" s="25" t="s">
        <v>297</v>
      </c>
      <c r="L126" s="25" t="s">
        <v>298</v>
      </c>
      <c r="M126" s="25" t="s">
        <v>258</v>
      </c>
      <c r="N126" s="25" t="s">
        <v>259</v>
      </c>
      <c r="O126" s="25" t="s">
        <v>264</v>
      </c>
      <c r="P126" s="25" t="s">
        <v>265</v>
      </c>
      <c r="Q126" s="26" t="s">
        <v>257</v>
      </c>
      <c r="R126" s="28">
        <v>0.02</v>
      </c>
      <c r="S126" s="32">
        <v>0.02</v>
      </c>
      <c r="T126" s="38">
        <v>5</v>
      </c>
      <c r="U126" s="41">
        <v>5</v>
      </c>
    </row>
    <row r="127" spans="1:21" hidden="1" x14ac:dyDescent="0.2">
      <c r="A127" s="24" t="s">
        <v>160</v>
      </c>
      <c r="B127" s="25" t="s">
        <v>373</v>
      </c>
      <c r="C127" s="25" t="s">
        <v>1185</v>
      </c>
      <c r="D127" s="25" t="s">
        <v>556</v>
      </c>
      <c r="E127" s="25" t="s">
        <v>557</v>
      </c>
      <c r="F127" s="25" t="s">
        <v>1851</v>
      </c>
      <c r="G127" s="25" t="s">
        <v>1187</v>
      </c>
      <c r="H127" s="25" t="s">
        <v>1188</v>
      </c>
      <c r="I127" s="25" t="s">
        <v>1852</v>
      </c>
      <c r="J127" s="25" t="s">
        <v>1853</v>
      </c>
      <c r="K127" s="25" t="s">
        <v>309</v>
      </c>
      <c r="L127" s="25" t="s">
        <v>383</v>
      </c>
      <c r="M127" s="25" t="s">
        <v>310</v>
      </c>
      <c r="N127" s="25" t="s">
        <v>311</v>
      </c>
      <c r="O127" s="25" t="s">
        <v>281</v>
      </c>
      <c r="P127" s="25" t="s">
        <v>282</v>
      </c>
      <c r="Q127" s="26" t="s">
        <v>97</v>
      </c>
      <c r="R127" s="28">
        <v>0.15</v>
      </c>
      <c r="S127" s="32">
        <v>0.15</v>
      </c>
      <c r="T127" s="38"/>
      <c r="U127" s="41"/>
    </row>
    <row r="128" spans="1:21" hidden="1" x14ac:dyDescent="0.2">
      <c r="A128" s="24" t="s">
        <v>160</v>
      </c>
      <c r="B128" s="25" t="s">
        <v>373</v>
      </c>
      <c r="C128" s="25" t="s">
        <v>1185</v>
      </c>
      <c r="D128" s="25" t="s">
        <v>556</v>
      </c>
      <c r="E128" s="25" t="s">
        <v>557</v>
      </c>
      <c r="F128" s="25" t="s">
        <v>1851</v>
      </c>
      <c r="G128" s="25" t="s">
        <v>1187</v>
      </c>
      <c r="H128" s="25" t="s">
        <v>1188</v>
      </c>
      <c r="I128" s="25" t="s">
        <v>1852</v>
      </c>
      <c r="J128" s="25" t="s">
        <v>1853</v>
      </c>
      <c r="K128" s="25" t="s">
        <v>309</v>
      </c>
      <c r="L128" s="25" t="s">
        <v>383</v>
      </c>
      <c r="M128" s="25" t="s">
        <v>310</v>
      </c>
      <c r="N128" s="25" t="s">
        <v>311</v>
      </c>
      <c r="O128" s="25" t="s">
        <v>302</v>
      </c>
      <c r="P128" s="25" t="s">
        <v>303</v>
      </c>
      <c r="Q128" s="26" t="s">
        <v>97</v>
      </c>
      <c r="R128" s="28">
        <v>1.37</v>
      </c>
      <c r="S128" s="32">
        <v>1.37</v>
      </c>
      <c r="T128" s="38"/>
      <c r="U128" s="41"/>
    </row>
    <row r="129" spans="1:21" hidden="1" x14ac:dyDescent="0.2">
      <c r="A129" s="24" t="s">
        <v>160</v>
      </c>
      <c r="B129" s="25" t="s">
        <v>373</v>
      </c>
      <c r="C129" s="25" t="s">
        <v>1190</v>
      </c>
      <c r="D129" s="25" t="s">
        <v>1205</v>
      </c>
      <c r="E129" s="25" t="s">
        <v>1206</v>
      </c>
      <c r="F129" s="25" t="s">
        <v>1854</v>
      </c>
      <c r="G129" s="25" t="s">
        <v>1855</v>
      </c>
      <c r="H129" s="25" t="s">
        <v>81</v>
      </c>
      <c r="I129" s="25" t="s">
        <v>1856</v>
      </c>
      <c r="J129" s="25" t="s">
        <v>1203</v>
      </c>
      <c r="K129" s="25" t="s">
        <v>267</v>
      </c>
      <c r="L129" s="25" t="s">
        <v>268</v>
      </c>
      <c r="M129" s="25" t="s">
        <v>258</v>
      </c>
      <c r="N129" s="25" t="s">
        <v>259</v>
      </c>
      <c r="O129" s="25" t="s">
        <v>260</v>
      </c>
      <c r="P129" s="25" t="s">
        <v>261</v>
      </c>
      <c r="Q129" s="26" t="s">
        <v>257</v>
      </c>
      <c r="R129" s="31"/>
      <c r="S129" s="54"/>
      <c r="T129" s="38">
        <v>1</v>
      </c>
      <c r="U129" s="41">
        <v>1</v>
      </c>
    </row>
    <row r="130" spans="1:21" hidden="1" x14ac:dyDescent="0.2">
      <c r="A130" s="24" t="s">
        <v>160</v>
      </c>
      <c r="B130" s="25" t="s">
        <v>373</v>
      </c>
      <c r="C130" s="25" t="s">
        <v>1190</v>
      </c>
      <c r="D130" s="25" t="s">
        <v>1205</v>
      </c>
      <c r="E130" s="25" t="s">
        <v>1206</v>
      </c>
      <c r="F130" s="25" t="s">
        <v>1857</v>
      </c>
      <c r="G130" s="25" t="s">
        <v>1203</v>
      </c>
      <c r="H130" s="25" t="s">
        <v>81</v>
      </c>
      <c r="I130" s="25" t="s">
        <v>1856</v>
      </c>
      <c r="J130" s="25" t="s">
        <v>1203</v>
      </c>
      <c r="K130" s="25" t="s">
        <v>252</v>
      </c>
      <c r="L130" s="25" t="s">
        <v>377</v>
      </c>
      <c r="M130" s="25" t="s">
        <v>258</v>
      </c>
      <c r="N130" s="25" t="s">
        <v>259</v>
      </c>
      <c r="O130" s="25" t="s">
        <v>273</v>
      </c>
      <c r="P130" s="25" t="s">
        <v>274</v>
      </c>
      <c r="Q130" s="26" t="s">
        <v>257</v>
      </c>
      <c r="R130" s="28">
        <v>0.86</v>
      </c>
      <c r="S130" s="32">
        <v>0.86</v>
      </c>
      <c r="T130" s="38">
        <v>1043</v>
      </c>
      <c r="U130" s="41">
        <v>1043</v>
      </c>
    </row>
    <row r="131" spans="1:21" hidden="1" x14ac:dyDescent="0.2">
      <c r="A131" s="24" t="s">
        <v>160</v>
      </c>
      <c r="B131" s="25" t="s">
        <v>373</v>
      </c>
      <c r="C131" s="25" t="s">
        <v>1190</v>
      </c>
      <c r="D131" s="25" t="s">
        <v>1205</v>
      </c>
      <c r="E131" s="25" t="s">
        <v>1206</v>
      </c>
      <c r="F131" s="25" t="s">
        <v>1857</v>
      </c>
      <c r="G131" s="25" t="s">
        <v>1203</v>
      </c>
      <c r="H131" s="25" t="s">
        <v>81</v>
      </c>
      <c r="I131" s="25" t="s">
        <v>1858</v>
      </c>
      <c r="J131" s="25" t="s">
        <v>1859</v>
      </c>
      <c r="K131" s="25" t="s">
        <v>252</v>
      </c>
      <c r="L131" s="25" t="s">
        <v>377</v>
      </c>
      <c r="M131" s="25" t="s">
        <v>258</v>
      </c>
      <c r="N131" s="25" t="s">
        <v>259</v>
      </c>
      <c r="O131" s="25" t="s">
        <v>273</v>
      </c>
      <c r="P131" s="25" t="s">
        <v>274</v>
      </c>
      <c r="Q131" s="26" t="s">
        <v>257</v>
      </c>
      <c r="R131" s="28">
        <v>0.61</v>
      </c>
      <c r="S131" s="32">
        <v>0.61</v>
      </c>
      <c r="T131" s="38">
        <v>740</v>
      </c>
      <c r="U131" s="41">
        <v>740</v>
      </c>
    </row>
    <row r="132" spans="1:21" hidden="1" x14ac:dyDescent="0.2">
      <c r="A132" s="24" t="s">
        <v>160</v>
      </c>
      <c r="B132" s="25" t="s">
        <v>373</v>
      </c>
      <c r="C132" s="25" t="s">
        <v>1190</v>
      </c>
      <c r="D132" s="25" t="s">
        <v>1205</v>
      </c>
      <c r="E132" s="25" t="s">
        <v>1206</v>
      </c>
      <c r="F132" s="25" t="s">
        <v>1857</v>
      </c>
      <c r="G132" s="25" t="s">
        <v>1203</v>
      </c>
      <c r="H132" s="25" t="s">
        <v>81</v>
      </c>
      <c r="I132" s="25" t="s">
        <v>1860</v>
      </c>
      <c r="J132" s="25" t="s">
        <v>1861</v>
      </c>
      <c r="K132" s="25" t="s">
        <v>252</v>
      </c>
      <c r="L132" s="25" t="s">
        <v>377</v>
      </c>
      <c r="M132" s="25" t="s">
        <v>258</v>
      </c>
      <c r="N132" s="25" t="s">
        <v>259</v>
      </c>
      <c r="O132" s="25" t="s">
        <v>273</v>
      </c>
      <c r="P132" s="25" t="s">
        <v>274</v>
      </c>
      <c r="Q132" s="26" t="s">
        <v>257</v>
      </c>
      <c r="R132" s="28">
        <v>0.01</v>
      </c>
      <c r="S132" s="32">
        <v>0.01</v>
      </c>
      <c r="T132" s="38">
        <v>7</v>
      </c>
      <c r="U132" s="41">
        <v>7</v>
      </c>
    </row>
    <row r="133" spans="1:21" hidden="1" x14ac:dyDescent="0.2">
      <c r="A133" s="24" t="s">
        <v>160</v>
      </c>
      <c r="B133" s="25" t="s">
        <v>373</v>
      </c>
      <c r="C133" s="25" t="s">
        <v>1190</v>
      </c>
      <c r="D133" s="25" t="s">
        <v>1205</v>
      </c>
      <c r="E133" s="25" t="s">
        <v>1206</v>
      </c>
      <c r="F133" s="25" t="s">
        <v>1857</v>
      </c>
      <c r="G133" s="25" t="s">
        <v>1203</v>
      </c>
      <c r="H133" s="25" t="s">
        <v>81</v>
      </c>
      <c r="I133" s="25" t="s">
        <v>1862</v>
      </c>
      <c r="J133" s="25" t="s">
        <v>1863</v>
      </c>
      <c r="K133" s="25" t="s">
        <v>252</v>
      </c>
      <c r="L133" s="25" t="s">
        <v>377</v>
      </c>
      <c r="M133" s="25" t="s">
        <v>258</v>
      </c>
      <c r="N133" s="25" t="s">
        <v>259</v>
      </c>
      <c r="O133" s="25" t="s">
        <v>273</v>
      </c>
      <c r="P133" s="25" t="s">
        <v>274</v>
      </c>
      <c r="Q133" s="26" t="s">
        <v>257</v>
      </c>
      <c r="R133" s="31"/>
      <c r="S133" s="54"/>
      <c r="T133" s="38">
        <v>2</v>
      </c>
      <c r="U133" s="41">
        <v>2</v>
      </c>
    </row>
    <row r="134" spans="1:21" hidden="1" x14ac:dyDescent="0.2">
      <c r="A134" s="24" t="s">
        <v>160</v>
      </c>
      <c r="B134" s="25" t="s">
        <v>373</v>
      </c>
      <c r="C134" s="25" t="s">
        <v>1190</v>
      </c>
      <c r="D134" s="25" t="s">
        <v>1205</v>
      </c>
      <c r="E134" s="25" t="s">
        <v>1206</v>
      </c>
      <c r="F134" s="25" t="s">
        <v>1857</v>
      </c>
      <c r="G134" s="25" t="s">
        <v>1203</v>
      </c>
      <c r="H134" s="25" t="s">
        <v>81</v>
      </c>
      <c r="I134" s="25" t="s">
        <v>1864</v>
      </c>
      <c r="J134" s="25" t="s">
        <v>1865</v>
      </c>
      <c r="K134" s="25" t="s">
        <v>252</v>
      </c>
      <c r="L134" s="25" t="s">
        <v>377</v>
      </c>
      <c r="M134" s="25" t="s">
        <v>258</v>
      </c>
      <c r="N134" s="25" t="s">
        <v>259</v>
      </c>
      <c r="O134" s="25" t="s">
        <v>273</v>
      </c>
      <c r="P134" s="25" t="s">
        <v>274</v>
      </c>
      <c r="Q134" s="26" t="s">
        <v>257</v>
      </c>
      <c r="R134" s="28">
        <v>0.47</v>
      </c>
      <c r="S134" s="32">
        <v>0.47</v>
      </c>
      <c r="T134" s="38">
        <v>558</v>
      </c>
      <c r="U134" s="41">
        <v>558</v>
      </c>
    </row>
    <row r="135" spans="1:21" hidden="1" x14ac:dyDescent="0.2">
      <c r="A135" s="24" t="s">
        <v>160</v>
      </c>
      <c r="B135" s="25" t="s">
        <v>373</v>
      </c>
      <c r="C135" s="25" t="s">
        <v>1190</v>
      </c>
      <c r="D135" s="25" t="s">
        <v>1205</v>
      </c>
      <c r="E135" s="25" t="s">
        <v>1206</v>
      </c>
      <c r="F135" s="25" t="s">
        <v>1857</v>
      </c>
      <c r="G135" s="25" t="s">
        <v>1203</v>
      </c>
      <c r="H135" s="25" t="s">
        <v>81</v>
      </c>
      <c r="I135" s="25" t="s">
        <v>1866</v>
      </c>
      <c r="J135" s="25" t="s">
        <v>1867</v>
      </c>
      <c r="K135" s="25" t="s">
        <v>252</v>
      </c>
      <c r="L135" s="25" t="s">
        <v>377</v>
      </c>
      <c r="M135" s="25" t="s">
        <v>258</v>
      </c>
      <c r="N135" s="25" t="s">
        <v>259</v>
      </c>
      <c r="O135" s="25" t="s">
        <v>273</v>
      </c>
      <c r="P135" s="25" t="s">
        <v>274</v>
      </c>
      <c r="Q135" s="26" t="s">
        <v>257</v>
      </c>
      <c r="R135" s="28">
        <v>0.77</v>
      </c>
      <c r="S135" s="32">
        <v>0.77</v>
      </c>
      <c r="T135" s="38">
        <v>940</v>
      </c>
      <c r="U135" s="41">
        <v>940</v>
      </c>
    </row>
    <row r="136" spans="1:21" hidden="1" x14ac:dyDescent="0.2">
      <c r="A136" s="24" t="s">
        <v>160</v>
      </c>
      <c r="B136" s="25" t="s">
        <v>373</v>
      </c>
      <c r="C136" s="25" t="s">
        <v>1190</v>
      </c>
      <c r="D136" s="25" t="s">
        <v>1205</v>
      </c>
      <c r="E136" s="25" t="s">
        <v>1206</v>
      </c>
      <c r="F136" s="25" t="s">
        <v>1857</v>
      </c>
      <c r="G136" s="25" t="s">
        <v>1203</v>
      </c>
      <c r="H136" s="25" t="s">
        <v>81</v>
      </c>
      <c r="I136" s="25" t="s">
        <v>1868</v>
      </c>
      <c r="J136" s="25" t="s">
        <v>1869</v>
      </c>
      <c r="K136" s="25" t="s">
        <v>252</v>
      </c>
      <c r="L136" s="25" t="s">
        <v>377</v>
      </c>
      <c r="M136" s="25" t="s">
        <v>258</v>
      </c>
      <c r="N136" s="25" t="s">
        <v>259</v>
      </c>
      <c r="O136" s="25" t="s">
        <v>273</v>
      </c>
      <c r="P136" s="25" t="s">
        <v>274</v>
      </c>
      <c r="Q136" s="26" t="s">
        <v>257</v>
      </c>
      <c r="R136" s="28">
        <v>0.43</v>
      </c>
      <c r="S136" s="32">
        <v>0.43</v>
      </c>
      <c r="T136" s="38">
        <v>511</v>
      </c>
      <c r="U136" s="41">
        <v>511</v>
      </c>
    </row>
    <row r="137" spans="1:21" hidden="1" x14ac:dyDescent="0.2">
      <c r="A137" s="24" t="s">
        <v>160</v>
      </c>
      <c r="B137" s="25" t="s">
        <v>373</v>
      </c>
      <c r="C137" s="25" t="s">
        <v>1190</v>
      </c>
      <c r="D137" s="25" t="s">
        <v>1205</v>
      </c>
      <c r="E137" s="25" t="s">
        <v>1206</v>
      </c>
      <c r="F137" s="25" t="s">
        <v>1857</v>
      </c>
      <c r="G137" s="25" t="s">
        <v>1203</v>
      </c>
      <c r="H137" s="25" t="s">
        <v>81</v>
      </c>
      <c r="I137" s="25" t="s">
        <v>1870</v>
      </c>
      <c r="J137" s="25" t="s">
        <v>1871</v>
      </c>
      <c r="K137" s="25" t="s">
        <v>252</v>
      </c>
      <c r="L137" s="25" t="s">
        <v>377</v>
      </c>
      <c r="M137" s="25" t="s">
        <v>258</v>
      </c>
      <c r="N137" s="25" t="s">
        <v>259</v>
      </c>
      <c r="O137" s="25" t="s">
        <v>273</v>
      </c>
      <c r="P137" s="25" t="s">
        <v>274</v>
      </c>
      <c r="Q137" s="26" t="s">
        <v>257</v>
      </c>
      <c r="R137" s="28">
        <v>0.45</v>
      </c>
      <c r="S137" s="32">
        <v>0.45</v>
      </c>
      <c r="T137" s="38">
        <v>537</v>
      </c>
      <c r="U137" s="41">
        <v>537</v>
      </c>
    </row>
    <row r="138" spans="1:21" hidden="1" x14ac:dyDescent="0.2">
      <c r="A138" s="24" t="s">
        <v>160</v>
      </c>
      <c r="B138" s="25" t="s">
        <v>373</v>
      </c>
      <c r="C138" s="25" t="s">
        <v>1190</v>
      </c>
      <c r="D138" s="25" t="s">
        <v>1205</v>
      </c>
      <c r="E138" s="25" t="s">
        <v>1206</v>
      </c>
      <c r="F138" s="25" t="s">
        <v>81</v>
      </c>
      <c r="G138" s="25" t="s">
        <v>336</v>
      </c>
      <c r="H138" s="25" t="s">
        <v>81</v>
      </c>
      <c r="I138" s="25" t="s">
        <v>1856</v>
      </c>
      <c r="J138" s="25" t="s">
        <v>1203</v>
      </c>
      <c r="K138" s="25" t="s">
        <v>330</v>
      </c>
      <c r="L138" s="25" t="s">
        <v>387</v>
      </c>
      <c r="M138" s="25" t="s">
        <v>291</v>
      </c>
      <c r="N138" s="25" t="s">
        <v>292</v>
      </c>
      <c r="O138" s="25" t="s">
        <v>403</v>
      </c>
      <c r="P138" s="25" t="s">
        <v>404</v>
      </c>
      <c r="Q138" s="26" t="s">
        <v>257</v>
      </c>
      <c r="R138" s="28">
        <v>-0.25</v>
      </c>
      <c r="S138" s="32">
        <v>-0.25</v>
      </c>
      <c r="T138" s="38">
        <v>0</v>
      </c>
      <c r="U138" s="41">
        <v>0</v>
      </c>
    </row>
    <row r="139" spans="1:21" hidden="1" x14ac:dyDescent="0.2">
      <c r="A139" s="24" t="s">
        <v>160</v>
      </c>
      <c r="B139" s="25" t="s">
        <v>373</v>
      </c>
      <c r="C139" s="25" t="s">
        <v>1190</v>
      </c>
      <c r="D139" s="25" t="s">
        <v>1205</v>
      </c>
      <c r="E139" s="25" t="s">
        <v>1206</v>
      </c>
      <c r="F139" s="25" t="s">
        <v>81</v>
      </c>
      <c r="G139" s="25" t="s">
        <v>336</v>
      </c>
      <c r="H139" s="25" t="s">
        <v>81</v>
      </c>
      <c r="I139" s="25" t="s">
        <v>1856</v>
      </c>
      <c r="J139" s="25" t="s">
        <v>1203</v>
      </c>
      <c r="K139" s="25" t="s">
        <v>330</v>
      </c>
      <c r="L139" s="25" t="s">
        <v>387</v>
      </c>
      <c r="M139" s="25" t="s">
        <v>291</v>
      </c>
      <c r="N139" s="25" t="s">
        <v>292</v>
      </c>
      <c r="O139" s="25" t="s">
        <v>415</v>
      </c>
      <c r="P139" s="25" t="s">
        <v>416</v>
      </c>
      <c r="Q139" s="26" t="s">
        <v>257</v>
      </c>
      <c r="R139" s="28">
        <v>0.01</v>
      </c>
      <c r="S139" s="32">
        <v>0.01</v>
      </c>
      <c r="T139" s="38">
        <v>67</v>
      </c>
      <c r="U139" s="41">
        <v>67</v>
      </c>
    </row>
    <row r="140" spans="1:21" hidden="1" x14ac:dyDescent="0.2">
      <c r="A140" s="24" t="s">
        <v>160</v>
      </c>
      <c r="B140" s="25" t="s">
        <v>373</v>
      </c>
      <c r="C140" s="25" t="s">
        <v>1190</v>
      </c>
      <c r="D140" s="25" t="s">
        <v>1205</v>
      </c>
      <c r="E140" s="25" t="s">
        <v>1206</v>
      </c>
      <c r="F140" s="25" t="s">
        <v>81</v>
      </c>
      <c r="G140" s="25" t="s">
        <v>336</v>
      </c>
      <c r="H140" s="25" t="s">
        <v>81</v>
      </c>
      <c r="I140" s="25" t="s">
        <v>1860</v>
      </c>
      <c r="J140" s="25" t="s">
        <v>1861</v>
      </c>
      <c r="K140" s="25" t="s">
        <v>330</v>
      </c>
      <c r="L140" s="25" t="s">
        <v>387</v>
      </c>
      <c r="M140" s="25" t="s">
        <v>291</v>
      </c>
      <c r="N140" s="25" t="s">
        <v>292</v>
      </c>
      <c r="O140" s="25" t="s">
        <v>403</v>
      </c>
      <c r="P140" s="25" t="s">
        <v>404</v>
      </c>
      <c r="Q140" s="26" t="s">
        <v>257</v>
      </c>
      <c r="R140" s="28">
        <v>-0.03</v>
      </c>
      <c r="S140" s="32">
        <v>-0.03</v>
      </c>
      <c r="T140" s="38">
        <v>0</v>
      </c>
      <c r="U140" s="41">
        <v>0</v>
      </c>
    </row>
    <row r="141" spans="1:21" hidden="1" x14ac:dyDescent="0.2">
      <c r="A141" s="24" t="s">
        <v>160</v>
      </c>
      <c r="B141" s="25" t="s">
        <v>373</v>
      </c>
      <c r="C141" s="25" t="s">
        <v>1190</v>
      </c>
      <c r="D141" s="25" t="s">
        <v>1205</v>
      </c>
      <c r="E141" s="25" t="s">
        <v>1206</v>
      </c>
      <c r="F141" s="25" t="s">
        <v>81</v>
      </c>
      <c r="G141" s="25" t="s">
        <v>336</v>
      </c>
      <c r="H141" s="25" t="s">
        <v>81</v>
      </c>
      <c r="I141" s="25" t="s">
        <v>1860</v>
      </c>
      <c r="J141" s="25" t="s">
        <v>1861</v>
      </c>
      <c r="K141" s="25" t="s">
        <v>330</v>
      </c>
      <c r="L141" s="25" t="s">
        <v>387</v>
      </c>
      <c r="M141" s="25" t="s">
        <v>291</v>
      </c>
      <c r="N141" s="25" t="s">
        <v>292</v>
      </c>
      <c r="O141" s="25" t="s">
        <v>415</v>
      </c>
      <c r="P141" s="25" t="s">
        <v>416</v>
      </c>
      <c r="Q141" s="26" t="s">
        <v>257</v>
      </c>
      <c r="R141" s="28">
        <v>0.01</v>
      </c>
      <c r="S141" s="32">
        <v>0.01</v>
      </c>
      <c r="T141" s="38">
        <v>52</v>
      </c>
      <c r="U141" s="41">
        <v>52</v>
      </c>
    </row>
    <row r="142" spans="1:21" hidden="1" x14ac:dyDescent="0.2">
      <c r="A142" s="24" t="s">
        <v>160</v>
      </c>
      <c r="B142" s="25" t="s">
        <v>373</v>
      </c>
      <c r="C142" s="25" t="s">
        <v>1190</v>
      </c>
      <c r="D142" s="25" t="s">
        <v>1205</v>
      </c>
      <c r="E142" s="25" t="s">
        <v>1206</v>
      </c>
      <c r="F142" s="25" t="s">
        <v>81</v>
      </c>
      <c r="G142" s="25" t="s">
        <v>336</v>
      </c>
      <c r="H142" s="25" t="s">
        <v>81</v>
      </c>
      <c r="I142" s="25" t="s">
        <v>1864</v>
      </c>
      <c r="J142" s="25" t="s">
        <v>1865</v>
      </c>
      <c r="K142" s="25" t="s">
        <v>330</v>
      </c>
      <c r="L142" s="25" t="s">
        <v>387</v>
      </c>
      <c r="M142" s="25" t="s">
        <v>291</v>
      </c>
      <c r="N142" s="25" t="s">
        <v>292</v>
      </c>
      <c r="O142" s="25" t="s">
        <v>403</v>
      </c>
      <c r="P142" s="25" t="s">
        <v>404</v>
      </c>
      <c r="Q142" s="26" t="s">
        <v>257</v>
      </c>
      <c r="R142" s="28">
        <v>-0.02</v>
      </c>
      <c r="S142" s="32">
        <v>-0.02</v>
      </c>
      <c r="T142" s="38">
        <v>0</v>
      </c>
      <c r="U142" s="41">
        <v>0</v>
      </c>
    </row>
    <row r="143" spans="1:21" hidden="1" x14ac:dyDescent="0.2">
      <c r="A143" s="24" t="s">
        <v>160</v>
      </c>
      <c r="B143" s="25" t="s">
        <v>373</v>
      </c>
      <c r="C143" s="25" t="s">
        <v>1190</v>
      </c>
      <c r="D143" s="25" t="s">
        <v>1205</v>
      </c>
      <c r="E143" s="25" t="s">
        <v>1206</v>
      </c>
      <c r="F143" s="25" t="s">
        <v>81</v>
      </c>
      <c r="G143" s="25" t="s">
        <v>336</v>
      </c>
      <c r="H143" s="25" t="s">
        <v>81</v>
      </c>
      <c r="I143" s="25" t="s">
        <v>1864</v>
      </c>
      <c r="J143" s="25" t="s">
        <v>1865</v>
      </c>
      <c r="K143" s="25" t="s">
        <v>330</v>
      </c>
      <c r="L143" s="25" t="s">
        <v>387</v>
      </c>
      <c r="M143" s="25" t="s">
        <v>291</v>
      </c>
      <c r="N143" s="25" t="s">
        <v>292</v>
      </c>
      <c r="O143" s="25" t="s">
        <v>415</v>
      </c>
      <c r="P143" s="25" t="s">
        <v>416</v>
      </c>
      <c r="Q143" s="26" t="s">
        <v>257</v>
      </c>
      <c r="R143" s="28">
        <v>0.01</v>
      </c>
      <c r="S143" s="32">
        <v>0.01</v>
      </c>
      <c r="T143" s="38">
        <v>27</v>
      </c>
      <c r="U143" s="41">
        <v>27</v>
      </c>
    </row>
    <row r="144" spans="1:21" hidden="1" x14ac:dyDescent="0.2">
      <c r="A144" s="24" t="s">
        <v>160</v>
      </c>
      <c r="B144" s="25" t="s">
        <v>373</v>
      </c>
      <c r="C144" s="25" t="s">
        <v>1190</v>
      </c>
      <c r="D144" s="25" t="s">
        <v>1205</v>
      </c>
      <c r="E144" s="25" t="s">
        <v>1206</v>
      </c>
      <c r="F144" s="25" t="s">
        <v>81</v>
      </c>
      <c r="G144" s="25" t="s">
        <v>336</v>
      </c>
      <c r="H144" s="25" t="s">
        <v>81</v>
      </c>
      <c r="I144" s="25" t="s">
        <v>1872</v>
      </c>
      <c r="J144" s="25" t="s">
        <v>1873</v>
      </c>
      <c r="K144" s="25" t="s">
        <v>330</v>
      </c>
      <c r="L144" s="25" t="s">
        <v>387</v>
      </c>
      <c r="M144" s="25" t="s">
        <v>291</v>
      </c>
      <c r="N144" s="25" t="s">
        <v>292</v>
      </c>
      <c r="O144" s="25" t="s">
        <v>403</v>
      </c>
      <c r="P144" s="25" t="s">
        <v>404</v>
      </c>
      <c r="Q144" s="26" t="s">
        <v>257</v>
      </c>
      <c r="R144" s="28">
        <v>-0.01</v>
      </c>
      <c r="S144" s="32">
        <v>-0.01</v>
      </c>
      <c r="T144" s="38">
        <v>0</v>
      </c>
      <c r="U144" s="41">
        <v>0</v>
      </c>
    </row>
    <row r="145" spans="1:21" hidden="1" x14ac:dyDescent="0.2">
      <c r="A145" s="24" t="s">
        <v>160</v>
      </c>
      <c r="B145" s="25" t="s">
        <v>373</v>
      </c>
      <c r="C145" s="25" t="s">
        <v>1190</v>
      </c>
      <c r="D145" s="25" t="s">
        <v>1205</v>
      </c>
      <c r="E145" s="25" t="s">
        <v>1206</v>
      </c>
      <c r="F145" s="25" t="s">
        <v>81</v>
      </c>
      <c r="G145" s="25" t="s">
        <v>336</v>
      </c>
      <c r="H145" s="25" t="s">
        <v>81</v>
      </c>
      <c r="I145" s="25" t="s">
        <v>1872</v>
      </c>
      <c r="J145" s="25" t="s">
        <v>1873</v>
      </c>
      <c r="K145" s="25" t="s">
        <v>330</v>
      </c>
      <c r="L145" s="25" t="s">
        <v>387</v>
      </c>
      <c r="M145" s="25" t="s">
        <v>291</v>
      </c>
      <c r="N145" s="25" t="s">
        <v>292</v>
      </c>
      <c r="O145" s="25" t="s">
        <v>415</v>
      </c>
      <c r="P145" s="25" t="s">
        <v>416</v>
      </c>
      <c r="Q145" s="26" t="s">
        <v>257</v>
      </c>
      <c r="R145" s="28">
        <v>0.01</v>
      </c>
      <c r="S145" s="32">
        <v>0.01</v>
      </c>
      <c r="T145" s="38">
        <v>28</v>
      </c>
      <c r="U145" s="41">
        <v>28</v>
      </c>
    </row>
    <row r="146" spans="1:21" hidden="1" x14ac:dyDescent="0.2">
      <c r="A146" s="24" t="s">
        <v>160</v>
      </c>
      <c r="B146" s="25" t="s">
        <v>373</v>
      </c>
      <c r="C146" s="25" t="s">
        <v>1190</v>
      </c>
      <c r="D146" s="25" t="s">
        <v>1205</v>
      </c>
      <c r="E146" s="25" t="s">
        <v>1206</v>
      </c>
      <c r="F146" s="25" t="s">
        <v>81</v>
      </c>
      <c r="G146" s="25" t="s">
        <v>336</v>
      </c>
      <c r="H146" s="25" t="s">
        <v>81</v>
      </c>
      <c r="I146" s="25" t="s">
        <v>1866</v>
      </c>
      <c r="J146" s="25" t="s">
        <v>1867</v>
      </c>
      <c r="K146" s="25" t="s">
        <v>330</v>
      </c>
      <c r="L146" s="25" t="s">
        <v>387</v>
      </c>
      <c r="M146" s="25" t="s">
        <v>291</v>
      </c>
      <c r="N146" s="25" t="s">
        <v>292</v>
      </c>
      <c r="O146" s="25" t="s">
        <v>403</v>
      </c>
      <c r="P146" s="25" t="s">
        <v>404</v>
      </c>
      <c r="Q146" s="26" t="s">
        <v>257</v>
      </c>
      <c r="R146" s="28">
        <v>-0.01</v>
      </c>
      <c r="S146" s="32">
        <v>-0.01</v>
      </c>
      <c r="T146" s="38">
        <v>0</v>
      </c>
      <c r="U146" s="41">
        <v>0</v>
      </c>
    </row>
    <row r="147" spans="1:21" hidden="1" x14ac:dyDescent="0.2">
      <c r="A147" s="24" t="s">
        <v>160</v>
      </c>
      <c r="B147" s="25" t="s">
        <v>373</v>
      </c>
      <c r="C147" s="25" t="s">
        <v>1190</v>
      </c>
      <c r="D147" s="25" t="s">
        <v>1205</v>
      </c>
      <c r="E147" s="25" t="s">
        <v>1206</v>
      </c>
      <c r="F147" s="25" t="s">
        <v>81</v>
      </c>
      <c r="G147" s="25" t="s">
        <v>336</v>
      </c>
      <c r="H147" s="25" t="s">
        <v>81</v>
      </c>
      <c r="I147" s="25" t="s">
        <v>1866</v>
      </c>
      <c r="J147" s="25" t="s">
        <v>1867</v>
      </c>
      <c r="K147" s="25" t="s">
        <v>330</v>
      </c>
      <c r="L147" s="25" t="s">
        <v>387</v>
      </c>
      <c r="M147" s="25" t="s">
        <v>291</v>
      </c>
      <c r="N147" s="25" t="s">
        <v>292</v>
      </c>
      <c r="O147" s="25" t="s">
        <v>415</v>
      </c>
      <c r="P147" s="25" t="s">
        <v>416</v>
      </c>
      <c r="Q147" s="26" t="s">
        <v>257</v>
      </c>
      <c r="R147" s="31"/>
      <c r="S147" s="54"/>
      <c r="T147" s="38">
        <v>8</v>
      </c>
      <c r="U147" s="41">
        <v>8</v>
      </c>
    </row>
    <row r="148" spans="1:21" hidden="1" x14ac:dyDescent="0.2">
      <c r="A148" s="24" t="s">
        <v>160</v>
      </c>
      <c r="B148" s="25" t="s">
        <v>373</v>
      </c>
      <c r="C148" s="25" t="s">
        <v>1190</v>
      </c>
      <c r="D148" s="25" t="s">
        <v>1205</v>
      </c>
      <c r="E148" s="25" t="s">
        <v>1206</v>
      </c>
      <c r="F148" s="25" t="s">
        <v>81</v>
      </c>
      <c r="G148" s="25" t="s">
        <v>336</v>
      </c>
      <c r="H148" s="25" t="s">
        <v>81</v>
      </c>
      <c r="I148" s="25" t="s">
        <v>1874</v>
      </c>
      <c r="J148" s="25" t="s">
        <v>1875</v>
      </c>
      <c r="K148" s="25" t="s">
        <v>330</v>
      </c>
      <c r="L148" s="25" t="s">
        <v>387</v>
      </c>
      <c r="M148" s="25" t="s">
        <v>291</v>
      </c>
      <c r="N148" s="25" t="s">
        <v>292</v>
      </c>
      <c r="O148" s="25" t="s">
        <v>403</v>
      </c>
      <c r="P148" s="25" t="s">
        <v>404</v>
      </c>
      <c r="Q148" s="26" t="s">
        <v>257</v>
      </c>
      <c r="R148" s="28">
        <v>-0.01</v>
      </c>
      <c r="S148" s="32">
        <v>-0.01</v>
      </c>
      <c r="T148" s="38">
        <v>0</v>
      </c>
      <c r="U148" s="41">
        <v>0</v>
      </c>
    </row>
    <row r="149" spans="1:21" hidden="1" x14ac:dyDescent="0.2">
      <c r="A149" s="24" t="s">
        <v>160</v>
      </c>
      <c r="B149" s="25" t="s">
        <v>373</v>
      </c>
      <c r="C149" s="25" t="s">
        <v>1190</v>
      </c>
      <c r="D149" s="25" t="s">
        <v>1205</v>
      </c>
      <c r="E149" s="25" t="s">
        <v>1206</v>
      </c>
      <c r="F149" s="25" t="s">
        <v>81</v>
      </c>
      <c r="G149" s="25" t="s">
        <v>336</v>
      </c>
      <c r="H149" s="25" t="s">
        <v>81</v>
      </c>
      <c r="I149" s="25" t="s">
        <v>1874</v>
      </c>
      <c r="J149" s="25" t="s">
        <v>1875</v>
      </c>
      <c r="K149" s="25" t="s">
        <v>330</v>
      </c>
      <c r="L149" s="25" t="s">
        <v>387</v>
      </c>
      <c r="M149" s="25" t="s">
        <v>291</v>
      </c>
      <c r="N149" s="25" t="s">
        <v>292</v>
      </c>
      <c r="O149" s="25" t="s">
        <v>415</v>
      </c>
      <c r="P149" s="25" t="s">
        <v>416</v>
      </c>
      <c r="Q149" s="26" t="s">
        <v>257</v>
      </c>
      <c r="R149" s="31"/>
      <c r="S149" s="54"/>
      <c r="T149" s="38">
        <v>1</v>
      </c>
      <c r="U149" s="41">
        <v>1</v>
      </c>
    </row>
    <row r="150" spans="1:21" hidden="1" x14ac:dyDescent="0.2">
      <c r="A150" s="24" t="s">
        <v>160</v>
      </c>
      <c r="B150" s="25" t="s">
        <v>373</v>
      </c>
      <c r="C150" s="25" t="s">
        <v>1190</v>
      </c>
      <c r="D150" s="25" t="s">
        <v>1205</v>
      </c>
      <c r="E150" s="25" t="s">
        <v>1206</v>
      </c>
      <c r="F150" s="25" t="s">
        <v>81</v>
      </c>
      <c r="G150" s="25" t="s">
        <v>336</v>
      </c>
      <c r="H150" s="25" t="s">
        <v>81</v>
      </c>
      <c r="I150" s="25" t="s">
        <v>1876</v>
      </c>
      <c r="J150" s="25" t="s">
        <v>1877</v>
      </c>
      <c r="K150" s="25" t="s">
        <v>252</v>
      </c>
      <c r="L150" s="25" t="s">
        <v>377</v>
      </c>
      <c r="M150" s="25" t="s">
        <v>258</v>
      </c>
      <c r="N150" s="25" t="s">
        <v>259</v>
      </c>
      <c r="O150" s="25" t="s">
        <v>273</v>
      </c>
      <c r="P150" s="25" t="s">
        <v>274</v>
      </c>
      <c r="Q150" s="26" t="s">
        <v>257</v>
      </c>
      <c r="R150" s="28">
        <v>0.34</v>
      </c>
      <c r="S150" s="32">
        <v>0.34</v>
      </c>
      <c r="T150" s="38">
        <v>396</v>
      </c>
      <c r="U150" s="41">
        <v>396</v>
      </c>
    </row>
    <row r="151" spans="1:21" hidden="1" x14ac:dyDescent="0.2">
      <c r="A151" s="24" t="s">
        <v>160</v>
      </c>
      <c r="B151" s="25" t="s">
        <v>373</v>
      </c>
      <c r="C151" s="25" t="s">
        <v>1190</v>
      </c>
      <c r="D151" s="25" t="s">
        <v>556</v>
      </c>
      <c r="E151" s="25" t="s">
        <v>557</v>
      </c>
      <c r="F151" s="25" t="s">
        <v>1878</v>
      </c>
      <c r="G151" s="25" t="s">
        <v>1879</v>
      </c>
      <c r="H151" s="25" t="s">
        <v>1880</v>
      </c>
      <c r="I151" s="25" t="s">
        <v>1881</v>
      </c>
      <c r="J151" s="25" t="s">
        <v>1879</v>
      </c>
      <c r="K151" s="25" t="s">
        <v>395</v>
      </c>
      <c r="L151" s="25" t="s">
        <v>396</v>
      </c>
      <c r="M151" s="25" t="s">
        <v>258</v>
      </c>
      <c r="N151" s="25" t="s">
        <v>259</v>
      </c>
      <c r="O151" s="25" t="s">
        <v>264</v>
      </c>
      <c r="P151" s="25" t="s">
        <v>265</v>
      </c>
      <c r="Q151" s="26" t="s">
        <v>257</v>
      </c>
      <c r="R151" s="28">
        <v>0.28999999999999998</v>
      </c>
      <c r="S151" s="32">
        <v>0.28999999999999998</v>
      </c>
      <c r="T151" s="38">
        <v>120</v>
      </c>
      <c r="U151" s="41">
        <v>120</v>
      </c>
    </row>
    <row r="152" spans="1:21" hidden="1" x14ac:dyDescent="0.2">
      <c r="A152" s="24" t="s">
        <v>160</v>
      </c>
      <c r="B152" s="25" t="s">
        <v>373</v>
      </c>
      <c r="C152" s="25" t="s">
        <v>1190</v>
      </c>
      <c r="D152" s="25" t="s">
        <v>556</v>
      </c>
      <c r="E152" s="25" t="s">
        <v>557</v>
      </c>
      <c r="F152" s="25" t="s">
        <v>1878</v>
      </c>
      <c r="G152" s="25" t="s">
        <v>1879</v>
      </c>
      <c r="H152" s="25" t="s">
        <v>1880</v>
      </c>
      <c r="I152" s="25" t="s">
        <v>1881</v>
      </c>
      <c r="J152" s="25" t="s">
        <v>1879</v>
      </c>
      <c r="K152" s="25" t="s">
        <v>395</v>
      </c>
      <c r="L152" s="25" t="s">
        <v>396</v>
      </c>
      <c r="M152" s="25" t="s">
        <v>258</v>
      </c>
      <c r="N152" s="25" t="s">
        <v>259</v>
      </c>
      <c r="O152" s="25" t="s">
        <v>279</v>
      </c>
      <c r="P152" s="25" t="s">
        <v>280</v>
      </c>
      <c r="Q152" s="26" t="s">
        <v>257</v>
      </c>
      <c r="R152" s="28">
        <v>2.64</v>
      </c>
      <c r="S152" s="32">
        <v>2.64</v>
      </c>
      <c r="T152" s="38">
        <v>120</v>
      </c>
      <c r="U152" s="41">
        <v>120</v>
      </c>
    </row>
    <row r="153" spans="1:21" hidden="1" x14ac:dyDescent="0.2">
      <c r="A153" s="24" t="s">
        <v>160</v>
      </c>
      <c r="B153" s="25" t="s">
        <v>373</v>
      </c>
      <c r="C153" s="25" t="s">
        <v>1190</v>
      </c>
      <c r="D153" s="25" t="s">
        <v>556</v>
      </c>
      <c r="E153" s="25" t="s">
        <v>557</v>
      </c>
      <c r="F153" s="25" t="s">
        <v>1878</v>
      </c>
      <c r="G153" s="25" t="s">
        <v>1879</v>
      </c>
      <c r="H153" s="25" t="s">
        <v>1880</v>
      </c>
      <c r="I153" s="25" t="s">
        <v>1881</v>
      </c>
      <c r="J153" s="25" t="s">
        <v>1879</v>
      </c>
      <c r="K153" s="25" t="s">
        <v>252</v>
      </c>
      <c r="L153" s="25" t="s">
        <v>377</v>
      </c>
      <c r="M153" s="25" t="s">
        <v>258</v>
      </c>
      <c r="N153" s="25" t="s">
        <v>259</v>
      </c>
      <c r="O153" s="25" t="s">
        <v>314</v>
      </c>
      <c r="P153" s="25" t="s">
        <v>315</v>
      </c>
      <c r="Q153" s="26" t="s">
        <v>257</v>
      </c>
      <c r="R153" s="28">
        <v>3.64</v>
      </c>
      <c r="S153" s="32">
        <v>3.64</v>
      </c>
      <c r="T153" s="38">
        <v>4</v>
      </c>
      <c r="U153" s="41">
        <v>4</v>
      </c>
    </row>
    <row r="154" spans="1:21" hidden="1" x14ac:dyDescent="0.2">
      <c r="A154" s="24" t="s">
        <v>160</v>
      </c>
      <c r="B154" s="25" t="s">
        <v>373</v>
      </c>
      <c r="C154" s="25" t="s">
        <v>1190</v>
      </c>
      <c r="D154" s="25" t="s">
        <v>556</v>
      </c>
      <c r="E154" s="25" t="s">
        <v>557</v>
      </c>
      <c r="F154" s="25" t="s">
        <v>1878</v>
      </c>
      <c r="G154" s="25" t="s">
        <v>1879</v>
      </c>
      <c r="H154" s="25" t="s">
        <v>1880</v>
      </c>
      <c r="I154" s="25" t="s">
        <v>1881</v>
      </c>
      <c r="J154" s="25" t="s">
        <v>1879</v>
      </c>
      <c r="K154" s="25" t="s">
        <v>252</v>
      </c>
      <c r="L154" s="25" t="s">
        <v>377</v>
      </c>
      <c r="M154" s="25" t="s">
        <v>258</v>
      </c>
      <c r="N154" s="25" t="s">
        <v>259</v>
      </c>
      <c r="O154" s="25" t="s">
        <v>260</v>
      </c>
      <c r="P154" s="25" t="s">
        <v>261</v>
      </c>
      <c r="Q154" s="26" t="s">
        <v>257</v>
      </c>
      <c r="R154" s="28">
        <v>131.01</v>
      </c>
      <c r="S154" s="32">
        <v>131.01</v>
      </c>
      <c r="T154" s="38">
        <v>20137</v>
      </c>
      <c r="U154" s="41">
        <v>20137</v>
      </c>
    </row>
    <row r="155" spans="1:21" hidden="1" x14ac:dyDescent="0.2">
      <c r="A155" s="24" t="s">
        <v>160</v>
      </c>
      <c r="B155" s="25" t="s">
        <v>373</v>
      </c>
      <c r="C155" s="25" t="s">
        <v>1190</v>
      </c>
      <c r="D155" s="25" t="s">
        <v>556</v>
      </c>
      <c r="E155" s="25" t="s">
        <v>557</v>
      </c>
      <c r="F155" s="25" t="s">
        <v>1878</v>
      </c>
      <c r="G155" s="25" t="s">
        <v>1879</v>
      </c>
      <c r="H155" s="25" t="s">
        <v>1880</v>
      </c>
      <c r="I155" s="25" t="s">
        <v>1881</v>
      </c>
      <c r="J155" s="25" t="s">
        <v>1879</v>
      </c>
      <c r="K155" s="25" t="s">
        <v>252</v>
      </c>
      <c r="L155" s="25" t="s">
        <v>377</v>
      </c>
      <c r="M155" s="25" t="s">
        <v>258</v>
      </c>
      <c r="N155" s="25" t="s">
        <v>259</v>
      </c>
      <c r="O155" s="25" t="s">
        <v>273</v>
      </c>
      <c r="P155" s="25" t="s">
        <v>274</v>
      </c>
      <c r="Q155" s="26" t="s">
        <v>257</v>
      </c>
      <c r="R155" s="28">
        <v>0.24</v>
      </c>
      <c r="S155" s="32">
        <v>0.24</v>
      </c>
      <c r="T155" s="38">
        <v>285</v>
      </c>
      <c r="U155" s="41">
        <v>285</v>
      </c>
    </row>
    <row r="156" spans="1:21" hidden="1" x14ac:dyDescent="0.2">
      <c r="A156" s="24" t="s">
        <v>160</v>
      </c>
      <c r="B156" s="25" t="s">
        <v>373</v>
      </c>
      <c r="C156" s="25" t="s">
        <v>1190</v>
      </c>
      <c r="D156" s="25" t="s">
        <v>556</v>
      </c>
      <c r="E156" s="25" t="s">
        <v>557</v>
      </c>
      <c r="F156" s="25" t="s">
        <v>1878</v>
      </c>
      <c r="G156" s="25" t="s">
        <v>1879</v>
      </c>
      <c r="H156" s="25" t="s">
        <v>1880</v>
      </c>
      <c r="I156" s="25" t="s">
        <v>1881</v>
      </c>
      <c r="J156" s="25" t="s">
        <v>1879</v>
      </c>
      <c r="K156" s="25" t="s">
        <v>262</v>
      </c>
      <c r="L156" s="25" t="s">
        <v>263</v>
      </c>
      <c r="M156" s="25" t="s">
        <v>291</v>
      </c>
      <c r="N156" s="25" t="s">
        <v>292</v>
      </c>
      <c r="O156" s="25" t="s">
        <v>405</v>
      </c>
      <c r="P156" s="25" t="s">
        <v>406</v>
      </c>
      <c r="Q156" s="26" t="s">
        <v>257</v>
      </c>
      <c r="R156" s="28">
        <v>0.04</v>
      </c>
      <c r="S156" s="32">
        <v>0.04</v>
      </c>
      <c r="T156" s="38">
        <v>153</v>
      </c>
      <c r="U156" s="41">
        <v>153</v>
      </c>
    </row>
    <row r="157" spans="1:21" hidden="1" x14ac:dyDescent="0.2">
      <c r="A157" s="24" t="s">
        <v>160</v>
      </c>
      <c r="B157" s="25" t="s">
        <v>373</v>
      </c>
      <c r="C157" s="25" t="s">
        <v>1190</v>
      </c>
      <c r="D157" s="25" t="s">
        <v>556</v>
      </c>
      <c r="E157" s="25" t="s">
        <v>557</v>
      </c>
      <c r="F157" s="25" t="s">
        <v>1878</v>
      </c>
      <c r="G157" s="25" t="s">
        <v>1879</v>
      </c>
      <c r="H157" s="25" t="s">
        <v>1880</v>
      </c>
      <c r="I157" s="25" t="s">
        <v>1881</v>
      </c>
      <c r="J157" s="25" t="s">
        <v>1879</v>
      </c>
      <c r="K157" s="25" t="s">
        <v>269</v>
      </c>
      <c r="L157" s="25" t="s">
        <v>270</v>
      </c>
      <c r="M157" s="25" t="s">
        <v>258</v>
      </c>
      <c r="N157" s="25" t="s">
        <v>259</v>
      </c>
      <c r="O157" s="25" t="s">
        <v>260</v>
      </c>
      <c r="P157" s="25" t="s">
        <v>261</v>
      </c>
      <c r="Q157" s="26" t="s">
        <v>257</v>
      </c>
      <c r="R157" s="28">
        <v>0.34</v>
      </c>
      <c r="S157" s="32">
        <v>0.34</v>
      </c>
      <c r="T157" s="38">
        <v>33</v>
      </c>
      <c r="U157" s="41">
        <v>33</v>
      </c>
    </row>
    <row r="158" spans="1:21" hidden="1" x14ac:dyDescent="0.2">
      <c r="A158" s="24" t="s">
        <v>160</v>
      </c>
      <c r="B158" s="25" t="s">
        <v>373</v>
      </c>
      <c r="C158" s="25" t="s">
        <v>1190</v>
      </c>
      <c r="D158" s="25" t="s">
        <v>556</v>
      </c>
      <c r="E158" s="25" t="s">
        <v>557</v>
      </c>
      <c r="F158" s="25" t="s">
        <v>1878</v>
      </c>
      <c r="G158" s="25" t="s">
        <v>1879</v>
      </c>
      <c r="H158" s="25" t="s">
        <v>1880</v>
      </c>
      <c r="I158" s="25" t="s">
        <v>1881</v>
      </c>
      <c r="J158" s="25" t="s">
        <v>1879</v>
      </c>
      <c r="K158" s="25" t="s">
        <v>399</v>
      </c>
      <c r="L158" s="25" t="s">
        <v>400</v>
      </c>
      <c r="M158" s="25" t="s">
        <v>258</v>
      </c>
      <c r="N158" s="25" t="s">
        <v>259</v>
      </c>
      <c r="O158" s="25" t="s">
        <v>401</v>
      </c>
      <c r="P158" s="25" t="s">
        <v>402</v>
      </c>
      <c r="Q158" s="26" t="s">
        <v>257</v>
      </c>
      <c r="R158" s="28">
        <v>0.02</v>
      </c>
      <c r="S158" s="32">
        <v>0.02</v>
      </c>
      <c r="T158" s="38">
        <v>2</v>
      </c>
      <c r="U158" s="41">
        <v>2</v>
      </c>
    </row>
    <row r="159" spans="1:21" hidden="1" x14ac:dyDescent="0.2">
      <c r="A159" s="24" t="s">
        <v>160</v>
      </c>
      <c r="B159" s="25" t="s">
        <v>373</v>
      </c>
      <c r="C159" s="25" t="s">
        <v>1190</v>
      </c>
      <c r="D159" s="25" t="s">
        <v>556</v>
      </c>
      <c r="E159" s="25" t="s">
        <v>557</v>
      </c>
      <c r="F159" s="25" t="s">
        <v>1878</v>
      </c>
      <c r="G159" s="25" t="s">
        <v>1879</v>
      </c>
      <c r="H159" s="25" t="s">
        <v>1880</v>
      </c>
      <c r="I159" s="25" t="s">
        <v>1881</v>
      </c>
      <c r="J159" s="25" t="s">
        <v>1879</v>
      </c>
      <c r="K159" s="25" t="s">
        <v>271</v>
      </c>
      <c r="L159" s="25" t="s">
        <v>272</v>
      </c>
      <c r="M159" s="25" t="s">
        <v>258</v>
      </c>
      <c r="N159" s="25" t="s">
        <v>259</v>
      </c>
      <c r="O159" s="25" t="s">
        <v>260</v>
      </c>
      <c r="P159" s="25" t="s">
        <v>261</v>
      </c>
      <c r="Q159" s="26" t="s">
        <v>257</v>
      </c>
      <c r="R159" s="28">
        <v>0.02</v>
      </c>
      <c r="S159" s="32">
        <v>0.02</v>
      </c>
      <c r="T159" s="38">
        <v>1</v>
      </c>
      <c r="U159" s="41">
        <v>1</v>
      </c>
    </row>
    <row r="160" spans="1:21" hidden="1" x14ac:dyDescent="0.2">
      <c r="A160" s="24" t="s">
        <v>160</v>
      </c>
      <c r="B160" s="25" t="s">
        <v>373</v>
      </c>
      <c r="C160" s="25" t="s">
        <v>1190</v>
      </c>
      <c r="D160" s="25" t="s">
        <v>556</v>
      </c>
      <c r="E160" s="25" t="s">
        <v>557</v>
      </c>
      <c r="F160" s="25" t="s">
        <v>1878</v>
      </c>
      <c r="G160" s="25" t="s">
        <v>1879</v>
      </c>
      <c r="H160" s="25" t="s">
        <v>1880</v>
      </c>
      <c r="I160" s="25" t="s">
        <v>1881</v>
      </c>
      <c r="J160" s="25" t="s">
        <v>1879</v>
      </c>
      <c r="K160" s="25" t="s">
        <v>295</v>
      </c>
      <c r="L160" s="25" t="s">
        <v>296</v>
      </c>
      <c r="M160" s="25" t="s">
        <v>258</v>
      </c>
      <c r="N160" s="25" t="s">
        <v>259</v>
      </c>
      <c r="O160" s="25" t="s">
        <v>275</v>
      </c>
      <c r="P160" s="25" t="s">
        <v>276</v>
      </c>
      <c r="Q160" s="26" t="s">
        <v>257</v>
      </c>
      <c r="R160" s="28">
        <v>0.04</v>
      </c>
      <c r="S160" s="32">
        <v>0.04</v>
      </c>
      <c r="T160" s="38">
        <v>5</v>
      </c>
      <c r="U160" s="41">
        <v>5</v>
      </c>
    </row>
    <row r="161" spans="1:21" hidden="1" x14ac:dyDescent="0.2">
      <c r="A161" s="24" t="s">
        <v>160</v>
      </c>
      <c r="B161" s="25" t="s">
        <v>373</v>
      </c>
      <c r="C161" s="25" t="s">
        <v>1190</v>
      </c>
      <c r="D161" s="25" t="s">
        <v>556</v>
      </c>
      <c r="E161" s="25" t="s">
        <v>557</v>
      </c>
      <c r="F161" s="25" t="s">
        <v>1882</v>
      </c>
      <c r="G161" s="25" t="s">
        <v>1879</v>
      </c>
      <c r="H161" s="25" t="s">
        <v>1880</v>
      </c>
      <c r="I161" s="25" t="s">
        <v>1881</v>
      </c>
      <c r="J161" s="25" t="s">
        <v>1879</v>
      </c>
      <c r="K161" s="25" t="s">
        <v>262</v>
      </c>
      <c r="L161" s="25" t="s">
        <v>263</v>
      </c>
      <c r="M161" s="25" t="s">
        <v>258</v>
      </c>
      <c r="N161" s="25" t="s">
        <v>259</v>
      </c>
      <c r="O161" s="25" t="s">
        <v>264</v>
      </c>
      <c r="P161" s="25" t="s">
        <v>265</v>
      </c>
      <c r="Q161" s="26" t="s">
        <v>257</v>
      </c>
      <c r="R161" s="28">
        <v>0.78</v>
      </c>
      <c r="S161" s="32">
        <v>0.78</v>
      </c>
      <c r="T161" s="38">
        <v>360</v>
      </c>
      <c r="U161" s="41">
        <v>360</v>
      </c>
    </row>
    <row r="162" spans="1:21" hidden="1" x14ac:dyDescent="0.2">
      <c r="A162" s="24" t="s">
        <v>160</v>
      </c>
      <c r="B162" s="25" t="s">
        <v>373</v>
      </c>
      <c r="C162" s="25" t="s">
        <v>1190</v>
      </c>
      <c r="D162" s="25" t="s">
        <v>556</v>
      </c>
      <c r="E162" s="25" t="s">
        <v>557</v>
      </c>
      <c r="F162" s="25" t="s">
        <v>1882</v>
      </c>
      <c r="G162" s="25" t="s">
        <v>1879</v>
      </c>
      <c r="H162" s="25" t="s">
        <v>1880</v>
      </c>
      <c r="I162" s="25" t="s">
        <v>1881</v>
      </c>
      <c r="J162" s="25" t="s">
        <v>1879</v>
      </c>
      <c r="K162" s="25" t="s">
        <v>262</v>
      </c>
      <c r="L162" s="25" t="s">
        <v>263</v>
      </c>
      <c r="M162" s="25" t="s">
        <v>258</v>
      </c>
      <c r="N162" s="25" t="s">
        <v>259</v>
      </c>
      <c r="O162" s="25" t="s">
        <v>260</v>
      </c>
      <c r="P162" s="25" t="s">
        <v>261</v>
      </c>
      <c r="Q162" s="26" t="s">
        <v>257</v>
      </c>
      <c r="R162" s="28">
        <v>39.29</v>
      </c>
      <c r="S162" s="32">
        <v>39.29</v>
      </c>
      <c r="T162" s="38">
        <v>3467</v>
      </c>
      <c r="U162" s="41">
        <v>3467</v>
      </c>
    </row>
    <row r="163" spans="1:21" hidden="1" x14ac:dyDescent="0.2">
      <c r="A163" s="24" t="s">
        <v>160</v>
      </c>
      <c r="B163" s="25" t="s">
        <v>373</v>
      </c>
      <c r="C163" s="25" t="s">
        <v>1190</v>
      </c>
      <c r="D163" s="25" t="s">
        <v>556</v>
      </c>
      <c r="E163" s="25" t="s">
        <v>557</v>
      </c>
      <c r="F163" s="25" t="s">
        <v>1882</v>
      </c>
      <c r="G163" s="25" t="s">
        <v>1879</v>
      </c>
      <c r="H163" s="25" t="s">
        <v>1880</v>
      </c>
      <c r="I163" s="25" t="s">
        <v>1881</v>
      </c>
      <c r="J163" s="25" t="s">
        <v>1879</v>
      </c>
      <c r="K163" s="25" t="s">
        <v>269</v>
      </c>
      <c r="L163" s="25" t="s">
        <v>270</v>
      </c>
      <c r="M163" s="25" t="s">
        <v>258</v>
      </c>
      <c r="N163" s="25" t="s">
        <v>259</v>
      </c>
      <c r="O163" s="25" t="s">
        <v>260</v>
      </c>
      <c r="P163" s="25" t="s">
        <v>261</v>
      </c>
      <c r="Q163" s="26" t="s">
        <v>257</v>
      </c>
      <c r="R163" s="28">
        <v>0.03</v>
      </c>
      <c r="S163" s="32">
        <v>0.03</v>
      </c>
      <c r="T163" s="38">
        <v>3</v>
      </c>
      <c r="U163" s="41">
        <v>3</v>
      </c>
    </row>
    <row r="164" spans="1:21" hidden="1" x14ac:dyDescent="0.2">
      <c r="A164" s="24" t="s">
        <v>160</v>
      </c>
      <c r="B164" s="25" t="s">
        <v>373</v>
      </c>
      <c r="C164" s="25" t="s">
        <v>1190</v>
      </c>
      <c r="D164" s="25" t="s">
        <v>556</v>
      </c>
      <c r="E164" s="25" t="s">
        <v>557</v>
      </c>
      <c r="F164" s="25" t="s">
        <v>1882</v>
      </c>
      <c r="G164" s="25" t="s">
        <v>1879</v>
      </c>
      <c r="H164" s="25" t="s">
        <v>1880</v>
      </c>
      <c r="I164" s="25" t="s">
        <v>1881</v>
      </c>
      <c r="J164" s="25" t="s">
        <v>1879</v>
      </c>
      <c r="K164" s="25" t="s">
        <v>285</v>
      </c>
      <c r="L164" s="25" t="s">
        <v>286</v>
      </c>
      <c r="M164" s="25" t="s">
        <v>258</v>
      </c>
      <c r="N164" s="25" t="s">
        <v>259</v>
      </c>
      <c r="O164" s="25" t="s">
        <v>281</v>
      </c>
      <c r="P164" s="25" t="s">
        <v>282</v>
      </c>
      <c r="Q164" s="26" t="s">
        <v>257</v>
      </c>
      <c r="R164" s="28">
        <v>0.01</v>
      </c>
      <c r="S164" s="32">
        <v>0.01</v>
      </c>
      <c r="T164" s="38">
        <v>6</v>
      </c>
      <c r="U164" s="41">
        <v>6</v>
      </c>
    </row>
    <row r="165" spans="1:21" hidden="1" x14ac:dyDescent="0.2">
      <c r="A165" s="24" t="s">
        <v>160</v>
      </c>
      <c r="B165" s="25" t="s">
        <v>373</v>
      </c>
      <c r="C165" s="25" t="s">
        <v>1190</v>
      </c>
      <c r="D165" s="25" t="s">
        <v>556</v>
      </c>
      <c r="E165" s="25" t="s">
        <v>557</v>
      </c>
      <c r="F165" s="25" t="s">
        <v>1882</v>
      </c>
      <c r="G165" s="25" t="s">
        <v>1879</v>
      </c>
      <c r="H165" s="25" t="s">
        <v>1880</v>
      </c>
      <c r="I165" s="25" t="s">
        <v>1881</v>
      </c>
      <c r="J165" s="25" t="s">
        <v>1879</v>
      </c>
      <c r="K165" s="25" t="s">
        <v>285</v>
      </c>
      <c r="L165" s="25" t="s">
        <v>286</v>
      </c>
      <c r="M165" s="25" t="s">
        <v>258</v>
      </c>
      <c r="N165" s="25" t="s">
        <v>259</v>
      </c>
      <c r="O165" s="25" t="s">
        <v>260</v>
      </c>
      <c r="P165" s="25" t="s">
        <v>261</v>
      </c>
      <c r="Q165" s="26" t="s">
        <v>257</v>
      </c>
      <c r="R165" s="28">
        <v>0.01</v>
      </c>
      <c r="S165" s="32">
        <v>0.01</v>
      </c>
      <c r="T165" s="38">
        <v>4</v>
      </c>
      <c r="U165" s="41">
        <v>4</v>
      </c>
    </row>
    <row r="166" spans="1:21" hidden="1" x14ac:dyDescent="0.2">
      <c r="A166" s="24" t="s">
        <v>160</v>
      </c>
      <c r="B166" s="25" t="s">
        <v>373</v>
      </c>
      <c r="C166" s="25" t="s">
        <v>1190</v>
      </c>
      <c r="D166" s="25" t="s">
        <v>556</v>
      </c>
      <c r="E166" s="25" t="s">
        <v>557</v>
      </c>
      <c r="F166" s="25" t="s">
        <v>1882</v>
      </c>
      <c r="G166" s="25" t="s">
        <v>1879</v>
      </c>
      <c r="H166" s="25" t="s">
        <v>1880</v>
      </c>
      <c r="I166" s="25" t="s">
        <v>1881</v>
      </c>
      <c r="J166" s="25" t="s">
        <v>1879</v>
      </c>
      <c r="K166" s="25" t="s">
        <v>285</v>
      </c>
      <c r="L166" s="25" t="s">
        <v>286</v>
      </c>
      <c r="M166" s="25" t="s">
        <v>258</v>
      </c>
      <c r="N166" s="25" t="s">
        <v>259</v>
      </c>
      <c r="O166" s="25" t="s">
        <v>287</v>
      </c>
      <c r="P166" s="25" t="s">
        <v>288</v>
      </c>
      <c r="Q166" s="26" t="s">
        <v>257</v>
      </c>
      <c r="R166" s="31"/>
      <c r="S166" s="54"/>
      <c r="T166" s="38">
        <v>1</v>
      </c>
      <c r="U166" s="41">
        <v>1</v>
      </c>
    </row>
    <row r="167" spans="1:21" hidden="1" x14ac:dyDescent="0.2">
      <c r="A167" s="24" t="s">
        <v>160</v>
      </c>
      <c r="B167" s="25" t="s">
        <v>373</v>
      </c>
      <c r="C167" s="25" t="s">
        <v>1190</v>
      </c>
      <c r="D167" s="25" t="s">
        <v>556</v>
      </c>
      <c r="E167" s="25" t="s">
        <v>557</v>
      </c>
      <c r="F167" s="25" t="s">
        <v>1882</v>
      </c>
      <c r="G167" s="25" t="s">
        <v>1879</v>
      </c>
      <c r="H167" s="25" t="s">
        <v>1880</v>
      </c>
      <c r="I167" s="25" t="s">
        <v>1881</v>
      </c>
      <c r="J167" s="25" t="s">
        <v>1879</v>
      </c>
      <c r="K167" s="25" t="s">
        <v>316</v>
      </c>
      <c r="L167" s="25" t="s">
        <v>317</v>
      </c>
      <c r="M167" s="25" t="s">
        <v>258</v>
      </c>
      <c r="N167" s="25" t="s">
        <v>259</v>
      </c>
      <c r="O167" s="25" t="s">
        <v>260</v>
      </c>
      <c r="P167" s="25" t="s">
        <v>261</v>
      </c>
      <c r="Q167" s="26" t="s">
        <v>257</v>
      </c>
      <c r="R167" s="28">
        <v>0.01</v>
      </c>
      <c r="S167" s="32">
        <v>0.01</v>
      </c>
      <c r="T167" s="38">
        <v>1</v>
      </c>
      <c r="U167" s="41">
        <v>1</v>
      </c>
    </row>
    <row r="168" spans="1:21" hidden="1" x14ac:dyDescent="0.2">
      <c r="A168" s="24" t="s">
        <v>160</v>
      </c>
      <c r="B168" s="25" t="s">
        <v>373</v>
      </c>
      <c r="C168" s="25" t="s">
        <v>1190</v>
      </c>
      <c r="D168" s="25" t="s">
        <v>556</v>
      </c>
      <c r="E168" s="25" t="s">
        <v>557</v>
      </c>
      <c r="F168" s="25" t="s">
        <v>1882</v>
      </c>
      <c r="G168" s="25" t="s">
        <v>1879</v>
      </c>
      <c r="H168" s="25" t="s">
        <v>1880</v>
      </c>
      <c r="I168" s="25" t="s">
        <v>1881</v>
      </c>
      <c r="J168" s="25" t="s">
        <v>1879</v>
      </c>
      <c r="K168" s="25" t="s">
        <v>289</v>
      </c>
      <c r="L168" s="25" t="s">
        <v>290</v>
      </c>
      <c r="M168" s="25" t="s">
        <v>291</v>
      </c>
      <c r="N168" s="25" t="s">
        <v>292</v>
      </c>
      <c r="O168" s="25" t="s">
        <v>405</v>
      </c>
      <c r="P168" s="25" t="s">
        <v>406</v>
      </c>
      <c r="Q168" s="26" t="s">
        <v>257</v>
      </c>
      <c r="R168" s="28">
        <v>0.63</v>
      </c>
      <c r="S168" s="32">
        <v>0.63</v>
      </c>
      <c r="T168" s="38">
        <v>35678</v>
      </c>
      <c r="U168" s="41">
        <v>35678</v>
      </c>
    </row>
    <row r="169" spans="1:21" hidden="1" x14ac:dyDescent="0.2">
      <c r="A169" s="24" t="s">
        <v>160</v>
      </c>
      <c r="B169" s="25" t="s">
        <v>373</v>
      </c>
      <c r="C169" s="25" t="s">
        <v>1190</v>
      </c>
      <c r="D169" s="25" t="s">
        <v>556</v>
      </c>
      <c r="E169" s="25" t="s">
        <v>557</v>
      </c>
      <c r="F169" s="25" t="s">
        <v>1882</v>
      </c>
      <c r="G169" s="25" t="s">
        <v>1879</v>
      </c>
      <c r="H169" s="25" t="s">
        <v>1880</v>
      </c>
      <c r="I169" s="25" t="s">
        <v>1881</v>
      </c>
      <c r="J169" s="25" t="s">
        <v>1879</v>
      </c>
      <c r="K169" s="25" t="s">
        <v>289</v>
      </c>
      <c r="L169" s="25" t="s">
        <v>290</v>
      </c>
      <c r="M169" s="25" t="s">
        <v>291</v>
      </c>
      <c r="N169" s="25" t="s">
        <v>292</v>
      </c>
      <c r="O169" s="25" t="s">
        <v>403</v>
      </c>
      <c r="P169" s="25" t="s">
        <v>404</v>
      </c>
      <c r="Q169" s="26" t="s">
        <v>257</v>
      </c>
      <c r="R169" s="28">
        <v>0.24</v>
      </c>
      <c r="S169" s="32">
        <v>0.24</v>
      </c>
      <c r="T169" s="38">
        <v>4</v>
      </c>
      <c r="U169" s="41">
        <v>4</v>
      </c>
    </row>
    <row r="170" spans="1:21" hidden="1" x14ac:dyDescent="0.2">
      <c r="A170" s="24" t="s">
        <v>160</v>
      </c>
      <c r="B170" s="25" t="s">
        <v>373</v>
      </c>
      <c r="C170" s="25" t="s">
        <v>1190</v>
      </c>
      <c r="D170" s="25" t="s">
        <v>556</v>
      </c>
      <c r="E170" s="25" t="s">
        <v>557</v>
      </c>
      <c r="F170" s="25" t="s">
        <v>1882</v>
      </c>
      <c r="G170" s="25" t="s">
        <v>1879</v>
      </c>
      <c r="H170" s="25" t="s">
        <v>1880</v>
      </c>
      <c r="I170" s="25" t="s">
        <v>1881</v>
      </c>
      <c r="J170" s="25" t="s">
        <v>1879</v>
      </c>
      <c r="K170" s="25" t="s">
        <v>271</v>
      </c>
      <c r="L170" s="25" t="s">
        <v>272</v>
      </c>
      <c r="M170" s="25" t="s">
        <v>258</v>
      </c>
      <c r="N170" s="25" t="s">
        <v>259</v>
      </c>
      <c r="O170" s="25" t="s">
        <v>260</v>
      </c>
      <c r="P170" s="25" t="s">
        <v>261</v>
      </c>
      <c r="Q170" s="26" t="s">
        <v>257</v>
      </c>
      <c r="R170" s="28">
        <v>0.08</v>
      </c>
      <c r="S170" s="32">
        <v>0.08</v>
      </c>
      <c r="T170" s="38">
        <v>4</v>
      </c>
      <c r="U170" s="41">
        <v>4</v>
      </c>
    </row>
    <row r="171" spans="1:21" hidden="1" x14ac:dyDescent="0.2">
      <c r="A171" s="24" t="s">
        <v>160</v>
      </c>
      <c r="B171" s="25" t="s">
        <v>373</v>
      </c>
      <c r="C171" s="25" t="s">
        <v>1190</v>
      </c>
      <c r="D171" s="25" t="s">
        <v>556</v>
      </c>
      <c r="E171" s="25" t="s">
        <v>557</v>
      </c>
      <c r="F171" s="25" t="s">
        <v>1882</v>
      </c>
      <c r="G171" s="25" t="s">
        <v>1879</v>
      </c>
      <c r="H171" s="25" t="s">
        <v>1880</v>
      </c>
      <c r="I171" s="25" t="s">
        <v>1881</v>
      </c>
      <c r="J171" s="25" t="s">
        <v>1879</v>
      </c>
      <c r="K171" s="25" t="s">
        <v>297</v>
      </c>
      <c r="L171" s="25" t="s">
        <v>298</v>
      </c>
      <c r="M171" s="25" t="s">
        <v>253</v>
      </c>
      <c r="N171" s="25" t="s">
        <v>254</v>
      </c>
      <c r="O171" s="25" t="s">
        <v>299</v>
      </c>
      <c r="P171" s="25" t="s">
        <v>381</v>
      </c>
      <c r="Q171" s="26" t="s">
        <v>257</v>
      </c>
      <c r="R171" s="28">
        <v>0.11</v>
      </c>
      <c r="S171" s="32">
        <v>0.11</v>
      </c>
      <c r="T171" s="38">
        <v>5</v>
      </c>
      <c r="U171" s="41">
        <v>5</v>
      </c>
    </row>
    <row r="172" spans="1:21" hidden="1" x14ac:dyDescent="0.2">
      <c r="A172" s="24" t="s">
        <v>160</v>
      </c>
      <c r="B172" s="25" t="s">
        <v>373</v>
      </c>
      <c r="C172" s="25" t="s">
        <v>1190</v>
      </c>
      <c r="D172" s="25" t="s">
        <v>556</v>
      </c>
      <c r="E172" s="25" t="s">
        <v>557</v>
      </c>
      <c r="F172" s="25" t="s">
        <v>1882</v>
      </c>
      <c r="G172" s="25" t="s">
        <v>1879</v>
      </c>
      <c r="H172" s="25" t="s">
        <v>1880</v>
      </c>
      <c r="I172" s="25" t="s">
        <v>1881</v>
      </c>
      <c r="J172" s="25" t="s">
        <v>1879</v>
      </c>
      <c r="K172" s="25" t="s">
        <v>297</v>
      </c>
      <c r="L172" s="25" t="s">
        <v>298</v>
      </c>
      <c r="M172" s="25" t="s">
        <v>253</v>
      </c>
      <c r="N172" s="25" t="s">
        <v>254</v>
      </c>
      <c r="O172" s="25" t="s">
        <v>255</v>
      </c>
      <c r="P172" s="25" t="s">
        <v>256</v>
      </c>
      <c r="Q172" s="26" t="s">
        <v>257</v>
      </c>
      <c r="R172" s="28">
        <v>0.48</v>
      </c>
      <c r="S172" s="32">
        <v>0.48</v>
      </c>
      <c r="T172" s="38">
        <v>5</v>
      </c>
      <c r="U172" s="41">
        <v>5</v>
      </c>
    </row>
    <row r="173" spans="1:21" hidden="1" x14ac:dyDescent="0.2">
      <c r="A173" s="24" t="s">
        <v>160</v>
      </c>
      <c r="B173" s="25" t="s">
        <v>373</v>
      </c>
      <c r="C173" s="25" t="s">
        <v>1190</v>
      </c>
      <c r="D173" s="25" t="s">
        <v>556</v>
      </c>
      <c r="E173" s="25" t="s">
        <v>557</v>
      </c>
      <c r="F173" s="25" t="s">
        <v>1882</v>
      </c>
      <c r="G173" s="25" t="s">
        <v>1879</v>
      </c>
      <c r="H173" s="25" t="s">
        <v>1880</v>
      </c>
      <c r="I173" s="25" t="s">
        <v>1881</v>
      </c>
      <c r="J173" s="25" t="s">
        <v>1879</v>
      </c>
      <c r="K173" s="25" t="s">
        <v>297</v>
      </c>
      <c r="L173" s="25" t="s">
        <v>298</v>
      </c>
      <c r="M173" s="25" t="s">
        <v>258</v>
      </c>
      <c r="N173" s="25" t="s">
        <v>259</v>
      </c>
      <c r="O173" s="25" t="s">
        <v>264</v>
      </c>
      <c r="P173" s="25" t="s">
        <v>265</v>
      </c>
      <c r="Q173" s="26" t="s">
        <v>257</v>
      </c>
      <c r="R173" s="28">
        <v>0.18</v>
      </c>
      <c r="S173" s="32">
        <v>0.18</v>
      </c>
      <c r="T173" s="38">
        <v>57</v>
      </c>
      <c r="U173" s="41">
        <v>57</v>
      </c>
    </row>
    <row r="174" spans="1:21" hidden="1" x14ac:dyDescent="0.2">
      <c r="A174" s="24" t="s">
        <v>160</v>
      </c>
      <c r="B174" s="25" t="s">
        <v>373</v>
      </c>
      <c r="C174" s="25" t="s">
        <v>1190</v>
      </c>
      <c r="D174" s="25" t="s">
        <v>556</v>
      </c>
      <c r="E174" s="25" t="s">
        <v>557</v>
      </c>
      <c r="F174" s="25" t="s">
        <v>1882</v>
      </c>
      <c r="G174" s="25" t="s">
        <v>1879</v>
      </c>
      <c r="H174" s="25" t="s">
        <v>1880</v>
      </c>
      <c r="I174" s="25" t="s">
        <v>1881</v>
      </c>
      <c r="J174" s="25" t="s">
        <v>1879</v>
      </c>
      <c r="K174" s="25" t="s">
        <v>297</v>
      </c>
      <c r="L174" s="25" t="s">
        <v>298</v>
      </c>
      <c r="M174" s="25" t="s">
        <v>258</v>
      </c>
      <c r="N174" s="25" t="s">
        <v>259</v>
      </c>
      <c r="O174" s="25" t="s">
        <v>260</v>
      </c>
      <c r="P174" s="25" t="s">
        <v>261</v>
      </c>
      <c r="Q174" s="26" t="s">
        <v>257</v>
      </c>
      <c r="R174" s="28">
        <v>0.77</v>
      </c>
      <c r="S174" s="32">
        <v>0.77</v>
      </c>
      <c r="T174" s="38">
        <v>59</v>
      </c>
      <c r="U174" s="41">
        <v>59</v>
      </c>
    </row>
    <row r="175" spans="1:21" hidden="1" x14ac:dyDescent="0.2">
      <c r="A175" s="24" t="s">
        <v>160</v>
      </c>
      <c r="B175" s="25" t="s">
        <v>373</v>
      </c>
      <c r="C175" s="25" t="s">
        <v>1190</v>
      </c>
      <c r="D175" s="25" t="s">
        <v>556</v>
      </c>
      <c r="E175" s="25" t="s">
        <v>557</v>
      </c>
      <c r="F175" s="25" t="s">
        <v>1882</v>
      </c>
      <c r="G175" s="25" t="s">
        <v>1879</v>
      </c>
      <c r="H175" s="25" t="s">
        <v>1880</v>
      </c>
      <c r="I175" s="25" t="s">
        <v>1881</v>
      </c>
      <c r="J175" s="25" t="s">
        <v>1879</v>
      </c>
      <c r="K175" s="25" t="s">
        <v>297</v>
      </c>
      <c r="L175" s="25" t="s">
        <v>298</v>
      </c>
      <c r="M175" s="25" t="s">
        <v>258</v>
      </c>
      <c r="N175" s="25" t="s">
        <v>259</v>
      </c>
      <c r="O175" s="25" t="s">
        <v>300</v>
      </c>
      <c r="P175" s="25" t="s">
        <v>301</v>
      </c>
      <c r="Q175" s="26" t="s">
        <v>257</v>
      </c>
      <c r="R175" s="28">
        <v>0.09</v>
      </c>
      <c r="S175" s="32">
        <v>0.09</v>
      </c>
      <c r="T175" s="38">
        <v>10</v>
      </c>
      <c r="U175" s="41">
        <v>10</v>
      </c>
    </row>
    <row r="176" spans="1:21" hidden="1" x14ac:dyDescent="0.2">
      <c r="A176" s="24" t="s">
        <v>160</v>
      </c>
      <c r="B176" s="25" t="s">
        <v>373</v>
      </c>
      <c r="C176" s="25" t="s">
        <v>1190</v>
      </c>
      <c r="D176" s="25" t="s">
        <v>556</v>
      </c>
      <c r="E176" s="25" t="s">
        <v>557</v>
      </c>
      <c r="F176" s="25" t="s">
        <v>1883</v>
      </c>
      <c r="G176" s="25" t="s">
        <v>1879</v>
      </c>
      <c r="H176" s="25" t="s">
        <v>1880</v>
      </c>
      <c r="I176" s="25" t="s">
        <v>1881</v>
      </c>
      <c r="J176" s="25" t="s">
        <v>1879</v>
      </c>
      <c r="K176" s="25" t="s">
        <v>267</v>
      </c>
      <c r="L176" s="25" t="s">
        <v>268</v>
      </c>
      <c r="M176" s="25" t="s">
        <v>258</v>
      </c>
      <c r="N176" s="25" t="s">
        <v>259</v>
      </c>
      <c r="O176" s="25" t="s">
        <v>264</v>
      </c>
      <c r="P176" s="25" t="s">
        <v>265</v>
      </c>
      <c r="Q176" s="26" t="s">
        <v>257</v>
      </c>
      <c r="R176" s="28">
        <v>0.23</v>
      </c>
      <c r="S176" s="32">
        <v>0.23</v>
      </c>
      <c r="T176" s="38">
        <v>78</v>
      </c>
      <c r="U176" s="41">
        <v>78</v>
      </c>
    </row>
    <row r="177" spans="1:21" hidden="1" x14ac:dyDescent="0.2">
      <c r="A177" s="24" t="s">
        <v>160</v>
      </c>
      <c r="B177" s="25" t="s">
        <v>373</v>
      </c>
      <c r="C177" s="25" t="s">
        <v>1190</v>
      </c>
      <c r="D177" s="25" t="s">
        <v>556</v>
      </c>
      <c r="E177" s="25" t="s">
        <v>557</v>
      </c>
      <c r="F177" s="25" t="s">
        <v>1883</v>
      </c>
      <c r="G177" s="25" t="s">
        <v>1879</v>
      </c>
      <c r="H177" s="25" t="s">
        <v>1880</v>
      </c>
      <c r="I177" s="25" t="s">
        <v>1881</v>
      </c>
      <c r="J177" s="25" t="s">
        <v>1879</v>
      </c>
      <c r="K177" s="25" t="s">
        <v>267</v>
      </c>
      <c r="L177" s="25" t="s">
        <v>268</v>
      </c>
      <c r="M177" s="25" t="s">
        <v>258</v>
      </c>
      <c r="N177" s="25" t="s">
        <v>259</v>
      </c>
      <c r="O177" s="25" t="s">
        <v>260</v>
      </c>
      <c r="P177" s="25" t="s">
        <v>261</v>
      </c>
      <c r="Q177" s="26" t="s">
        <v>257</v>
      </c>
      <c r="R177" s="28">
        <v>9.9600000000000009</v>
      </c>
      <c r="S177" s="32">
        <v>9.9600000000000009</v>
      </c>
      <c r="T177" s="38">
        <v>2471</v>
      </c>
      <c r="U177" s="41">
        <v>2471</v>
      </c>
    </row>
    <row r="178" spans="1:21" hidden="1" x14ac:dyDescent="0.2">
      <c r="A178" s="24" t="s">
        <v>160</v>
      </c>
      <c r="B178" s="25" t="s">
        <v>373</v>
      </c>
      <c r="C178" s="25" t="s">
        <v>1190</v>
      </c>
      <c r="D178" s="25" t="s">
        <v>556</v>
      </c>
      <c r="E178" s="25" t="s">
        <v>557</v>
      </c>
      <c r="F178" s="25" t="s">
        <v>1883</v>
      </c>
      <c r="G178" s="25" t="s">
        <v>1879</v>
      </c>
      <c r="H178" s="25" t="s">
        <v>1880</v>
      </c>
      <c r="I178" s="25" t="s">
        <v>1884</v>
      </c>
      <c r="J178" s="25" t="s">
        <v>1885</v>
      </c>
      <c r="K178" s="25" t="s">
        <v>267</v>
      </c>
      <c r="L178" s="25" t="s">
        <v>268</v>
      </c>
      <c r="M178" s="25" t="s">
        <v>258</v>
      </c>
      <c r="N178" s="25" t="s">
        <v>259</v>
      </c>
      <c r="O178" s="25" t="s">
        <v>264</v>
      </c>
      <c r="P178" s="25" t="s">
        <v>265</v>
      </c>
      <c r="Q178" s="26" t="s">
        <v>257</v>
      </c>
      <c r="R178" s="28">
        <v>0.04</v>
      </c>
      <c r="S178" s="32">
        <v>0.04</v>
      </c>
      <c r="T178" s="38">
        <v>12</v>
      </c>
      <c r="U178" s="41">
        <v>12</v>
      </c>
    </row>
    <row r="179" spans="1:21" hidden="1" x14ac:dyDescent="0.2">
      <c r="A179" s="24" t="s">
        <v>160</v>
      </c>
      <c r="B179" s="25" t="s">
        <v>373</v>
      </c>
      <c r="C179" s="25" t="s">
        <v>1190</v>
      </c>
      <c r="D179" s="25" t="s">
        <v>556</v>
      </c>
      <c r="E179" s="25" t="s">
        <v>557</v>
      </c>
      <c r="F179" s="25" t="s">
        <v>1883</v>
      </c>
      <c r="G179" s="25" t="s">
        <v>1879</v>
      </c>
      <c r="H179" s="25" t="s">
        <v>1880</v>
      </c>
      <c r="I179" s="25" t="s">
        <v>1884</v>
      </c>
      <c r="J179" s="25" t="s">
        <v>1885</v>
      </c>
      <c r="K179" s="25" t="s">
        <v>267</v>
      </c>
      <c r="L179" s="25" t="s">
        <v>268</v>
      </c>
      <c r="M179" s="25" t="s">
        <v>258</v>
      </c>
      <c r="N179" s="25" t="s">
        <v>259</v>
      </c>
      <c r="O179" s="25" t="s">
        <v>260</v>
      </c>
      <c r="P179" s="25" t="s">
        <v>261</v>
      </c>
      <c r="Q179" s="26" t="s">
        <v>257</v>
      </c>
      <c r="R179" s="28">
        <v>2.7</v>
      </c>
      <c r="S179" s="32">
        <v>2.7</v>
      </c>
      <c r="T179" s="38">
        <v>679</v>
      </c>
      <c r="U179" s="41">
        <v>679</v>
      </c>
    </row>
    <row r="180" spans="1:21" hidden="1" x14ac:dyDescent="0.2">
      <c r="A180" s="24" t="s">
        <v>160</v>
      </c>
      <c r="B180" s="25" t="s">
        <v>373</v>
      </c>
      <c r="C180" s="25" t="s">
        <v>1190</v>
      </c>
      <c r="D180" s="25" t="s">
        <v>556</v>
      </c>
      <c r="E180" s="25" t="s">
        <v>557</v>
      </c>
      <c r="F180" s="25" t="s">
        <v>1883</v>
      </c>
      <c r="G180" s="25" t="s">
        <v>1879</v>
      </c>
      <c r="H180" s="25" t="s">
        <v>1880</v>
      </c>
      <c r="I180" s="25" t="s">
        <v>1886</v>
      </c>
      <c r="J180" s="25" t="s">
        <v>1887</v>
      </c>
      <c r="K180" s="25" t="s">
        <v>267</v>
      </c>
      <c r="L180" s="25" t="s">
        <v>268</v>
      </c>
      <c r="M180" s="25" t="s">
        <v>258</v>
      </c>
      <c r="N180" s="25" t="s">
        <v>259</v>
      </c>
      <c r="O180" s="25" t="s">
        <v>264</v>
      </c>
      <c r="P180" s="25" t="s">
        <v>265</v>
      </c>
      <c r="Q180" s="26" t="s">
        <v>257</v>
      </c>
      <c r="R180" s="28">
        <v>0.05</v>
      </c>
      <c r="S180" s="32">
        <v>0.05</v>
      </c>
      <c r="T180" s="38">
        <v>16</v>
      </c>
      <c r="U180" s="41">
        <v>16</v>
      </c>
    </row>
    <row r="181" spans="1:21" hidden="1" x14ac:dyDescent="0.2">
      <c r="A181" s="24" t="s">
        <v>160</v>
      </c>
      <c r="B181" s="25" t="s">
        <v>373</v>
      </c>
      <c r="C181" s="25" t="s">
        <v>1190</v>
      </c>
      <c r="D181" s="25" t="s">
        <v>556</v>
      </c>
      <c r="E181" s="25" t="s">
        <v>557</v>
      </c>
      <c r="F181" s="25" t="s">
        <v>1883</v>
      </c>
      <c r="G181" s="25" t="s">
        <v>1879</v>
      </c>
      <c r="H181" s="25" t="s">
        <v>1880</v>
      </c>
      <c r="I181" s="25" t="s">
        <v>1886</v>
      </c>
      <c r="J181" s="25" t="s">
        <v>1887</v>
      </c>
      <c r="K181" s="25" t="s">
        <v>267</v>
      </c>
      <c r="L181" s="25" t="s">
        <v>268</v>
      </c>
      <c r="M181" s="25" t="s">
        <v>258</v>
      </c>
      <c r="N181" s="25" t="s">
        <v>259</v>
      </c>
      <c r="O181" s="25" t="s">
        <v>260</v>
      </c>
      <c r="P181" s="25" t="s">
        <v>261</v>
      </c>
      <c r="Q181" s="26" t="s">
        <v>257</v>
      </c>
      <c r="R181" s="28">
        <v>1.57</v>
      </c>
      <c r="S181" s="32">
        <v>1.57</v>
      </c>
      <c r="T181" s="38">
        <v>409</v>
      </c>
      <c r="U181" s="41">
        <v>409</v>
      </c>
    </row>
    <row r="182" spans="1:21" hidden="1" x14ac:dyDescent="0.2">
      <c r="A182" s="24" t="s">
        <v>160</v>
      </c>
      <c r="B182" s="25" t="s">
        <v>373</v>
      </c>
      <c r="C182" s="25" t="s">
        <v>1419</v>
      </c>
      <c r="D182" s="25" t="s">
        <v>1423</v>
      </c>
      <c r="E182" s="25" t="s">
        <v>1424</v>
      </c>
      <c r="F182" s="25" t="s">
        <v>1428</v>
      </c>
      <c r="G182" s="25" t="s">
        <v>1429</v>
      </c>
      <c r="H182" s="25" t="s">
        <v>598</v>
      </c>
      <c r="I182" s="25" t="s">
        <v>1888</v>
      </c>
      <c r="J182" s="25" t="s">
        <v>1889</v>
      </c>
      <c r="K182" s="25" t="s">
        <v>252</v>
      </c>
      <c r="L182" s="25" t="s">
        <v>377</v>
      </c>
      <c r="M182" s="25" t="s">
        <v>258</v>
      </c>
      <c r="N182" s="25" t="s">
        <v>259</v>
      </c>
      <c r="O182" s="25" t="s">
        <v>273</v>
      </c>
      <c r="P182" s="25" t="s">
        <v>274</v>
      </c>
      <c r="Q182" s="26" t="s">
        <v>257</v>
      </c>
      <c r="R182" s="28">
        <v>0.09</v>
      </c>
      <c r="S182" s="32">
        <v>0.09</v>
      </c>
      <c r="T182" s="38">
        <v>105</v>
      </c>
      <c r="U182" s="41">
        <v>105</v>
      </c>
    </row>
    <row r="183" spans="1:21" hidden="1" x14ac:dyDescent="0.2">
      <c r="A183" s="24" t="s">
        <v>160</v>
      </c>
      <c r="B183" s="25" t="s">
        <v>373</v>
      </c>
      <c r="C183" s="25" t="s">
        <v>1419</v>
      </c>
      <c r="D183" s="25" t="s">
        <v>1423</v>
      </c>
      <c r="E183" s="25" t="s">
        <v>1424</v>
      </c>
      <c r="F183" s="25" t="s">
        <v>1428</v>
      </c>
      <c r="G183" s="25" t="s">
        <v>1429</v>
      </c>
      <c r="H183" s="25" t="s">
        <v>598</v>
      </c>
      <c r="I183" s="25" t="s">
        <v>1890</v>
      </c>
      <c r="J183" s="25" t="s">
        <v>1429</v>
      </c>
      <c r="K183" s="25" t="s">
        <v>252</v>
      </c>
      <c r="L183" s="25" t="s">
        <v>377</v>
      </c>
      <c r="M183" s="25" t="s">
        <v>258</v>
      </c>
      <c r="N183" s="25" t="s">
        <v>259</v>
      </c>
      <c r="O183" s="25" t="s">
        <v>273</v>
      </c>
      <c r="P183" s="25" t="s">
        <v>274</v>
      </c>
      <c r="Q183" s="26" t="s">
        <v>257</v>
      </c>
      <c r="R183" s="28">
        <v>0.2</v>
      </c>
      <c r="S183" s="32">
        <v>0.2</v>
      </c>
      <c r="T183" s="38">
        <v>237</v>
      </c>
      <c r="U183" s="41">
        <v>237</v>
      </c>
    </row>
    <row r="184" spans="1:21" hidden="1" x14ac:dyDescent="0.2">
      <c r="A184" s="24" t="s">
        <v>160</v>
      </c>
      <c r="B184" s="25" t="s">
        <v>373</v>
      </c>
      <c r="C184" s="25" t="s">
        <v>1527</v>
      </c>
      <c r="D184" s="25" t="s">
        <v>556</v>
      </c>
      <c r="E184" s="25" t="s">
        <v>557</v>
      </c>
      <c r="F184" s="25" t="s">
        <v>1891</v>
      </c>
      <c r="G184" s="25" t="s">
        <v>1538</v>
      </c>
      <c r="H184" s="25" t="s">
        <v>81</v>
      </c>
      <c r="I184" s="25" t="s">
        <v>1892</v>
      </c>
      <c r="J184" s="25" t="s">
        <v>1893</v>
      </c>
      <c r="K184" s="25" t="s">
        <v>407</v>
      </c>
      <c r="L184" s="25" t="s">
        <v>408</v>
      </c>
      <c r="M184" s="25" t="s">
        <v>258</v>
      </c>
      <c r="N184" s="25" t="s">
        <v>259</v>
      </c>
      <c r="O184" s="25" t="s">
        <v>260</v>
      </c>
      <c r="P184" s="25" t="s">
        <v>261</v>
      </c>
      <c r="Q184" s="26" t="s">
        <v>257</v>
      </c>
      <c r="R184" s="28">
        <v>0.02</v>
      </c>
      <c r="S184" s="32">
        <v>0.02</v>
      </c>
      <c r="T184" s="38">
        <v>1</v>
      </c>
      <c r="U184" s="41">
        <v>1</v>
      </c>
    </row>
    <row r="185" spans="1:21" hidden="1" x14ac:dyDescent="0.2">
      <c r="A185" s="24" t="s">
        <v>160</v>
      </c>
      <c r="B185" s="25" t="s">
        <v>373</v>
      </c>
      <c r="C185" s="25" t="s">
        <v>1527</v>
      </c>
      <c r="D185" s="25" t="s">
        <v>556</v>
      </c>
      <c r="E185" s="25" t="s">
        <v>557</v>
      </c>
      <c r="F185" s="25" t="s">
        <v>1891</v>
      </c>
      <c r="G185" s="25" t="s">
        <v>1538</v>
      </c>
      <c r="H185" s="25" t="s">
        <v>81</v>
      </c>
      <c r="I185" s="25" t="s">
        <v>1892</v>
      </c>
      <c r="J185" s="25" t="s">
        <v>1893</v>
      </c>
      <c r="K185" s="25" t="s">
        <v>252</v>
      </c>
      <c r="L185" s="25" t="s">
        <v>377</v>
      </c>
      <c r="M185" s="25" t="s">
        <v>258</v>
      </c>
      <c r="N185" s="25" t="s">
        <v>259</v>
      </c>
      <c r="O185" s="25" t="s">
        <v>260</v>
      </c>
      <c r="P185" s="25" t="s">
        <v>261</v>
      </c>
      <c r="Q185" s="26" t="s">
        <v>257</v>
      </c>
      <c r="R185" s="28">
        <v>29.49</v>
      </c>
      <c r="S185" s="32">
        <v>29.49</v>
      </c>
      <c r="T185" s="38">
        <v>4799</v>
      </c>
      <c r="U185" s="41">
        <v>4799</v>
      </c>
    </row>
    <row r="186" spans="1:21" hidden="1" x14ac:dyDescent="0.2">
      <c r="A186" s="24" t="s">
        <v>160</v>
      </c>
      <c r="B186" s="25" t="s">
        <v>373</v>
      </c>
      <c r="C186" s="25" t="s">
        <v>1527</v>
      </c>
      <c r="D186" s="25" t="s">
        <v>556</v>
      </c>
      <c r="E186" s="25" t="s">
        <v>557</v>
      </c>
      <c r="F186" s="25" t="s">
        <v>1891</v>
      </c>
      <c r="G186" s="25" t="s">
        <v>1538</v>
      </c>
      <c r="H186" s="25" t="s">
        <v>81</v>
      </c>
      <c r="I186" s="25" t="s">
        <v>1892</v>
      </c>
      <c r="J186" s="25" t="s">
        <v>1893</v>
      </c>
      <c r="K186" s="25" t="s">
        <v>252</v>
      </c>
      <c r="L186" s="25" t="s">
        <v>377</v>
      </c>
      <c r="M186" s="25" t="s">
        <v>258</v>
      </c>
      <c r="N186" s="25" t="s">
        <v>259</v>
      </c>
      <c r="O186" s="25" t="s">
        <v>273</v>
      </c>
      <c r="P186" s="25" t="s">
        <v>274</v>
      </c>
      <c r="Q186" s="26" t="s">
        <v>257</v>
      </c>
      <c r="R186" s="31"/>
      <c r="S186" s="54"/>
      <c r="T186" s="38">
        <v>2</v>
      </c>
      <c r="U186" s="41">
        <v>2</v>
      </c>
    </row>
    <row r="187" spans="1:21" hidden="1" x14ac:dyDescent="0.2">
      <c r="A187" s="24" t="s">
        <v>160</v>
      </c>
      <c r="B187" s="25" t="s">
        <v>373</v>
      </c>
      <c r="C187" s="25" t="s">
        <v>1527</v>
      </c>
      <c r="D187" s="25" t="s">
        <v>556</v>
      </c>
      <c r="E187" s="25" t="s">
        <v>557</v>
      </c>
      <c r="F187" s="25" t="s">
        <v>1891</v>
      </c>
      <c r="G187" s="25" t="s">
        <v>1538</v>
      </c>
      <c r="H187" s="25" t="s">
        <v>81</v>
      </c>
      <c r="I187" s="25" t="s">
        <v>1892</v>
      </c>
      <c r="J187" s="25" t="s">
        <v>1893</v>
      </c>
      <c r="K187" s="25" t="s">
        <v>262</v>
      </c>
      <c r="L187" s="25" t="s">
        <v>263</v>
      </c>
      <c r="M187" s="25" t="s">
        <v>258</v>
      </c>
      <c r="N187" s="25" t="s">
        <v>259</v>
      </c>
      <c r="O187" s="25" t="s">
        <v>264</v>
      </c>
      <c r="P187" s="25" t="s">
        <v>265</v>
      </c>
      <c r="Q187" s="26" t="s">
        <v>257</v>
      </c>
      <c r="R187" s="28">
        <v>0.19</v>
      </c>
      <c r="S187" s="32">
        <v>0.19</v>
      </c>
      <c r="T187" s="38">
        <v>99</v>
      </c>
      <c r="U187" s="41">
        <v>99</v>
      </c>
    </row>
    <row r="188" spans="1:21" hidden="1" x14ac:dyDescent="0.2">
      <c r="A188" s="24" t="s">
        <v>160</v>
      </c>
      <c r="B188" s="25" t="s">
        <v>373</v>
      </c>
      <c r="C188" s="25" t="s">
        <v>1527</v>
      </c>
      <c r="D188" s="25" t="s">
        <v>556</v>
      </c>
      <c r="E188" s="25" t="s">
        <v>557</v>
      </c>
      <c r="F188" s="25" t="s">
        <v>1891</v>
      </c>
      <c r="G188" s="25" t="s">
        <v>1538</v>
      </c>
      <c r="H188" s="25" t="s">
        <v>81</v>
      </c>
      <c r="I188" s="25" t="s">
        <v>1892</v>
      </c>
      <c r="J188" s="25" t="s">
        <v>1893</v>
      </c>
      <c r="K188" s="25" t="s">
        <v>262</v>
      </c>
      <c r="L188" s="25" t="s">
        <v>263</v>
      </c>
      <c r="M188" s="25" t="s">
        <v>258</v>
      </c>
      <c r="N188" s="25" t="s">
        <v>259</v>
      </c>
      <c r="O188" s="25" t="s">
        <v>260</v>
      </c>
      <c r="P188" s="25" t="s">
        <v>261</v>
      </c>
      <c r="Q188" s="26" t="s">
        <v>257</v>
      </c>
      <c r="R188" s="28">
        <v>2.95</v>
      </c>
      <c r="S188" s="32">
        <v>2.95</v>
      </c>
      <c r="T188" s="38">
        <v>259</v>
      </c>
      <c r="U188" s="41">
        <v>259</v>
      </c>
    </row>
    <row r="189" spans="1:21" hidden="1" x14ac:dyDescent="0.2">
      <c r="A189" s="24" t="s">
        <v>160</v>
      </c>
      <c r="B189" s="25" t="s">
        <v>373</v>
      </c>
      <c r="C189" s="25" t="s">
        <v>1527</v>
      </c>
      <c r="D189" s="25" t="s">
        <v>556</v>
      </c>
      <c r="E189" s="25" t="s">
        <v>557</v>
      </c>
      <c r="F189" s="25" t="s">
        <v>1891</v>
      </c>
      <c r="G189" s="25" t="s">
        <v>1538</v>
      </c>
      <c r="H189" s="25" t="s">
        <v>81</v>
      </c>
      <c r="I189" s="25" t="s">
        <v>1892</v>
      </c>
      <c r="J189" s="25" t="s">
        <v>1893</v>
      </c>
      <c r="K189" s="25" t="s">
        <v>266</v>
      </c>
      <c r="L189" s="25" t="s">
        <v>378</v>
      </c>
      <c r="M189" s="25" t="s">
        <v>258</v>
      </c>
      <c r="N189" s="25" t="s">
        <v>259</v>
      </c>
      <c r="O189" s="25" t="s">
        <v>281</v>
      </c>
      <c r="P189" s="25" t="s">
        <v>282</v>
      </c>
      <c r="Q189" s="26" t="s">
        <v>257</v>
      </c>
      <c r="R189" s="28">
        <v>0.01</v>
      </c>
      <c r="S189" s="32">
        <v>0.01</v>
      </c>
      <c r="T189" s="38">
        <v>2</v>
      </c>
      <c r="U189" s="41">
        <v>2</v>
      </c>
    </row>
    <row r="190" spans="1:21" hidden="1" x14ac:dyDescent="0.2">
      <c r="A190" s="24" t="s">
        <v>160</v>
      </c>
      <c r="B190" s="25" t="s">
        <v>373</v>
      </c>
      <c r="C190" s="25" t="s">
        <v>1527</v>
      </c>
      <c r="D190" s="25" t="s">
        <v>556</v>
      </c>
      <c r="E190" s="25" t="s">
        <v>557</v>
      </c>
      <c r="F190" s="25" t="s">
        <v>1891</v>
      </c>
      <c r="G190" s="25" t="s">
        <v>1538</v>
      </c>
      <c r="H190" s="25" t="s">
        <v>81</v>
      </c>
      <c r="I190" s="25" t="s">
        <v>1892</v>
      </c>
      <c r="J190" s="25" t="s">
        <v>1893</v>
      </c>
      <c r="K190" s="25" t="s">
        <v>304</v>
      </c>
      <c r="L190" s="25" t="s">
        <v>382</v>
      </c>
      <c r="M190" s="25" t="s">
        <v>258</v>
      </c>
      <c r="N190" s="25" t="s">
        <v>259</v>
      </c>
      <c r="O190" s="25" t="s">
        <v>279</v>
      </c>
      <c r="P190" s="25" t="s">
        <v>280</v>
      </c>
      <c r="Q190" s="26" t="s">
        <v>257</v>
      </c>
      <c r="R190" s="28">
        <v>0.03</v>
      </c>
      <c r="S190" s="32">
        <v>0.03</v>
      </c>
      <c r="T190" s="38">
        <v>1</v>
      </c>
      <c r="U190" s="41">
        <v>1</v>
      </c>
    </row>
    <row r="191" spans="1:21" hidden="1" x14ac:dyDescent="0.2">
      <c r="A191" s="24" t="s">
        <v>160</v>
      </c>
      <c r="B191" s="25" t="s">
        <v>373</v>
      </c>
      <c r="C191" s="25" t="s">
        <v>1527</v>
      </c>
      <c r="D191" s="25" t="s">
        <v>556</v>
      </c>
      <c r="E191" s="25" t="s">
        <v>557</v>
      </c>
      <c r="F191" s="25" t="s">
        <v>1891</v>
      </c>
      <c r="G191" s="25" t="s">
        <v>1538</v>
      </c>
      <c r="H191" s="25" t="s">
        <v>81</v>
      </c>
      <c r="I191" s="25" t="s">
        <v>1892</v>
      </c>
      <c r="J191" s="25" t="s">
        <v>1893</v>
      </c>
      <c r="K191" s="25" t="s">
        <v>304</v>
      </c>
      <c r="L191" s="25" t="s">
        <v>382</v>
      </c>
      <c r="M191" s="25" t="s">
        <v>258</v>
      </c>
      <c r="N191" s="25" t="s">
        <v>259</v>
      </c>
      <c r="O191" s="25" t="s">
        <v>281</v>
      </c>
      <c r="P191" s="25" t="s">
        <v>282</v>
      </c>
      <c r="Q191" s="26" t="s">
        <v>257</v>
      </c>
      <c r="R191" s="31"/>
      <c r="S191" s="54"/>
      <c r="T191" s="38">
        <v>1</v>
      </c>
      <c r="U191" s="41">
        <v>1</v>
      </c>
    </row>
    <row r="192" spans="1:21" hidden="1" x14ac:dyDescent="0.2">
      <c r="A192" s="24" t="s">
        <v>160</v>
      </c>
      <c r="B192" s="25" t="s">
        <v>373</v>
      </c>
      <c r="C192" s="25" t="s">
        <v>1527</v>
      </c>
      <c r="D192" s="25" t="s">
        <v>556</v>
      </c>
      <c r="E192" s="25" t="s">
        <v>557</v>
      </c>
      <c r="F192" s="25" t="s">
        <v>1891</v>
      </c>
      <c r="G192" s="25" t="s">
        <v>1538</v>
      </c>
      <c r="H192" s="25" t="s">
        <v>81</v>
      </c>
      <c r="I192" s="25" t="s">
        <v>1892</v>
      </c>
      <c r="J192" s="25" t="s">
        <v>1893</v>
      </c>
      <c r="K192" s="25" t="s">
        <v>267</v>
      </c>
      <c r="L192" s="25" t="s">
        <v>268</v>
      </c>
      <c r="M192" s="25" t="s">
        <v>258</v>
      </c>
      <c r="N192" s="25" t="s">
        <v>259</v>
      </c>
      <c r="O192" s="25" t="s">
        <v>264</v>
      </c>
      <c r="P192" s="25" t="s">
        <v>265</v>
      </c>
      <c r="Q192" s="26" t="s">
        <v>257</v>
      </c>
      <c r="R192" s="28">
        <v>1.45</v>
      </c>
      <c r="S192" s="32">
        <v>1.45</v>
      </c>
      <c r="T192" s="38">
        <v>492</v>
      </c>
      <c r="U192" s="41">
        <v>492</v>
      </c>
    </row>
    <row r="193" spans="1:21" hidden="1" x14ac:dyDescent="0.2">
      <c r="A193" s="24" t="s">
        <v>160</v>
      </c>
      <c r="B193" s="25" t="s">
        <v>373</v>
      </c>
      <c r="C193" s="25" t="s">
        <v>1527</v>
      </c>
      <c r="D193" s="25" t="s">
        <v>556</v>
      </c>
      <c r="E193" s="25" t="s">
        <v>557</v>
      </c>
      <c r="F193" s="25" t="s">
        <v>1891</v>
      </c>
      <c r="G193" s="25" t="s">
        <v>1538</v>
      </c>
      <c r="H193" s="25" t="s">
        <v>81</v>
      </c>
      <c r="I193" s="25" t="s">
        <v>1892</v>
      </c>
      <c r="J193" s="25" t="s">
        <v>1893</v>
      </c>
      <c r="K193" s="25" t="s">
        <v>267</v>
      </c>
      <c r="L193" s="25" t="s">
        <v>268</v>
      </c>
      <c r="M193" s="25" t="s">
        <v>258</v>
      </c>
      <c r="N193" s="25" t="s">
        <v>259</v>
      </c>
      <c r="O193" s="25" t="s">
        <v>260</v>
      </c>
      <c r="P193" s="25" t="s">
        <v>261</v>
      </c>
      <c r="Q193" s="26" t="s">
        <v>257</v>
      </c>
      <c r="R193" s="28">
        <v>44.41</v>
      </c>
      <c r="S193" s="32">
        <v>44.41</v>
      </c>
      <c r="T193" s="38">
        <v>10446</v>
      </c>
      <c r="U193" s="41">
        <v>10446</v>
      </c>
    </row>
    <row r="194" spans="1:21" hidden="1" x14ac:dyDescent="0.2">
      <c r="A194" s="24" t="s">
        <v>160</v>
      </c>
      <c r="B194" s="25" t="s">
        <v>373</v>
      </c>
      <c r="C194" s="25" t="s">
        <v>1527</v>
      </c>
      <c r="D194" s="25" t="s">
        <v>556</v>
      </c>
      <c r="E194" s="25" t="s">
        <v>557</v>
      </c>
      <c r="F194" s="25" t="s">
        <v>1891</v>
      </c>
      <c r="G194" s="25" t="s">
        <v>1538</v>
      </c>
      <c r="H194" s="25" t="s">
        <v>81</v>
      </c>
      <c r="I194" s="25" t="s">
        <v>1892</v>
      </c>
      <c r="J194" s="25" t="s">
        <v>1893</v>
      </c>
      <c r="K194" s="25" t="s">
        <v>283</v>
      </c>
      <c r="L194" s="25" t="s">
        <v>284</v>
      </c>
      <c r="M194" s="25" t="s">
        <v>258</v>
      </c>
      <c r="N194" s="25" t="s">
        <v>259</v>
      </c>
      <c r="O194" s="25" t="s">
        <v>305</v>
      </c>
      <c r="P194" s="25" t="s">
        <v>306</v>
      </c>
      <c r="Q194" s="26" t="s">
        <v>257</v>
      </c>
      <c r="R194" s="31"/>
      <c r="S194" s="54"/>
      <c r="T194" s="38">
        <v>2</v>
      </c>
      <c r="U194" s="41">
        <v>2</v>
      </c>
    </row>
    <row r="195" spans="1:21" hidden="1" x14ac:dyDescent="0.2">
      <c r="A195" s="24" t="s">
        <v>160</v>
      </c>
      <c r="B195" s="25" t="s">
        <v>373</v>
      </c>
      <c r="C195" s="25" t="s">
        <v>1527</v>
      </c>
      <c r="D195" s="25" t="s">
        <v>556</v>
      </c>
      <c r="E195" s="25" t="s">
        <v>557</v>
      </c>
      <c r="F195" s="25" t="s">
        <v>1891</v>
      </c>
      <c r="G195" s="25" t="s">
        <v>1538</v>
      </c>
      <c r="H195" s="25" t="s">
        <v>81</v>
      </c>
      <c r="I195" s="25" t="s">
        <v>1892</v>
      </c>
      <c r="J195" s="25" t="s">
        <v>1893</v>
      </c>
      <c r="K195" s="25" t="s">
        <v>283</v>
      </c>
      <c r="L195" s="25" t="s">
        <v>284</v>
      </c>
      <c r="M195" s="25" t="s">
        <v>258</v>
      </c>
      <c r="N195" s="25" t="s">
        <v>259</v>
      </c>
      <c r="O195" s="25" t="s">
        <v>260</v>
      </c>
      <c r="P195" s="25" t="s">
        <v>261</v>
      </c>
      <c r="Q195" s="26" t="s">
        <v>257</v>
      </c>
      <c r="R195" s="28">
        <v>0.1</v>
      </c>
      <c r="S195" s="32">
        <v>0.1</v>
      </c>
      <c r="T195" s="38">
        <v>4</v>
      </c>
      <c r="U195" s="41">
        <v>4</v>
      </c>
    </row>
    <row r="196" spans="1:21" hidden="1" x14ac:dyDescent="0.2">
      <c r="A196" s="24" t="s">
        <v>160</v>
      </c>
      <c r="B196" s="25" t="s">
        <v>373</v>
      </c>
      <c r="C196" s="25" t="s">
        <v>1527</v>
      </c>
      <c r="D196" s="25" t="s">
        <v>556</v>
      </c>
      <c r="E196" s="25" t="s">
        <v>557</v>
      </c>
      <c r="F196" s="25" t="s">
        <v>1891</v>
      </c>
      <c r="G196" s="25" t="s">
        <v>1538</v>
      </c>
      <c r="H196" s="25" t="s">
        <v>81</v>
      </c>
      <c r="I196" s="25" t="s">
        <v>1892</v>
      </c>
      <c r="J196" s="25" t="s">
        <v>1893</v>
      </c>
      <c r="K196" s="25" t="s">
        <v>269</v>
      </c>
      <c r="L196" s="25" t="s">
        <v>270</v>
      </c>
      <c r="M196" s="25" t="s">
        <v>258</v>
      </c>
      <c r="N196" s="25" t="s">
        <v>259</v>
      </c>
      <c r="O196" s="25" t="s">
        <v>260</v>
      </c>
      <c r="P196" s="25" t="s">
        <v>261</v>
      </c>
      <c r="Q196" s="26" t="s">
        <v>257</v>
      </c>
      <c r="R196" s="28">
        <v>1.26</v>
      </c>
      <c r="S196" s="32">
        <v>1.26</v>
      </c>
      <c r="T196" s="38">
        <v>125</v>
      </c>
      <c r="U196" s="41">
        <v>125</v>
      </c>
    </row>
    <row r="197" spans="1:21" hidden="1" x14ac:dyDescent="0.2">
      <c r="A197" s="24" t="s">
        <v>160</v>
      </c>
      <c r="B197" s="25" t="s">
        <v>373</v>
      </c>
      <c r="C197" s="25" t="s">
        <v>1527</v>
      </c>
      <c r="D197" s="25" t="s">
        <v>556</v>
      </c>
      <c r="E197" s="25" t="s">
        <v>557</v>
      </c>
      <c r="F197" s="25" t="s">
        <v>1891</v>
      </c>
      <c r="G197" s="25" t="s">
        <v>1538</v>
      </c>
      <c r="H197" s="25" t="s">
        <v>81</v>
      </c>
      <c r="I197" s="25" t="s">
        <v>1892</v>
      </c>
      <c r="J197" s="25" t="s">
        <v>1893</v>
      </c>
      <c r="K197" s="25" t="s">
        <v>289</v>
      </c>
      <c r="L197" s="25" t="s">
        <v>290</v>
      </c>
      <c r="M197" s="25" t="s">
        <v>291</v>
      </c>
      <c r="N197" s="25" t="s">
        <v>292</v>
      </c>
      <c r="O197" s="25" t="s">
        <v>405</v>
      </c>
      <c r="P197" s="25" t="s">
        <v>406</v>
      </c>
      <c r="Q197" s="26" t="s">
        <v>257</v>
      </c>
      <c r="R197" s="31"/>
      <c r="S197" s="54"/>
      <c r="T197" s="38">
        <v>19</v>
      </c>
      <c r="U197" s="41">
        <v>19</v>
      </c>
    </row>
    <row r="198" spans="1:21" hidden="1" x14ac:dyDescent="0.2">
      <c r="A198" s="24" t="s">
        <v>160</v>
      </c>
      <c r="B198" s="25" t="s">
        <v>373</v>
      </c>
      <c r="C198" s="25" t="s">
        <v>1527</v>
      </c>
      <c r="D198" s="25" t="s">
        <v>556</v>
      </c>
      <c r="E198" s="25" t="s">
        <v>557</v>
      </c>
      <c r="F198" s="25" t="s">
        <v>1891</v>
      </c>
      <c r="G198" s="25" t="s">
        <v>1538</v>
      </c>
      <c r="H198" s="25" t="s">
        <v>81</v>
      </c>
      <c r="I198" s="25" t="s">
        <v>1892</v>
      </c>
      <c r="J198" s="25" t="s">
        <v>1893</v>
      </c>
      <c r="K198" s="25" t="s">
        <v>289</v>
      </c>
      <c r="L198" s="25" t="s">
        <v>290</v>
      </c>
      <c r="M198" s="25" t="s">
        <v>291</v>
      </c>
      <c r="N198" s="25" t="s">
        <v>292</v>
      </c>
      <c r="O198" s="25" t="s">
        <v>403</v>
      </c>
      <c r="P198" s="25" t="s">
        <v>404</v>
      </c>
      <c r="Q198" s="26" t="s">
        <v>257</v>
      </c>
      <c r="R198" s="31"/>
      <c r="S198" s="54"/>
      <c r="T198" s="38">
        <v>5</v>
      </c>
      <c r="U198" s="41">
        <v>5</v>
      </c>
    </row>
    <row r="199" spans="1:21" hidden="1" x14ac:dyDescent="0.2">
      <c r="A199" s="24" t="s">
        <v>160</v>
      </c>
      <c r="B199" s="25" t="s">
        <v>373</v>
      </c>
      <c r="C199" s="25" t="s">
        <v>1527</v>
      </c>
      <c r="D199" s="25" t="s">
        <v>556</v>
      </c>
      <c r="E199" s="25" t="s">
        <v>557</v>
      </c>
      <c r="F199" s="25" t="s">
        <v>1891</v>
      </c>
      <c r="G199" s="25" t="s">
        <v>1538</v>
      </c>
      <c r="H199" s="25" t="s">
        <v>81</v>
      </c>
      <c r="I199" s="25" t="s">
        <v>1892</v>
      </c>
      <c r="J199" s="25" t="s">
        <v>1893</v>
      </c>
      <c r="K199" s="25" t="s">
        <v>293</v>
      </c>
      <c r="L199" s="25" t="s">
        <v>294</v>
      </c>
      <c r="M199" s="25" t="s">
        <v>258</v>
      </c>
      <c r="N199" s="25" t="s">
        <v>259</v>
      </c>
      <c r="O199" s="25" t="s">
        <v>287</v>
      </c>
      <c r="P199" s="25" t="s">
        <v>288</v>
      </c>
      <c r="Q199" s="26" t="s">
        <v>257</v>
      </c>
      <c r="R199" s="28">
        <v>0.04</v>
      </c>
      <c r="S199" s="32">
        <v>0.04</v>
      </c>
      <c r="T199" s="38">
        <v>9</v>
      </c>
      <c r="U199" s="41">
        <v>9</v>
      </c>
    </row>
    <row r="200" spans="1:21" hidden="1" x14ac:dyDescent="0.2">
      <c r="A200" s="24" t="s">
        <v>160</v>
      </c>
      <c r="B200" s="25" t="s">
        <v>373</v>
      </c>
      <c r="C200" s="25" t="s">
        <v>1527</v>
      </c>
      <c r="D200" s="25" t="s">
        <v>556</v>
      </c>
      <c r="E200" s="25" t="s">
        <v>557</v>
      </c>
      <c r="F200" s="25" t="s">
        <v>1891</v>
      </c>
      <c r="G200" s="25" t="s">
        <v>1538</v>
      </c>
      <c r="H200" s="25" t="s">
        <v>81</v>
      </c>
      <c r="I200" s="25" t="s">
        <v>1892</v>
      </c>
      <c r="J200" s="25" t="s">
        <v>1893</v>
      </c>
      <c r="K200" s="25" t="s">
        <v>297</v>
      </c>
      <c r="L200" s="25" t="s">
        <v>298</v>
      </c>
      <c r="M200" s="25" t="s">
        <v>253</v>
      </c>
      <c r="N200" s="25" t="s">
        <v>254</v>
      </c>
      <c r="O200" s="25" t="s">
        <v>299</v>
      </c>
      <c r="P200" s="25" t="s">
        <v>381</v>
      </c>
      <c r="Q200" s="26" t="s">
        <v>257</v>
      </c>
      <c r="R200" s="31"/>
      <c r="S200" s="54"/>
      <c r="T200" s="38">
        <v>1</v>
      </c>
      <c r="U200" s="41">
        <v>1</v>
      </c>
    </row>
    <row r="201" spans="1:21" hidden="1" x14ac:dyDescent="0.2">
      <c r="A201" s="24" t="s">
        <v>160</v>
      </c>
      <c r="B201" s="25" t="s">
        <v>373</v>
      </c>
      <c r="C201" s="25" t="s">
        <v>1527</v>
      </c>
      <c r="D201" s="25" t="s">
        <v>556</v>
      </c>
      <c r="E201" s="25" t="s">
        <v>557</v>
      </c>
      <c r="F201" s="25" t="s">
        <v>1891</v>
      </c>
      <c r="G201" s="25" t="s">
        <v>1538</v>
      </c>
      <c r="H201" s="25" t="s">
        <v>81</v>
      </c>
      <c r="I201" s="25" t="s">
        <v>1892</v>
      </c>
      <c r="J201" s="25" t="s">
        <v>1893</v>
      </c>
      <c r="K201" s="25" t="s">
        <v>297</v>
      </c>
      <c r="L201" s="25" t="s">
        <v>298</v>
      </c>
      <c r="M201" s="25" t="s">
        <v>253</v>
      </c>
      <c r="N201" s="25" t="s">
        <v>254</v>
      </c>
      <c r="O201" s="25" t="s">
        <v>255</v>
      </c>
      <c r="P201" s="25" t="s">
        <v>256</v>
      </c>
      <c r="Q201" s="26" t="s">
        <v>257</v>
      </c>
      <c r="R201" s="28">
        <v>0.01</v>
      </c>
      <c r="S201" s="32">
        <v>0.01</v>
      </c>
      <c r="T201" s="38">
        <v>1</v>
      </c>
      <c r="U201" s="41">
        <v>1</v>
      </c>
    </row>
    <row r="202" spans="1:21" hidden="1" x14ac:dyDescent="0.2">
      <c r="A202" s="24" t="s">
        <v>160</v>
      </c>
      <c r="B202" s="25" t="s">
        <v>373</v>
      </c>
      <c r="C202" s="25" t="s">
        <v>1527</v>
      </c>
      <c r="D202" s="25" t="s">
        <v>556</v>
      </c>
      <c r="E202" s="25" t="s">
        <v>557</v>
      </c>
      <c r="F202" s="25" t="s">
        <v>1891</v>
      </c>
      <c r="G202" s="25" t="s">
        <v>1538</v>
      </c>
      <c r="H202" s="25" t="s">
        <v>81</v>
      </c>
      <c r="I202" s="25" t="s">
        <v>1892</v>
      </c>
      <c r="J202" s="25" t="s">
        <v>1893</v>
      </c>
      <c r="K202" s="25" t="s">
        <v>297</v>
      </c>
      <c r="L202" s="25" t="s">
        <v>298</v>
      </c>
      <c r="M202" s="25" t="s">
        <v>258</v>
      </c>
      <c r="N202" s="25" t="s">
        <v>259</v>
      </c>
      <c r="O202" s="25" t="s">
        <v>260</v>
      </c>
      <c r="P202" s="25" t="s">
        <v>261</v>
      </c>
      <c r="Q202" s="26" t="s">
        <v>257</v>
      </c>
      <c r="R202" s="28">
        <v>0.03</v>
      </c>
      <c r="S202" s="32">
        <v>0.03</v>
      </c>
      <c r="T202" s="38">
        <v>2</v>
      </c>
      <c r="U202" s="41">
        <v>2</v>
      </c>
    </row>
    <row r="203" spans="1:21" hidden="1" x14ac:dyDescent="0.2">
      <c r="A203" s="24" t="s">
        <v>160</v>
      </c>
      <c r="B203" s="25" t="s">
        <v>373</v>
      </c>
      <c r="C203" s="25" t="s">
        <v>1527</v>
      </c>
      <c r="D203" s="25" t="s">
        <v>556</v>
      </c>
      <c r="E203" s="25" t="s">
        <v>557</v>
      </c>
      <c r="F203" s="25" t="s">
        <v>1891</v>
      </c>
      <c r="G203" s="25" t="s">
        <v>1538</v>
      </c>
      <c r="H203" s="25" t="s">
        <v>81</v>
      </c>
      <c r="I203" s="25" t="s">
        <v>1892</v>
      </c>
      <c r="J203" s="25" t="s">
        <v>1893</v>
      </c>
      <c r="K203" s="25" t="s">
        <v>307</v>
      </c>
      <c r="L203" s="25" t="s">
        <v>308</v>
      </c>
      <c r="M203" s="25" t="s">
        <v>258</v>
      </c>
      <c r="N203" s="25" t="s">
        <v>259</v>
      </c>
      <c r="O203" s="25" t="s">
        <v>279</v>
      </c>
      <c r="P203" s="25" t="s">
        <v>280</v>
      </c>
      <c r="Q203" s="26" t="s">
        <v>257</v>
      </c>
      <c r="R203" s="28">
        <v>0.26</v>
      </c>
      <c r="S203" s="32">
        <v>0.26</v>
      </c>
      <c r="T203" s="38">
        <v>117</v>
      </c>
      <c r="U203" s="41">
        <v>117</v>
      </c>
    </row>
    <row r="204" spans="1:21" hidden="1" x14ac:dyDescent="0.2">
      <c r="A204" s="24" t="s">
        <v>160</v>
      </c>
      <c r="B204" s="25" t="s">
        <v>373</v>
      </c>
      <c r="C204" s="25" t="s">
        <v>1527</v>
      </c>
      <c r="D204" s="25" t="s">
        <v>556</v>
      </c>
      <c r="E204" s="25" t="s">
        <v>557</v>
      </c>
      <c r="F204" s="25" t="s">
        <v>1891</v>
      </c>
      <c r="G204" s="25" t="s">
        <v>1538</v>
      </c>
      <c r="H204" s="25" t="s">
        <v>81</v>
      </c>
      <c r="I204" s="25" t="s">
        <v>1894</v>
      </c>
      <c r="J204" s="25" t="s">
        <v>1538</v>
      </c>
      <c r="K204" s="25" t="s">
        <v>407</v>
      </c>
      <c r="L204" s="25" t="s">
        <v>408</v>
      </c>
      <c r="M204" s="25" t="s">
        <v>258</v>
      </c>
      <c r="N204" s="25" t="s">
        <v>259</v>
      </c>
      <c r="O204" s="25" t="s">
        <v>260</v>
      </c>
      <c r="P204" s="25" t="s">
        <v>261</v>
      </c>
      <c r="Q204" s="26" t="s">
        <v>257</v>
      </c>
      <c r="R204" s="28">
        <v>0.02</v>
      </c>
      <c r="S204" s="32">
        <v>0.02</v>
      </c>
      <c r="T204" s="38">
        <v>1</v>
      </c>
      <c r="U204" s="41">
        <v>1</v>
      </c>
    </row>
    <row r="205" spans="1:21" hidden="1" x14ac:dyDescent="0.2">
      <c r="A205" s="24" t="s">
        <v>160</v>
      </c>
      <c r="B205" s="25" t="s">
        <v>373</v>
      </c>
      <c r="C205" s="25" t="s">
        <v>1527</v>
      </c>
      <c r="D205" s="25" t="s">
        <v>556</v>
      </c>
      <c r="E205" s="25" t="s">
        <v>557</v>
      </c>
      <c r="F205" s="25" t="s">
        <v>1891</v>
      </c>
      <c r="G205" s="25" t="s">
        <v>1538</v>
      </c>
      <c r="H205" s="25" t="s">
        <v>81</v>
      </c>
      <c r="I205" s="25" t="s">
        <v>1894</v>
      </c>
      <c r="J205" s="25" t="s">
        <v>1538</v>
      </c>
      <c r="K205" s="25" t="s">
        <v>252</v>
      </c>
      <c r="L205" s="25" t="s">
        <v>377</v>
      </c>
      <c r="M205" s="25" t="s">
        <v>258</v>
      </c>
      <c r="N205" s="25" t="s">
        <v>259</v>
      </c>
      <c r="O205" s="25" t="s">
        <v>260</v>
      </c>
      <c r="P205" s="25" t="s">
        <v>261</v>
      </c>
      <c r="Q205" s="26" t="s">
        <v>257</v>
      </c>
      <c r="R205" s="28">
        <v>20.92</v>
      </c>
      <c r="S205" s="32">
        <v>20.92</v>
      </c>
      <c r="T205" s="38">
        <v>3425</v>
      </c>
      <c r="U205" s="41">
        <v>3425</v>
      </c>
    </row>
    <row r="206" spans="1:21" hidden="1" x14ac:dyDescent="0.2">
      <c r="A206" s="24" t="s">
        <v>160</v>
      </c>
      <c r="B206" s="25" t="s">
        <v>373</v>
      </c>
      <c r="C206" s="25" t="s">
        <v>1527</v>
      </c>
      <c r="D206" s="25" t="s">
        <v>556</v>
      </c>
      <c r="E206" s="25" t="s">
        <v>557</v>
      </c>
      <c r="F206" s="25" t="s">
        <v>1891</v>
      </c>
      <c r="G206" s="25" t="s">
        <v>1538</v>
      </c>
      <c r="H206" s="25" t="s">
        <v>81</v>
      </c>
      <c r="I206" s="25" t="s">
        <v>1894</v>
      </c>
      <c r="J206" s="25" t="s">
        <v>1538</v>
      </c>
      <c r="K206" s="25" t="s">
        <v>252</v>
      </c>
      <c r="L206" s="25" t="s">
        <v>377</v>
      </c>
      <c r="M206" s="25" t="s">
        <v>258</v>
      </c>
      <c r="N206" s="25" t="s">
        <v>259</v>
      </c>
      <c r="O206" s="25" t="s">
        <v>273</v>
      </c>
      <c r="P206" s="25" t="s">
        <v>274</v>
      </c>
      <c r="Q206" s="26" t="s">
        <v>257</v>
      </c>
      <c r="R206" s="31"/>
      <c r="S206" s="54"/>
      <c r="T206" s="38">
        <v>2</v>
      </c>
      <c r="U206" s="41">
        <v>2</v>
      </c>
    </row>
    <row r="207" spans="1:21" hidden="1" x14ac:dyDescent="0.2">
      <c r="A207" s="24" t="s">
        <v>160</v>
      </c>
      <c r="B207" s="25" t="s">
        <v>373</v>
      </c>
      <c r="C207" s="25" t="s">
        <v>1527</v>
      </c>
      <c r="D207" s="25" t="s">
        <v>556</v>
      </c>
      <c r="E207" s="25" t="s">
        <v>557</v>
      </c>
      <c r="F207" s="25" t="s">
        <v>1891</v>
      </c>
      <c r="G207" s="25" t="s">
        <v>1538</v>
      </c>
      <c r="H207" s="25" t="s">
        <v>81</v>
      </c>
      <c r="I207" s="25" t="s">
        <v>1894</v>
      </c>
      <c r="J207" s="25" t="s">
        <v>1538</v>
      </c>
      <c r="K207" s="25" t="s">
        <v>262</v>
      </c>
      <c r="L207" s="25" t="s">
        <v>263</v>
      </c>
      <c r="M207" s="25" t="s">
        <v>258</v>
      </c>
      <c r="N207" s="25" t="s">
        <v>259</v>
      </c>
      <c r="O207" s="25" t="s">
        <v>264</v>
      </c>
      <c r="P207" s="25" t="s">
        <v>265</v>
      </c>
      <c r="Q207" s="26" t="s">
        <v>257</v>
      </c>
      <c r="R207" s="28">
        <v>7.0000000000000007E-2</v>
      </c>
      <c r="S207" s="32">
        <v>7.0000000000000007E-2</v>
      </c>
      <c r="T207" s="38">
        <v>33</v>
      </c>
      <c r="U207" s="41">
        <v>33</v>
      </c>
    </row>
    <row r="208" spans="1:21" hidden="1" x14ac:dyDescent="0.2">
      <c r="A208" s="24" t="s">
        <v>160</v>
      </c>
      <c r="B208" s="25" t="s">
        <v>373</v>
      </c>
      <c r="C208" s="25" t="s">
        <v>1527</v>
      </c>
      <c r="D208" s="25" t="s">
        <v>556</v>
      </c>
      <c r="E208" s="25" t="s">
        <v>557</v>
      </c>
      <c r="F208" s="25" t="s">
        <v>1891</v>
      </c>
      <c r="G208" s="25" t="s">
        <v>1538</v>
      </c>
      <c r="H208" s="25" t="s">
        <v>81</v>
      </c>
      <c r="I208" s="25" t="s">
        <v>1894</v>
      </c>
      <c r="J208" s="25" t="s">
        <v>1538</v>
      </c>
      <c r="K208" s="25" t="s">
        <v>262</v>
      </c>
      <c r="L208" s="25" t="s">
        <v>263</v>
      </c>
      <c r="M208" s="25" t="s">
        <v>258</v>
      </c>
      <c r="N208" s="25" t="s">
        <v>259</v>
      </c>
      <c r="O208" s="25" t="s">
        <v>260</v>
      </c>
      <c r="P208" s="25" t="s">
        <v>261</v>
      </c>
      <c r="Q208" s="26" t="s">
        <v>257</v>
      </c>
      <c r="R208" s="28">
        <v>3.52</v>
      </c>
      <c r="S208" s="32">
        <v>3.52</v>
      </c>
      <c r="T208" s="38">
        <v>284</v>
      </c>
      <c r="U208" s="41">
        <v>284</v>
      </c>
    </row>
    <row r="209" spans="1:21" hidden="1" x14ac:dyDescent="0.2">
      <c r="A209" s="24" t="s">
        <v>160</v>
      </c>
      <c r="B209" s="25" t="s">
        <v>373</v>
      </c>
      <c r="C209" s="25" t="s">
        <v>1527</v>
      </c>
      <c r="D209" s="25" t="s">
        <v>556</v>
      </c>
      <c r="E209" s="25" t="s">
        <v>557</v>
      </c>
      <c r="F209" s="25" t="s">
        <v>1891</v>
      </c>
      <c r="G209" s="25" t="s">
        <v>1538</v>
      </c>
      <c r="H209" s="25" t="s">
        <v>81</v>
      </c>
      <c r="I209" s="25" t="s">
        <v>1894</v>
      </c>
      <c r="J209" s="25" t="s">
        <v>1538</v>
      </c>
      <c r="K209" s="25" t="s">
        <v>266</v>
      </c>
      <c r="L209" s="25" t="s">
        <v>378</v>
      </c>
      <c r="M209" s="25" t="s">
        <v>258</v>
      </c>
      <c r="N209" s="25" t="s">
        <v>259</v>
      </c>
      <c r="O209" s="25" t="s">
        <v>281</v>
      </c>
      <c r="P209" s="25" t="s">
        <v>282</v>
      </c>
      <c r="Q209" s="26" t="s">
        <v>257</v>
      </c>
      <c r="R209" s="28">
        <v>0.01</v>
      </c>
      <c r="S209" s="32">
        <v>0.01</v>
      </c>
      <c r="T209" s="38">
        <v>3</v>
      </c>
      <c r="U209" s="41">
        <v>3</v>
      </c>
    </row>
    <row r="210" spans="1:21" hidden="1" x14ac:dyDescent="0.2">
      <c r="A210" s="24" t="s">
        <v>160</v>
      </c>
      <c r="B210" s="25" t="s">
        <v>373</v>
      </c>
      <c r="C210" s="25" t="s">
        <v>1527</v>
      </c>
      <c r="D210" s="25" t="s">
        <v>556</v>
      </c>
      <c r="E210" s="25" t="s">
        <v>557</v>
      </c>
      <c r="F210" s="25" t="s">
        <v>1891</v>
      </c>
      <c r="G210" s="25" t="s">
        <v>1538</v>
      </c>
      <c r="H210" s="25" t="s">
        <v>81</v>
      </c>
      <c r="I210" s="25" t="s">
        <v>1894</v>
      </c>
      <c r="J210" s="25" t="s">
        <v>1538</v>
      </c>
      <c r="K210" s="25" t="s">
        <v>304</v>
      </c>
      <c r="L210" s="25" t="s">
        <v>382</v>
      </c>
      <c r="M210" s="25" t="s">
        <v>258</v>
      </c>
      <c r="N210" s="25" t="s">
        <v>259</v>
      </c>
      <c r="O210" s="25" t="s">
        <v>279</v>
      </c>
      <c r="P210" s="25" t="s">
        <v>280</v>
      </c>
      <c r="Q210" s="26" t="s">
        <v>257</v>
      </c>
      <c r="R210" s="28">
        <v>0.03</v>
      </c>
      <c r="S210" s="32">
        <v>0.03</v>
      </c>
      <c r="T210" s="38">
        <v>1</v>
      </c>
      <c r="U210" s="41">
        <v>1</v>
      </c>
    </row>
    <row r="211" spans="1:21" hidden="1" x14ac:dyDescent="0.2">
      <c r="A211" s="24" t="s">
        <v>160</v>
      </c>
      <c r="B211" s="25" t="s">
        <v>373</v>
      </c>
      <c r="C211" s="25" t="s">
        <v>1527</v>
      </c>
      <c r="D211" s="25" t="s">
        <v>556</v>
      </c>
      <c r="E211" s="25" t="s">
        <v>557</v>
      </c>
      <c r="F211" s="25" t="s">
        <v>1891</v>
      </c>
      <c r="G211" s="25" t="s">
        <v>1538</v>
      </c>
      <c r="H211" s="25" t="s">
        <v>81</v>
      </c>
      <c r="I211" s="25" t="s">
        <v>1894</v>
      </c>
      <c r="J211" s="25" t="s">
        <v>1538</v>
      </c>
      <c r="K211" s="25" t="s">
        <v>304</v>
      </c>
      <c r="L211" s="25" t="s">
        <v>382</v>
      </c>
      <c r="M211" s="25" t="s">
        <v>258</v>
      </c>
      <c r="N211" s="25" t="s">
        <v>259</v>
      </c>
      <c r="O211" s="25" t="s">
        <v>281</v>
      </c>
      <c r="P211" s="25" t="s">
        <v>282</v>
      </c>
      <c r="Q211" s="26" t="s">
        <v>257</v>
      </c>
      <c r="R211" s="31"/>
      <c r="S211" s="54"/>
      <c r="T211" s="38">
        <v>1</v>
      </c>
      <c r="U211" s="41">
        <v>1</v>
      </c>
    </row>
    <row r="212" spans="1:21" hidden="1" x14ac:dyDescent="0.2">
      <c r="A212" s="24" t="s">
        <v>160</v>
      </c>
      <c r="B212" s="25" t="s">
        <v>373</v>
      </c>
      <c r="C212" s="25" t="s">
        <v>1527</v>
      </c>
      <c r="D212" s="25" t="s">
        <v>556</v>
      </c>
      <c r="E212" s="25" t="s">
        <v>557</v>
      </c>
      <c r="F212" s="25" t="s">
        <v>1891</v>
      </c>
      <c r="G212" s="25" t="s">
        <v>1538</v>
      </c>
      <c r="H212" s="25" t="s">
        <v>81</v>
      </c>
      <c r="I212" s="25" t="s">
        <v>1894</v>
      </c>
      <c r="J212" s="25" t="s">
        <v>1538</v>
      </c>
      <c r="K212" s="25" t="s">
        <v>267</v>
      </c>
      <c r="L212" s="25" t="s">
        <v>268</v>
      </c>
      <c r="M212" s="25" t="s">
        <v>258</v>
      </c>
      <c r="N212" s="25" t="s">
        <v>259</v>
      </c>
      <c r="O212" s="25" t="s">
        <v>264</v>
      </c>
      <c r="P212" s="25" t="s">
        <v>265</v>
      </c>
      <c r="Q212" s="26" t="s">
        <v>257</v>
      </c>
      <c r="R212" s="28">
        <v>0.83</v>
      </c>
      <c r="S212" s="32">
        <v>0.83</v>
      </c>
      <c r="T212" s="38">
        <v>283</v>
      </c>
      <c r="U212" s="41">
        <v>283</v>
      </c>
    </row>
    <row r="213" spans="1:21" hidden="1" x14ac:dyDescent="0.2">
      <c r="A213" s="24" t="s">
        <v>160</v>
      </c>
      <c r="B213" s="25" t="s">
        <v>373</v>
      </c>
      <c r="C213" s="25" t="s">
        <v>1527</v>
      </c>
      <c r="D213" s="25" t="s">
        <v>556</v>
      </c>
      <c r="E213" s="25" t="s">
        <v>557</v>
      </c>
      <c r="F213" s="25" t="s">
        <v>1891</v>
      </c>
      <c r="G213" s="25" t="s">
        <v>1538</v>
      </c>
      <c r="H213" s="25" t="s">
        <v>81</v>
      </c>
      <c r="I213" s="25" t="s">
        <v>1894</v>
      </c>
      <c r="J213" s="25" t="s">
        <v>1538</v>
      </c>
      <c r="K213" s="25" t="s">
        <v>267</v>
      </c>
      <c r="L213" s="25" t="s">
        <v>268</v>
      </c>
      <c r="M213" s="25" t="s">
        <v>258</v>
      </c>
      <c r="N213" s="25" t="s">
        <v>259</v>
      </c>
      <c r="O213" s="25" t="s">
        <v>260</v>
      </c>
      <c r="P213" s="25" t="s">
        <v>261</v>
      </c>
      <c r="Q213" s="26" t="s">
        <v>257</v>
      </c>
      <c r="R213" s="28">
        <v>26.63</v>
      </c>
      <c r="S213" s="32">
        <v>26.63</v>
      </c>
      <c r="T213" s="38">
        <v>6240</v>
      </c>
      <c r="U213" s="41">
        <v>6240</v>
      </c>
    </row>
    <row r="214" spans="1:21" hidden="1" x14ac:dyDescent="0.2">
      <c r="A214" s="24" t="s">
        <v>160</v>
      </c>
      <c r="B214" s="25" t="s">
        <v>373</v>
      </c>
      <c r="C214" s="25" t="s">
        <v>1527</v>
      </c>
      <c r="D214" s="25" t="s">
        <v>556</v>
      </c>
      <c r="E214" s="25" t="s">
        <v>557</v>
      </c>
      <c r="F214" s="25" t="s">
        <v>1891</v>
      </c>
      <c r="G214" s="25" t="s">
        <v>1538</v>
      </c>
      <c r="H214" s="25" t="s">
        <v>81</v>
      </c>
      <c r="I214" s="25" t="s">
        <v>1894</v>
      </c>
      <c r="J214" s="25" t="s">
        <v>1538</v>
      </c>
      <c r="K214" s="25" t="s">
        <v>269</v>
      </c>
      <c r="L214" s="25" t="s">
        <v>270</v>
      </c>
      <c r="M214" s="25" t="s">
        <v>258</v>
      </c>
      <c r="N214" s="25" t="s">
        <v>259</v>
      </c>
      <c r="O214" s="25" t="s">
        <v>260</v>
      </c>
      <c r="P214" s="25" t="s">
        <v>261</v>
      </c>
      <c r="Q214" s="26" t="s">
        <v>257</v>
      </c>
      <c r="R214" s="28">
        <v>0.48</v>
      </c>
      <c r="S214" s="32">
        <v>0.48</v>
      </c>
      <c r="T214" s="38">
        <v>46</v>
      </c>
      <c r="U214" s="41">
        <v>46</v>
      </c>
    </row>
    <row r="215" spans="1:21" hidden="1" x14ac:dyDescent="0.2">
      <c r="A215" s="24" t="s">
        <v>160</v>
      </c>
      <c r="B215" s="25" t="s">
        <v>373</v>
      </c>
      <c r="C215" s="25" t="s">
        <v>1527</v>
      </c>
      <c r="D215" s="25" t="s">
        <v>556</v>
      </c>
      <c r="E215" s="25" t="s">
        <v>557</v>
      </c>
      <c r="F215" s="25" t="s">
        <v>1891</v>
      </c>
      <c r="G215" s="25" t="s">
        <v>1538</v>
      </c>
      <c r="H215" s="25" t="s">
        <v>81</v>
      </c>
      <c r="I215" s="25" t="s">
        <v>1894</v>
      </c>
      <c r="J215" s="25" t="s">
        <v>1538</v>
      </c>
      <c r="K215" s="25" t="s">
        <v>289</v>
      </c>
      <c r="L215" s="25" t="s">
        <v>290</v>
      </c>
      <c r="M215" s="25" t="s">
        <v>291</v>
      </c>
      <c r="N215" s="25" t="s">
        <v>292</v>
      </c>
      <c r="O215" s="25" t="s">
        <v>405</v>
      </c>
      <c r="P215" s="25" t="s">
        <v>406</v>
      </c>
      <c r="Q215" s="26" t="s">
        <v>257</v>
      </c>
      <c r="R215" s="28">
        <v>0.02</v>
      </c>
      <c r="S215" s="32">
        <v>0.02</v>
      </c>
      <c r="T215" s="38">
        <v>1017</v>
      </c>
      <c r="U215" s="41">
        <v>1017</v>
      </c>
    </row>
    <row r="216" spans="1:21" hidden="1" x14ac:dyDescent="0.2">
      <c r="A216" s="24" t="s">
        <v>160</v>
      </c>
      <c r="B216" s="25" t="s">
        <v>373</v>
      </c>
      <c r="C216" s="25" t="s">
        <v>1527</v>
      </c>
      <c r="D216" s="25" t="s">
        <v>556</v>
      </c>
      <c r="E216" s="25" t="s">
        <v>557</v>
      </c>
      <c r="F216" s="25" t="s">
        <v>1891</v>
      </c>
      <c r="G216" s="25" t="s">
        <v>1538</v>
      </c>
      <c r="H216" s="25" t="s">
        <v>81</v>
      </c>
      <c r="I216" s="25" t="s">
        <v>1894</v>
      </c>
      <c r="J216" s="25" t="s">
        <v>1538</v>
      </c>
      <c r="K216" s="25" t="s">
        <v>289</v>
      </c>
      <c r="L216" s="25" t="s">
        <v>290</v>
      </c>
      <c r="M216" s="25" t="s">
        <v>291</v>
      </c>
      <c r="N216" s="25" t="s">
        <v>292</v>
      </c>
      <c r="O216" s="25" t="s">
        <v>403</v>
      </c>
      <c r="P216" s="25" t="s">
        <v>404</v>
      </c>
      <c r="Q216" s="26" t="s">
        <v>257</v>
      </c>
      <c r="R216" s="31"/>
      <c r="S216" s="54"/>
      <c r="T216" s="38">
        <v>1</v>
      </c>
      <c r="U216" s="41">
        <v>1</v>
      </c>
    </row>
    <row r="217" spans="1:21" hidden="1" x14ac:dyDescent="0.2">
      <c r="A217" s="24" t="s">
        <v>160</v>
      </c>
      <c r="B217" s="25" t="s">
        <v>373</v>
      </c>
      <c r="C217" s="25" t="s">
        <v>1527</v>
      </c>
      <c r="D217" s="25" t="s">
        <v>556</v>
      </c>
      <c r="E217" s="25" t="s">
        <v>557</v>
      </c>
      <c r="F217" s="25" t="s">
        <v>1891</v>
      </c>
      <c r="G217" s="25" t="s">
        <v>1538</v>
      </c>
      <c r="H217" s="25" t="s">
        <v>81</v>
      </c>
      <c r="I217" s="25" t="s">
        <v>1894</v>
      </c>
      <c r="J217" s="25" t="s">
        <v>1538</v>
      </c>
      <c r="K217" s="25" t="s">
        <v>271</v>
      </c>
      <c r="L217" s="25" t="s">
        <v>272</v>
      </c>
      <c r="M217" s="25" t="s">
        <v>258</v>
      </c>
      <c r="N217" s="25" t="s">
        <v>259</v>
      </c>
      <c r="O217" s="25" t="s">
        <v>260</v>
      </c>
      <c r="P217" s="25" t="s">
        <v>261</v>
      </c>
      <c r="Q217" s="26" t="s">
        <v>257</v>
      </c>
      <c r="R217" s="28">
        <v>0.02</v>
      </c>
      <c r="S217" s="32">
        <v>0.02</v>
      </c>
      <c r="T217" s="38">
        <v>1</v>
      </c>
      <c r="U217" s="41">
        <v>1</v>
      </c>
    </row>
    <row r="218" spans="1:21" hidden="1" x14ac:dyDescent="0.2">
      <c r="A218" s="24" t="s">
        <v>160</v>
      </c>
      <c r="B218" s="25" t="s">
        <v>373</v>
      </c>
      <c r="C218" s="25" t="s">
        <v>1527</v>
      </c>
      <c r="D218" s="25" t="s">
        <v>556</v>
      </c>
      <c r="E218" s="25" t="s">
        <v>557</v>
      </c>
      <c r="F218" s="25" t="s">
        <v>1891</v>
      </c>
      <c r="G218" s="25" t="s">
        <v>1538</v>
      </c>
      <c r="H218" s="25" t="s">
        <v>81</v>
      </c>
      <c r="I218" s="25" t="s">
        <v>1894</v>
      </c>
      <c r="J218" s="25" t="s">
        <v>1538</v>
      </c>
      <c r="K218" s="25" t="s">
        <v>293</v>
      </c>
      <c r="L218" s="25" t="s">
        <v>294</v>
      </c>
      <c r="M218" s="25" t="s">
        <v>258</v>
      </c>
      <c r="N218" s="25" t="s">
        <v>259</v>
      </c>
      <c r="O218" s="25" t="s">
        <v>287</v>
      </c>
      <c r="P218" s="25" t="s">
        <v>288</v>
      </c>
      <c r="Q218" s="26" t="s">
        <v>257</v>
      </c>
      <c r="R218" s="28">
        <v>7.0000000000000007E-2</v>
      </c>
      <c r="S218" s="32">
        <v>7.0000000000000007E-2</v>
      </c>
      <c r="T218" s="38">
        <v>17</v>
      </c>
      <c r="U218" s="41">
        <v>17</v>
      </c>
    </row>
    <row r="219" spans="1:21" hidden="1" x14ac:dyDescent="0.2">
      <c r="A219" s="24" t="s">
        <v>160</v>
      </c>
      <c r="B219" s="25" t="s">
        <v>373</v>
      </c>
      <c r="C219" s="25" t="s">
        <v>1527</v>
      </c>
      <c r="D219" s="25" t="s">
        <v>556</v>
      </c>
      <c r="E219" s="25" t="s">
        <v>557</v>
      </c>
      <c r="F219" s="25" t="s">
        <v>1891</v>
      </c>
      <c r="G219" s="25" t="s">
        <v>1538</v>
      </c>
      <c r="H219" s="25" t="s">
        <v>81</v>
      </c>
      <c r="I219" s="25" t="s">
        <v>1894</v>
      </c>
      <c r="J219" s="25" t="s">
        <v>1538</v>
      </c>
      <c r="K219" s="25" t="s">
        <v>297</v>
      </c>
      <c r="L219" s="25" t="s">
        <v>298</v>
      </c>
      <c r="M219" s="25" t="s">
        <v>253</v>
      </c>
      <c r="N219" s="25" t="s">
        <v>254</v>
      </c>
      <c r="O219" s="25" t="s">
        <v>299</v>
      </c>
      <c r="P219" s="25" t="s">
        <v>381</v>
      </c>
      <c r="Q219" s="26" t="s">
        <v>257</v>
      </c>
      <c r="R219" s="28">
        <v>0.01</v>
      </c>
      <c r="S219" s="32">
        <v>0.01</v>
      </c>
      <c r="T219" s="38">
        <v>1</v>
      </c>
      <c r="U219" s="41">
        <v>1</v>
      </c>
    </row>
    <row r="220" spans="1:21" hidden="1" x14ac:dyDescent="0.2">
      <c r="A220" s="24" t="s">
        <v>160</v>
      </c>
      <c r="B220" s="25" t="s">
        <v>373</v>
      </c>
      <c r="C220" s="25" t="s">
        <v>1527</v>
      </c>
      <c r="D220" s="25" t="s">
        <v>556</v>
      </c>
      <c r="E220" s="25" t="s">
        <v>557</v>
      </c>
      <c r="F220" s="25" t="s">
        <v>1891</v>
      </c>
      <c r="G220" s="25" t="s">
        <v>1538</v>
      </c>
      <c r="H220" s="25" t="s">
        <v>81</v>
      </c>
      <c r="I220" s="25" t="s">
        <v>1894</v>
      </c>
      <c r="J220" s="25" t="s">
        <v>1538</v>
      </c>
      <c r="K220" s="25" t="s">
        <v>297</v>
      </c>
      <c r="L220" s="25" t="s">
        <v>298</v>
      </c>
      <c r="M220" s="25" t="s">
        <v>253</v>
      </c>
      <c r="N220" s="25" t="s">
        <v>254</v>
      </c>
      <c r="O220" s="25" t="s">
        <v>255</v>
      </c>
      <c r="P220" s="25" t="s">
        <v>256</v>
      </c>
      <c r="Q220" s="26" t="s">
        <v>257</v>
      </c>
      <c r="R220" s="28">
        <v>0.03</v>
      </c>
      <c r="S220" s="32">
        <v>0.03</v>
      </c>
      <c r="T220" s="38">
        <v>1</v>
      </c>
      <c r="U220" s="41">
        <v>1</v>
      </c>
    </row>
    <row r="221" spans="1:21" hidden="1" x14ac:dyDescent="0.2">
      <c r="A221" s="24" t="s">
        <v>160</v>
      </c>
      <c r="B221" s="25" t="s">
        <v>373</v>
      </c>
      <c r="C221" s="25" t="s">
        <v>1527</v>
      </c>
      <c r="D221" s="25" t="s">
        <v>556</v>
      </c>
      <c r="E221" s="25" t="s">
        <v>557</v>
      </c>
      <c r="F221" s="25" t="s">
        <v>1891</v>
      </c>
      <c r="G221" s="25" t="s">
        <v>1538</v>
      </c>
      <c r="H221" s="25" t="s">
        <v>81</v>
      </c>
      <c r="I221" s="25" t="s">
        <v>1894</v>
      </c>
      <c r="J221" s="25" t="s">
        <v>1538</v>
      </c>
      <c r="K221" s="25" t="s">
        <v>297</v>
      </c>
      <c r="L221" s="25" t="s">
        <v>298</v>
      </c>
      <c r="M221" s="25" t="s">
        <v>258</v>
      </c>
      <c r="N221" s="25" t="s">
        <v>259</v>
      </c>
      <c r="O221" s="25" t="s">
        <v>260</v>
      </c>
      <c r="P221" s="25" t="s">
        <v>261</v>
      </c>
      <c r="Q221" s="26" t="s">
        <v>257</v>
      </c>
      <c r="R221" s="28">
        <v>7.0000000000000007E-2</v>
      </c>
      <c r="S221" s="32">
        <v>7.0000000000000007E-2</v>
      </c>
      <c r="T221" s="38">
        <v>5</v>
      </c>
      <c r="U221" s="41">
        <v>5</v>
      </c>
    </row>
    <row r="222" spans="1:21" hidden="1" x14ac:dyDescent="0.2">
      <c r="A222" s="24" t="s">
        <v>160</v>
      </c>
      <c r="B222" s="25" t="s">
        <v>373</v>
      </c>
      <c r="C222" s="25" t="s">
        <v>1527</v>
      </c>
      <c r="D222" s="25" t="s">
        <v>556</v>
      </c>
      <c r="E222" s="25" t="s">
        <v>557</v>
      </c>
      <c r="F222" s="25" t="s">
        <v>1891</v>
      </c>
      <c r="G222" s="25" t="s">
        <v>1538</v>
      </c>
      <c r="H222" s="25" t="s">
        <v>81</v>
      </c>
      <c r="I222" s="25" t="s">
        <v>1894</v>
      </c>
      <c r="J222" s="25" t="s">
        <v>1538</v>
      </c>
      <c r="K222" s="25" t="s">
        <v>307</v>
      </c>
      <c r="L222" s="25" t="s">
        <v>308</v>
      </c>
      <c r="M222" s="25" t="s">
        <v>258</v>
      </c>
      <c r="N222" s="25" t="s">
        <v>259</v>
      </c>
      <c r="O222" s="25" t="s">
        <v>279</v>
      </c>
      <c r="P222" s="25" t="s">
        <v>280</v>
      </c>
      <c r="Q222" s="26" t="s">
        <v>257</v>
      </c>
      <c r="R222" s="28">
        <v>0.06</v>
      </c>
      <c r="S222" s="32">
        <v>0.06</v>
      </c>
      <c r="T222" s="38">
        <v>24</v>
      </c>
      <c r="U222" s="41">
        <v>24</v>
      </c>
    </row>
    <row r="223" spans="1:21" hidden="1" x14ac:dyDescent="0.2">
      <c r="A223" s="24" t="s">
        <v>160</v>
      </c>
      <c r="B223" s="25" t="s">
        <v>373</v>
      </c>
      <c r="C223" s="25" t="s">
        <v>1527</v>
      </c>
      <c r="D223" s="25" t="s">
        <v>556</v>
      </c>
      <c r="E223" s="25" t="s">
        <v>557</v>
      </c>
      <c r="F223" s="25" t="s">
        <v>1891</v>
      </c>
      <c r="G223" s="25" t="s">
        <v>1538</v>
      </c>
      <c r="H223" s="25" t="s">
        <v>81</v>
      </c>
      <c r="I223" s="25" t="s">
        <v>1895</v>
      </c>
      <c r="J223" s="25" t="s">
        <v>1896</v>
      </c>
      <c r="K223" s="25" t="s">
        <v>407</v>
      </c>
      <c r="L223" s="25" t="s">
        <v>408</v>
      </c>
      <c r="M223" s="25" t="s">
        <v>258</v>
      </c>
      <c r="N223" s="25" t="s">
        <v>259</v>
      </c>
      <c r="O223" s="25" t="s">
        <v>260</v>
      </c>
      <c r="P223" s="25" t="s">
        <v>261</v>
      </c>
      <c r="Q223" s="26" t="s">
        <v>257</v>
      </c>
      <c r="R223" s="28">
        <v>0.02</v>
      </c>
      <c r="S223" s="32">
        <v>0.02</v>
      </c>
      <c r="T223" s="38">
        <v>1</v>
      </c>
      <c r="U223" s="41">
        <v>1</v>
      </c>
    </row>
    <row r="224" spans="1:21" hidden="1" x14ac:dyDescent="0.2">
      <c r="A224" s="24" t="s">
        <v>160</v>
      </c>
      <c r="B224" s="25" t="s">
        <v>373</v>
      </c>
      <c r="C224" s="25" t="s">
        <v>1527</v>
      </c>
      <c r="D224" s="25" t="s">
        <v>556</v>
      </c>
      <c r="E224" s="25" t="s">
        <v>557</v>
      </c>
      <c r="F224" s="25" t="s">
        <v>1891</v>
      </c>
      <c r="G224" s="25" t="s">
        <v>1538</v>
      </c>
      <c r="H224" s="25" t="s">
        <v>81</v>
      </c>
      <c r="I224" s="25" t="s">
        <v>1895</v>
      </c>
      <c r="J224" s="25" t="s">
        <v>1896</v>
      </c>
      <c r="K224" s="25" t="s">
        <v>252</v>
      </c>
      <c r="L224" s="25" t="s">
        <v>377</v>
      </c>
      <c r="M224" s="25" t="s">
        <v>258</v>
      </c>
      <c r="N224" s="25" t="s">
        <v>259</v>
      </c>
      <c r="O224" s="25" t="s">
        <v>260</v>
      </c>
      <c r="P224" s="25" t="s">
        <v>261</v>
      </c>
      <c r="Q224" s="26" t="s">
        <v>257</v>
      </c>
      <c r="R224" s="28">
        <v>30.71</v>
      </c>
      <c r="S224" s="32">
        <v>30.71</v>
      </c>
      <c r="T224" s="38">
        <v>5015</v>
      </c>
      <c r="U224" s="41">
        <v>5015</v>
      </c>
    </row>
    <row r="225" spans="1:21" hidden="1" x14ac:dyDescent="0.2">
      <c r="A225" s="24" t="s">
        <v>160</v>
      </c>
      <c r="B225" s="25" t="s">
        <v>373</v>
      </c>
      <c r="C225" s="25" t="s">
        <v>1527</v>
      </c>
      <c r="D225" s="25" t="s">
        <v>556</v>
      </c>
      <c r="E225" s="25" t="s">
        <v>557</v>
      </c>
      <c r="F225" s="25" t="s">
        <v>1891</v>
      </c>
      <c r="G225" s="25" t="s">
        <v>1538</v>
      </c>
      <c r="H225" s="25" t="s">
        <v>81</v>
      </c>
      <c r="I225" s="25" t="s">
        <v>1895</v>
      </c>
      <c r="J225" s="25" t="s">
        <v>1896</v>
      </c>
      <c r="K225" s="25" t="s">
        <v>252</v>
      </c>
      <c r="L225" s="25" t="s">
        <v>377</v>
      </c>
      <c r="M225" s="25" t="s">
        <v>258</v>
      </c>
      <c r="N225" s="25" t="s">
        <v>259</v>
      </c>
      <c r="O225" s="25" t="s">
        <v>273</v>
      </c>
      <c r="P225" s="25" t="s">
        <v>274</v>
      </c>
      <c r="Q225" s="26" t="s">
        <v>257</v>
      </c>
      <c r="R225" s="31"/>
      <c r="S225" s="54"/>
      <c r="T225" s="38">
        <v>4</v>
      </c>
      <c r="U225" s="41">
        <v>4</v>
      </c>
    </row>
    <row r="226" spans="1:21" hidden="1" x14ac:dyDescent="0.2">
      <c r="A226" s="24" t="s">
        <v>160</v>
      </c>
      <c r="B226" s="25" t="s">
        <v>373</v>
      </c>
      <c r="C226" s="25" t="s">
        <v>1527</v>
      </c>
      <c r="D226" s="25" t="s">
        <v>556</v>
      </c>
      <c r="E226" s="25" t="s">
        <v>557</v>
      </c>
      <c r="F226" s="25" t="s">
        <v>1891</v>
      </c>
      <c r="G226" s="25" t="s">
        <v>1538</v>
      </c>
      <c r="H226" s="25" t="s">
        <v>81</v>
      </c>
      <c r="I226" s="25" t="s">
        <v>1895</v>
      </c>
      <c r="J226" s="25" t="s">
        <v>1896</v>
      </c>
      <c r="K226" s="25" t="s">
        <v>262</v>
      </c>
      <c r="L226" s="25" t="s">
        <v>263</v>
      </c>
      <c r="M226" s="25" t="s">
        <v>258</v>
      </c>
      <c r="N226" s="25" t="s">
        <v>259</v>
      </c>
      <c r="O226" s="25" t="s">
        <v>264</v>
      </c>
      <c r="P226" s="25" t="s">
        <v>265</v>
      </c>
      <c r="Q226" s="26" t="s">
        <v>257</v>
      </c>
      <c r="R226" s="28">
        <v>0.12</v>
      </c>
      <c r="S226" s="32">
        <v>0.12</v>
      </c>
      <c r="T226" s="38">
        <v>58</v>
      </c>
      <c r="U226" s="41">
        <v>58</v>
      </c>
    </row>
    <row r="227" spans="1:21" hidden="1" x14ac:dyDescent="0.2">
      <c r="A227" s="24" t="s">
        <v>160</v>
      </c>
      <c r="B227" s="25" t="s">
        <v>373</v>
      </c>
      <c r="C227" s="25" t="s">
        <v>1527</v>
      </c>
      <c r="D227" s="25" t="s">
        <v>556</v>
      </c>
      <c r="E227" s="25" t="s">
        <v>557</v>
      </c>
      <c r="F227" s="25" t="s">
        <v>1891</v>
      </c>
      <c r="G227" s="25" t="s">
        <v>1538</v>
      </c>
      <c r="H227" s="25" t="s">
        <v>81</v>
      </c>
      <c r="I227" s="25" t="s">
        <v>1895</v>
      </c>
      <c r="J227" s="25" t="s">
        <v>1896</v>
      </c>
      <c r="K227" s="25" t="s">
        <v>262</v>
      </c>
      <c r="L227" s="25" t="s">
        <v>263</v>
      </c>
      <c r="M227" s="25" t="s">
        <v>258</v>
      </c>
      <c r="N227" s="25" t="s">
        <v>259</v>
      </c>
      <c r="O227" s="25" t="s">
        <v>260</v>
      </c>
      <c r="P227" s="25" t="s">
        <v>261</v>
      </c>
      <c r="Q227" s="26" t="s">
        <v>257</v>
      </c>
      <c r="R227" s="28">
        <v>4.58</v>
      </c>
      <c r="S227" s="32">
        <v>4.58</v>
      </c>
      <c r="T227" s="38">
        <v>383</v>
      </c>
      <c r="U227" s="41">
        <v>383</v>
      </c>
    </row>
    <row r="228" spans="1:21" hidden="1" x14ac:dyDescent="0.2">
      <c r="A228" s="24" t="s">
        <v>160</v>
      </c>
      <c r="B228" s="25" t="s">
        <v>373</v>
      </c>
      <c r="C228" s="25" t="s">
        <v>1527</v>
      </c>
      <c r="D228" s="25" t="s">
        <v>556</v>
      </c>
      <c r="E228" s="25" t="s">
        <v>557</v>
      </c>
      <c r="F228" s="25" t="s">
        <v>1891</v>
      </c>
      <c r="G228" s="25" t="s">
        <v>1538</v>
      </c>
      <c r="H228" s="25" t="s">
        <v>81</v>
      </c>
      <c r="I228" s="25" t="s">
        <v>1895</v>
      </c>
      <c r="J228" s="25" t="s">
        <v>1896</v>
      </c>
      <c r="K228" s="25" t="s">
        <v>266</v>
      </c>
      <c r="L228" s="25" t="s">
        <v>378</v>
      </c>
      <c r="M228" s="25" t="s">
        <v>258</v>
      </c>
      <c r="N228" s="25" t="s">
        <v>259</v>
      </c>
      <c r="O228" s="25" t="s">
        <v>281</v>
      </c>
      <c r="P228" s="25" t="s">
        <v>282</v>
      </c>
      <c r="Q228" s="26" t="s">
        <v>257</v>
      </c>
      <c r="R228" s="31"/>
      <c r="S228" s="54"/>
      <c r="T228" s="38">
        <v>1</v>
      </c>
      <c r="U228" s="41">
        <v>1</v>
      </c>
    </row>
    <row r="229" spans="1:21" hidden="1" x14ac:dyDescent="0.2">
      <c r="A229" s="24" t="s">
        <v>160</v>
      </c>
      <c r="B229" s="25" t="s">
        <v>373</v>
      </c>
      <c r="C229" s="25" t="s">
        <v>1527</v>
      </c>
      <c r="D229" s="25" t="s">
        <v>556</v>
      </c>
      <c r="E229" s="25" t="s">
        <v>557</v>
      </c>
      <c r="F229" s="25" t="s">
        <v>1891</v>
      </c>
      <c r="G229" s="25" t="s">
        <v>1538</v>
      </c>
      <c r="H229" s="25" t="s">
        <v>81</v>
      </c>
      <c r="I229" s="25" t="s">
        <v>1895</v>
      </c>
      <c r="J229" s="25" t="s">
        <v>1896</v>
      </c>
      <c r="K229" s="25" t="s">
        <v>267</v>
      </c>
      <c r="L229" s="25" t="s">
        <v>268</v>
      </c>
      <c r="M229" s="25" t="s">
        <v>258</v>
      </c>
      <c r="N229" s="25" t="s">
        <v>259</v>
      </c>
      <c r="O229" s="25" t="s">
        <v>264</v>
      </c>
      <c r="P229" s="25" t="s">
        <v>265</v>
      </c>
      <c r="Q229" s="26" t="s">
        <v>257</v>
      </c>
      <c r="R229" s="28">
        <v>1.07</v>
      </c>
      <c r="S229" s="32">
        <v>1.07</v>
      </c>
      <c r="T229" s="38">
        <v>365</v>
      </c>
      <c r="U229" s="41">
        <v>365</v>
      </c>
    </row>
    <row r="230" spans="1:21" hidden="1" x14ac:dyDescent="0.2">
      <c r="A230" s="24" t="s">
        <v>160</v>
      </c>
      <c r="B230" s="25" t="s">
        <v>373</v>
      </c>
      <c r="C230" s="25" t="s">
        <v>1527</v>
      </c>
      <c r="D230" s="25" t="s">
        <v>556</v>
      </c>
      <c r="E230" s="25" t="s">
        <v>557</v>
      </c>
      <c r="F230" s="25" t="s">
        <v>1891</v>
      </c>
      <c r="G230" s="25" t="s">
        <v>1538</v>
      </c>
      <c r="H230" s="25" t="s">
        <v>81</v>
      </c>
      <c r="I230" s="25" t="s">
        <v>1895</v>
      </c>
      <c r="J230" s="25" t="s">
        <v>1896</v>
      </c>
      <c r="K230" s="25" t="s">
        <v>267</v>
      </c>
      <c r="L230" s="25" t="s">
        <v>268</v>
      </c>
      <c r="M230" s="25" t="s">
        <v>258</v>
      </c>
      <c r="N230" s="25" t="s">
        <v>259</v>
      </c>
      <c r="O230" s="25" t="s">
        <v>260</v>
      </c>
      <c r="P230" s="25" t="s">
        <v>261</v>
      </c>
      <c r="Q230" s="26" t="s">
        <v>257</v>
      </c>
      <c r="R230" s="28">
        <v>31.57</v>
      </c>
      <c r="S230" s="32">
        <v>31.57</v>
      </c>
      <c r="T230" s="38">
        <v>7393</v>
      </c>
      <c r="U230" s="41">
        <v>7393</v>
      </c>
    </row>
    <row r="231" spans="1:21" hidden="1" x14ac:dyDescent="0.2">
      <c r="A231" s="24" t="s">
        <v>160</v>
      </c>
      <c r="B231" s="25" t="s">
        <v>373</v>
      </c>
      <c r="C231" s="25" t="s">
        <v>1527</v>
      </c>
      <c r="D231" s="25" t="s">
        <v>556</v>
      </c>
      <c r="E231" s="25" t="s">
        <v>557</v>
      </c>
      <c r="F231" s="25" t="s">
        <v>1891</v>
      </c>
      <c r="G231" s="25" t="s">
        <v>1538</v>
      </c>
      <c r="H231" s="25" t="s">
        <v>81</v>
      </c>
      <c r="I231" s="25" t="s">
        <v>1895</v>
      </c>
      <c r="J231" s="25" t="s">
        <v>1896</v>
      </c>
      <c r="K231" s="25" t="s">
        <v>269</v>
      </c>
      <c r="L231" s="25" t="s">
        <v>270</v>
      </c>
      <c r="M231" s="25" t="s">
        <v>258</v>
      </c>
      <c r="N231" s="25" t="s">
        <v>259</v>
      </c>
      <c r="O231" s="25" t="s">
        <v>260</v>
      </c>
      <c r="P231" s="25" t="s">
        <v>261</v>
      </c>
      <c r="Q231" s="26" t="s">
        <v>257</v>
      </c>
      <c r="R231" s="28">
        <v>0.73</v>
      </c>
      <c r="S231" s="32">
        <v>0.73</v>
      </c>
      <c r="T231" s="38">
        <v>68</v>
      </c>
      <c r="U231" s="41">
        <v>68</v>
      </c>
    </row>
    <row r="232" spans="1:21" hidden="1" x14ac:dyDescent="0.2">
      <c r="A232" s="24" t="s">
        <v>160</v>
      </c>
      <c r="B232" s="25" t="s">
        <v>373</v>
      </c>
      <c r="C232" s="25" t="s">
        <v>1527</v>
      </c>
      <c r="D232" s="25" t="s">
        <v>556</v>
      </c>
      <c r="E232" s="25" t="s">
        <v>557</v>
      </c>
      <c r="F232" s="25" t="s">
        <v>1891</v>
      </c>
      <c r="G232" s="25" t="s">
        <v>1538</v>
      </c>
      <c r="H232" s="25" t="s">
        <v>81</v>
      </c>
      <c r="I232" s="25" t="s">
        <v>1895</v>
      </c>
      <c r="J232" s="25" t="s">
        <v>1896</v>
      </c>
      <c r="K232" s="25" t="s">
        <v>289</v>
      </c>
      <c r="L232" s="25" t="s">
        <v>290</v>
      </c>
      <c r="M232" s="25" t="s">
        <v>291</v>
      </c>
      <c r="N232" s="25" t="s">
        <v>292</v>
      </c>
      <c r="O232" s="25" t="s">
        <v>405</v>
      </c>
      <c r="P232" s="25" t="s">
        <v>406</v>
      </c>
      <c r="Q232" s="26" t="s">
        <v>257</v>
      </c>
      <c r="R232" s="31"/>
      <c r="S232" s="54"/>
      <c r="T232" s="38">
        <v>54</v>
      </c>
      <c r="U232" s="41">
        <v>54</v>
      </c>
    </row>
    <row r="233" spans="1:21" hidden="1" x14ac:dyDescent="0.2">
      <c r="A233" s="24" t="s">
        <v>160</v>
      </c>
      <c r="B233" s="25" t="s">
        <v>373</v>
      </c>
      <c r="C233" s="25" t="s">
        <v>1527</v>
      </c>
      <c r="D233" s="25" t="s">
        <v>556</v>
      </c>
      <c r="E233" s="25" t="s">
        <v>557</v>
      </c>
      <c r="F233" s="25" t="s">
        <v>1891</v>
      </c>
      <c r="G233" s="25" t="s">
        <v>1538</v>
      </c>
      <c r="H233" s="25" t="s">
        <v>81</v>
      </c>
      <c r="I233" s="25" t="s">
        <v>1895</v>
      </c>
      <c r="J233" s="25" t="s">
        <v>1896</v>
      </c>
      <c r="K233" s="25" t="s">
        <v>289</v>
      </c>
      <c r="L233" s="25" t="s">
        <v>290</v>
      </c>
      <c r="M233" s="25" t="s">
        <v>291</v>
      </c>
      <c r="N233" s="25" t="s">
        <v>292</v>
      </c>
      <c r="O233" s="25" t="s">
        <v>403</v>
      </c>
      <c r="P233" s="25" t="s">
        <v>404</v>
      </c>
      <c r="Q233" s="26" t="s">
        <v>257</v>
      </c>
      <c r="R233" s="31"/>
      <c r="S233" s="54"/>
      <c r="T233" s="38">
        <v>2</v>
      </c>
      <c r="U233" s="41">
        <v>2</v>
      </c>
    </row>
    <row r="234" spans="1:21" hidden="1" x14ac:dyDescent="0.2">
      <c r="A234" s="24" t="s">
        <v>160</v>
      </c>
      <c r="B234" s="25" t="s">
        <v>373</v>
      </c>
      <c r="C234" s="25" t="s">
        <v>1527</v>
      </c>
      <c r="D234" s="25" t="s">
        <v>556</v>
      </c>
      <c r="E234" s="25" t="s">
        <v>557</v>
      </c>
      <c r="F234" s="25" t="s">
        <v>1891</v>
      </c>
      <c r="G234" s="25" t="s">
        <v>1538</v>
      </c>
      <c r="H234" s="25" t="s">
        <v>81</v>
      </c>
      <c r="I234" s="25" t="s">
        <v>1895</v>
      </c>
      <c r="J234" s="25" t="s">
        <v>1896</v>
      </c>
      <c r="K234" s="25" t="s">
        <v>271</v>
      </c>
      <c r="L234" s="25" t="s">
        <v>272</v>
      </c>
      <c r="M234" s="25" t="s">
        <v>258</v>
      </c>
      <c r="N234" s="25" t="s">
        <v>259</v>
      </c>
      <c r="O234" s="25" t="s">
        <v>314</v>
      </c>
      <c r="P234" s="25" t="s">
        <v>315</v>
      </c>
      <c r="Q234" s="26" t="s">
        <v>257</v>
      </c>
      <c r="R234" s="28">
        <v>1.19</v>
      </c>
      <c r="S234" s="32">
        <v>1.19</v>
      </c>
      <c r="T234" s="38">
        <v>1</v>
      </c>
      <c r="U234" s="41">
        <v>1</v>
      </c>
    </row>
    <row r="235" spans="1:21" hidden="1" x14ac:dyDescent="0.2">
      <c r="A235" s="24" t="s">
        <v>160</v>
      </c>
      <c r="B235" s="25" t="s">
        <v>373</v>
      </c>
      <c r="C235" s="25" t="s">
        <v>1527</v>
      </c>
      <c r="D235" s="25" t="s">
        <v>556</v>
      </c>
      <c r="E235" s="25" t="s">
        <v>557</v>
      </c>
      <c r="F235" s="25" t="s">
        <v>1891</v>
      </c>
      <c r="G235" s="25" t="s">
        <v>1538</v>
      </c>
      <c r="H235" s="25" t="s">
        <v>81</v>
      </c>
      <c r="I235" s="25" t="s">
        <v>1895</v>
      </c>
      <c r="J235" s="25" t="s">
        <v>1896</v>
      </c>
      <c r="K235" s="25" t="s">
        <v>271</v>
      </c>
      <c r="L235" s="25" t="s">
        <v>272</v>
      </c>
      <c r="M235" s="25" t="s">
        <v>258</v>
      </c>
      <c r="N235" s="25" t="s">
        <v>259</v>
      </c>
      <c r="O235" s="25" t="s">
        <v>260</v>
      </c>
      <c r="P235" s="25" t="s">
        <v>261</v>
      </c>
      <c r="Q235" s="26" t="s">
        <v>257</v>
      </c>
      <c r="R235" s="28">
        <v>0.02</v>
      </c>
      <c r="S235" s="32">
        <v>0.02</v>
      </c>
      <c r="T235" s="38">
        <v>1</v>
      </c>
      <c r="U235" s="41">
        <v>1</v>
      </c>
    </row>
    <row r="236" spans="1:21" hidden="1" x14ac:dyDescent="0.2">
      <c r="A236" s="24" t="s">
        <v>160</v>
      </c>
      <c r="B236" s="25" t="s">
        <v>373</v>
      </c>
      <c r="C236" s="25" t="s">
        <v>1527</v>
      </c>
      <c r="D236" s="25" t="s">
        <v>556</v>
      </c>
      <c r="E236" s="25" t="s">
        <v>557</v>
      </c>
      <c r="F236" s="25" t="s">
        <v>1891</v>
      </c>
      <c r="G236" s="25" t="s">
        <v>1538</v>
      </c>
      <c r="H236" s="25" t="s">
        <v>81</v>
      </c>
      <c r="I236" s="25" t="s">
        <v>1895</v>
      </c>
      <c r="J236" s="25" t="s">
        <v>1896</v>
      </c>
      <c r="K236" s="25" t="s">
        <v>293</v>
      </c>
      <c r="L236" s="25" t="s">
        <v>294</v>
      </c>
      <c r="M236" s="25" t="s">
        <v>258</v>
      </c>
      <c r="N236" s="25" t="s">
        <v>259</v>
      </c>
      <c r="O236" s="25" t="s">
        <v>279</v>
      </c>
      <c r="P236" s="25" t="s">
        <v>280</v>
      </c>
      <c r="Q236" s="26" t="s">
        <v>257</v>
      </c>
      <c r="R236" s="28">
        <v>0.01</v>
      </c>
      <c r="S236" s="32">
        <v>0.01</v>
      </c>
      <c r="T236" s="38">
        <v>1</v>
      </c>
      <c r="U236" s="41">
        <v>1</v>
      </c>
    </row>
    <row r="237" spans="1:21" hidden="1" x14ac:dyDescent="0.2">
      <c r="A237" s="24" t="s">
        <v>160</v>
      </c>
      <c r="B237" s="25" t="s">
        <v>373</v>
      </c>
      <c r="C237" s="25" t="s">
        <v>1527</v>
      </c>
      <c r="D237" s="25" t="s">
        <v>556</v>
      </c>
      <c r="E237" s="25" t="s">
        <v>557</v>
      </c>
      <c r="F237" s="25" t="s">
        <v>1891</v>
      </c>
      <c r="G237" s="25" t="s">
        <v>1538</v>
      </c>
      <c r="H237" s="25" t="s">
        <v>81</v>
      </c>
      <c r="I237" s="25" t="s">
        <v>1895</v>
      </c>
      <c r="J237" s="25" t="s">
        <v>1896</v>
      </c>
      <c r="K237" s="25" t="s">
        <v>293</v>
      </c>
      <c r="L237" s="25" t="s">
        <v>294</v>
      </c>
      <c r="M237" s="25" t="s">
        <v>258</v>
      </c>
      <c r="N237" s="25" t="s">
        <v>259</v>
      </c>
      <c r="O237" s="25" t="s">
        <v>287</v>
      </c>
      <c r="P237" s="25" t="s">
        <v>288</v>
      </c>
      <c r="Q237" s="26" t="s">
        <v>257</v>
      </c>
      <c r="R237" s="28">
        <v>0.04</v>
      </c>
      <c r="S237" s="32">
        <v>0.04</v>
      </c>
      <c r="T237" s="38">
        <v>10</v>
      </c>
      <c r="U237" s="41">
        <v>10</v>
      </c>
    </row>
    <row r="238" spans="1:21" hidden="1" x14ac:dyDescent="0.2">
      <c r="A238" s="24" t="s">
        <v>160</v>
      </c>
      <c r="B238" s="25" t="s">
        <v>373</v>
      </c>
      <c r="C238" s="25" t="s">
        <v>1527</v>
      </c>
      <c r="D238" s="25" t="s">
        <v>556</v>
      </c>
      <c r="E238" s="25" t="s">
        <v>557</v>
      </c>
      <c r="F238" s="25" t="s">
        <v>1891</v>
      </c>
      <c r="G238" s="25" t="s">
        <v>1538</v>
      </c>
      <c r="H238" s="25" t="s">
        <v>81</v>
      </c>
      <c r="I238" s="25" t="s">
        <v>1895</v>
      </c>
      <c r="J238" s="25" t="s">
        <v>1896</v>
      </c>
      <c r="K238" s="25" t="s">
        <v>297</v>
      </c>
      <c r="L238" s="25" t="s">
        <v>298</v>
      </c>
      <c r="M238" s="25" t="s">
        <v>253</v>
      </c>
      <c r="N238" s="25" t="s">
        <v>254</v>
      </c>
      <c r="O238" s="25" t="s">
        <v>299</v>
      </c>
      <c r="P238" s="25" t="s">
        <v>381</v>
      </c>
      <c r="Q238" s="26" t="s">
        <v>257</v>
      </c>
      <c r="R238" s="31"/>
      <c r="S238" s="54"/>
      <c r="T238" s="38">
        <v>1</v>
      </c>
      <c r="U238" s="41">
        <v>1</v>
      </c>
    </row>
    <row r="239" spans="1:21" hidden="1" x14ac:dyDescent="0.2">
      <c r="A239" s="24" t="s">
        <v>160</v>
      </c>
      <c r="B239" s="25" t="s">
        <v>373</v>
      </c>
      <c r="C239" s="25" t="s">
        <v>1527</v>
      </c>
      <c r="D239" s="25" t="s">
        <v>556</v>
      </c>
      <c r="E239" s="25" t="s">
        <v>557</v>
      </c>
      <c r="F239" s="25" t="s">
        <v>1891</v>
      </c>
      <c r="G239" s="25" t="s">
        <v>1538</v>
      </c>
      <c r="H239" s="25" t="s">
        <v>81</v>
      </c>
      <c r="I239" s="25" t="s">
        <v>1895</v>
      </c>
      <c r="J239" s="25" t="s">
        <v>1896</v>
      </c>
      <c r="K239" s="25" t="s">
        <v>297</v>
      </c>
      <c r="L239" s="25" t="s">
        <v>298</v>
      </c>
      <c r="M239" s="25" t="s">
        <v>253</v>
      </c>
      <c r="N239" s="25" t="s">
        <v>254</v>
      </c>
      <c r="O239" s="25" t="s">
        <v>255</v>
      </c>
      <c r="P239" s="25" t="s">
        <v>256</v>
      </c>
      <c r="Q239" s="26" t="s">
        <v>257</v>
      </c>
      <c r="R239" s="28">
        <v>0.02</v>
      </c>
      <c r="S239" s="32">
        <v>0.02</v>
      </c>
      <c r="T239" s="38">
        <v>1</v>
      </c>
      <c r="U239" s="41">
        <v>1</v>
      </c>
    </row>
    <row r="240" spans="1:21" hidden="1" x14ac:dyDescent="0.2">
      <c r="A240" s="24" t="s">
        <v>160</v>
      </c>
      <c r="B240" s="25" t="s">
        <v>373</v>
      </c>
      <c r="C240" s="25" t="s">
        <v>1527</v>
      </c>
      <c r="D240" s="25" t="s">
        <v>556</v>
      </c>
      <c r="E240" s="25" t="s">
        <v>557</v>
      </c>
      <c r="F240" s="25" t="s">
        <v>1891</v>
      </c>
      <c r="G240" s="25" t="s">
        <v>1538</v>
      </c>
      <c r="H240" s="25" t="s">
        <v>81</v>
      </c>
      <c r="I240" s="25" t="s">
        <v>1895</v>
      </c>
      <c r="J240" s="25" t="s">
        <v>1896</v>
      </c>
      <c r="K240" s="25" t="s">
        <v>297</v>
      </c>
      <c r="L240" s="25" t="s">
        <v>298</v>
      </c>
      <c r="M240" s="25" t="s">
        <v>258</v>
      </c>
      <c r="N240" s="25" t="s">
        <v>259</v>
      </c>
      <c r="O240" s="25" t="s">
        <v>260</v>
      </c>
      <c r="P240" s="25" t="s">
        <v>261</v>
      </c>
      <c r="Q240" s="26" t="s">
        <v>257</v>
      </c>
      <c r="R240" s="28">
        <v>0.04</v>
      </c>
      <c r="S240" s="32">
        <v>0.04</v>
      </c>
      <c r="T240" s="38">
        <v>3</v>
      </c>
      <c r="U240" s="41">
        <v>3</v>
      </c>
    </row>
    <row r="241" spans="1:21" hidden="1" x14ac:dyDescent="0.2">
      <c r="A241" s="24" t="s">
        <v>160</v>
      </c>
      <c r="B241" s="25" t="s">
        <v>373</v>
      </c>
      <c r="C241" s="25" t="s">
        <v>1527</v>
      </c>
      <c r="D241" s="25" t="s">
        <v>556</v>
      </c>
      <c r="E241" s="25" t="s">
        <v>557</v>
      </c>
      <c r="F241" s="25" t="s">
        <v>1891</v>
      </c>
      <c r="G241" s="25" t="s">
        <v>1538</v>
      </c>
      <c r="H241" s="25" t="s">
        <v>81</v>
      </c>
      <c r="I241" s="25" t="s">
        <v>1895</v>
      </c>
      <c r="J241" s="25" t="s">
        <v>1896</v>
      </c>
      <c r="K241" s="25" t="s">
        <v>307</v>
      </c>
      <c r="L241" s="25" t="s">
        <v>308</v>
      </c>
      <c r="M241" s="25" t="s">
        <v>258</v>
      </c>
      <c r="N241" s="25" t="s">
        <v>259</v>
      </c>
      <c r="O241" s="25" t="s">
        <v>279</v>
      </c>
      <c r="P241" s="25" t="s">
        <v>280</v>
      </c>
      <c r="Q241" s="26" t="s">
        <v>257</v>
      </c>
      <c r="R241" s="28">
        <v>1.9</v>
      </c>
      <c r="S241" s="32">
        <v>1.9</v>
      </c>
      <c r="T241" s="38">
        <v>828</v>
      </c>
      <c r="U241" s="41">
        <v>828</v>
      </c>
    </row>
    <row r="242" spans="1:21" hidden="1" x14ac:dyDescent="0.2">
      <c r="A242" s="24" t="s">
        <v>160</v>
      </c>
      <c r="B242" s="25" t="s">
        <v>373</v>
      </c>
      <c r="C242" s="25" t="s">
        <v>1527</v>
      </c>
      <c r="D242" s="25" t="s">
        <v>556</v>
      </c>
      <c r="E242" s="25" t="s">
        <v>557</v>
      </c>
      <c r="F242" s="25" t="s">
        <v>1891</v>
      </c>
      <c r="G242" s="25" t="s">
        <v>1538</v>
      </c>
      <c r="H242" s="25" t="s">
        <v>81</v>
      </c>
      <c r="I242" s="25" t="s">
        <v>1897</v>
      </c>
      <c r="J242" s="25" t="s">
        <v>1898</v>
      </c>
      <c r="K242" s="25" t="s">
        <v>407</v>
      </c>
      <c r="L242" s="25" t="s">
        <v>408</v>
      </c>
      <c r="M242" s="25" t="s">
        <v>258</v>
      </c>
      <c r="N242" s="25" t="s">
        <v>259</v>
      </c>
      <c r="O242" s="25" t="s">
        <v>260</v>
      </c>
      <c r="P242" s="25" t="s">
        <v>261</v>
      </c>
      <c r="Q242" s="26" t="s">
        <v>257</v>
      </c>
      <c r="R242" s="28">
        <v>0.11</v>
      </c>
      <c r="S242" s="32">
        <v>0.11</v>
      </c>
      <c r="T242" s="38">
        <v>5</v>
      </c>
      <c r="U242" s="41">
        <v>5</v>
      </c>
    </row>
    <row r="243" spans="1:21" hidden="1" x14ac:dyDescent="0.2">
      <c r="A243" s="24" t="s">
        <v>160</v>
      </c>
      <c r="B243" s="25" t="s">
        <v>373</v>
      </c>
      <c r="C243" s="25" t="s">
        <v>1527</v>
      </c>
      <c r="D243" s="25" t="s">
        <v>556</v>
      </c>
      <c r="E243" s="25" t="s">
        <v>557</v>
      </c>
      <c r="F243" s="25" t="s">
        <v>1891</v>
      </c>
      <c r="G243" s="25" t="s">
        <v>1538</v>
      </c>
      <c r="H243" s="25" t="s">
        <v>81</v>
      </c>
      <c r="I243" s="25" t="s">
        <v>1897</v>
      </c>
      <c r="J243" s="25" t="s">
        <v>1898</v>
      </c>
      <c r="K243" s="25" t="s">
        <v>252</v>
      </c>
      <c r="L243" s="25" t="s">
        <v>377</v>
      </c>
      <c r="M243" s="25" t="s">
        <v>258</v>
      </c>
      <c r="N243" s="25" t="s">
        <v>259</v>
      </c>
      <c r="O243" s="25" t="s">
        <v>314</v>
      </c>
      <c r="P243" s="25" t="s">
        <v>315</v>
      </c>
      <c r="Q243" s="26" t="s">
        <v>257</v>
      </c>
      <c r="R243" s="28">
        <v>0.91</v>
      </c>
      <c r="S243" s="32">
        <v>0.91</v>
      </c>
      <c r="T243" s="38">
        <v>1</v>
      </c>
      <c r="U243" s="41">
        <v>1</v>
      </c>
    </row>
    <row r="244" spans="1:21" hidden="1" x14ac:dyDescent="0.2">
      <c r="A244" s="24" t="s">
        <v>160</v>
      </c>
      <c r="B244" s="25" t="s">
        <v>373</v>
      </c>
      <c r="C244" s="25" t="s">
        <v>1527</v>
      </c>
      <c r="D244" s="25" t="s">
        <v>556</v>
      </c>
      <c r="E244" s="25" t="s">
        <v>557</v>
      </c>
      <c r="F244" s="25" t="s">
        <v>1891</v>
      </c>
      <c r="G244" s="25" t="s">
        <v>1538</v>
      </c>
      <c r="H244" s="25" t="s">
        <v>81</v>
      </c>
      <c r="I244" s="25" t="s">
        <v>1897</v>
      </c>
      <c r="J244" s="25" t="s">
        <v>1898</v>
      </c>
      <c r="K244" s="25" t="s">
        <v>252</v>
      </c>
      <c r="L244" s="25" t="s">
        <v>377</v>
      </c>
      <c r="M244" s="25" t="s">
        <v>258</v>
      </c>
      <c r="N244" s="25" t="s">
        <v>259</v>
      </c>
      <c r="O244" s="25" t="s">
        <v>260</v>
      </c>
      <c r="P244" s="25" t="s">
        <v>261</v>
      </c>
      <c r="Q244" s="26" t="s">
        <v>257</v>
      </c>
      <c r="R244" s="28">
        <v>55.75</v>
      </c>
      <c r="S244" s="32">
        <v>55.75</v>
      </c>
      <c r="T244" s="38">
        <v>9191</v>
      </c>
      <c r="U244" s="41">
        <v>9191</v>
      </c>
    </row>
    <row r="245" spans="1:21" hidden="1" x14ac:dyDescent="0.2">
      <c r="A245" s="24" t="s">
        <v>160</v>
      </c>
      <c r="B245" s="25" t="s">
        <v>373</v>
      </c>
      <c r="C245" s="25" t="s">
        <v>1527</v>
      </c>
      <c r="D245" s="25" t="s">
        <v>556</v>
      </c>
      <c r="E245" s="25" t="s">
        <v>557</v>
      </c>
      <c r="F245" s="25" t="s">
        <v>1891</v>
      </c>
      <c r="G245" s="25" t="s">
        <v>1538</v>
      </c>
      <c r="H245" s="25" t="s">
        <v>81</v>
      </c>
      <c r="I245" s="25" t="s">
        <v>1897</v>
      </c>
      <c r="J245" s="25" t="s">
        <v>1898</v>
      </c>
      <c r="K245" s="25" t="s">
        <v>252</v>
      </c>
      <c r="L245" s="25" t="s">
        <v>377</v>
      </c>
      <c r="M245" s="25" t="s">
        <v>258</v>
      </c>
      <c r="N245" s="25" t="s">
        <v>259</v>
      </c>
      <c r="O245" s="25" t="s">
        <v>273</v>
      </c>
      <c r="P245" s="25" t="s">
        <v>274</v>
      </c>
      <c r="Q245" s="26" t="s">
        <v>257</v>
      </c>
      <c r="R245" s="31"/>
      <c r="S245" s="54"/>
      <c r="T245" s="38">
        <v>6</v>
      </c>
      <c r="U245" s="41">
        <v>6</v>
      </c>
    </row>
    <row r="246" spans="1:21" hidden="1" x14ac:dyDescent="0.2">
      <c r="A246" s="24" t="s">
        <v>160</v>
      </c>
      <c r="B246" s="25" t="s">
        <v>373</v>
      </c>
      <c r="C246" s="25" t="s">
        <v>1527</v>
      </c>
      <c r="D246" s="25" t="s">
        <v>556</v>
      </c>
      <c r="E246" s="25" t="s">
        <v>557</v>
      </c>
      <c r="F246" s="25" t="s">
        <v>1891</v>
      </c>
      <c r="G246" s="25" t="s">
        <v>1538</v>
      </c>
      <c r="H246" s="25" t="s">
        <v>81</v>
      </c>
      <c r="I246" s="25" t="s">
        <v>1897</v>
      </c>
      <c r="J246" s="25" t="s">
        <v>1898</v>
      </c>
      <c r="K246" s="25" t="s">
        <v>262</v>
      </c>
      <c r="L246" s="25" t="s">
        <v>263</v>
      </c>
      <c r="M246" s="25" t="s">
        <v>258</v>
      </c>
      <c r="N246" s="25" t="s">
        <v>259</v>
      </c>
      <c r="O246" s="25" t="s">
        <v>264</v>
      </c>
      <c r="P246" s="25" t="s">
        <v>265</v>
      </c>
      <c r="Q246" s="26" t="s">
        <v>257</v>
      </c>
      <c r="R246" s="28">
        <v>1.66</v>
      </c>
      <c r="S246" s="32">
        <v>1.66</v>
      </c>
      <c r="T246" s="38">
        <v>634</v>
      </c>
      <c r="U246" s="41">
        <v>634</v>
      </c>
    </row>
    <row r="247" spans="1:21" hidden="1" x14ac:dyDescent="0.2">
      <c r="A247" s="24" t="s">
        <v>160</v>
      </c>
      <c r="B247" s="25" t="s">
        <v>373</v>
      </c>
      <c r="C247" s="25" t="s">
        <v>1527</v>
      </c>
      <c r="D247" s="25" t="s">
        <v>556</v>
      </c>
      <c r="E247" s="25" t="s">
        <v>557</v>
      </c>
      <c r="F247" s="25" t="s">
        <v>1891</v>
      </c>
      <c r="G247" s="25" t="s">
        <v>1538</v>
      </c>
      <c r="H247" s="25" t="s">
        <v>81</v>
      </c>
      <c r="I247" s="25" t="s">
        <v>1897</v>
      </c>
      <c r="J247" s="25" t="s">
        <v>1898</v>
      </c>
      <c r="K247" s="25" t="s">
        <v>262</v>
      </c>
      <c r="L247" s="25" t="s">
        <v>263</v>
      </c>
      <c r="M247" s="25" t="s">
        <v>258</v>
      </c>
      <c r="N247" s="25" t="s">
        <v>259</v>
      </c>
      <c r="O247" s="25" t="s">
        <v>260</v>
      </c>
      <c r="P247" s="25" t="s">
        <v>261</v>
      </c>
      <c r="Q247" s="26" t="s">
        <v>257</v>
      </c>
      <c r="R247" s="28">
        <v>55.94</v>
      </c>
      <c r="S247" s="32">
        <v>55.94</v>
      </c>
      <c r="T247" s="38">
        <v>4484</v>
      </c>
      <c r="U247" s="41">
        <v>4484</v>
      </c>
    </row>
    <row r="248" spans="1:21" hidden="1" x14ac:dyDescent="0.2">
      <c r="A248" s="24" t="s">
        <v>160</v>
      </c>
      <c r="B248" s="25" t="s">
        <v>373</v>
      </c>
      <c r="C248" s="25" t="s">
        <v>1527</v>
      </c>
      <c r="D248" s="25" t="s">
        <v>556</v>
      </c>
      <c r="E248" s="25" t="s">
        <v>557</v>
      </c>
      <c r="F248" s="25" t="s">
        <v>1891</v>
      </c>
      <c r="G248" s="25" t="s">
        <v>1538</v>
      </c>
      <c r="H248" s="25" t="s">
        <v>81</v>
      </c>
      <c r="I248" s="25" t="s">
        <v>1897</v>
      </c>
      <c r="J248" s="25" t="s">
        <v>1898</v>
      </c>
      <c r="K248" s="25" t="s">
        <v>266</v>
      </c>
      <c r="L248" s="25" t="s">
        <v>378</v>
      </c>
      <c r="M248" s="25" t="s">
        <v>258</v>
      </c>
      <c r="N248" s="25" t="s">
        <v>259</v>
      </c>
      <c r="O248" s="25" t="s">
        <v>279</v>
      </c>
      <c r="P248" s="25" t="s">
        <v>280</v>
      </c>
      <c r="Q248" s="26" t="s">
        <v>257</v>
      </c>
      <c r="R248" s="28">
        <v>0.2</v>
      </c>
      <c r="S248" s="32">
        <v>0.2</v>
      </c>
      <c r="T248" s="38">
        <v>19</v>
      </c>
      <c r="U248" s="41">
        <v>19</v>
      </c>
    </row>
    <row r="249" spans="1:21" hidden="1" x14ac:dyDescent="0.2">
      <c r="A249" s="24" t="s">
        <v>160</v>
      </c>
      <c r="B249" s="25" t="s">
        <v>373</v>
      </c>
      <c r="C249" s="25" t="s">
        <v>1527</v>
      </c>
      <c r="D249" s="25" t="s">
        <v>556</v>
      </c>
      <c r="E249" s="25" t="s">
        <v>557</v>
      </c>
      <c r="F249" s="25" t="s">
        <v>1891</v>
      </c>
      <c r="G249" s="25" t="s">
        <v>1538</v>
      </c>
      <c r="H249" s="25" t="s">
        <v>81</v>
      </c>
      <c r="I249" s="25" t="s">
        <v>1897</v>
      </c>
      <c r="J249" s="25" t="s">
        <v>1898</v>
      </c>
      <c r="K249" s="25" t="s">
        <v>266</v>
      </c>
      <c r="L249" s="25" t="s">
        <v>378</v>
      </c>
      <c r="M249" s="25" t="s">
        <v>258</v>
      </c>
      <c r="N249" s="25" t="s">
        <v>259</v>
      </c>
      <c r="O249" s="25" t="s">
        <v>281</v>
      </c>
      <c r="P249" s="25" t="s">
        <v>282</v>
      </c>
      <c r="Q249" s="26" t="s">
        <v>257</v>
      </c>
      <c r="R249" s="28">
        <v>0.01</v>
      </c>
      <c r="S249" s="32">
        <v>0.01</v>
      </c>
      <c r="T249" s="38">
        <v>4</v>
      </c>
      <c r="U249" s="41">
        <v>4</v>
      </c>
    </row>
    <row r="250" spans="1:21" hidden="1" x14ac:dyDescent="0.2">
      <c r="A250" s="24" t="s">
        <v>160</v>
      </c>
      <c r="B250" s="25" t="s">
        <v>373</v>
      </c>
      <c r="C250" s="25" t="s">
        <v>1527</v>
      </c>
      <c r="D250" s="25" t="s">
        <v>556</v>
      </c>
      <c r="E250" s="25" t="s">
        <v>557</v>
      </c>
      <c r="F250" s="25" t="s">
        <v>1891</v>
      </c>
      <c r="G250" s="25" t="s">
        <v>1538</v>
      </c>
      <c r="H250" s="25" t="s">
        <v>81</v>
      </c>
      <c r="I250" s="25" t="s">
        <v>1897</v>
      </c>
      <c r="J250" s="25" t="s">
        <v>1898</v>
      </c>
      <c r="K250" s="25" t="s">
        <v>266</v>
      </c>
      <c r="L250" s="25" t="s">
        <v>378</v>
      </c>
      <c r="M250" s="25" t="s">
        <v>258</v>
      </c>
      <c r="N250" s="25" t="s">
        <v>259</v>
      </c>
      <c r="O250" s="25" t="s">
        <v>260</v>
      </c>
      <c r="P250" s="25" t="s">
        <v>261</v>
      </c>
      <c r="Q250" s="26" t="s">
        <v>257</v>
      </c>
      <c r="R250" s="28">
        <v>3.75</v>
      </c>
      <c r="S250" s="32">
        <v>3.75</v>
      </c>
      <c r="T250" s="38">
        <v>396</v>
      </c>
      <c r="U250" s="41">
        <v>396</v>
      </c>
    </row>
    <row r="251" spans="1:21" hidden="1" x14ac:dyDescent="0.2">
      <c r="A251" s="24" t="s">
        <v>160</v>
      </c>
      <c r="B251" s="25" t="s">
        <v>373</v>
      </c>
      <c r="C251" s="25" t="s">
        <v>1527</v>
      </c>
      <c r="D251" s="25" t="s">
        <v>556</v>
      </c>
      <c r="E251" s="25" t="s">
        <v>557</v>
      </c>
      <c r="F251" s="25" t="s">
        <v>1891</v>
      </c>
      <c r="G251" s="25" t="s">
        <v>1538</v>
      </c>
      <c r="H251" s="25" t="s">
        <v>81</v>
      </c>
      <c r="I251" s="25" t="s">
        <v>1897</v>
      </c>
      <c r="J251" s="25" t="s">
        <v>1898</v>
      </c>
      <c r="K251" s="25" t="s">
        <v>304</v>
      </c>
      <c r="L251" s="25" t="s">
        <v>382</v>
      </c>
      <c r="M251" s="25" t="s">
        <v>258</v>
      </c>
      <c r="N251" s="25" t="s">
        <v>259</v>
      </c>
      <c r="O251" s="25" t="s">
        <v>279</v>
      </c>
      <c r="P251" s="25" t="s">
        <v>280</v>
      </c>
      <c r="Q251" s="26" t="s">
        <v>257</v>
      </c>
      <c r="R251" s="28">
        <v>0.75</v>
      </c>
      <c r="S251" s="32">
        <v>0.75</v>
      </c>
      <c r="T251" s="38">
        <v>23</v>
      </c>
      <c r="U251" s="41">
        <v>23</v>
      </c>
    </row>
    <row r="252" spans="1:21" hidden="1" x14ac:dyDescent="0.2">
      <c r="A252" s="24" t="s">
        <v>160</v>
      </c>
      <c r="B252" s="25" t="s">
        <v>373</v>
      </c>
      <c r="C252" s="25" t="s">
        <v>1527</v>
      </c>
      <c r="D252" s="25" t="s">
        <v>556</v>
      </c>
      <c r="E252" s="25" t="s">
        <v>557</v>
      </c>
      <c r="F252" s="25" t="s">
        <v>1891</v>
      </c>
      <c r="G252" s="25" t="s">
        <v>1538</v>
      </c>
      <c r="H252" s="25" t="s">
        <v>81</v>
      </c>
      <c r="I252" s="25" t="s">
        <v>1897</v>
      </c>
      <c r="J252" s="25" t="s">
        <v>1898</v>
      </c>
      <c r="K252" s="25" t="s">
        <v>304</v>
      </c>
      <c r="L252" s="25" t="s">
        <v>382</v>
      </c>
      <c r="M252" s="25" t="s">
        <v>258</v>
      </c>
      <c r="N252" s="25" t="s">
        <v>259</v>
      </c>
      <c r="O252" s="25" t="s">
        <v>281</v>
      </c>
      <c r="P252" s="25" t="s">
        <v>282</v>
      </c>
      <c r="Q252" s="26" t="s">
        <v>257</v>
      </c>
      <c r="R252" s="28">
        <v>0.03</v>
      </c>
      <c r="S252" s="32">
        <v>0.03</v>
      </c>
      <c r="T252" s="38">
        <v>23</v>
      </c>
      <c r="U252" s="41">
        <v>23</v>
      </c>
    </row>
    <row r="253" spans="1:21" hidden="1" x14ac:dyDescent="0.2">
      <c r="A253" s="24" t="s">
        <v>160</v>
      </c>
      <c r="B253" s="25" t="s">
        <v>373</v>
      </c>
      <c r="C253" s="25" t="s">
        <v>1527</v>
      </c>
      <c r="D253" s="25" t="s">
        <v>556</v>
      </c>
      <c r="E253" s="25" t="s">
        <v>557</v>
      </c>
      <c r="F253" s="25" t="s">
        <v>1891</v>
      </c>
      <c r="G253" s="25" t="s">
        <v>1538</v>
      </c>
      <c r="H253" s="25" t="s">
        <v>81</v>
      </c>
      <c r="I253" s="25" t="s">
        <v>1897</v>
      </c>
      <c r="J253" s="25" t="s">
        <v>1898</v>
      </c>
      <c r="K253" s="25" t="s">
        <v>267</v>
      </c>
      <c r="L253" s="25" t="s">
        <v>268</v>
      </c>
      <c r="M253" s="25" t="s">
        <v>258</v>
      </c>
      <c r="N253" s="25" t="s">
        <v>259</v>
      </c>
      <c r="O253" s="25" t="s">
        <v>264</v>
      </c>
      <c r="P253" s="25" t="s">
        <v>265</v>
      </c>
      <c r="Q253" s="26" t="s">
        <v>257</v>
      </c>
      <c r="R253" s="28">
        <v>8.82</v>
      </c>
      <c r="S253" s="32">
        <v>8.82</v>
      </c>
      <c r="T253" s="38">
        <v>3001</v>
      </c>
      <c r="U253" s="41">
        <v>3001</v>
      </c>
    </row>
    <row r="254" spans="1:21" hidden="1" x14ac:dyDescent="0.2">
      <c r="A254" s="24" t="s">
        <v>160</v>
      </c>
      <c r="B254" s="25" t="s">
        <v>373</v>
      </c>
      <c r="C254" s="25" t="s">
        <v>1527</v>
      </c>
      <c r="D254" s="25" t="s">
        <v>556</v>
      </c>
      <c r="E254" s="25" t="s">
        <v>557</v>
      </c>
      <c r="F254" s="25" t="s">
        <v>1891</v>
      </c>
      <c r="G254" s="25" t="s">
        <v>1538</v>
      </c>
      <c r="H254" s="25" t="s">
        <v>81</v>
      </c>
      <c r="I254" s="25" t="s">
        <v>1897</v>
      </c>
      <c r="J254" s="25" t="s">
        <v>1898</v>
      </c>
      <c r="K254" s="25" t="s">
        <v>267</v>
      </c>
      <c r="L254" s="25" t="s">
        <v>268</v>
      </c>
      <c r="M254" s="25" t="s">
        <v>258</v>
      </c>
      <c r="N254" s="25" t="s">
        <v>259</v>
      </c>
      <c r="O254" s="25" t="s">
        <v>260</v>
      </c>
      <c r="P254" s="25" t="s">
        <v>261</v>
      </c>
      <c r="Q254" s="26" t="s">
        <v>257</v>
      </c>
      <c r="R254" s="28">
        <v>355.99</v>
      </c>
      <c r="S254" s="32">
        <v>355.99</v>
      </c>
      <c r="T254" s="38">
        <v>84320</v>
      </c>
      <c r="U254" s="41">
        <v>84320</v>
      </c>
    </row>
    <row r="255" spans="1:21" hidden="1" x14ac:dyDescent="0.2">
      <c r="A255" s="24" t="s">
        <v>160</v>
      </c>
      <c r="B255" s="25" t="s">
        <v>373</v>
      </c>
      <c r="C255" s="25" t="s">
        <v>1527</v>
      </c>
      <c r="D255" s="25" t="s">
        <v>556</v>
      </c>
      <c r="E255" s="25" t="s">
        <v>557</v>
      </c>
      <c r="F255" s="25" t="s">
        <v>1891</v>
      </c>
      <c r="G255" s="25" t="s">
        <v>1538</v>
      </c>
      <c r="H255" s="25" t="s">
        <v>81</v>
      </c>
      <c r="I255" s="25" t="s">
        <v>1897</v>
      </c>
      <c r="J255" s="25" t="s">
        <v>1898</v>
      </c>
      <c r="K255" s="25" t="s">
        <v>283</v>
      </c>
      <c r="L255" s="25" t="s">
        <v>284</v>
      </c>
      <c r="M255" s="25" t="s">
        <v>258</v>
      </c>
      <c r="N255" s="25" t="s">
        <v>259</v>
      </c>
      <c r="O255" s="25" t="s">
        <v>305</v>
      </c>
      <c r="P255" s="25" t="s">
        <v>306</v>
      </c>
      <c r="Q255" s="26" t="s">
        <v>257</v>
      </c>
      <c r="R255" s="31"/>
      <c r="S255" s="54"/>
      <c r="T255" s="38">
        <v>1</v>
      </c>
      <c r="U255" s="41">
        <v>1</v>
      </c>
    </row>
    <row r="256" spans="1:21" hidden="1" x14ac:dyDescent="0.2">
      <c r="A256" s="24" t="s">
        <v>160</v>
      </c>
      <c r="B256" s="25" t="s">
        <v>373</v>
      </c>
      <c r="C256" s="25" t="s">
        <v>1527</v>
      </c>
      <c r="D256" s="25" t="s">
        <v>556</v>
      </c>
      <c r="E256" s="25" t="s">
        <v>557</v>
      </c>
      <c r="F256" s="25" t="s">
        <v>1891</v>
      </c>
      <c r="G256" s="25" t="s">
        <v>1538</v>
      </c>
      <c r="H256" s="25" t="s">
        <v>81</v>
      </c>
      <c r="I256" s="25" t="s">
        <v>1897</v>
      </c>
      <c r="J256" s="25" t="s">
        <v>1898</v>
      </c>
      <c r="K256" s="25" t="s">
        <v>283</v>
      </c>
      <c r="L256" s="25" t="s">
        <v>284</v>
      </c>
      <c r="M256" s="25" t="s">
        <v>258</v>
      </c>
      <c r="N256" s="25" t="s">
        <v>259</v>
      </c>
      <c r="O256" s="25" t="s">
        <v>260</v>
      </c>
      <c r="P256" s="25" t="s">
        <v>261</v>
      </c>
      <c r="Q256" s="26" t="s">
        <v>257</v>
      </c>
      <c r="R256" s="28">
        <v>0.25</v>
      </c>
      <c r="S256" s="32">
        <v>0.25</v>
      </c>
      <c r="T256" s="38">
        <v>22</v>
      </c>
      <c r="U256" s="41">
        <v>22</v>
      </c>
    </row>
    <row r="257" spans="1:21" hidden="1" x14ac:dyDescent="0.2">
      <c r="A257" s="24" t="s">
        <v>160</v>
      </c>
      <c r="B257" s="25" t="s">
        <v>373</v>
      </c>
      <c r="C257" s="25" t="s">
        <v>1527</v>
      </c>
      <c r="D257" s="25" t="s">
        <v>556</v>
      </c>
      <c r="E257" s="25" t="s">
        <v>557</v>
      </c>
      <c r="F257" s="25" t="s">
        <v>1891</v>
      </c>
      <c r="G257" s="25" t="s">
        <v>1538</v>
      </c>
      <c r="H257" s="25" t="s">
        <v>81</v>
      </c>
      <c r="I257" s="25" t="s">
        <v>1897</v>
      </c>
      <c r="J257" s="25" t="s">
        <v>1898</v>
      </c>
      <c r="K257" s="25" t="s">
        <v>269</v>
      </c>
      <c r="L257" s="25" t="s">
        <v>270</v>
      </c>
      <c r="M257" s="25" t="s">
        <v>258</v>
      </c>
      <c r="N257" s="25" t="s">
        <v>259</v>
      </c>
      <c r="O257" s="25" t="s">
        <v>260</v>
      </c>
      <c r="P257" s="25" t="s">
        <v>261</v>
      </c>
      <c r="Q257" s="26" t="s">
        <v>257</v>
      </c>
      <c r="R257" s="28">
        <v>11.14</v>
      </c>
      <c r="S257" s="32">
        <v>11.14</v>
      </c>
      <c r="T257" s="38">
        <v>1073</v>
      </c>
      <c r="U257" s="41">
        <v>1073</v>
      </c>
    </row>
    <row r="258" spans="1:21" hidden="1" x14ac:dyDescent="0.2">
      <c r="A258" s="24" t="s">
        <v>160</v>
      </c>
      <c r="B258" s="25" t="s">
        <v>373</v>
      </c>
      <c r="C258" s="25" t="s">
        <v>1527</v>
      </c>
      <c r="D258" s="25" t="s">
        <v>556</v>
      </c>
      <c r="E258" s="25" t="s">
        <v>557</v>
      </c>
      <c r="F258" s="25" t="s">
        <v>1891</v>
      </c>
      <c r="G258" s="25" t="s">
        <v>1538</v>
      </c>
      <c r="H258" s="25" t="s">
        <v>81</v>
      </c>
      <c r="I258" s="25" t="s">
        <v>1897</v>
      </c>
      <c r="J258" s="25" t="s">
        <v>1898</v>
      </c>
      <c r="K258" s="25" t="s">
        <v>289</v>
      </c>
      <c r="L258" s="25" t="s">
        <v>290</v>
      </c>
      <c r="M258" s="25" t="s">
        <v>291</v>
      </c>
      <c r="N258" s="25" t="s">
        <v>292</v>
      </c>
      <c r="O258" s="25" t="s">
        <v>405</v>
      </c>
      <c r="P258" s="25" t="s">
        <v>406</v>
      </c>
      <c r="Q258" s="26" t="s">
        <v>257</v>
      </c>
      <c r="R258" s="28">
        <v>0.02</v>
      </c>
      <c r="S258" s="32">
        <v>0.02</v>
      </c>
      <c r="T258" s="38">
        <v>1632</v>
      </c>
      <c r="U258" s="41">
        <v>1632</v>
      </c>
    </row>
    <row r="259" spans="1:21" hidden="1" x14ac:dyDescent="0.2">
      <c r="A259" s="24" t="s">
        <v>160</v>
      </c>
      <c r="B259" s="25" t="s">
        <v>373</v>
      </c>
      <c r="C259" s="25" t="s">
        <v>1527</v>
      </c>
      <c r="D259" s="25" t="s">
        <v>556</v>
      </c>
      <c r="E259" s="25" t="s">
        <v>557</v>
      </c>
      <c r="F259" s="25" t="s">
        <v>1891</v>
      </c>
      <c r="G259" s="25" t="s">
        <v>1538</v>
      </c>
      <c r="H259" s="25" t="s">
        <v>81</v>
      </c>
      <c r="I259" s="25" t="s">
        <v>1897</v>
      </c>
      <c r="J259" s="25" t="s">
        <v>1898</v>
      </c>
      <c r="K259" s="25" t="s">
        <v>289</v>
      </c>
      <c r="L259" s="25" t="s">
        <v>290</v>
      </c>
      <c r="M259" s="25" t="s">
        <v>291</v>
      </c>
      <c r="N259" s="25" t="s">
        <v>292</v>
      </c>
      <c r="O259" s="25" t="s">
        <v>403</v>
      </c>
      <c r="P259" s="25" t="s">
        <v>404</v>
      </c>
      <c r="Q259" s="26" t="s">
        <v>257</v>
      </c>
      <c r="R259" s="31"/>
      <c r="S259" s="54"/>
      <c r="T259" s="38">
        <v>6</v>
      </c>
      <c r="U259" s="41">
        <v>6</v>
      </c>
    </row>
    <row r="260" spans="1:21" hidden="1" x14ac:dyDescent="0.2">
      <c r="A260" s="24" t="s">
        <v>160</v>
      </c>
      <c r="B260" s="25" t="s">
        <v>373</v>
      </c>
      <c r="C260" s="25" t="s">
        <v>1527</v>
      </c>
      <c r="D260" s="25" t="s">
        <v>556</v>
      </c>
      <c r="E260" s="25" t="s">
        <v>557</v>
      </c>
      <c r="F260" s="25" t="s">
        <v>1891</v>
      </c>
      <c r="G260" s="25" t="s">
        <v>1538</v>
      </c>
      <c r="H260" s="25" t="s">
        <v>81</v>
      </c>
      <c r="I260" s="25" t="s">
        <v>1897</v>
      </c>
      <c r="J260" s="25" t="s">
        <v>1898</v>
      </c>
      <c r="K260" s="25" t="s">
        <v>271</v>
      </c>
      <c r="L260" s="25" t="s">
        <v>272</v>
      </c>
      <c r="M260" s="25" t="s">
        <v>258</v>
      </c>
      <c r="N260" s="25" t="s">
        <v>259</v>
      </c>
      <c r="O260" s="25" t="s">
        <v>260</v>
      </c>
      <c r="P260" s="25" t="s">
        <v>261</v>
      </c>
      <c r="Q260" s="26" t="s">
        <v>257</v>
      </c>
      <c r="R260" s="28">
        <v>0.17</v>
      </c>
      <c r="S260" s="32">
        <v>0.17</v>
      </c>
      <c r="T260" s="38">
        <v>9</v>
      </c>
      <c r="U260" s="41">
        <v>9</v>
      </c>
    </row>
    <row r="261" spans="1:21" hidden="1" x14ac:dyDescent="0.2">
      <c r="A261" s="24" t="s">
        <v>160</v>
      </c>
      <c r="B261" s="25" t="s">
        <v>373</v>
      </c>
      <c r="C261" s="25" t="s">
        <v>1527</v>
      </c>
      <c r="D261" s="25" t="s">
        <v>556</v>
      </c>
      <c r="E261" s="25" t="s">
        <v>557</v>
      </c>
      <c r="F261" s="25" t="s">
        <v>1891</v>
      </c>
      <c r="G261" s="25" t="s">
        <v>1538</v>
      </c>
      <c r="H261" s="25" t="s">
        <v>81</v>
      </c>
      <c r="I261" s="25" t="s">
        <v>1897</v>
      </c>
      <c r="J261" s="25" t="s">
        <v>1898</v>
      </c>
      <c r="K261" s="25" t="s">
        <v>293</v>
      </c>
      <c r="L261" s="25" t="s">
        <v>294</v>
      </c>
      <c r="M261" s="25" t="s">
        <v>258</v>
      </c>
      <c r="N261" s="25" t="s">
        <v>259</v>
      </c>
      <c r="O261" s="25" t="s">
        <v>279</v>
      </c>
      <c r="P261" s="25" t="s">
        <v>280</v>
      </c>
      <c r="Q261" s="26" t="s">
        <v>257</v>
      </c>
      <c r="R261" s="28">
        <v>0.08</v>
      </c>
      <c r="S261" s="32">
        <v>0.08</v>
      </c>
      <c r="T261" s="38">
        <v>12</v>
      </c>
      <c r="U261" s="41">
        <v>12</v>
      </c>
    </row>
    <row r="262" spans="1:21" hidden="1" x14ac:dyDescent="0.2">
      <c r="A262" s="24" t="s">
        <v>160</v>
      </c>
      <c r="B262" s="25" t="s">
        <v>373</v>
      </c>
      <c r="C262" s="25" t="s">
        <v>1527</v>
      </c>
      <c r="D262" s="25" t="s">
        <v>556</v>
      </c>
      <c r="E262" s="25" t="s">
        <v>557</v>
      </c>
      <c r="F262" s="25" t="s">
        <v>1891</v>
      </c>
      <c r="G262" s="25" t="s">
        <v>1538</v>
      </c>
      <c r="H262" s="25" t="s">
        <v>81</v>
      </c>
      <c r="I262" s="25" t="s">
        <v>1897</v>
      </c>
      <c r="J262" s="25" t="s">
        <v>1898</v>
      </c>
      <c r="K262" s="25" t="s">
        <v>293</v>
      </c>
      <c r="L262" s="25" t="s">
        <v>294</v>
      </c>
      <c r="M262" s="25" t="s">
        <v>258</v>
      </c>
      <c r="N262" s="25" t="s">
        <v>259</v>
      </c>
      <c r="O262" s="25" t="s">
        <v>287</v>
      </c>
      <c r="P262" s="25" t="s">
        <v>288</v>
      </c>
      <c r="Q262" s="26" t="s">
        <v>257</v>
      </c>
      <c r="R262" s="28">
        <v>7.0000000000000007E-2</v>
      </c>
      <c r="S262" s="32">
        <v>7.0000000000000007E-2</v>
      </c>
      <c r="T262" s="38">
        <v>16</v>
      </c>
      <c r="U262" s="41">
        <v>16</v>
      </c>
    </row>
    <row r="263" spans="1:21" hidden="1" x14ac:dyDescent="0.2">
      <c r="A263" s="24" t="s">
        <v>160</v>
      </c>
      <c r="B263" s="25" t="s">
        <v>373</v>
      </c>
      <c r="C263" s="25" t="s">
        <v>1527</v>
      </c>
      <c r="D263" s="25" t="s">
        <v>556</v>
      </c>
      <c r="E263" s="25" t="s">
        <v>557</v>
      </c>
      <c r="F263" s="25" t="s">
        <v>1891</v>
      </c>
      <c r="G263" s="25" t="s">
        <v>1538</v>
      </c>
      <c r="H263" s="25" t="s">
        <v>81</v>
      </c>
      <c r="I263" s="25" t="s">
        <v>1897</v>
      </c>
      <c r="J263" s="25" t="s">
        <v>1898</v>
      </c>
      <c r="K263" s="25" t="s">
        <v>297</v>
      </c>
      <c r="L263" s="25" t="s">
        <v>298</v>
      </c>
      <c r="M263" s="25" t="s">
        <v>253</v>
      </c>
      <c r="N263" s="25" t="s">
        <v>254</v>
      </c>
      <c r="O263" s="25" t="s">
        <v>299</v>
      </c>
      <c r="P263" s="25" t="s">
        <v>381</v>
      </c>
      <c r="Q263" s="26" t="s">
        <v>257</v>
      </c>
      <c r="R263" s="28">
        <v>7.0000000000000007E-2</v>
      </c>
      <c r="S263" s="32">
        <v>7.0000000000000007E-2</v>
      </c>
      <c r="T263" s="38">
        <v>3</v>
      </c>
      <c r="U263" s="41">
        <v>3</v>
      </c>
    </row>
    <row r="264" spans="1:21" hidden="1" x14ac:dyDescent="0.2">
      <c r="A264" s="24" t="s">
        <v>160</v>
      </c>
      <c r="B264" s="25" t="s">
        <v>373</v>
      </c>
      <c r="C264" s="25" t="s">
        <v>1527</v>
      </c>
      <c r="D264" s="25" t="s">
        <v>556</v>
      </c>
      <c r="E264" s="25" t="s">
        <v>557</v>
      </c>
      <c r="F264" s="25" t="s">
        <v>1891</v>
      </c>
      <c r="G264" s="25" t="s">
        <v>1538</v>
      </c>
      <c r="H264" s="25" t="s">
        <v>81</v>
      </c>
      <c r="I264" s="25" t="s">
        <v>1897</v>
      </c>
      <c r="J264" s="25" t="s">
        <v>1898</v>
      </c>
      <c r="K264" s="25" t="s">
        <v>297</v>
      </c>
      <c r="L264" s="25" t="s">
        <v>298</v>
      </c>
      <c r="M264" s="25" t="s">
        <v>253</v>
      </c>
      <c r="N264" s="25" t="s">
        <v>254</v>
      </c>
      <c r="O264" s="25" t="s">
        <v>255</v>
      </c>
      <c r="P264" s="25" t="s">
        <v>256</v>
      </c>
      <c r="Q264" s="26" t="s">
        <v>257</v>
      </c>
      <c r="R264" s="28">
        <v>0.31</v>
      </c>
      <c r="S264" s="32">
        <v>0.31</v>
      </c>
      <c r="T264" s="38">
        <v>3</v>
      </c>
      <c r="U264" s="41">
        <v>3</v>
      </c>
    </row>
    <row r="265" spans="1:21" hidden="1" x14ac:dyDescent="0.2">
      <c r="A265" s="24" t="s">
        <v>160</v>
      </c>
      <c r="B265" s="25" t="s">
        <v>373</v>
      </c>
      <c r="C265" s="25" t="s">
        <v>1527</v>
      </c>
      <c r="D265" s="25" t="s">
        <v>556</v>
      </c>
      <c r="E265" s="25" t="s">
        <v>557</v>
      </c>
      <c r="F265" s="25" t="s">
        <v>1891</v>
      </c>
      <c r="G265" s="25" t="s">
        <v>1538</v>
      </c>
      <c r="H265" s="25" t="s">
        <v>81</v>
      </c>
      <c r="I265" s="25" t="s">
        <v>1897</v>
      </c>
      <c r="J265" s="25" t="s">
        <v>1898</v>
      </c>
      <c r="K265" s="25" t="s">
        <v>297</v>
      </c>
      <c r="L265" s="25" t="s">
        <v>298</v>
      </c>
      <c r="M265" s="25" t="s">
        <v>258</v>
      </c>
      <c r="N265" s="25" t="s">
        <v>259</v>
      </c>
      <c r="O265" s="25" t="s">
        <v>264</v>
      </c>
      <c r="P265" s="25" t="s">
        <v>265</v>
      </c>
      <c r="Q265" s="26" t="s">
        <v>257</v>
      </c>
      <c r="R265" s="31"/>
      <c r="S265" s="54"/>
      <c r="T265" s="38">
        <v>1</v>
      </c>
      <c r="U265" s="41">
        <v>1</v>
      </c>
    </row>
    <row r="266" spans="1:21" hidden="1" x14ac:dyDescent="0.2">
      <c r="A266" s="24" t="s">
        <v>160</v>
      </c>
      <c r="B266" s="25" t="s">
        <v>373</v>
      </c>
      <c r="C266" s="25" t="s">
        <v>1527</v>
      </c>
      <c r="D266" s="25" t="s">
        <v>556</v>
      </c>
      <c r="E266" s="25" t="s">
        <v>557</v>
      </c>
      <c r="F266" s="25" t="s">
        <v>1891</v>
      </c>
      <c r="G266" s="25" t="s">
        <v>1538</v>
      </c>
      <c r="H266" s="25" t="s">
        <v>81</v>
      </c>
      <c r="I266" s="25" t="s">
        <v>1897</v>
      </c>
      <c r="J266" s="25" t="s">
        <v>1898</v>
      </c>
      <c r="K266" s="25" t="s">
        <v>297</v>
      </c>
      <c r="L266" s="25" t="s">
        <v>298</v>
      </c>
      <c r="M266" s="25" t="s">
        <v>258</v>
      </c>
      <c r="N266" s="25" t="s">
        <v>259</v>
      </c>
      <c r="O266" s="25" t="s">
        <v>260</v>
      </c>
      <c r="P266" s="25" t="s">
        <v>261</v>
      </c>
      <c r="Q266" s="26" t="s">
        <v>257</v>
      </c>
      <c r="R266" s="28">
        <v>0.66</v>
      </c>
      <c r="S266" s="32">
        <v>0.66</v>
      </c>
      <c r="T266" s="38">
        <v>47</v>
      </c>
      <c r="U266" s="41">
        <v>47</v>
      </c>
    </row>
    <row r="267" spans="1:21" hidden="1" x14ac:dyDescent="0.2">
      <c r="A267" s="24" t="s">
        <v>160</v>
      </c>
      <c r="B267" s="25" t="s">
        <v>373</v>
      </c>
      <c r="C267" s="25" t="s">
        <v>1527</v>
      </c>
      <c r="D267" s="25" t="s">
        <v>556</v>
      </c>
      <c r="E267" s="25" t="s">
        <v>557</v>
      </c>
      <c r="F267" s="25" t="s">
        <v>1891</v>
      </c>
      <c r="G267" s="25" t="s">
        <v>1538</v>
      </c>
      <c r="H267" s="25" t="s">
        <v>81</v>
      </c>
      <c r="I267" s="25" t="s">
        <v>1897</v>
      </c>
      <c r="J267" s="25" t="s">
        <v>1898</v>
      </c>
      <c r="K267" s="25" t="s">
        <v>307</v>
      </c>
      <c r="L267" s="25" t="s">
        <v>308</v>
      </c>
      <c r="M267" s="25" t="s">
        <v>258</v>
      </c>
      <c r="N267" s="25" t="s">
        <v>259</v>
      </c>
      <c r="O267" s="25" t="s">
        <v>279</v>
      </c>
      <c r="P267" s="25" t="s">
        <v>280</v>
      </c>
      <c r="Q267" s="26" t="s">
        <v>257</v>
      </c>
      <c r="R267" s="28">
        <v>1.19</v>
      </c>
      <c r="S267" s="32">
        <v>1.19</v>
      </c>
      <c r="T267" s="38">
        <v>314</v>
      </c>
      <c r="U267" s="41">
        <v>314</v>
      </c>
    </row>
    <row r="268" spans="1:21" hidden="1" x14ac:dyDescent="0.2">
      <c r="A268" s="24" t="s">
        <v>160</v>
      </c>
      <c r="B268" s="25" t="s">
        <v>373</v>
      </c>
      <c r="C268" s="25" t="s">
        <v>1527</v>
      </c>
      <c r="D268" s="25" t="s">
        <v>556</v>
      </c>
      <c r="E268" s="25" t="s">
        <v>557</v>
      </c>
      <c r="F268" s="25" t="s">
        <v>1891</v>
      </c>
      <c r="G268" s="25" t="s">
        <v>1538</v>
      </c>
      <c r="H268" s="25" t="s">
        <v>81</v>
      </c>
      <c r="I268" s="25" t="s">
        <v>1899</v>
      </c>
      <c r="J268" s="25" t="s">
        <v>1900</v>
      </c>
      <c r="K268" s="25" t="s">
        <v>407</v>
      </c>
      <c r="L268" s="25" t="s">
        <v>408</v>
      </c>
      <c r="M268" s="25" t="s">
        <v>258</v>
      </c>
      <c r="N268" s="25" t="s">
        <v>259</v>
      </c>
      <c r="O268" s="25" t="s">
        <v>260</v>
      </c>
      <c r="P268" s="25" t="s">
        <v>261</v>
      </c>
      <c r="Q268" s="26" t="s">
        <v>257</v>
      </c>
      <c r="R268" s="28">
        <v>0.02</v>
      </c>
      <c r="S268" s="32">
        <v>0.02</v>
      </c>
      <c r="T268" s="38">
        <v>1</v>
      </c>
      <c r="U268" s="41">
        <v>1</v>
      </c>
    </row>
    <row r="269" spans="1:21" hidden="1" x14ac:dyDescent="0.2">
      <c r="A269" s="24" t="s">
        <v>160</v>
      </c>
      <c r="B269" s="25" t="s">
        <v>373</v>
      </c>
      <c r="C269" s="25" t="s">
        <v>1527</v>
      </c>
      <c r="D269" s="25" t="s">
        <v>556</v>
      </c>
      <c r="E269" s="25" t="s">
        <v>557</v>
      </c>
      <c r="F269" s="25" t="s">
        <v>1891</v>
      </c>
      <c r="G269" s="25" t="s">
        <v>1538</v>
      </c>
      <c r="H269" s="25" t="s">
        <v>81</v>
      </c>
      <c r="I269" s="25" t="s">
        <v>1899</v>
      </c>
      <c r="J269" s="25" t="s">
        <v>1900</v>
      </c>
      <c r="K269" s="25" t="s">
        <v>252</v>
      </c>
      <c r="L269" s="25" t="s">
        <v>377</v>
      </c>
      <c r="M269" s="25" t="s">
        <v>258</v>
      </c>
      <c r="N269" s="25" t="s">
        <v>259</v>
      </c>
      <c r="O269" s="25" t="s">
        <v>260</v>
      </c>
      <c r="P269" s="25" t="s">
        <v>261</v>
      </c>
      <c r="Q269" s="26" t="s">
        <v>257</v>
      </c>
      <c r="R269" s="28">
        <v>14.16</v>
      </c>
      <c r="S269" s="32">
        <v>14.16</v>
      </c>
      <c r="T269" s="38">
        <v>2320</v>
      </c>
      <c r="U269" s="41">
        <v>2320</v>
      </c>
    </row>
    <row r="270" spans="1:21" hidden="1" x14ac:dyDescent="0.2">
      <c r="A270" s="24" t="s">
        <v>160</v>
      </c>
      <c r="B270" s="25" t="s">
        <v>373</v>
      </c>
      <c r="C270" s="25" t="s">
        <v>1527</v>
      </c>
      <c r="D270" s="25" t="s">
        <v>556</v>
      </c>
      <c r="E270" s="25" t="s">
        <v>557</v>
      </c>
      <c r="F270" s="25" t="s">
        <v>1891</v>
      </c>
      <c r="G270" s="25" t="s">
        <v>1538</v>
      </c>
      <c r="H270" s="25" t="s">
        <v>81</v>
      </c>
      <c r="I270" s="25" t="s">
        <v>1899</v>
      </c>
      <c r="J270" s="25" t="s">
        <v>1900</v>
      </c>
      <c r="K270" s="25" t="s">
        <v>252</v>
      </c>
      <c r="L270" s="25" t="s">
        <v>377</v>
      </c>
      <c r="M270" s="25" t="s">
        <v>258</v>
      </c>
      <c r="N270" s="25" t="s">
        <v>259</v>
      </c>
      <c r="O270" s="25" t="s">
        <v>273</v>
      </c>
      <c r="P270" s="25" t="s">
        <v>274</v>
      </c>
      <c r="Q270" s="26" t="s">
        <v>257</v>
      </c>
      <c r="R270" s="31"/>
      <c r="S270" s="54"/>
      <c r="T270" s="38">
        <v>3</v>
      </c>
      <c r="U270" s="41">
        <v>3</v>
      </c>
    </row>
    <row r="271" spans="1:21" hidden="1" x14ac:dyDescent="0.2">
      <c r="A271" s="24" t="s">
        <v>160</v>
      </c>
      <c r="B271" s="25" t="s">
        <v>373</v>
      </c>
      <c r="C271" s="25" t="s">
        <v>1527</v>
      </c>
      <c r="D271" s="25" t="s">
        <v>556</v>
      </c>
      <c r="E271" s="25" t="s">
        <v>557</v>
      </c>
      <c r="F271" s="25" t="s">
        <v>1891</v>
      </c>
      <c r="G271" s="25" t="s">
        <v>1538</v>
      </c>
      <c r="H271" s="25" t="s">
        <v>81</v>
      </c>
      <c r="I271" s="25" t="s">
        <v>1899</v>
      </c>
      <c r="J271" s="25" t="s">
        <v>1900</v>
      </c>
      <c r="K271" s="25" t="s">
        <v>262</v>
      </c>
      <c r="L271" s="25" t="s">
        <v>263</v>
      </c>
      <c r="M271" s="25" t="s">
        <v>258</v>
      </c>
      <c r="N271" s="25" t="s">
        <v>259</v>
      </c>
      <c r="O271" s="25" t="s">
        <v>264</v>
      </c>
      <c r="P271" s="25" t="s">
        <v>265</v>
      </c>
      <c r="Q271" s="26" t="s">
        <v>257</v>
      </c>
      <c r="R271" s="28">
        <v>0.08</v>
      </c>
      <c r="S271" s="32">
        <v>0.08</v>
      </c>
      <c r="T271" s="38">
        <v>24</v>
      </c>
      <c r="U271" s="41">
        <v>24</v>
      </c>
    </row>
    <row r="272" spans="1:21" hidden="1" x14ac:dyDescent="0.2">
      <c r="A272" s="24" t="s">
        <v>160</v>
      </c>
      <c r="B272" s="25" t="s">
        <v>373</v>
      </c>
      <c r="C272" s="25" t="s">
        <v>1527</v>
      </c>
      <c r="D272" s="25" t="s">
        <v>556</v>
      </c>
      <c r="E272" s="25" t="s">
        <v>557</v>
      </c>
      <c r="F272" s="25" t="s">
        <v>1891</v>
      </c>
      <c r="G272" s="25" t="s">
        <v>1538</v>
      </c>
      <c r="H272" s="25" t="s">
        <v>81</v>
      </c>
      <c r="I272" s="25" t="s">
        <v>1899</v>
      </c>
      <c r="J272" s="25" t="s">
        <v>1900</v>
      </c>
      <c r="K272" s="25" t="s">
        <v>262</v>
      </c>
      <c r="L272" s="25" t="s">
        <v>263</v>
      </c>
      <c r="M272" s="25" t="s">
        <v>258</v>
      </c>
      <c r="N272" s="25" t="s">
        <v>259</v>
      </c>
      <c r="O272" s="25" t="s">
        <v>260</v>
      </c>
      <c r="P272" s="25" t="s">
        <v>261</v>
      </c>
      <c r="Q272" s="26" t="s">
        <v>257</v>
      </c>
      <c r="R272" s="28">
        <v>3.04</v>
      </c>
      <c r="S272" s="32">
        <v>3.04</v>
      </c>
      <c r="T272" s="38">
        <v>229</v>
      </c>
      <c r="U272" s="41">
        <v>229</v>
      </c>
    </row>
    <row r="273" spans="1:21" hidden="1" x14ac:dyDescent="0.2">
      <c r="A273" s="24" t="s">
        <v>160</v>
      </c>
      <c r="B273" s="25" t="s">
        <v>373</v>
      </c>
      <c r="C273" s="25" t="s">
        <v>1527</v>
      </c>
      <c r="D273" s="25" t="s">
        <v>556</v>
      </c>
      <c r="E273" s="25" t="s">
        <v>557</v>
      </c>
      <c r="F273" s="25" t="s">
        <v>1891</v>
      </c>
      <c r="G273" s="25" t="s">
        <v>1538</v>
      </c>
      <c r="H273" s="25" t="s">
        <v>81</v>
      </c>
      <c r="I273" s="25" t="s">
        <v>1899</v>
      </c>
      <c r="J273" s="25" t="s">
        <v>1900</v>
      </c>
      <c r="K273" s="25" t="s">
        <v>266</v>
      </c>
      <c r="L273" s="25" t="s">
        <v>378</v>
      </c>
      <c r="M273" s="25" t="s">
        <v>258</v>
      </c>
      <c r="N273" s="25" t="s">
        <v>259</v>
      </c>
      <c r="O273" s="25" t="s">
        <v>281</v>
      </c>
      <c r="P273" s="25" t="s">
        <v>282</v>
      </c>
      <c r="Q273" s="26" t="s">
        <v>257</v>
      </c>
      <c r="R273" s="28">
        <v>0.01</v>
      </c>
      <c r="S273" s="32">
        <v>0.01</v>
      </c>
      <c r="T273" s="38">
        <v>2</v>
      </c>
      <c r="U273" s="41">
        <v>2</v>
      </c>
    </row>
    <row r="274" spans="1:21" hidden="1" x14ac:dyDescent="0.2">
      <c r="A274" s="24" t="s">
        <v>160</v>
      </c>
      <c r="B274" s="25" t="s">
        <v>373</v>
      </c>
      <c r="C274" s="25" t="s">
        <v>1527</v>
      </c>
      <c r="D274" s="25" t="s">
        <v>556</v>
      </c>
      <c r="E274" s="25" t="s">
        <v>557</v>
      </c>
      <c r="F274" s="25" t="s">
        <v>1891</v>
      </c>
      <c r="G274" s="25" t="s">
        <v>1538</v>
      </c>
      <c r="H274" s="25" t="s">
        <v>81</v>
      </c>
      <c r="I274" s="25" t="s">
        <v>1899</v>
      </c>
      <c r="J274" s="25" t="s">
        <v>1900</v>
      </c>
      <c r="K274" s="25" t="s">
        <v>267</v>
      </c>
      <c r="L274" s="25" t="s">
        <v>268</v>
      </c>
      <c r="M274" s="25" t="s">
        <v>258</v>
      </c>
      <c r="N274" s="25" t="s">
        <v>259</v>
      </c>
      <c r="O274" s="25" t="s">
        <v>264</v>
      </c>
      <c r="P274" s="25" t="s">
        <v>265</v>
      </c>
      <c r="Q274" s="26" t="s">
        <v>257</v>
      </c>
      <c r="R274" s="28">
        <v>0.19</v>
      </c>
      <c r="S274" s="32">
        <v>0.19</v>
      </c>
      <c r="T274" s="38">
        <v>66</v>
      </c>
      <c r="U274" s="41">
        <v>66</v>
      </c>
    </row>
    <row r="275" spans="1:21" hidden="1" x14ac:dyDescent="0.2">
      <c r="A275" s="24" t="s">
        <v>160</v>
      </c>
      <c r="B275" s="25" t="s">
        <v>373</v>
      </c>
      <c r="C275" s="25" t="s">
        <v>1527</v>
      </c>
      <c r="D275" s="25" t="s">
        <v>556</v>
      </c>
      <c r="E275" s="25" t="s">
        <v>557</v>
      </c>
      <c r="F275" s="25" t="s">
        <v>1891</v>
      </c>
      <c r="G275" s="25" t="s">
        <v>1538</v>
      </c>
      <c r="H275" s="25" t="s">
        <v>81</v>
      </c>
      <c r="I275" s="25" t="s">
        <v>1899</v>
      </c>
      <c r="J275" s="25" t="s">
        <v>1900</v>
      </c>
      <c r="K275" s="25" t="s">
        <v>267</v>
      </c>
      <c r="L275" s="25" t="s">
        <v>268</v>
      </c>
      <c r="M275" s="25" t="s">
        <v>258</v>
      </c>
      <c r="N275" s="25" t="s">
        <v>259</v>
      </c>
      <c r="O275" s="25" t="s">
        <v>260</v>
      </c>
      <c r="P275" s="25" t="s">
        <v>261</v>
      </c>
      <c r="Q275" s="26" t="s">
        <v>257</v>
      </c>
      <c r="R275" s="28">
        <v>8.57</v>
      </c>
      <c r="S275" s="32">
        <v>8.57</v>
      </c>
      <c r="T275" s="38">
        <v>1992</v>
      </c>
      <c r="U275" s="41">
        <v>1992</v>
      </c>
    </row>
    <row r="276" spans="1:21" hidden="1" x14ac:dyDescent="0.2">
      <c r="A276" s="24" t="s">
        <v>160</v>
      </c>
      <c r="B276" s="25" t="s">
        <v>373</v>
      </c>
      <c r="C276" s="25" t="s">
        <v>1527</v>
      </c>
      <c r="D276" s="25" t="s">
        <v>556</v>
      </c>
      <c r="E276" s="25" t="s">
        <v>557</v>
      </c>
      <c r="F276" s="25" t="s">
        <v>1891</v>
      </c>
      <c r="G276" s="25" t="s">
        <v>1538</v>
      </c>
      <c r="H276" s="25" t="s">
        <v>81</v>
      </c>
      <c r="I276" s="25" t="s">
        <v>1899</v>
      </c>
      <c r="J276" s="25" t="s">
        <v>1900</v>
      </c>
      <c r="K276" s="25" t="s">
        <v>269</v>
      </c>
      <c r="L276" s="25" t="s">
        <v>270</v>
      </c>
      <c r="M276" s="25" t="s">
        <v>258</v>
      </c>
      <c r="N276" s="25" t="s">
        <v>259</v>
      </c>
      <c r="O276" s="25" t="s">
        <v>260</v>
      </c>
      <c r="P276" s="25" t="s">
        <v>261</v>
      </c>
      <c r="Q276" s="26" t="s">
        <v>257</v>
      </c>
      <c r="R276" s="28">
        <v>0.22</v>
      </c>
      <c r="S276" s="32">
        <v>0.22</v>
      </c>
      <c r="T276" s="38">
        <v>19</v>
      </c>
      <c r="U276" s="41">
        <v>19</v>
      </c>
    </row>
    <row r="277" spans="1:21" hidden="1" x14ac:dyDescent="0.2">
      <c r="A277" s="24" t="s">
        <v>160</v>
      </c>
      <c r="B277" s="25" t="s">
        <v>373</v>
      </c>
      <c r="C277" s="25" t="s">
        <v>1527</v>
      </c>
      <c r="D277" s="25" t="s">
        <v>556</v>
      </c>
      <c r="E277" s="25" t="s">
        <v>557</v>
      </c>
      <c r="F277" s="25" t="s">
        <v>1891</v>
      </c>
      <c r="G277" s="25" t="s">
        <v>1538</v>
      </c>
      <c r="H277" s="25" t="s">
        <v>81</v>
      </c>
      <c r="I277" s="25" t="s">
        <v>1899</v>
      </c>
      <c r="J277" s="25" t="s">
        <v>1900</v>
      </c>
      <c r="K277" s="25" t="s">
        <v>289</v>
      </c>
      <c r="L277" s="25" t="s">
        <v>290</v>
      </c>
      <c r="M277" s="25" t="s">
        <v>291</v>
      </c>
      <c r="N277" s="25" t="s">
        <v>292</v>
      </c>
      <c r="O277" s="25" t="s">
        <v>405</v>
      </c>
      <c r="P277" s="25" t="s">
        <v>406</v>
      </c>
      <c r="Q277" s="26" t="s">
        <v>257</v>
      </c>
      <c r="R277" s="31"/>
      <c r="S277" s="54"/>
      <c r="T277" s="38">
        <v>1</v>
      </c>
      <c r="U277" s="41">
        <v>1</v>
      </c>
    </row>
    <row r="278" spans="1:21" hidden="1" x14ac:dyDescent="0.2">
      <c r="A278" s="24" t="s">
        <v>160</v>
      </c>
      <c r="B278" s="25" t="s">
        <v>373</v>
      </c>
      <c r="C278" s="25" t="s">
        <v>1527</v>
      </c>
      <c r="D278" s="25" t="s">
        <v>556</v>
      </c>
      <c r="E278" s="25" t="s">
        <v>557</v>
      </c>
      <c r="F278" s="25" t="s">
        <v>1891</v>
      </c>
      <c r="G278" s="25" t="s">
        <v>1538</v>
      </c>
      <c r="H278" s="25" t="s">
        <v>81</v>
      </c>
      <c r="I278" s="25" t="s">
        <v>1899</v>
      </c>
      <c r="J278" s="25" t="s">
        <v>1900</v>
      </c>
      <c r="K278" s="25" t="s">
        <v>289</v>
      </c>
      <c r="L278" s="25" t="s">
        <v>290</v>
      </c>
      <c r="M278" s="25" t="s">
        <v>291</v>
      </c>
      <c r="N278" s="25" t="s">
        <v>292</v>
      </c>
      <c r="O278" s="25" t="s">
        <v>403</v>
      </c>
      <c r="P278" s="25" t="s">
        <v>404</v>
      </c>
      <c r="Q278" s="26" t="s">
        <v>257</v>
      </c>
      <c r="R278" s="31"/>
      <c r="S278" s="54"/>
      <c r="T278" s="38">
        <v>3</v>
      </c>
      <c r="U278" s="41">
        <v>3</v>
      </c>
    </row>
    <row r="279" spans="1:21" hidden="1" x14ac:dyDescent="0.2">
      <c r="A279" s="24" t="s">
        <v>160</v>
      </c>
      <c r="B279" s="25" t="s">
        <v>373</v>
      </c>
      <c r="C279" s="25" t="s">
        <v>1527</v>
      </c>
      <c r="D279" s="25" t="s">
        <v>556</v>
      </c>
      <c r="E279" s="25" t="s">
        <v>557</v>
      </c>
      <c r="F279" s="25" t="s">
        <v>1891</v>
      </c>
      <c r="G279" s="25" t="s">
        <v>1538</v>
      </c>
      <c r="H279" s="25" t="s">
        <v>81</v>
      </c>
      <c r="I279" s="25" t="s">
        <v>1899</v>
      </c>
      <c r="J279" s="25" t="s">
        <v>1900</v>
      </c>
      <c r="K279" s="25" t="s">
        <v>293</v>
      </c>
      <c r="L279" s="25" t="s">
        <v>294</v>
      </c>
      <c r="M279" s="25" t="s">
        <v>258</v>
      </c>
      <c r="N279" s="25" t="s">
        <v>259</v>
      </c>
      <c r="O279" s="25" t="s">
        <v>287</v>
      </c>
      <c r="P279" s="25" t="s">
        <v>288</v>
      </c>
      <c r="Q279" s="26" t="s">
        <v>257</v>
      </c>
      <c r="R279" s="28">
        <v>0.02</v>
      </c>
      <c r="S279" s="32">
        <v>0.02</v>
      </c>
      <c r="T279" s="38">
        <v>4</v>
      </c>
      <c r="U279" s="41">
        <v>4</v>
      </c>
    </row>
    <row r="280" spans="1:21" hidden="1" x14ac:dyDescent="0.2">
      <c r="A280" s="24" t="s">
        <v>160</v>
      </c>
      <c r="B280" s="25" t="s">
        <v>373</v>
      </c>
      <c r="C280" s="25" t="s">
        <v>1527</v>
      </c>
      <c r="D280" s="25" t="s">
        <v>556</v>
      </c>
      <c r="E280" s="25" t="s">
        <v>557</v>
      </c>
      <c r="F280" s="25" t="s">
        <v>1891</v>
      </c>
      <c r="G280" s="25" t="s">
        <v>1538</v>
      </c>
      <c r="H280" s="25" t="s">
        <v>81</v>
      </c>
      <c r="I280" s="25" t="s">
        <v>1899</v>
      </c>
      <c r="J280" s="25" t="s">
        <v>1900</v>
      </c>
      <c r="K280" s="25" t="s">
        <v>297</v>
      </c>
      <c r="L280" s="25" t="s">
        <v>298</v>
      </c>
      <c r="M280" s="25" t="s">
        <v>253</v>
      </c>
      <c r="N280" s="25" t="s">
        <v>254</v>
      </c>
      <c r="O280" s="25" t="s">
        <v>299</v>
      </c>
      <c r="P280" s="25" t="s">
        <v>381</v>
      </c>
      <c r="Q280" s="26" t="s">
        <v>257</v>
      </c>
      <c r="R280" s="28">
        <v>0.01</v>
      </c>
      <c r="S280" s="32">
        <v>0.01</v>
      </c>
      <c r="T280" s="38">
        <v>1</v>
      </c>
      <c r="U280" s="41">
        <v>1</v>
      </c>
    </row>
    <row r="281" spans="1:21" hidden="1" x14ac:dyDescent="0.2">
      <c r="A281" s="24" t="s">
        <v>160</v>
      </c>
      <c r="B281" s="25" t="s">
        <v>373</v>
      </c>
      <c r="C281" s="25" t="s">
        <v>1527</v>
      </c>
      <c r="D281" s="25" t="s">
        <v>556</v>
      </c>
      <c r="E281" s="25" t="s">
        <v>557</v>
      </c>
      <c r="F281" s="25" t="s">
        <v>1891</v>
      </c>
      <c r="G281" s="25" t="s">
        <v>1538</v>
      </c>
      <c r="H281" s="25" t="s">
        <v>81</v>
      </c>
      <c r="I281" s="25" t="s">
        <v>1899</v>
      </c>
      <c r="J281" s="25" t="s">
        <v>1900</v>
      </c>
      <c r="K281" s="25" t="s">
        <v>297</v>
      </c>
      <c r="L281" s="25" t="s">
        <v>298</v>
      </c>
      <c r="M281" s="25" t="s">
        <v>253</v>
      </c>
      <c r="N281" s="25" t="s">
        <v>254</v>
      </c>
      <c r="O281" s="25" t="s">
        <v>255</v>
      </c>
      <c r="P281" s="25" t="s">
        <v>256</v>
      </c>
      <c r="Q281" s="26" t="s">
        <v>257</v>
      </c>
      <c r="R281" s="28">
        <v>0.03</v>
      </c>
      <c r="S281" s="32">
        <v>0.03</v>
      </c>
      <c r="T281" s="38">
        <v>1</v>
      </c>
      <c r="U281" s="41">
        <v>1</v>
      </c>
    </row>
    <row r="282" spans="1:21" hidden="1" x14ac:dyDescent="0.2">
      <c r="A282" s="24" t="s">
        <v>160</v>
      </c>
      <c r="B282" s="25" t="s">
        <v>373</v>
      </c>
      <c r="C282" s="25" t="s">
        <v>1527</v>
      </c>
      <c r="D282" s="25" t="s">
        <v>556</v>
      </c>
      <c r="E282" s="25" t="s">
        <v>557</v>
      </c>
      <c r="F282" s="25" t="s">
        <v>1891</v>
      </c>
      <c r="G282" s="25" t="s">
        <v>1538</v>
      </c>
      <c r="H282" s="25" t="s">
        <v>81</v>
      </c>
      <c r="I282" s="25" t="s">
        <v>1899</v>
      </c>
      <c r="J282" s="25" t="s">
        <v>1900</v>
      </c>
      <c r="K282" s="25" t="s">
        <v>297</v>
      </c>
      <c r="L282" s="25" t="s">
        <v>298</v>
      </c>
      <c r="M282" s="25" t="s">
        <v>258</v>
      </c>
      <c r="N282" s="25" t="s">
        <v>259</v>
      </c>
      <c r="O282" s="25" t="s">
        <v>260</v>
      </c>
      <c r="P282" s="25" t="s">
        <v>261</v>
      </c>
      <c r="Q282" s="26" t="s">
        <v>257</v>
      </c>
      <c r="R282" s="28">
        <v>0.06</v>
      </c>
      <c r="S282" s="32">
        <v>0.06</v>
      </c>
      <c r="T282" s="38">
        <v>4</v>
      </c>
      <c r="U282" s="41">
        <v>4</v>
      </c>
    </row>
    <row r="283" spans="1:21" hidden="1" x14ac:dyDescent="0.2">
      <c r="A283" s="24" t="s">
        <v>160</v>
      </c>
      <c r="B283" s="25" t="s">
        <v>373</v>
      </c>
      <c r="C283" s="25" t="s">
        <v>1527</v>
      </c>
      <c r="D283" s="25" t="s">
        <v>556</v>
      </c>
      <c r="E283" s="25" t="s">
        <v>557</v>
      </c>
      <c r="F283" s="25" t="s">
        <v>1891</v>
      </c>
      <c r="G283" s="25" t="s">
        <v>1538</v>
      </c>
      <c r="H283" s="25" t="s">
        <v>81</v>
      </c>
      <c r="I283" s="25" t="s">
        <v>1899</v>
      </c>
      <c r="J283" s="25" t="s">
        <v>1900</v>
      </c>
      <c r="K283" s="25" t="s">
        <v>307</v>
      </c>
      <c r="L283" s="25" t="s">
        <v>308</v>
      </c>
      <c r="M283" s="25" t="s">
        <v>258</v>
      </c>
      <c r="N283" s="25" t="s">
        <v>259</v>
      </c>
      <c r="O283" s="25" t="s">
        <v>279</v>
      </c>
      <c r="P283" s="25" t="s">
        <v>280</v>
      </c>
      <c r="Q283" s="26" t="s">
        <v>257</v>
      </c>
      <c r="R283" s="28">
        <v>0.04</v>
      </c>
      <c r="S283" s="32">
        <v>0.04</v>
      </c>
      <c r="T283" s="38">
        <v>22</v>
      </c>
      <c r="U283" s="41">
        <v>22</v>
      </c>
    </row>
    <row r="284" spans="1:21" hidden="1" x14ac:dyDescent="0.2">
      <c r="A284" s="24" t="s">
        <v>160</v>
      </c>
      <c r="B284" s="25" t="s">
        <v>373</v>
      </c>
      <c r="C284" s="25" t="s">
        <v>1527</v>
      </c>
      <c r="D284" s="25" t="s">
        <v>556</v>
      </c>
      <c r="E284" s="25" t="s">
        <v>557</v>
      </c>
      <c r="F284" s="25" t="s">
        <v>1891</v>
      </c>
      <c r="G284" s="25" t="s">
        <v>1538</v>
      </c>
      <c r="H284" s="25" t="s">
        <v>81</v>
      </c>
      <c r="I284" s="25" t="s">
        <v>1901</v>
      </c>
      <c r="J284" s="25" t="s">
        <v>1902</v>
      </c>
      <c r="K284" s="25" t="s">
        <v>407</v>
      </c>
      <c r="L284" s="25" t="s">
        <v>408</v>
      </c>
      <c r="M284" s="25" t="s">
        <v>258</v>
      </c>
      <c r="N284" s="25" t="s">
        <v>259</v>
      </c>
      <c r="O284" s="25" t="s">
        <v>260</v>
      </c>
      <c r="P284" s="25" t="s">
        <v>261</v>
      </c>
      <c r="Q284" s="26" t="s">
        <v>257</v>
      </c>
      <c r="R284" s="28">
        <v>0.02</v>
      </c>
      <c r="S284" s="32">
        <v>0.02</v>
      </c>
      <c r="T284" s="38">
        <v>1</v>
      </c>
      <c r="U284" s="41">
        <v>1</v>
      </c>
    </row>
    <row r="285" spans="1:21" hidden="1" x14ac:dyDescent="0.2">
      <c r="A285" s="24" t="s">
        <v>160</v>
      </c>
      <c r="B285" s="25" t="s">
        <v>373</v>
      </c>
      <c r="C285" s="25" t="s">
        <v>1527</v>
      </c>
      <c r="D285" s="25" t="s">
        <v>556</v>
      </c>
      <c r="E285" s="25" t="s">
        <v>557</v>
      </c>
      <c r="F285" s="25" t="s">
        <v>1891</v>
      </c>
      <c r="G285" s="25" t="s">
        <v>1538</v>
      </c>
      <c r="H285" s="25" t="s">
        <v>81</v>
      </c>
      <c r="I285" s="25" t="s">
        <v>1901</v>
      </c>
      <c r="J285" s="25" t="s">
        <v>1902</v>
      </c>
      <c r="K285" s="25" t="s">
        <v>252</v>
      </c>
      <c r="L285" s="25" t="s">
        <v>377</v>
      </c>
      <c r="M285" s="25" t="s">
        <v>258</v>
      </c>
      <c r="N285" s="25" t="s">
        <v>259</v>
      </c>
      <c r="O285" s="25" t="s">
        <v>260</v>
      </c>
      <c r="P285" s="25" t="s">
        <v>261</v>
      </c>
      <c r="Q285" s="26" t="s">
        <v>257</v>
      </c>
      <c r="R285" s="28">
        <v>3.82</v>
      </c>
      <c r="S285" s="32">
        <v>3.82</v>
      </c>
      <c r="T285" s="38">
        <v>623</v>
      </c>
      <c r="U285" s="41">
        <v>623</v>
      </c>
    </row>
    <row r="286" spans="1:21" hidden="1" x14ac:dyDescent="0.2">
      <c r="A286" s="24" t="s">
        <v>160</v>
      </c>
      <c r="B286" s="25" t="s">
        <v>373</v>
      </c>
      <c r="C286" s="25" t="s">
        <v>1527</v>
      </c>
      <c r="D286" s="25" t="s">
        <v>556</v>
      </c>
      <c r="E286" s="25" t="s">
        <v>557</v>
      </c>
      <c r="F286" s="25" t="s">
        <v>1891</v>
      </c>
      <c r="G286" s="25" t="s">
        <v>1538</v>
      </c>
      <c r="H286" s="25" t="s">
        <v>81</v>
      </c>
      <c r="I286" s="25" t="s">
        <v>1901</v>
      </c>
      <c r="J286" s="25" t="s">
        <v>1902</v>
      </c>
      <c r="K286" s="25" t="s">
        <v>252</v>
      </c>
      <c r="L286" s="25" t="s">
        <v>377</v>
      </c>
      <c r="M286" s="25" t="s">
        <v>258</v>
      </c>
      <c r="N286" s="25" t="s">
        <v>259</v>
      </c>
      <c r="O286" s="25" t="s">
        <v>273</v>
      </c>
      <c r="P286" s="25" t="s">
        <v>274</v>
      </c>
      <c r="Q286" s="26" t="s">
        <v>257</v>
      </c>
      <c r="R286" s="31"/>
      <c r="S286" s="54"/>
      <c r="T286" s="38">
        <v>2</v>
      </c>
      <c r="U286" s="41">
        <v>2</v>
      </c>
    </row>
    <row r="287" spans="1:21" hidden="1" x14ac:dyDescent="0.2">
      <c r="A287" s="24" t="s">
        <v>160</v>
      </c>
      <c r="B287" s="25" t="s">
        <v>373</v>
      </c>
      <c r="C287" s="25" t="s">
        <v>1527</v>
      </c>
      <c r="D287" s="25" t="s">
        <v>556</v>
      </c>
      <c r="E287" s="25" t="s">
        <v>557</v>
      </c>
      <c r="F287" s="25" t="s">
        <v>1891</v>
      </c>
      <c r="G287" s="25" t="s">
        <v>1538</v>
      </c>
      <c r="H287" s="25" t="s">
        <v>81</v>
      </c>
      <c r="I287" s="25" t="s">
        <v>1901</v>
      </c>
      <c r="J287" s="25" t="s">
        <v>1902</v>
      </c>
      <c r="K287" s="25" t="s">
        <v>262</v>
      </c>
      <c r="L287" s="25" t="s">
        <v>263</v>
      </c>
      <c r="M287" s="25" t="s">
        <v>258</v>
      </c>
      <c r="N287" s="25" t="s">
        <v>259</v>
      </c>
      <c r="O287" s="25" t="s">
        <v>264</v>
      </c>
      <c r="P287" s="25" t="s">
        <v>265</v>
      </c>
      <c r="Q287" s="26" t="s">
        <v>257</v>
      </c>
      <c r="R287" s="28">
        <v>0.03</v>
      </c>
      <c r="S287" s="32">
        <v>0.03</v>
      </c>
      <c r="T287" s="38">
        <v>9</v>
      </c>
      <c r="U287" s="41">
        <v>9</v>
      </c>
    </row>
    <row r="288" spans="1:21" hidden="1" x14ac:dyDescent="0.2">
      <c r="A288" s="24" t="s">
        <v>160</v>
      </c>
      <c r="B288" s="25" t="s">
        <v>373</v>
      </c>
      <c r="C288" s="25" t="s">
        <v>1527</v>
      </c>
      <c r="D288" s="25" t="s">
        <v>556</v>
      </c>
      <c r="E288" s="25" t="s">
        <v>557</v>
      </c>
      <c r="F288" s="25" t="s">
        <v>1891</v>
      </c>
      <c r="G288" s="25" t="s">
        <v>1538</v>
      </c>
      <c r="H288" s="25" t="s">
        <v>81</v>
      </c>
      <c r="I288" s="25" t="s">
        <v>1901</v>
      </c>
      <c r="J288" s="25" t="s">
        <v>1902</v>
      </c>
      <c r="K288" s="25" t="s">
        <v>262</v>
      </c>
      <c r="L288" s="25" t="s">
        <v>263</v>
      </c>
      <c r="M288" s="25" t="s">
        <v>258</v>
      </c>
      <c r="N288" s="25" t="s">
        <v>259</v>
      </c>
      <c r="O288" s="25" t="s">
        <v>260</v>
      </c>
      <c r="P288" s="25" t="s">
        <v>261</v>
      </c>
      <c r="Q288" s="26" t="s">
        <v>257</v>
      </c>
      <c r="R288" s="28">
        <v>1.33</v>
      </c>
      <c r="S288" s="32">
        <v>1.33</v>
      </c>
      <c r="T288" s="38">
        <v>108</v>
      </c>
      <c r="U288" s="41">
        <v>108</v>
      </c>
    </row>
    <row r="289" spans="1:21" hidden="1" x14ac:dyDescent="0.2">
      <c r="A289" s="24" t="s">
        <v>160</v>
      </c>
      <c r="B289" s="25" t="s">
        <v>373</v>
      </c>
      <c r="C289" s="25" t="s">
        <v>1527</v>
      </c>
      <c r="D289" s="25" t="s">
        <v>556</v>
      </c>
      <c r="E289" s="25" t="s">
        <v>557</v>
      </c>
      <c r="F289" s="25" t="s">
        <v>1891</v>
      </c>
      <c r="G289" s="25" t="s">
        <v>1538</v>
      </c>
      <c r="H289" s="25" t="s">
        <v>81</v>
      </c>
      <c r="I289" s="25" t="s">
        <v>1901</v>
      </c>
      <c r="J289" s="25" t="s">
        <v>1902</v>
      </c>
      <c r="K289" s="25" t="s">
        <v>266</v>
      </c>
      <c r="L289" s="25" t="s">
        <v>378</v>
      </c>
      <c r="M289" s="25" t="s">
        <v>258</v>
      </c>
      <c r="N289" s="25" t="s">
        <v>259</v>
      </c>
      <c r="O289" s="25" t="s">
        <v>281</v>
      </c>
      <c r="P289" s="25" t="s">
        <v>282</v>
      </c>
      <c r="Q289" s="26" t="s">
        <v>257</v>
      </c>
      <c r="R289" s="28">
        <v>0.01</v>
      </c>
      <c r="S289" s="32">
        <v>0.01</v>
      </c>
      <c r="T289" s="38">
        <v>2</v>
      </c>
      <c r="U289" s="41">
        <v>2</v>
      </c>
    </row>
    <row r="290" spans="1:21" hidden="1" x14ac:dyDescent="0.2">
      <c r="A290" s="24" t="s">
        <v>160</v>
      </c>
      <c r="B290" s="25" t="s">
        <v>373</v>
      </c>
      <c r="C290" s="25" t="s">
        <v>1527</v>
      </c>
      <c r="D290" s="25" t="s">
        <v>556</v>
      </c>
      <c r="E290" s="25" t="s">
        <v>557</v>
      </c>
      <c r="F290" s="25" t="s">
        <v>1891</v>
      </c>
      <c r="G290" s="25" t="s">
        <v>1538</v>
      </c>
      <c r="H290" s="25" t="s">
        <v>81</v>
      </c>
      <c r="I290" s="25" t="s">
        <v>1901</v>
      </c>
      <c r="J290" s="25" t="s">
        <v>1902</v>
      </c>
      <c r="K290" s="25" t="s">
        <v>267</v>
      </c>
      <c r="L290" s="25" t="s">
        <v>268</v>
      </c>
      <c r="M290" s="25" t="s">
        <v>258</v>
      </c>
      <c r="N290" s="25" t="s">
        <v>259</v>
      </c>
      <c r="O290" s="25" t="s">
        <v>264</v>
      </c>
      <c r="P290" s="25" t="s">
        <v>265</v>
      </c>
      <c r="Q290" s="26" t="s">
        <v>257</v>
      </c>
      <c r="R290" s="28">
        <v>0.28999999999999998</v>
      </c>
      <c r="S290" s="32">
        <v>0.28999999999999998</v>
      </c>
      <c r="T290" s="38">
        <v>99</v>
      </c>
      <c r="U290" s="41">
        <v>99</v>
      </c>
    </row>
    <row r="291" spans="1:21" hidden="1" x14ac:dyDescent="0.2">
      <c r="A291" s="24" t="s">
        <v>160</v>
      </c>
      <c r="B291" s="25" t="s">
        <v>373</v>
      </c>
      <c r="C291" s="25" t="s">
        <v>1527</v>
      </c>
      <c r="D291" s="25" t="s">
        <v>556</v>
      </c>
      <c r="E291" s="25" t="s">
        <v>557</v>
      </c>
      <c r="F291" s="25" t="s">
        <v>1891</v>
      </c>
      <c r="G291" s="25" t="s">
        <v>1538</v>
      </c>
      <c r="H291" s="25" t="s">
        <v>81</v>
      </c>
      <c r="I291" s="25" t="s">
        <v>1901</v>
      </c>
      <c r="J291" s="25" t="s">
        <v>1902</v>
      </c>
      <c r="K291" s="25" t="s">
        <v>267</v>
      </c>
      <c r="L291" s="25" t="s">
        <v>268</v>
      </c>
      <c r="M291" s="25" t="s">
        <v>258</v>
      </c>
      <c r="N291" s="25" t="s">
        <v>259</v>
      </c>
      <c r="O291" s="25" t="s">
        <v>260</v>
      </c>
      <c r="P291" s="25" t="s">
        <v>261</v>
      </c>
      <c r="Q291" s="26" t="s">
        <v>257</v>
      </c>
      <c r="R291" s="28">
        <v>11.59</v>
      </c>
      <c r="S291" s="32">
        <v>11.59</v>
      </c>
      <c r="T291" s="38">
        <v>2744</v>
      </c>
      <c r="U291" s="41">
        <v>2744</v>
      </c>
    </row>
    <row r="292" spans="1:21" hidden="1" x14ac:dyDescent="0.2">
      <c r="A292" s="24" t="s">
        <v>160</v>
      </c>
      <c r="B292" s="25" t="s">
        <v>373</v>
      </c>
      <c r="C292" s="25" t="s">
        <v>1527</v>
      </c>
      <c r="D292" s="25" t="s">
        <v>556</v>
      </c>
      <c r="E292" s="25" t="s">
        <v>557</v>
      </c>
      <c r="F292" s="25" t="s">
        <v>1891</v>
      </c>
      <c r="G292" s="25" t="s">
        <v>1538</v>
      </c>
      <c r="H292" s="25" t="s">
        <v>81</v>
      </c>
      <c r="I292" s="25" t="s">
        <v>1901</v>
      </c>
      <c r="J292" s="25" t="s">
        <v>1902</v>
      </c>
      <c r="K292" s="25" t="s">
        <v>269</v>
      </c>
      <c r="L292" s="25" t="s">
        <v>270</v>
      </c>
      <c r="M292" s="25" t="s">
        <v>258</v>
      </c>
      <c r="N292" s="25" t="s">
        <v>259</v>
      </c>
      <c r="O292" s="25" t="s">
        <v>260</v>
      </c>
      <c r="P292" s="25" t="s">
        <v>261</v>
      </c>
      <c r="Q292" s="26" t="s">
        <v>257</v>
      </c>
      <c r="R292" s="28">
        <v>0.18</v>
      </c>
      <c r="S292" s="32">
        <v>0.18</v>
      </c>
      <c r="T292" s="38">
        <v>16</v>
      </c>
      <c r="U292" s="41">
        <v>16</v>
      </c>
    </row>
    <row r="293" spans="1:21" hidden="1" x14ac:dyDescent="0.2">
      <c r="A293" s="24" t="s">
        <v>160</v>
      </c>
      <c r="B293" s="25" t="s">
        <v>373</v>
      </c>
      <c r="C293" s="25" t="s">
        <v>1527</v>
      </c>
      <c r="D293" s="25" t="s">
        <v>556</v>
      </c>
      <c r="E293" s="25" t="s">
        <v>557</v>
      </c>
      <c r="F293" s="25" t="s">
        <v>1891</v>
      </c>
      <c r="G293" s="25" t="s">
        <v>1538</v>
      </c>
      <c r="H293" s="25" t="s">
        <v>81</v>
      </c>
      <c r="I293" s="25" t="s">
        <v>1901</v>
      </c>
      <c r="J293" s="25" t="s">
        <v>1902</v>
      </c>
      <c r="K293" s="25" t="s">
        <v>271</v>
      </c>
      <c r="L293" s="25" t="s">
        <v>272</v>
      </c>
      <c r="M293" s="25" t="s">
        <v>258</v>
      </c>
      <c r="N293" s="25" t="s">
        <v>259</v>
      </c>
      <c r="O293" s="25" t="s">
        <v>260</v>
      </c>
      <c r="P293" s="25" t="s">
        <v>261</v>
      </c>
      <c r="Q293" s="26" t="s">
        <v>257</v>
      </c>
      <c r="R293" s="28">
        <v>0.02</v>
      </c>
      <c r="S293" s="32">
        <v>0.02</v>
      </c>
      <c r="T293" s="38">
        <v>1</v>
      </c>
      <c r="U293" s="41">
        <v>1</v>
      </c>
    </row>
    <row r="294" spans="1:21" hidden="1" x14ac:dyDescent="0.2">
      <c r="A294" s="24" t="s">
        <v>160</v>
      </c>
      <c r="B294" s="25" t="s">
        <v>373</v>
      </c>
      <c r="C294" s="25" t="s">
        <v>1527</v>
      </c>
      <c r="D294" s="25" t="s">
        <v>556</v>
      </c>
      <c r="E294" s="25" t="s">
        <v>557</v>
      </c>
      <c r="F294" s="25" t="s">
        <v>1891</v>
      </c>
      <c r="G294" s="25" t="s">
        <v>1538</v>
      </c>
      <c r="H294" s="25" t="s">
        <v>81</v>
      </c>
      <c r="I294" s="25" t="s">
        <v>1901</v>
      </c>
      <c r="J294" s="25" t="s">
        <v>1902</v>
      </c>
      <c r="K294" s="25" t="s">
        <v>293</v>
      </c>
      <c r="L294" s="25" t="s">
        <v>294</v>
      </c>
      <c r="M294" s="25" t="s">
        <v>258</v>
      </c>
      <c r="N294" s="25" t="s">
        <v>259</v>
      </c>
      <c r="O294" s="25" t="s">
        <v>287</v>
      </c>
      <c r="P294" s="25" t="s">
        <v>288</v>
      </c>
      <c r="Q294" s="26" t="s">
        <v>257</v>
      </c>
      <c r="R294" s="28">
        <v>0.02</v>
      </c>
      <c r="S294" s="32">
        <v>0.02</v>
      </c>
      <c r="T294" s="38">
        <v>5</v>
      </c>
      <c r="U294" s="41">
        <v>5</v>
      </c>
    </row>
    <row r="295" spans="1:21" hidden="1" x14ac:dyDescent="0.2">
      <c r="A295" s="24" t="s">
        <v>160</v>
      </c>
      <c r="B295" s="25" t="s">
        <v>373</v>
      </c>
      <c r="C295" s="25" t="s">
        <v>1527</v>
      </c>
      <c r="D295" s="25" t="s">
        <v>556</v>
      </c>
      <c r="E295" s="25" t="s">
        <v>557</v>
      </c>
      <c r="F295" s="25" t="s">
        <v>1891</v>
      </c>
      <c r="G295" s="25" t="s">
        <v>1538</v>
      </c>
      <c r="H295" s="25" t="s">
        <v>81</v>
      </c>
      <c r="I295" s="25" t="s">
        <v>1901</v>
      </c>
      <c r="J295" s="25" t="s">
        <v>1902</v>
      </c>
      <c r="K295" s="25" t="s">
        <v>297</v>
      </c>
      <c r="L295" s="25" t="s">
        <v>298</v>
      </c>
      <c r="M295" s="25" t="s">
        <v>253</v>
      </c>
      <c r="N295" s="25" t="s">
        <v>254</v>
      </c>
      <c r="O295" s="25" t="s">
        <v>299</v>
      </c>
      <c r="P295" s="25" t="s">
        <v>381</v>
      </c>
      <c r="Q295" s="26" t="s">
        <v>257</v>
      </c>
      <c r="R295" s="28">
        <v>0.01</v>
      </c>
      <c r="S295" s="32">
        <v>0.01</v>
      </c>
      <c r="T295" s="38">
        <v>1</v>
      </c>
      <c r="U295" s="41">
        <v>1</v>
      </c>
    </row>
    <row r="296" spans="1:21" hidden="1" x14ac:dyDescent="0.2">
      <c r="A296" s="24" t="s">
        <v>160</v>
      </c>
      <c r="B296" s="25" t="s">
        <v>373</v>
      </c>
      <c r="C296" s="25" t="s">
        <v>1527</v>
      </c>
      <c r="D296" s="25" t="s">
        <v>556</v>
      </c>
      <c r="E296" s="25" t="s">
        <v>557</v>
      </c>
      <c r="F296" s="25" t="s">
        <v>1891</v>
      </c>
      <c r="G296" s="25" t="s">
        <v>1538</v>
      </c>
      <c r="H296" s="25" t="s">
        <v>81</v>
      </c>
      <c r="I296" s="25" t="s">
        <v>1901</v>
      </c>
      <c r="J296" s="25" t="s">
        <v>1902</v>
      </c>
      <c r="K296" s="25" t="s">
        <v>297</v>
      </c>
      <c r="L296" s="25" t="s">
        <v>298</v>
      </c>
      <c r="M296" s="25" t="s">
        <v>253</v>
      </c>
      <c r="N296" s="25" t="s">
        <v>254</v>
      </c>
      <c r="O296" s="25" t="s">
        <v>255</v>
      </c>
      <c r="P296" s="25" t="s">
        <v>256</v>
      </c>
      <c r="Q296" s="26" t="s">
        <v>257</v>
      </c>
      <c r="R296" s="28">
        <v>0.03</v>
      </c>
      <c r="S296" s="32">
        <v>0.03</v>
      </c>
      <c r="T296" s="38">
        <v>1</v>
      </c>
      <c r="U296" s="41">
        <v>1</v>
      </c>
    </row>
    <row r="297" spans="1:21" hidden="1" x14ac:dyDescent="0.2">
      <c r="A297" s="24" t="s">
        <v>160</v>
      </c>
      <c r="B297" s="25" t="s">
        <v>373</v>
      </c>
      <c r="C297" s="25" t="s">
        <v>1527</v>
      </c>
      <c r="D297" s="25" t="s">
        <v>556</v>
      </c>
      <c r="E297" s="25" t="s">
        <v>557</v>
      </c>
      <c r="F297" s="25" t="s">
        <v>1891</v>
      </c>
      <c r="G297" s="25" t="s">
        <v>1538</v>
      </c>
      <c r="H297" s="25" t="s">
        <v>81</v>
      </c>
      <c r="I297" s="25" t="s">
        <v>1901</v>
      </c>
      <c r="J297" s="25" t="s">
        <v>1902</v>
      </c>
      <c r="K297" s="25" t="s">
        <v>297</v>
      </c>
      <c r="L297" s="25" t="s">
        <v>298</v>
      </c>
      <c r="M297" s="25" t="s">
        <v>258</v>
      </c>
      <c r="N297" s="25" t="s">
        <v>259</v>
      </c>
      <c r="O297" s="25" t="s">
        <v>260</v>
      </c>
      <c r="P297" s="25" t="s">
        <v>261</v>
      </c>
      <c r="Q297" s="26" t="s">
        <v>257</v>
      </c>
      <c r="R297" s="28">
        <v>0.06</v>
      </c>
      <c r="S297" s="32">
        <v>0.06</v>
      </c>
      <c r="T297" s="38">
        <v>4</v>
      </c>
      <c r="U297" s="41">
        <v>4</v>
      </c>
    </row>
    <row r="298" spans="1:21" hidden="1" x14ac:dyDescent="0.2">
      <c r="A298" s="24" t="s">
        <v>160</v>
      </c>
      <c r="B298" s="25" t="s">
        <v>373</v>
      </c>
      <c r="C298" s="25" t="s">
        <v>1527</v>
      </c>
      <c r="D298" s="25" t="s">
        <v>556</v>
      </c>
      <c r="E298" s="25" t="s">
        <v>557</v>
      </c>
      <c r="F298" s="25" t="s">
        <v>1891</v>
      </c>
      <c r="G298" s="25" t="s">
        <v>1538</v>
      </c>
      <c r="H298" s="25" t="s">
        <v>81</v>
      </c>
      <c r="I298" s="25" t="s">
        <v>1901</v>
      </c>
      <c r="J298" s="25" t="s">
        <v>1902</v>
      </c>
      <c r="K298" s="25" t="s">
        <v>307</v>
      </c>
      <c r="L298" s="25" t="s">
        <v>308</v>
      </c>
      <c r="M298" s="25" t="s">
        <v>258</v>
      </c>
      <c r="N298" s="25" t="s">
        <v>259</v>
      </c>
      <c r="O298" s="25" t="s">
        <v>279</v>
      </c>
      <c r="P298" s="25" t="s">
        <v>280</v>
      </c>
      <c r="Q298" s="26" t="s">
        <v>257</v>
      </c>
      <c r="R298" s="28">
        <v>7.0000000000000007E-2</v>
      </c>
      <c r="S298" s="32">
        <v>7.0000000000000007E-2</v>
      </c>
      <c r="T298" s="38">
        <v>30</v>
      </c>
      <c r="U298" s="41">
        <v>30</v>
      </c>
    </row>
    <row r="299" spans="1:21" hidden="1" x14ac:dyDescent="0.2">
      <c r="A299" s="24" t="s">
        <v>160</v>
      </c>
      <c r="B299" s="25" t="s">
        <v>373</v>
      </c>
      <c r="C299" s="25" t="s">
        <v>1527</v>
      </c>
      <c r="D299" s="25" t="s">
        <v>556</v>
      </c>
      <c r="E299" s="25" t="s">
        <v>557</v>
      </c>
      <c r="F299" s="25" t="s">
        <v>1891</v>
      </c>
      <c r="G299" s="25" t="s">
        <v>1538</v>
      </c>
      <c r="H299" s="25" t="s">
        <v>81</v>
      </c>
      <c r="I299" s="25" t="s">
        <v>1903</v>
      </c>
      <c r="J299" s="25" t="s">
        <v>1904</v>
      </c>
      <c r="K299" s="25" t="s">
        <v>407</v>
      </c>
      <c r="L299" s="25" t="s">
        <v>408</v>
      </c>
      <c r="M299" s="25" t="s">
        <v>258</v>
      </c>
      <c r="N299" s="25" t="s">
        <v>259</v>
      </c>
      <c r="O299" s="25" t="s">
        <v>260</v>
      </c>
      <c r="P299" s="25" t="s">
        <v>261</v>
      </c>
      <c r="Q299" s="26" t="s">
        <v>257</v>
      </c>
      <c r="R299" s="28">
        <v>7.0000000000000007E-2</v>
      </c>
      <c r="S299" s="32">
        <v>7.0000000000000007E-2</v>
      </c>
      <c r="T299" s="38">
        <v>3</v>
      </c>
      <c r="U299" s="41">
        <v>3</v>
      </c>
    </row>
    <row r="300" spans="1:21" hidden="1" x14ac:dyDescent="0.2">
      <c r="A300" s="24" t="s">
        <v>160</v>
      </c>
      <c r="B300" s="25" t="s">
        <v>373</v>
      </c>
      <c r="C300" s="25" t="s">
        <v>1527</v>
      </c>
      <c r="D300" s="25" t="s">
        <v>556</v>
      </c>
      <c r="E300" s="25" t="s">
        <v>557</v>
      </c>
      <c r="F300" s="25" t="s">
        <v>1891</v>
      </c>
      <c r="G300" s="25" t="s">
        <v>1538</v>
      </c>
      <c r="H300" s="25" t="s">
        <v>81</v>
      </c>
      <c r="I300" s="25" t="s">
        <v>1903</v>
      </c>
      <c r="J300" s="25" t="s">
        <v>1904</v>
      </c>
      <c r="K300" s="25" t="s">
        <v>252</v>
      </c>
      <c r="L300" s="25" t="s">
        <v>377</v>
      </c>
      <c r="M300" s="25" t="s">
        <v>258</v>
      </c>
      <c r="N300" s="25" t="s">
        <v>259</v>
      </c>
      <c r="O300" s="25" t="s">
        <v>260</v>
      </c>
      <c r="P300" s="25" t="s">
        <v>261</v>
      </c>
      <c r="Q300" s="26" t="s">
        <v>257</v>
      </c>
      <c r="R300" s="28">
        <v>3.05</v>
      </c>
      <c r="S300" s="32">
        <v>3.05</v>
      </c>
      <c r="T300" s="38">
        <v>500</v>
      </c>
      <c r="U300" s="41">
        <v>500</v>
      </c>
    </row>
    <row r="301" spans="1:21" hidden="1" x14ac:dyDescent="0.2">
      <c r="A301" s="24" t="s">
        <v>160</v>
      </c>
      <c r="B301" s="25" t="s">
        <v>373</v>
      </c>
      <c r="C301" s="25" t="s">
        <v>1527</v>
      </c>
      <c r="D301" s="25" t="s">
        <v>556</v>
      </c>
      <c r="E301" s="25" t="s">
        <v>557</v>
      </c>
      <c r="F301" s="25" t="s">
        <v>1891</v>
      </c>
      <c r="G301" s="25" t="s">
        <v>1538</v>
      </c>
      <c r="H301" s="25" t="s">
        <v>81</v>
      </c>
      <c r="I301" s="25" t="s">
        <v>1903</v>
      </c>
      <c r="J301" s="25" t="s">
        <v>1904</v>
      </c>
      <c r="K301" s="25" t="s">
        <v>252</v>
      </c>
      <c r="L301" s="25" t="s">
        <v>377</v>
      </c>
      <c r="M301" s="25" t="s">
        <v>258</v>
      </c>
      <c r="N301" s="25" t="s">
        <v>259</v>
      </c>
      <c r="O301" s="25" t="s">
        <v>273</v>
      </c>
      <c r="P301" s="25" t="s">
        <v>274</v>
      </c>
      <c r="Q301" s="26" t="s">
        <v>257</v>
      </c>
      <c r="R301" s="31"/>
      <c r="S301" s="54"/>
      <c r="T301" s="38">
        <v>3</v>
      </c>
      <c r="U301" s="41">
        <v>3</v>
      </c>
    </row>
    <row r="302" spans="1:21" hidden="1" x14ac:dyDescent="0.2">
      <c r="A302" s="24" t="s">
        <v>160</v>
      </c>
      <c r="B302" s="25" t="s">
        <v>373</v>
      </c>
      <c r="C302" s="25" t="s">
        <v>1527</v>
      </c>
      <c r="D302" s="25" t="s">
        <v>556</v>
      </c>
      <c r="E302" s="25" t="s">
        <v>557</v>
      </c>
      <c r="F302" s="25" t="s">
        <v>1891</v>
      </c>
      <c r="G302" s="25" t="s">
        <v>1538</v>
      </c>
      <c r="H302" s="25" t="s">
        <v>81</v>
      </c>
      <c r="I302" s="25" t="s">
        <v>1903</v>
      </c>
      <c r="J302" s="25" t="s">
        <v>1904</v>
      </c>
      <c r="K302" s="25" t="s">
        <v>262</v>
      </c>
      <c r="L302" s="25" t="s">
        <v>263</v>
      </c>
      <c r="M302" s="25" t="s">
        <v>258</v>
      </c>
      <c r="N302" s="25" t="s">
        <v>259</v>
      </c>
      <c r="O302" s="25" t="s">
        <v>264</v>
      </c>
      <c r="P302" s="25" t="s">
        <v>265</v>
      </c>
      <c r="Q302" s="26" t="s">
        <v>257</v>
      </c>
      <c r="R302" s="28">
        <v>0.02</v>
      </c>
      <c r="S302" s="32">
        <v>0.02</v>
      </c>
      <c r="T302" s="38">
        <v>9</v>
      </c>
      <c r="U302" s="41">
        <v>9</v>
      </c>
    </row>
    <row r="303" spans="1:21" hidden="1" x14ac:dyDescent="0.2">
      <c r="A303" s="24" t="s">
        <v>160</v>
      </c>
      <c r="B303" s="25" t="s">
        <v>373</v>
      </c>
      <c r="C303" s="25" t="s">
        <v>1527</v>
      </c>
      <c r="D303" s="25" t="s">
        <v>556</v>
      </c>
      <c r="E303" s="25" t="s">
        <v>557</v>
      </c>
      <c r="F303" s="25" t="s">
        <v>1891</v>
      </c>
      <c r="G303" s="25" t="s">
        <v>1538</v>
      </c>
      <c r="H303" s="25" t="s">
        <v>81</v>
      </c>
      <c r="I303" s="25" t="s">
        <v>1903</v>
      </c>
      <c r="J303" s="25" t="s">
        <v>1904</v>
      </c>
      <c r="K303" s="25" t="s">
        <v>262</v>
      </c>
      <c r="L303" s="25" t="s">
        <v>263</v>
      </c>
      <c r="M303" s="25" t="s">
        <v>258</v>
      </c>
      <c r="N303" s="25" t="s">
        <v>259</v>
      </c>
      <c r="O303" s="25" t="s">
        <v>260</v>
      </c>
      <c r="P303" s="25" t="s">
        <v>261</v>
      </c>
      <c r="Q303" s="26" t="s">
        <v>257</v>
      </c>
      <c r="R303" s="28">
        <v>1.02</v>
      </c>
      <c r="S303" s="32">
        <v>1.02</v>
      </c>
      <c r="T303" s="38">
        <v>74</v>
      </c>
      <c r="U303" s="41">
        <v>74</v>
      </c>
    </row>
    <row r="304" spans="1:21" hidden="1" x14ac:dyDescent="0.2">
      <c r="A304" s="24" t="s">
        <v>160</v>
      </c>
      <c r="B304" s="25" t="s">
        <v>373</v>
      </c>
      <c r="C304" s="25" t="s">
        <v>1527</v>
      </c>
      <c r="D304" s="25" t="s">
        <v>556</v>
      </c>
      <c r="E304" s="25" t="s">
        <v>557</v>
      </c>
      <c r="F304" s="25" t="s">
        <v>1891</v>
      </c>
      <c r="G304" s="25" t="s">
        <v>1538</v>
      </c>
      <c r="H304" s="25" t="s">
        <v>81</v>
      </c>
      <c r="I304" s="25" t="s">
        <v>1903</v>
      </c>
      <c r="J304" s="25" t="s">
        <v>1904</v>
      </c>
      <c r="K304" s="25" t="s">
        <v>266</v>
      </c>
      <c r="L304" s="25" t="s">
        <v>378</v>
      </c>
      <c r="M304" s="25" t="s">
        <v>258</v>
      </c>
      <c r="N304" s="25" t="s">
        <v>259</v>
      </c>
      <c r="O304" s="25" t="s">
        <v>281</v>
      </c>
      <c r="P304" s="25" t="s">
        <v>282</v>
      </c>
      <c r="Q304" s="26" t="s">
        <v>257</v>
      </c>
      <c r="R304" s="31"/>
      <c r="S304" s="54"/>
      <c r="T304" s="38">
        <v>1</v>
      </c>
      <c r="U304" s="41">
        <v>1</v>
      </c>
    </row>
    <row r="305" spans="1:21" hidden="1" x14ac:dyDescent="0.2">
      <c r="A305" s="24" t="s">
        <v>160</v>
      </c>
      <c r="B305" s="25" t="s">
        <v>373</v>
      </c>
      <c r="C305" s="25" t="s">
        <v>1527</v>
      </c>
      <c r="D305" s="25" t="s">
        <v>556</v>
      </c>
      <c r="E305" s="25" t="s">
        <v>557</v>
      </c>
      <c r="F305" s="25" t="s">
        <v>1891</v>
      </c>
      <c r="G305" s="25" t="s">
        <v>1538</v>
      </c>
      <c r="H305" s="25" t="s">
        <v>81</v>
      </c>
      <c r="I305" s="25" t="s">
        <v>1903</v>
      </c>
      <c r="J305" s="25" t="s">
        <v>1904</v>
      </c>
      <c r="K305" s="25" t="s">
        <v>267</v>
      </c>
      <c r="L305" s="25" t="s">
        <v>268</v>
      </c>
      <c r="M305" s="25" t="s">
        <v>258</v>
      </c>
      <c r="N305" s="25" t="s">
        <v>259</v>
      </c>
      <c r="O305" s="25" t="s">
        <v>264</v>
      </c>
      <c r="P305" s="25" t="s">
        <v>265</v>
      </c>
      <c r="Q305" s="26" t="s">
        <v>257</v>
      </c>
      <c r="R305" s="28">
        <v>0.09</v>
      </c>
      <c r="S305" s="32">
        <v>0.09</v>
      </c>
      <c r="T305" s="38">
        <v>30</v>
      </c>
      <c r="U305" s="41">
        <v>30</v>
      </c>
    </row>
    <row r="306" spans="1:21" hidden="1" x14ac:dyDescent="0.2">
      <c r="A306" s="24" t="s">
        <v>160</v>
      </c>
      <c r="B306" s="25" t="s">
        <v>373</v>
      </c>
      <c r="C306" s="25" t="s">
        <v>1527</v>
      </c>
      <c r="D306" s="25" t="s">
        <v>556</v>
      </c>
      <c r="E306" s="25" t="s">
        <v>557</v>
      </c>
      <c r="F306" s="25" t="s">
        <v>1891</v>
      </c>
      <c r="G306" s="25" t="s">
        <v>1538</v>
      </c>
      <c r="H306" s="25" t="s">
        <v>81</v>
      </c>
      <c r="I306" s="25" t="s">
        <v>1903</v>
      </c>
      <c r="J306" s="25" t="s">
        <v>1904</v>
      </c>
      <c r="K306" s="25" t="s">
        <v>267</v>
      </c>
      <c r="L306" s="25" t="s">
        <v>268</v>
      </c>
      <c r="M306" s="25" t="s">
        <v>258</v>
      </c>
      <c r="N306" s="25" t="s">
        <v>259</v>
      </c>
      <c r="O306" s="25" t="s">
        <v>260</v>
      </c>
      <c r="P306" s="25" t="s">
        <v>261</v>
      </c>
      <c r="Q306" s="26" t="s">
        <v>257</v>
      </c>
      <c r="R306" s="28">
        <v>4.96</v>
      </c>
      <c r="S306" s="32">
        <v>4.96</v>
      </c>
      <c r="T306" s="38">
        <v>1169</v>
      </c>
      <c r="U306" s="41">
        <v>1169</v>
      </c>
    </row>
    <row r="307" spans="1:21" hidden="1" x14ac:dyDescent="0.2">
      <c r="A307" s="24" t="s">
        <v>160</v>
      </c>
      <c r="B307" s="25" t="s">
        <v>373</v>
      </c>
      <c r="C307" s="25" t="s">
        <v>1527</v>
      </c>
      <c r="D307" s="25" t="s">
        <v>556</v>
      </c>
      <c r="E307" s="25" t="s">
        <v>557</v>
      </c>
      <c r="F307" s="25" t="s">
        <v>1891</v>
      </c>
      <c r="G307" s="25" t="s">
        <v>1538</v>
      </c>
      <c r="H307" s="25" t="s">
        <v>81</v>
      </c>
      <c r="I307" s="25" t="s">
        <v>1903</v>
      </c>
      <c r="J307" s="25" t="s">
        <v>1904</v>
      </c>
      <c r="K307" s="25" t="s">
        <v>269</v>
      </c>
      <c r="L307" s="25" t="s">
        <v>270</v>
      </c>
      <c r="M307" s="25" t="s">
        <v>258</v>
      </c>
      <c r="N307" s="25" t="s">
        <v>259</v>
      </c>
      <c r="O307" s="25" t="s">
        <v>260</v>
      </c>
      <c r="P307" s="25" t="s">
        <v>261</v>
      </c>
      <c r="Q307" s="26" t="s">
        <v>257</v>
      </c>
      <c r="R307" s="28">
        <v>0.15</v>
      </c>
      <c r="S307" s="32">
        <v>0.15</v>
      </c>
      <c r="T307" s="38">
        <v>12</v>
      </c>
      <c r="U307" s="41">
        <v>12</v>
      </c>
    </row>
    <row r="308" spans="1:21" hidden="1" x14ac:dyDescent="0.2">
      <c r="A308" s="24" t="s">
        <v>160</v>
      </c>
      <c r="B308" s="25" t="s">
        <v>373</v>
      </c>
      <c r="C308" s="25" t="s">
        <v>1527</v>
      </c>
      <c r="D308" s="25" t="s">
        <v>556</v>
      </c>
      <c r="E308" s="25" t="s">
        <v>557</v>
      </c>
      <c r="F308" s="25" t="s">
        <v>1891</v>
      </c>
      <c r="G308" s="25" t="s">
        <v>1538</v>
      </c>
      <c r="H308" s="25" t="s">
        <v>81</v>
      </c>
      <c r="I308" s="25" t="s">
        <v>1903</v>
      </c>
      <c r="J308" s="25" t="s">
        <v>1904</v>
      </c>
      <c r="K308" s="25" t="s">
        <v>271</v>
      </c>
      <c r="L308" s="25" t="s">
        <v>272</v>
      </c>
      <c r="M308" s="25" t="s">
        <v>258</v>
      </c>
      <c r="N308" s="25" t="s">
        <v>259</v>
      </c>
      <c r="O308" s="25" t="s">
        <v>260</v>
      </c>
      <c r="P308" s="25" t="s">
        <v>261</v>
      </c>
      <c r="Q308" s="26" t="s">
        <v>257</v>
      </c>
      <c r="R308" s="28">
        <v>0.02</v>
      </c>
      <c r="S308" s="32">
        <v>0.02</v>
      </c>
      <c r="T308" s="38">
        <v>1</v>
      </c>
      <c r="U308" s="41">
        <v>1</v>
      </c>
    </row>
    <row r="309" spans="1:21" hidden="1" x14ac:dyDescent="0.2">
      <c r="A309" s="24" t="s">
        <v>160</v>
      </c>
      <c r="B309" s="25" t="s">
        <v>373</v>
      </c>
      <c r="C309" s="25" t="s">
        <v>1527</v>
      </c>
      <c r="D309" s="25" t="s">
        <v>556</v>
      </c>
      <c r="E309" s="25" t="s">
        <v>557</v>
      </c>
      <c r="F309" s="25" t="s">
        <v>1891</v>
      </c>
      <c r="G309" s="25" t="s">
        <v>1538</v>
      </c>
      <c r="H309" s="25" t="s">
        <v>81</v>
      </c>
      <c r="I309" s="25" t="s">
        <v>1903</v>
      </c>
      <c r="J309" s="25" t="s">
        <v>1904</v>
      </c>
      <c r="K309" s="25" t="s">
        <v>293</v>
      </c>
      <c r="L309" s="25" t="s">
        <v>294</v>
      </c>
      <c r="M309" s="25" t="s">
        <v>258</v>
      </c>
      <c r="N309" s="25" t="s">
        <v>259</v>
      </c>
      <c r="O309" s="25" t="s">
        <v>287</v>
      </c>
      <c r="P309" s="25" t="s">
        <v>288</v>
      </c>
      <c r="Q309" s="26" t="s">
        <v>257</v>
      </c>
      <c r="R309" s="28">
        <v>0.03</v>
      </c>
      <c r="S309" s="32">
        <v>0.03</v>
      </c>
      <c r="T309" s="38">
        <v>6</v>
      </c>
      <c r="U309" s="41">
        <v>6</v>
      </c>
    </row>
    <row r="310" spans="1:21" hidden="1" x14ac:dyDescent="0.2">
      <c r="A310" s="24" t="s">
        <v>160</v>
      </c>
      <c r="B310" s="25" t="s">
        <v>373</v>
      </c>
      <c r="C310" s="25" t="s">
        <v>1527</v>
      </c>
      <c r="D310" s="25" t="s">
        <v>556</v>
      </c>
      <c r="E310" s="25" t="s">
        <v>557</v>
      </c>
      <c r="F310" s="25" t="s">
        <v>1891</v>
      </c>
      <c r="G310" s="25" t="s">
        <v>1538</v>
      </c>
      <c r="H310" s="25" t="s">
        <v>81</v>
      </c>
      <c r="I310" s="25" t="s">
        <v>1903</v>
      </c>
      <c r="J310" s="25" t="s">
        <v>1904</v>
      </c>
      <c r="K310" s="25" t="s">
        <v>297</v>
      </c>
      <c r="L310" s="25" t="s">
        <v>298</v>
      </c>
      <c r="M310" s="25" t="s">
        <v>253</v>
      </c>
      <c r="N310" s="25" t="s">
        <v>254</v>
      </c>
      <c r="O310" s="25" t="s">
        <v>299</v>
      </c>
      <c r="P310" s="25" t="s">
        <v>381</v>
      </c>
      <c r="Q310" s="26" t="s">
        <v>257</v>
      </c>
      <c r="R310" s="28">
        <v>0.01</v>
      </c>
      <c r="S310" s="32">
        <v>0.01</v>
      </c>
      <c r="T310" s="38">
        <v>1</v>
      </c>
      <c r="U310" s="41">
        <v>1</v>
      </c>
    </row>
    <row r="311" spans="1:21" hidden="1" x14ac:dyDescent="0.2">
      <c r="A311" s="24" t="s">
        <v>160</v>
      </c>
      <c r="B311" s="25" t="s">
        <v>373</v>
      </c>
      <c r="C311" s="25" t="s">
        <v>1527</v>
      </c>
      <c r="D311" s="25" t="s">
        <v>556</v>
      </c>
      <c r="E311" s="25" t="s">
        <v>557</v>
      </c>
      <c r="F311" s="25" t="s">
        <v>1891</v>
      </c>
      <c r="G311" s="25" t="s">
        <v>1538</v>
      </c>
      <c r="H311" s="25" t="s">
        <v>81</v>
      </c>
      <c r="I311" s="25" t="s">
        <v>1903</v>
      </c>
      <c r="J311" s="25" t="s">
        <v>1904</v>
      </c>
      <c r="K311" s="25" t="s">
        <v>297</v>
      </c>
      <c r="L311" s="25" t="s">
        <v>298</v>
      </c>
      <c r="M311" s="25" t="s">
        <v>253</v>
      </c>
      <c r="N311" s="25" t="s">
        <v>254</v>
      </c>
      <c r="O311" s="25" t="s">
        <v>255</v>
      </c>
      <c r="P311" s="25" t="s">
        <v>256</v>
      </c>
      <c r="Q311" s="26" t="s">
        <v>257</v>
      </c>
      <c r="R311" s="28">
        <v>0.03</v>
      </c>
      <c r="S311" s="32">
        <v>0.03</v>
      </c>
      <c r="T311" s="38">
        <v>1</v>
      </c>
      <c r="U311" s="41">
        <v>1</v>
      </c>
    </row>
    <row r="312" spans="1:21" hidden="1" x14ac:dyDescent="0.2">
      <c r="A312" s="24" t="s">
        <v>160</v>
      </c>
      <c r="B312" s="25" t="s">
        <v>373</v>
      </c>
      <c r="C312" s="25" t="s">
        <v>1527</v>
      </c>
      <c r="D312" s="25" t="s">
        <v>556</v>
      </c>
      <c r="E312" s="25" t="s">
        <v>557</v>
      </c>
      <c r="F312" s="25" t="s">
        <v>1891</v>
      </c>
      <c r="G312" s="25" t="s">
        <v>1538</v>
      </c>
      <c r="H312" s="25" t="s">
        <v>81</v>
      </c>
      <c r="I312" s="25" t="s">
        <v>1903</v>
      </c>
      <c r="J312" s="25" t="s">
        <v>1904</v>
      </c>
      <c r="K312" s="25" t="s">
        <v>297</v>
      </c>
      <c r="L312" s="25" t="s">
        <v>298</v>
      </c>
      <c r="M312" s="25" t="s">
        <v>258</v>
      </c>
      <c r="N312" s="25" t="s">
        <v>259</v>
      </c>
      <c r="O312" s="25" t="s">
        <v>260</v>
      </c>
      <c r="P312" s="25" t="s">
        <v>261</v>
      </c>
      <c r="Q312" s="26" t="s">
        <v>257</v>
      </c>
      <c r="R312" s="28">
        <v>0.06</v>
      </c>
      <c r="S312" s="32">
        <v>0.06</v>
      </c>
      <c r="T312" s="38">
        <v>4</v>
      </c>
      <c r="U312" s="41">
        <v>4</v>
      </c>
    </row>
    <row r="313" spans="1:21" hidden="1" x14ac:dyDescent="0.2">
      <c r="A313" s="24" t="s">
        <v>160</v>
      </c>
      <c r="B313" s="25" t="s">
        <v>373</v>
      </c>
      <c r="C313" s="25" t="s">
        <v>1527</v>
      </c>
      <c r="D313" s="25" t="s">
        <v>556</v>
      </c>
      <c r="E313" s="25" t="s">
        <v>557</v>
      </c>
      <c r="F313" s="25" t="s">
        <v>1891</v>
      </c>
      <c r="G313" s="25" t="s">
        <v>1538</v>
      </c>
      <c r="H313" s="25" t="s">
        <v>81</v>
      </c>
      <c r="I313" s="25" t="s">
        <v>1903</v>
      </c>
      <c r="J313" s="25" t="s">
        <v>1904</v>
      </c>
      <c r="K313" s="25" t="s">
        <v>307</v>
      </c>
      <c r="L313" s="25" t="s">
        <v>308</v>
      </c>
      <c r="M313" s="25" t="s">
        <v>258</v>
      </c>
      <c r="N313" s="25" t="s">
        <v>259</v>
      </c>
      <c r="O313" s="25" t="s">
        <v>279</v>
      </c>
      <c r="P313" s="25" t="s">
        <v>280</v>
      </c>
      <c r="Q313" s="26" t="s">
        <v>257</v>
      </c>
      <c r="R313" s="28">
        <v>0.02</v>
      </c>
      <c r="S313" s="32">
        <v>0.02</v>
      </c>
      <c r="T313" s="38">
        <v>8</v>
      </c>
      <c r="U313" s="41">
        <v>8</v>
      </c>
    </row>
    <row r="314" spans="1:21" hidden="1" x14ac:dyDescent="0.2">
      <c r="A314" s="24" t="s">
        <v>160</v>
      </c>
      <c r="B314" s="25" t="s">
        <v>373</v>
      </c>
      <c r="C314" s="25" t="s">
        <v>1527</v>
      </c>
      <c r="D314" s="25" t="s">
        <v>556</v>
      </c>
      <c r="E314" s="25" t="s">
        <v>557</v>
      </c>
      <c r="F314" s="25" t="s">
        <v>1891</v>
      </c>
      <c r="G314" s="25" t="s">
        <v>1538</v>
      </c>
      <c r="H314" s="25" t="s">
        <v>81</v>
      </c>
      <c r="I314" s="25" t="s">
        <v>1905</v>
      </c>
      <c r="J314" s="25" t="s">
        <v>1906</v>
      </c>
      <c r="K314" s="25" t="s">
        <v>407</v>
      </c>
      <c r="L314" s="25" t="s">
        <v>408</v>
      </c>
      <c r="M314" s="25" t="s">
        <v>258</v>
      </c>
      <c r="N314" s="25" t="s">
        <v>259</v>
      </c>
      <c r="O314" s="25" t="s">
        <v>260</v>
      </c>
      <c r="P314" s="25" t="s">
        <v>261</v>
      </c>
      <c r="Q314" s="26" t="s">
        <v>257</v>
      </c>
      <c r="R314" s="28">
        <v>0.09</v>
      </c>
      <c r="S314" s="32">
        <v>0.09</v>
      </c>
      <c r="T314" s="38">
        <v>4</v>
      </c>
      <c r="U314" s="41">
        <v>4</v>
      </c>
    </row>
    <row r="315" spans="1:21" hidden="1" x14ac:dyDescent="0.2">
      <c r="A315" s="24" t="s">
        <v>160</v>
      </c>
      <c r="B315" s="25" t="s">
        <v>373</v>
      </c>
      <c r="C315" s="25" t="s">
        <v>1527</v>
      </c>
      <c r="D315" s="25" t="s">
        <v>556</v>
      </c>
      <c r="E315" s="25" t="s">
        <v>557</v>
      </c>
      <c r="F315" s="25" t="s">
        <v>1891</v>
      </c>
      <c r="G315" s="25" t="s">
        <v>1538</v>
      </c>
      <c r="H315" s="25" t="s">
        <v>81</v>
      </c>
      <c r="I315" s="25" t="s">
        <v>1905</v>
      </c>
      <c r="J315" s="25" t="s">
        <v>1906</v>
      </c>
      <c r="K315" s="25" t="s">
        <v>252</v>
      </c>
      <c r="L315" s="25" t="s">
        <v>377</v>
      </c>
      <c r="M315" s="25" t="s">
        <v>258</v>
      </c>
      <c r="N315" s="25" t="s">
        <v>259</v>
      </c>
      <c r="O315" s="25" t="s">
        <v>260</v>
      </c>
      <c r="P315" s="25" t="s">
        <v>261</v>
      </c>
      <c r="Q315" s="26" t="s">
        <v>257</v>
      </c>
      <c r="R315" s="28">
        <v>4.62</v>
      </c>
      <c r="S315" s="32">
        <v>4.62</v>
      </c>
      <c r="T315" s="38">
        <v>766</v>
      </c>
      <c r="U315" s="41">
        <v>766</v>
      </c>
    </row>
    <row r="316" spans="1:21" hidden="1" x14ac:dyDescent="0.2">
      <c r="A316" s="24" t="s">
        <v>160</v>
      </c>
      <c r="B316" s="25" t="s">
        <v>373</v>
      </c>
      <c r="C316" s="25" t="s">
        <v>1527</v>
      </c>
      <c r="D316" s="25" t="s">
        <v>556</v>
      </c>
      <c r="E316" s="25" t="s">
        <v>557</v>
      </c>
      <c r="F316" s="25" t="s">
        <v>1891</v>
      </c>
      <c r="G316" s="25" t="s">
        <v>1538</v>
      </c>
      <c r="H316" s="25" t="s">
        <v>81</v>
      </c>
      <c r="I316" s="25" t="s">
        <v>1905</v>
      </c>
      <c r="J316" s="25" t="s">
        <v>1906</v>
      </c>
      <c r="K316" s="25" t="s">
        <v>252</v>
      </c>
      <c r="L316" s="25" t="s">
        <v>377</v>
      </c>
      <c r="M316" s="25" t="s">
        <v>258</v>
      </c>
      <c r="N316" s="25" t="s">
        <v>259</v>
      </c>
      <c r="O316" s="25" t="s">
        <v>273</v>
      </c>
      <c r="P316" s="25" t="s">
        <v>274</v>
      </c>
      <c r="Q316" s="26" t="s">
        <v>257</v>
      </c>
      <c r="R316" s="31"/>
      <c r="S316" s="54"/>
      <c r="T316" s="38">
        <v>2</v>
      </c>
      <c r="U316" s="41">
        <v>2</v>
      </c>
    </row>
    <row r="317" spans="1:21" hidden="1" x14ac:dyDescent="0.2">
      <c r="A317" s="24" t="s">
        <v>160</v>
      </c>
      <c r="B317" s="25" t="s">
        <v>373</v>
      </c>
      <c r="C317" s="25" t="s">
        <v>1527</v>
      </c>
      <c r="D317" s="25" t="s">
        <v>556</v>
      </c>
      <c r="E317" s="25" t="s">
        <v>557</v>
      </c>
      <c r="F317" s="25" t="s">
        <v>1891</v>
      </c>
      <c r="G317" s="25" t="s">
        <v>1538</v>
      </c>
      <c r="H317" s="25" t="s">
        <v>81</v>
      </c>
      <c r="I317" s="25" t="s">
        <v>1905</v>
      </c>
      <c r="J317" s="25" t="s">
        <v>1906</v>
      </c>
      <c r="K317" s="25" t="s">
        <v>262</v>
      </c>
      <c r="L317" s="25" t="s">
        <v>263</v>
      </c>
      <c r="M317" s="25" t="s">
        <v>258</v>
      </c>
      <c r="N317" s="25" t="s">
        <v>259</v>
      </c>
      <c r="O317" s="25" t="s">
        <v>264</v>
      </c>
      <c r="P317" s="25" t="s">
        <v>265</v>
      </c>
      <c r="Q317" s="26" t="s">
        <v>257</v>
      </c>
      <c r="R317" s="28">
        <v>7.0000000000000007E-2</v>
      </c>
      <c r="S317" s="32">
        <v>7.0000000000000007E-2</v>
      </c>
      <c r="T317" s="38">
        <v>40</v>
      </c>
      <c r="U317" s="41">
        <v>40</v>
      </c>
    </row>
    <row r="318" spans="1:21" hidden="1" x14ac:dyDescent="0.2">
      <c r="A318" s="24" t="s">
        <v>160</v>
      </c>
      <c r="B318" s="25" t="s">
        <v>373</v>
      </c>
      <c r="C318" s="25" t="s">
        <v>1527</v>
      </c>
      <c r="D318" s="25" t="s">
        <v>556</v>
      </c>
      <c r="E318" s="25" t="s">
        <v>557</v>
      </c>
      <c r="F318" s="25" t="s">
        <v>1891</v>
      </c>
      <c r="G318" s="25" t="s">
        <v>1538</v>
      </c>
      <c r="H318" s="25" t="s">
        <v>81</v>
      </c>
      <c r="I318" s="25" t="s">
        <v>1905</v>
      </c>
      <c r="J318" s="25" t="s">
        <v>1906</v>
      </c>
      <c r="K318" s="25" t="s">
        <v>262</v>
      </c>
      <c r="L318" s="25" t="s">
        <v>263</v>
      </c>
      <c r="M318" s="25" t="s">
        <v>258</v>
      </c>
      <c r="N318" s="25" t="s">
        <v>259</v>
      </c>
      <c r="O318" s="25" t="s">
        <v>260</v>
      </c>
      <c r="P318" s="25" t="s">
        <v>261</v>
      </c>
      <c r="Q318" s="26" t="s">
        <v>257</v>
      </c>
      <c r="R318" s="28">
        <v>1.91</v>
      </c>
      <c r="S318" s="32">
        <v>1.91</v>
      </c>
      <c r="T318" s="38">
        <v>153</v>
      </c>
      <c r="U318" s="41">
        <v>153</v>
      </c>
    </row>
    <row r="319" spans="1:21" hidden="1" x14ac:dyDescent="0.2">
      <c r="A319" s="24" t="s">
        <v>160</v>
      </c>
      <c r="B319" s="25" t="s">
        <v>373</v>
      </c>
      <c r="C319" s="25" t="s">
        <v>1527</v>
      </c>
      <c r="D319" s="25" t="s">
        <v>556</v>
      </c>
      <c r="E319" s="25" t="s">
        <v>557</v>
      </c>
      <c r="F319" s="25" t="s">
        <v>1891</v>
      </c>
      <c r="G319" s="25" t="s">
        <v>1538</v>
      </c>
      <c r="H319" s="25" t="s">
        <v>81</v>
      </c>
      <c r="I319" s="25" t="s">
        <v>1905</v>
      </c>
      <c r="J319" s="25" t="s">
        <v>1906</v>
      </c>
      <c r="K319" s="25" t="s">
        <v>266</v>
      </c>
      <c r="L319" s="25" t="s">
        <v>378</v>
      </c>
      <c r="M319" s="25" t="s">
        <v>258</v>
      </c>
      <c r="N319" s="25" t="s">
        <v>259</v>
      </c>
      <c r="O319" s="25" t="s">
        <v>281</v>
      </c>
      <c r="P319" s="25" t="s">
        <v>282</v>
      </c>
      <c r="Q319" s="26" t="s">
        <v>257</v>
      </c>
      <c r="R319" s="28">
        <v>0.01</v>
      </c>
      <c r="S319" s="32">
        <v>0.01</v>
      </c>
      <c r="T319" s="38">
        <v>2</v>
      </c>
      <c r="U319" s="41">
        <v>2</v>
      </c>
    </row>
    <row r="320" spans="1:21" hidden="1" x14ac:dyDescent="0.2">
      <c r="A320" s="24" t="s">
        <v>160</v>
      </c>
      <c r="B320" s="25" t="s">
        <v>373</v>
      </c>
      <c r="C320" s="25" t="s">
        <v>1527</v>
      </c>
      <c r="D320" s="25" t="s">
        <v>556</v>
      </c>
      <c r="E320" s="25" t="s">
        <v>557</v>
      </c>
      <c r="F320" s="25" t="s">
        <v>1891</v>
      </c>
      <c r="G320" s="25" t="s">
        <v>1538</v>
      </c>
      <c r="H320" s="25" t="s">
        <v>81</v>
      </c>
      <c r="I320" s="25" t="s">
        <v>1905</v>
      </c>
      <c r="J320" s="25" t="s">
        <v>1906</v>
      </c>
      <c r="K320" s="25" t="s">
        <v>267</v>
      </c>
      <c r="L320" s="25" t="s">
        <v>268</v>
      </c>
      <c r="M320" s="25" t="s">
        <v>258</v>
      </c>
      <c r="N320" s="25" t="s">
        <v>259</v>
      </c>
      <c r="O320" s="25" t="s">
        <v>264</v>
      </c>
      <c r="P320" s="25" t="s">
        <v>265</v>
      </c>
      <c r="Q320" s="26" t="s">
        <v>257</v>
      </c>
      <c r="R320" s="28">
        <v>1.43</v>
      </c>
      <c r="S320" s="32">
        <v>1.43</v>
      </c>
      <c r="T320" s="38">
        <v>486</v>
      </c>
      <c r="U320" s="41">
        <v>486</v>
      </c>
    </row>
    <row r="321" spans="1:21" hidden="1" x14ac:dyDescent="0.2">
      <c r="A321" s="24" t="s">
        <v>160</v>
      </c>
      <c r="B321" s="25" t="s">
        <v>373</v>
      </c>
      <c r="C321" s="25" t="s">
        <v>1527</v>
      </c>
      <c r="D321" s="25" t="s">
        <v>556</v>
      </c>
      <c r="E321" s="25" t="s">
        <v>557</v>
      </c>
      <c r="F321" s="25" t="s">
        <v>1891</v>
      </c>
      <c r="G321" s="25" t="s">
        <v>1538</v>
      </c>
      <c r="H321" s="25" t="s">
        <v>81</v>
      </c>
      <c r="I321" s="25" t="s">
        <v>1905</v>
      </c>
      <c r="J321" s="25" t="s">
        <v>1906</v>
      </c>
      <c r="K321" s="25" t="s">
        <v>267</v>
      </c>
      <c r="L321" s="25" t="s">
        <v>268</v>
      </c>
      <c r="M321" s="25" t="s">
        <v>258</v>
      </c>
      <c r="N321" s="25" t="s">
        <v>259</v>
      </c>
      <c r="O321" s="25" t="s">
        <v>260</v>
      </c>
      <c r="P321" s="25" t="s">
        <v>261</v>
      </c>
      <c r="Q321" s="26" t="s">
        <v>257</v>
      </c>
      <c r="R321" s="28">
        <v>38.17</v>
      </c>
      <c r="S321" s="32">
        <v>38.17</v>
      </c>
      <c r="T321" s="38">
        <v>9041</v>
      </c>
      <c r="U321" s="41">
        <v>9041</v>
      </c>
    </row>
    <row r="322" spans="1:21" hidden="1" x14ac:dyDescent="0.2">
      <c r="A322" s="24" t="s">
        <v>160</v>
      </c>
      <c r="B322" s="25" t="s">
        <v>373</v>
      </c>
      <c r="C322" s="25" t="s">
        <v>1527</v>
      </c>
      <c r="D322" s="25" t="s">
        <v>556</v>
      </c>
      <c r="E322" s="25" t="s">
        <v>557</v>
      </c>
      <c r="F322" s="25" t="s">
        <v>1891</v>
      </c>
      <c r="G322" s="25" t="s">
        <v>1538</v>
      </c>
      <c r="H322" s="25" t="s">
        <v>81</v>
      </c>
      <c r="I322" s="25" t="s">
        <v>1905</v>
      </c>
      <c r="J322" s="25" t="s">
        <v>1906</v>
      </c>
      <c r="K322" s="25" t="s">
        <v>269</v>
      </c>
      <c r="L322" s="25" t="s">
        <v>270</v>
      </c>
      <c r="M322" s="25" t="s">
        <v>258</v>
      </c>
      <c r="N322" s="25" t="s">
        <v>259</v>
      </c>
      <c r="O322" s="25" t="s">
        <v>260</v>
      </c>
      <c r="P322" s="25" t="s">
        <v>261</v>
      </c>
      <c r="Q322" s="26" t="s">
        <v>257</v>
      </c>
      <c r="R322" s="28">
        <v>0.32</v>
      </c>
      <c r="S322" s="32">
        <v>0.32</v>
      </c>
      <c r="T322" s="38">
        <v>28</v>
      </c>
      <c r="U322" s="41">
        <v>28</v>
      </c>
    </row>
    <row r="323" spans="1:21" hidden="1" x14ac:dyDescent="0.2">
      <c r="A323" s="24" t="s">
        <v>160</v>
      </c>
      <c r="B323" s="25" t="s">
        <v>373</v>
      </c>
      <c r="C323" s="25" t="s">
        <v>1527</v>
      </c>
      <c r="D323" s="25" t="s">
        <v>556</v>
      </c>
      <c r="E323" s="25" t="s">
        <v>557</v>
      </c>
      <c r="F323" s="25" t="s">
        <v>1891</v>
      </c>
      <c r="G323" s="25" t="s">
        <v>1538</v>
      </c>
      <c r="H323" s="25" t="s">
        <v>81</v>
      </c>
      <c r="I323" s="25" t="s">
        <v>1905</v>
      </c>
      <c r="J323" s="25" t="s">
        <v>1906</v>
      </c>
      <c r="K323" s="25" t="s">
        <v>293</v>
      </c>
      <c r="L323" s="25" t="s">
        <v>294</v>
      </c>
      <c r="M323" s="25" t="s">
        <v>258</v>
      </c>
      <c r="N323" s="25" t="s">
        <v>259</v>
      </c>
      <c r="O323" s="25" t="s">
        <v>287</v>
      </c>
      <c r="P323" s="25" t="s">
        <v>288</v>
      </c>
      <c r="Q323" s="26" t="s">
        <v>257</v>
      </c>
      <c r="R323" s="28">
        <v>0.02</v>
      </c>
      <c r="S323" s="32">
        <v>0.02</v>
      </c>
      <c r="T323" s="38">
        <v>5</v>
      </c>
      <c r="U323" s="41">
        <v>5</v>
      </c>
    </row>
    <row r="324" spans="1:21" hidden="1" x14ac:dyDescent="0.2">
      <c r="A324" s="24" t="s">
        <v>160</v>
      </c>
      <c r="B324" s="25" t="s">
        <v>373</v>
      </c>
      <c r="C324" s="25" t="s">
        <v>1527</v>
      </c>
      <c r="D324" s="25" t="s">
        <v>556</v>
      </c>
      <c r="E324" s="25" t="s">
        <v>557</v>
      </c>
      <c r="F324" s="25" t="s">
        <v>1891</v>
      </c>
      <c r="G324" s="25" t="s">
        <v>1538</v>
      </c>
      <c r="H324" s="25" t="s">
        <v>81</v>
      </c>
      <c r="I324" s="25" t="s">
        <v>1905</v>
      </c>
      <c r="J324" s="25" t="s">
        <v>1906</v>
      </c>
      <c r="K324" s="25" t="s">
        <v>297</v>
      </c>
      <c r="L324" s="25" t="s">
        <v>298</v>
      </c>
      <c r="M324" s="25" t="s">
        <v>253</v>
      </c>
      <c r="N324" s="25" t="s">
        <v>254</v>
      </c>
      <c r="O324" s="25" t="s">
        <v>299</v>
      </c>
      <c r="P324" s="25" t="s">
        <v>381</v>
      </c>
      <c r="Q324" s="26" t="s">
        <v>257</v>
      </c>
      <c r="R324" s="31"/>
      <c r="S324" s="54"/>
      <c r="T324" s="38">
        <v>1</v>
      </c>
      <c r="U324" s="41">
        <v>1</v>
      </c>
    </row>
    <row r="325" spans="1:21" hidden="1" x14ac:dyDescent="0.2">
      <c r="A325" s="24" t="s">
        <v>160</v>
      </c>
      <c r="B325" s="25" t="s">
        <v>373</v>
      </c>
      <c r="C325" s="25" t="s">
        <v>1527</v>
      </c>
      <c r="D325" s="25" t="s">
        <v>556</v>
      </c>
      <c r="E325" s="25" t="s">
        <v>557</v>
      </c>
      <c r="F325" s="25" t="s">
        <v>1891</v>
      </c>
      <c r="G325" s="25" t="s">
        <v>1538</v>
      </c>
      <c r="H325" s="25" t="s">
        <v>81</v>
      </c>
      <c r="I325" s="25" t="s">
        <v>1905</v>
      </c>
      <c r="J325" s="25" t="s">
        <v>1906</v>
      </c>
      <c r="K325" s="25" t="s">
        <v>297</v>
      </c>
      <c r="L325" s="25" t="s">
        <v>298</v>
      </c>
      <c r="M325" s="25" t="s">
        <v>253</v>
      </c>
      <c r="N325" s="25" t="s">
        <v>254</v>
      </c>
      <c r="O325" s="25" t="s">
        <v>255</v>
      </c>
      <c r="P325" s="25" t="s">
        <v>256</v>
      </c>
      <c r="Q325" s="26" t="s">
        <v>257</v>
      </c>
      <c r="R325" s="28">
        <v>0.02</v>
      </c>
      <c r="S325" s="32">
        <v>0.02</v>
      </c>
      <c r="T325" s="38">
        <v>1</v>
      </c>
      <c r="U325" s="41">
        <v>1</v>
      </c>
    </row>
    <row r="326" spans="1:21" hidden="1" x14ac:dyDescent="0.2">
      <c r="A326" s="24" t="s">
        <v>160</v>
      </c>
      <c r="B326" s="25" t="s">
        <v>373</v>
      </c>
      <c r="C326" s="25" t="s">
        <v>1527</v>
      </c>
      <c r="D326" s="25" t="s">
        <v>556</v>
      </c>
      <c r="E326" s="25" t="s">
        <v>557</v>
      </c>
      <c r="F326" s="25" t="s">
        <v>1891</v>
      </c>
      <c r="G326" s="25" t="s">
        <v>1538</v>
      </c>
      <c r="H326" s="25" t="s">
        <v>81</v>
      </c>
      <c r="I326" s="25" t="s">
        <v>1905</v>
      </c>
      <c r="J326" s="25" t="s">
        <v>1906</v>
      </c>
      <c r="K326" s="25" t="s">
        <v>297</v>
      </c>
      <c r="L326" s="25" t="s">
        <v>298</v>
      </c>
      <c r="M326" s="25" t="s">
        <v>258</v>
      </c>
      <c r="N326" s="25" t="s">
        <v>259</v>
      </c>
      <c r="O326" s="25" t="s">
        <v>260</v>
      </c>
      <c r="P326" s="25" t="s">
        <v>261</v>
      </c>
      <c r="Q326" s="26" t="s">
        <v>257</v>
      </c>
      <c r="R326" s="28">
        <v>0.04</v>
      </c>
      <c r="S326" s="32">
        <v>0.04</v>
      </c>
      <c r="T326" s="38">
        <v>3</v>
      </c>
      <c r="U326" s="41">
        <v>3</v>
      </c>
    </row>
    <row r="327" spans="1:21" hidden="1" x14ac:dyDescent="0.2">
      <c r="A327" s="24" t="s">
        <v>160</v>
      </c>
      <c r="B327" s="25" t="s">
        <v>373</v>
      </c>
      <c r="C327" s="25" t="s">
        <v>1527</v>
      </c>
      <c r="D327" s="25" t="s">
        <v>556</v>
      </c>
      <c r="E327" s="25" t="s">
        <v>557</v>
      </c>
      <c r="F327" s="25" t="s">
        <v>1891</v>
      </c>
      <c r="G327" s="25" t="s">
        <v>1538</v>
      </c>
      <c r="H327" s="25" t="s">
        <v>81</v>
      </c>
      <c r="I327" s="25" t="s">
        <v>1905</v>
      </c>
      <c r="J327" s="25" t="s">
        <v>1906</v>
      </c>
      <c r="K327" s="25" t="s">
        <v>307</v>
      </c>
      <c r="L327" s="25" t="s">
        <v>308</v>
      </c>
      <c r="M327" s="25" t="s">
        <v>258</v>
      </c>
      <c r="N327" s="25" t="s">
        <v>259</v>
      </c>
      <c r="O327" s="25" t="s">
        <v>279</v>
      </c>
      <c r="P327" s="25" t="s">
        <v>280</v>
      </c>
      <c r="Q327" s="26" t="s">
        <v>257</v>
      </c>
      <c r="R327" s="28">
        <v>0.1</v>
      </c>
      <c r="S327" s="32">
        <v>0.1</v>
      </c>
      <c r="T327" s="38">
        <v>38</v>
      </c>
      <c r="U327" s="41">
        <v>38</v>
      </c>
    </row>
    <row r="328" spans="1:21" hidden="1" x14ac:dyDescent="0.2">
      <c r="A328" s="24" t="s">
        <v>160</v>
      </c>
      <c r="B328" s="25" t="s">
        <v>373</v>
      </c>
      <c r="C328" s="25" t="s">
        <v>1527</v>
      </c>
      <c r="D328" s="25" t="s">
        <v>556</v>
      </c>
      <c r="E328" s="25" t="s">
        <v>557</v>
      </c>
      <c r="F328" s="25" t="s">
        <v>1891</v>
      </c>
      <c r="G328" s="25" t="s">
        <v>1538</v>
      </c>
      <c r="H328" s="25" t="s">
        <v>81</v>
      </c>
      <c r="I328" s="25" t="s">
        <v>1907</v>
      </c>
      <c r="J328" s="25" t="s">
        <v>1908</v>
      </c>
      <c r="K328" s="25" t="s">
        <v>407</v>
      </c>
      <c r="L328" s="25" t="s">
        <v>408</v>
      </c>
      <c r="M328" s="25" t="s">
        <v>258</v>
      </c>
      <c r="N328" s="25" t="s">
        <v>259</v>
      </c>
      <c r="O328" s="25" t="s">
        <v>260</v>
      </c>
      <c r="P328" s="25" t="s">
        <v>261</v>
      </c>
      <c r="Q328" s="26" t="s">
        <v>257</v>
      </c>
      <c r="R328" s="28">
        <v>7.0000000000000007E-2</v>
      </c>
      <c r="S328" s="32">
        <v>7.0000000000000007E-2</v>
      </c>
      <c r="T328" s="38">
        <v>3</v>
      </c>
      <c r="U328" s="41">
        <v>3</v>
      </c>
    </row>
    <row r="329" spans="1:21" hidden="1" x14ac:dyDescent="0.2">
      <c r="A329" s="24" t="s">
        <v>160</v>
      </c>
      <c r="B329" s="25" t="s">
        <v>373</v>
      </c>
      <c r="C329" s="25" t="s">
        <v>1527</v>
      </c>
      <c r="D329" s="25" t="s">
        <v>556</v>
      </c>
      <c r="E329" s="25" t="s">
        <v>557</v>
      </c>
      <c r="F329" s="25" t="s">
        <v>1891</v>
      </c>
      <c r="G329" s="25" t="s">
        <v>1538</v>
      </c>
      <c r="H329" s="25" t="s">
        <v>81</v>
      </c>
      <c r="I329" s="25" t="s">
        <v>1907</v>
      </c>
      <c r="J329" s="25" t="s">
        <v>1908</v>
      </c>
      <c r="K329" s="25" t="s">
        <v>252</v>
      </c>
      <c r="L329" s="25" t="s">
        <v>377</v>
      </c>
      <c r="M329" s="25" t="s">
        <v>258</v>
      </c>
      <c r="N329" s="25" t="s">
        <v>259</v>
      </c>
      <c r="O329" s="25" t="s">
        <v>260</v>
      </c>
      <c r="P329" s="25" t="s">
        <v>261</v>
      </c>
      <c r="Q329" s="26" t="s">
        <v>257</v>
      </c>
      <c r="R329" s="28">
        <v>3.2</v>
      </c>
      <c r="S329" s="32">
        <v>3.2</v>
      </c>
      <c r="T329" s="38">
        <v>521</v>
      </c>
      <c r="U329" s="41">
        <v>521</v>
      </c>
    </row>
    <row r="330" spans="1:21" hidden="1" x14ac:dyDescent="0.2">
      <c r="A330" s="24" t="s">
        <v>160</v>
      </c>
      <c r="B330" s="25" t="s">
        <v>373</v>
      </c>
      <c r="C330" s="25" t="s">
        <v>1527</v>
      </c>
      <c r="D330" s="25" t="s">
        <v>556</v>
      </c>
      <c r="E330" s="25" t="s">
        <v>557</v>
      </c>
      <c r="F330" s="25" t="s">
        <v>1891</v>
      </c>
      <c r="G330" s="25" t="s">
        <v>1538</v>
      </c>
      <c r="H330" s="25" t="s">
        <v>81</v>
      </c>
      <c r="I330" s="25" t="s">
        <v>1907</v>
      </c>
      <c r="J330" s="25" t="s">
        <v>1908</v>
      </c>
      <c r="K330" s="25" t="s">
        <v>252</v>
      </c>
      <c r="L330" s="25" t="s">
        <v>377</v>
      </c>
      <c r="M330" s="25" t="s">
        <v>258</v>
      </c>
      <c r="N330" s="25" t="s">
        <v>259</v>
      </c>
      <c r="O330" s="25" t="s">
        <v>273</v>
      </c>
      <c r="P330" s="25" t="s">
        <v>274</v>
      </c>
      <c r="Q330" s="26" t="s">
        <v>257</v>
      </c>
      <c r="R330" s="31"/>
      <c r="S330" s="54"/>
      <c r="T330" s="38">
        <v>2</v>
      </c>
      <c r="U330" s="41">
        <v>2</v>
      </c>
    </row>
    <row r="331" spans="1:21" hidden="1" x14ac:dyDescent="0.2">
      <c r="A331" s="24" t="s">
        <v>160</v>
      </c>
      <c r="B331" s="25" t="s">
        <v>373</v>
      </c>
      <c r="C331" s="25" t="s">
        <v>1527</v>
      </c>
      <c r="D331" s="25" t="s">
        <v>556</v>
      </c>
      <c r="E331" s="25" t="s">
        <v>557</v>
      </c>
      <c r="F331" s="25" t="s">
        <v>1891</v>
      </c>
      <c r="G331" s="25" t="s">
        <v>1538</v>
      </c>
      <c r="H331" s="25" t="s">
        <v>81</v>
      </c>
      <c r="I331" s="25" t="s">
        <v>1907</v>
      </c>
      <c r="J331" s="25" t="s">
        <v>1908</v>
      </c>
      <c r="K331" s="25" t="s">
        <v>262</v>
      </c>
      <c r="L331" s="25" t="s">
        <v>263</v>
      </c>
      <c r="M331" s="25" t="s">
        <v>258</v>
      </c>
      <c r="N331" s="25" t="s">
        <v>259</v>
      </c>
      <c r="O331" s="25" t="s">
        <v>264</v>
      </c>
      <c r="P331" s="25" t="s">
        <v>265</v>
      </c>
      <c r="Q331" s="26" t="s">
        <v>257</v>
      </c>
      <c r="R331" s="28">
        <v>0.14000000000000001</v>
      </c>
      <c r="S331" s="32">
        <v>0.14000000000000001</v>
      </c>
      <c r="T331" s="38">
        <v>59</v>
      </c>
      <c r="U331" s="41">
        <v>59</v>
      </c>
    </row>
    <row r="332" spans="1:21" hidden="1" x14ac:dyDescent="0.2">
      <c r="A332" s="24" t="s">
        <v>160</v>
      </c>
      <c r="B332" s="25" t="s">
        <v>373</v>
      </c>
      <c r="C332" s="25" t="s">
        <v>1527</v>
      </c>
      <c r="D332" s="25" t="s">
        <v>556</v>
      </c>
      <c r="E332" s="25" t="s">
        <v>557</v>
      </c>
      <c r="F332" s="25" t="s">
        <v>1891</v>
      </c>
      <c r="G332" s="25" t="s">
        <v>1538</v>
      </c>
      <c r="H332" s="25" t="s">
        <v>81</v>
      </c>
      <c r="I332" s="25" t="s">
        <v>1907</v>
      </c>
      <c r="J332" s="25" t="s">
        <v>1908</v>
      </c>
      <c r="K332" s="25" t="s">
        <v>262</v>
      </c>
      <c r="L332" s="25" t="s">
        <v>263</v>
      </c>
      <c r="M332" s="25" t="s">
        <v>258</v>
      </c>
      <c r="N332" s="25" t="s">
        <v>259</v>
      </c>
      <c r="O332" s="25" t="s">
        <v>260</v>
      </c>
      <c r="P332" s="25" t="s">
        <v>261</v>
      </c>
      <c r="Q332" s="26" t="s">
        <v>257</v>
      </c>
      <c r="R332" s="28">
        <v>1.55</v>
      </c>
      <c r="S332" s="32">
        <v>1.55</v>
      </c>
      <c r="T332" s="38">
        <v>156</v>
      </c>
      <c r="U332" s="41">
        <v>156</v>
      </c>
    </row>
    <row r="333" spans="1:21" hidden="1" x14ac:dyDescent="0.2">
      <c r="A333" s="24" t="s">
        <v>160</v>
      </c>
      <c r="B333" s="25" t="s">
        <v>373</v>
      </c>
      <c r="C333" s="25" t="s">
        <v>1527</v>
      </c>
      <c r="D333" s="25" t="s">
        <v>556</v>
      </c>
      <c r="E333" s="25" t="s">
        <v>557</v>
      </c>
      <c r="F333" s="25" t="s">
        <v>1891</v>
      </c>
      <c r="G333" s="25" t="s">
        <v>1538</v>
      </c>
      <c r="H333" s="25" t="s">
        <v>81</v>
      </c>
      <c r="I333" s="25" t="s">
        <v>1907</v>
      </c>
      <c r="J333" s="25" t="s">
        <v>1908</v>
      </c>
      <c r="K333" s="25" t="s">
        <v>266</v>
      </c>
      <c r="L333" s="25" t="s">
        <v>378</v>
      </c>
      <c r="M333" s="25" t="s">
        <v>258</v>
      </c>
      <c r="N333" s="25" t="s">
        <v>259</v>
      </c>
      <c r="O333" s="25" t="s">
        <v>281</v>
      </c>
      <c r="P333" s="25" t="s">
        <v>282</v>
      </c>
      <c r="Q333" s="26" t="s">
        <v>257</v>
      </c>
      <c r="R333" s="31"/>
      <c r="S333" s="54"/>
      <c r="T333" s="38">
        <v>1</v>
      </c>
      <c r="U333" s="41">
        <v>1</v>
      </c>
    </row>
    <row r="334" spans="1:21" hidden="1" x14ac:dyDescent="0.2">
      <c r="A334" s="24" t="s">
        <v>160</v>
      </c>
      <c r="B334" s="25" t="s">
        <v>373</v>
      </c>
      <c r="C334" s="25" t="s">
        <v>1527</v>
      </c>
      <c r="D334" s="25" t="s">
        <v>556</v>
      </c>
      <c r="E334" s="25" t="s">
        <v>557</v>
      </c>
      <c r="F334" s="25" t="s">
        <v>1891</v>
      </c>
      <c r="G334" s="25" t="s">
        <v>1538</v>
      </c>
      <c r="H334" s="25" t="s">
        <v>81</v>
      </c>
      <c r="I334" s="25" t="s">
        <v>1907</v>
      </c>
      <c r="J334" s="25" t="s">
        <v>1908</v>
      </c>
      <c r="K334" s="25" t="s">
        <v>267</v>
      </c>
      <c r="L334" s="25" t="s">
        <v>268</v>
      </c>
      <c r="M334" s="25" t="s">
        <v>258</v>
      </c>
      <c r="N334" s="25" t="s">
        <v>259</v>
      </c>
      <c r="O334" s="25" t="s">
        <v>264</v>
      </c>
      <c r="P334" s="25" t="s">
        <v>265</v>
      </c>
      <c r="Q334" s="26" t="s">
        <v>257</v>
      </c>
      <c r="R334" s="28">
        <v>0.21</v>
      </c>
      <c r="S334" s="32">
        <v>0.21</v>
      </c>
      <c r="T334" s="38">
        <v>73</v>
      </c>
      <c r="U334" s="41">
        <v>73</v>
      </c>
    </row>
    <row r="335" spans="1:21" hidden="1" x14ac:dyDescent="0.2">
      <c r="A335" s="24" t="s">
        <v>160</v>
      </c>
      <c r="B335" s="25" t="s">
        <v>373</v>
      </c>
      <c r="C335" s="25" t="s">
        <v>1527</v>
      </c>
      <c r="D335" s="25" t="s">
        <v>556</v>
      </c>
      <c r="E335" s="25" t="s">
        <v>557</v>
      </c>
      <c r="F335" s="25" t="s">
        <v>1891</v>
      </c>
      <c r="G335" s="25" t="s">
        <v>1538</v>
      </c>
      <c r="H335" s="25" t="s">
        <v>81</v>
      </c>
      <c r="I335" s="25" t="s">
        <v>1907</v>
      </c>
      <c r="J335" s="25" t="s">
        <v>1908</v>
      </c>
      <c r="K335" s="25" t="s">
        <v>267</v>
      </c>
      <c r="L335" s="25" t="s">
        <v>268</v>
      </c>
      <c r="M335" s="25" t="s">
        <v>258</v>
      </c>
      <c r="N335" s="25" t="s">
        <v>259</v>
      </c>
      <c r="O335" s="25" t="s">
        <v>260</v>
      </c>
      <c r="P335" s="25" t="s">
        <v>261</v>
      </c>
      <c r="Q335" s="26" t="s">
        <v>257</v>
      </c>
      <c r="R335" s="28">
        <v>7.98</v>
      </c>
      <c r="S335" s="32">
        <v>7.98</v>
      </c>
      <c r="T335" s="38">
        <v>1899</v>
      </c>
      <c r="U335" s="41">
        <v>1899</v>
      </c>
    </row>
    <row r="336" spans="1:21" hidden="1" x14ac:dyDescent="0.2">
      <c r="A336" s="24" t="s">
        <v>160</v>
      </c>
      <c r="B336" s="25" t="s">
        <v>373</v>
      </c>
      <c r="C336" s="25" t="s">
        <v>1527</v>
      </c>
      <c r="D336" s="25" t="s">
        <v>556</v>
      </c>
      <c r="E336" s="25" t="s">
        <v>557</v>
      </c>
      <c r="F336" s="25" t="s">
        <v>1891</v>
      </c>
      <c r="G336" s="25" t="s">
        <v>1538</v>
      </c>
      <c r="H336" s="25" t="s">
        <v>81</v>
      </c>
      <c r="I336" s="25" t="s">
        <v>1907</v>
      </c>
      <c r="J336" s="25" t="s">
        <v>1908</v>
      </c>
      <c r="K336" s="25" t="s">
        <v>269</v>
      </c>
      <c r="L336" s="25" t="s">
        <v>270</v>
      </c>
      <c r="M336" s="25" t="s">
        <v>258</v>
      </c>
      <c r="N336" s="25" t="s">
        <v>259</v>
      </c>
      <c r="O336" s="25" t="s">
        <v>260</v>
      </c>
      <c r="P336" s="25" t="s">
        <v>261</v>
      </c>
      <c r="Q336" s="26" t="s">
        <v>257</v>
      </c>
      <c r="R336" s="28">
        <v>0.25</v>
      </c>
      <c r="S336" s="32">
        <v>0.25</v>
      </c>
      <c r="T336" s="38">
        <v>19</v>
      </c>
      <c r="U336" s="41">
        <v>19</v>
      </c>
    </row>
    <row r="337" spans="1:21" hidden="1" x14ac:dyDescent="0.2">
      <c r="A337" s="24" t="s">
        <v>160</v>
      </c>
      <c r="B337" s="25" t="s">
        <v>373</v>
      </c>
      <c r="C337" s="25" t="s">
        <v>1527</v>
      </c>
      <c r="D337" s="25" t="s">
        <v>556</v>
      </c>
      <c r="E337" s="25" t="s">
        <v>557</v>
      </c>
      <c r="F337" s="25" t="s">
        <v>1891</v>
      </c>
      <c r="G337" s="25" t="s">
        <v>1538</v>
      </c>
      <c r="H337" s="25" t="s">
        <v>81</v>
      </c>
      <c r="I337" s="25" t="s">
        <v>1907</v>
      </c>
      <c r="J337" s="25" t="s">
        <v>1908</v>
      </c>
      <c r="K337" s="25" t="s">
        <v>293</v>
      </c>
      <c r="L337" s="25" t="s">
        <v>294</v>
      </c>
      <c r="M337" s="25" t="s">
        <v>258</v>
      </c>
      <c r="N337" s="25" t="s">
        <v>259</v>
      </c>
      <c r="O337" s="25" t="s">
        <v>287</v>
      </c>
      <c r="P337" s="25" t="s">
        <v>288</v>
      </c>
      <c r="Q337" s="26" t="s">
        <v>257</v>
      </c>
      <c r="R337" s="28">
        <v>0.02</v>
      </c>
      <c r="S337" s="32">
        <v>0.02</v>
      </c>
      <c r="T337" s="38">
        <v>5</v>
      </c>
      <c r="U337" s="41">
        <v>5</v>
      </c>
    </row>
    <row r="338" spans="1:21" hidden="1" x14ac:dyDescent="0.2">
      <c r="A338" s="24" t="s">
        <v>160</v>
      </c>
      <c r="B338" s="25" t="s">
        <v>373</v>
      </c>
      <c r="C338" s="25" t="s">
        <v>1527</v>
      </c>
      <c r="D338" s="25" t="s">
        <v>556</v>
      </c>
      <c r="E338" s="25" t="s">
        <v>557</v>
      </c>
      <c r="F338" s="25" t="s">
        <v>1891</v>
      </c>
      <c r="G338" s="25" t="s">
        <v>1538</v>
      </c>
      <c r="H338" s="25" t="s">
        <v>81</v>
      </c>
      <c r="I338" s="25" t="s">
        <v>1907</v>
      </c>
      <c r="J338" s="25" t="s">
        <v>1908</v>
      </c>
      <c r="K338" s="25" t="s">
        <v>297</v>
      </c>
      <c r="L338" s="25" t="s">
        <v>298</v>
      </c>
      <c r="M338" s="25" t="s">
        <v>253</v>
      </c>
      <c r="N338" s="25" t="s">
        <v>254</v>
      </c>
      <c r="O338" s="25" t="s">
        <v>299</v>
      </c>
      <c r="P338" s="25" t="s">
        <v>381</v>
      </c>
      <c r="Q338" s="26" t="s">
        <v>257</v>
      </c>
      <c r="R338" s="31"/>
      <c r="S338" s="54"/>
      <c r="T338" s="38">
        <v>1</v>
      </c>
      <c r="U338" s="41">
        <v>1</v>
      </c>
    </row>
    <row r="339" spans="1:21" hidden="1" x14ac:dyDescent="0.2">
      <c r="A339" s="24" t="s">
        <v>160</v>
      </c>
      <c r="B339" s="25" t="s">
        <v>373</v>
      </c>
      <c r="C339" s="25" t="s">
        <v>1527</v>
      </c>
      <c r="D339" s="25" t="s">
        <v>556</v>
      </c>
      <c r="E339" s="25" t="s">
        <v>557</v>
      </c>
      <c r="F339" s="25" t="s">
        <v>1891</v>
      </c>
      <c r="G339" s="25" t="s">
        <v>1538</v>
      </c>
      <c r="H339" s="25" t="s">
        <v>81</v>
      </c>
      <c r="I339" s="25" t="s">
        <v>1907</v>
      </c>
      <c r="J339" s="25" t="s">
        <v>1908</v>
      </c>
      <c r="K339" s="25" t="s">
        <v>297</v>
      </c>
      <c r="L339" s="25" t="s">
        <v>298</v>
      </c>
      <c r="M339" s="25" t="s">
        <v>253</v>
      </c>
      <c r="N339" s="25" t="s">
        <v>254</v>
      </c>
      <c r="O339" s="25" t="s">
        <v>255</v>
      </c>
      <c r="P339" s="25" t="s">
        <v>256</v>
      </c>
      <c r="Q339" s="26" t="s">
        <v>257</v>
      </c>
      <c r="R339" s="28">
        <v>0.02</v>
      </c>
      <c r="S339" s="32">
        <v>0.02</v>
      </c>
      <c r="T339" s="38">
        <v>1</v>
      </c>
      <c r="U339" s="41">
        <v>1</v>
      </c>
    </row>
    <row r="340" spans="1:21" hidden="1" x14ac:dyDescent="0.2">
      <c r="A340" s="24" t="s">
        <v>160</v>
      </c>
      <c r="B340" s="25" t="s">
        <v>373</v>
      </c>
      <c r="C340" s="25" t="s">
        <v>1527</v>
      </c>
      <c r="D340" s="25" t="s">
        <v>556</v>
      </c>
      <c r="E340" s="25" t="s">
        <v>557</v>
      </c>
      <c r="F340" s="25" t="s">
        <v>1891</v>
      </c>
      <c r="G340" s="25" t="s">
        <v>1538</v>
      </c>
      <c r="H340" s="25" t="s">
        <v>81</v>
      </c>
      <c r="I340" s="25" t="s">
        <v>1907</v>
      </c>
      <c r="J340" s="25" t="s">
        <v>1908</v>
      </c>
      <c r="K340" s="25" t="s">
        <v>297</v>
      </c>
      <c r="L340" s="25" t="s">
        <v>298</v>
      </c>
      <c r="M340" s="25" t="s">
        <v>258</v>
      </c>
      <c r="N340" s="25" t="s">
        <v>259</v>
      </c>
      <c r="O340" s="25" t="s">
        <v>260</v>
      </c>
      <c r="P340" s="25" t="s">
        <v>261</v>
      </c>
      <c r="Q340" s="26" t="s">
        <v>257</v>
      </c>
      <c r="R340" s="28">
        <v>0.04</v>
      </c>
      <c r="S340" s="32">
        <v>0.04</v>
      </c>
      <c r="T340" s="38">
        <v>3</v>
      </c>
      <c r="U340" s="41">
        <v>3</v>
      </c>
    </row>
    <row r="341" spans="1:21" hidden="1" x14ac:dyDescent="0.2">
      <c r="A341" s="24" t="s">
        <v>160</v>
      </c>
      <c r="B341" s="25" t="s">
        <v>373</v>
      </c>
      <c r="C341" s="25" t="s">
        <v>1527</v>
      </c>
      <c r="D341" s="25" t="s">
        <v>556</v>
      </c>
      <c r="E341" s="25" t="s">
        <v>557</v>
      </c>
      <c r="F341" s="25" t="s">
        <v>1891</v>
      </c>
      <c r="G341" s="25" t="s">
        <v>1538</v>
      </c>
      <c r="H341" s="25" t="s">
        <v>81</v>
      </c>
      <c r="I341" s="25" t="s">
        <v>1907</v>
      </c>
      <c r="J341" s="25" t="s">
        <v>1908</v>
      </c>
      <c r="K341" s="25" t="s">
        <v>307</v>
      </c>
      <c r="L341" s="25" t="s">
        <v>308</v>
      </c>
      <c r="M341" s="25" t="s">
        <v>258</v>
      </c>
      <c r="N341" s="25" t="s">
        <v>259</v>
      </c>
      <c r="O341" s="25" t="s">
        <v>279</v>
      </c>
      <c r="P341" s="25" t="s">
        <v>280</v>
      </c>
      <c r="Q341" s="26" t="s">
        <v>257</v>
      </c>
      <c r="R341" s="28">
        <v>0.1</v>
      </c>
      <c r="S341" s="32">
        <v>0.1</v>
      </c>
      <c r="T341" s="38">
        <v>25</v>
      </c>
      <c r="U341" s="41">
        <v>25</v>
      </c>
    </row>
    <row r="342" spans="1:21" hidden="1" x14ac:dyDescent="0.2">
      <c r="A342" s="24" t="s">
        <v>160</v>
      </c>
      <c r="B342" s="25" t="s">
        <v>373</v>
      </c>
      <c r="C342" s="25" t="s">
        <v>1527</v>
      </c>
      <c r="D342" s="25" t="s">
        <v>556</v>
      </c>
      <c r="E342" s="25" t="s">
        <v>557</v>
      </c>
      <c r="F342" s="25" t="s">
        <v>1891</v>
      </c>
      <c r="G342" s="25" t="s">
        <v>1538</v>
      </c>
      <c r="H342" s="25" t="s">
        <v>81</v>
      </c>
      <c r="I342" s="25" t="s">
        <v>1909</v>
      </c>
      <c r="J342" s="25" t="s">
        <v>1910</v>
      </c>
      <c r="K342" s="25" t="s">
        <v>407</v>
      </c>
      <c r="L342" s="25" t="s">
        <v>408</v>
      </c>
      <c r="M342" s="25" t="s">
        <v>258</v>
      </c>
      <c r="N342" s="25" t="s">
        <v>259</v>
      </c>
      <c r="O342" s="25" t="s">
        <v>260</v>
      </c>
      <c r="P342" s="25" t="s">
        <v>261</v>
      </c>
      <c r="Q342" s="26" t="s">
        <v>257</v>
      </c>
      <c r="R342" s="28">
        <v>0.02</v>
      </c>
      <c r="S342" s="32">
        <v>0.02</v>
      </c>
      <c r="T342" s="38">
        <v>1</v>
      </c>
      <c r="U342" s="41">
        <v>1</v>
      </c>
    </row>
    <row r="343" spans="1:21" hidden="1" x14ac:dyDescent="0.2">
      <c r="A343" s="24" t="s">
        <v>160</v>
      </c>
      <c r="B343" s="25" t="s">
        <v>373</v>
      </c>
      <c r="C343" s="25" t="s">
        <v>1527</v>
      </c>
      <c r="D343" s="25" t="s">
        <v>556</v>
      </c>
      <c r="E343" s="25" t="s">
        <v>557</v>
      </c>
      <c r="F343" s="25" t="s">
        <v>1891</v>
      </c>
      <c r="G343" s="25" t="s">
        <v>1538</v>
      </c>
      <c r="H343" s="25" t="s">
        <v>81</v>
      </c>
      <c r="I343" s="25" t="s">
        <v>1909</v>
      </c>
      <c r="J343" s="25" t="s">
        <v>1910</v>
      </c>
      <c r="K343" s="25" t="s">
        <v>252</v>
      </c>
      <c r="L343" s="25" t="s">
        <v>377</v>
      </c>
      <c r="M343" s="25" t="s">
        <v>258</v>
      </c>
      <c r="N343" s="25" t="s">
        <v>259</v>
      </c>
      <c r="O343" s="25" t="s">
        <v>260</v>
      </c>
      <c r="P343" s="25" t="s">
        <v>261</v>
      </c>
      <c r="Q343" s="26" t="s">
        <v>257</v>
      </c>
      <c r="R343" s="28">
        <v>3.37</v>
      </c>
      <c r="S343" s="32">
        <v>3.37</v>
      </c>
      <c r="T343" s="38">
        <v>551</v>
      </c>
      <c r="U343" s="41">
        <v>551</v>
      </c>
    </row>
    <row r="344" spans="1:21" hidden="1" x14ac:dyDescent="0.2">
      <c r="A344" s="24" t="s">
        <v>160</v>
      </c>
      <c r="B344" s="25" t="s">
        <v>373</v>
      </c>
      <c r="C344" s="25" t="s">
        <v>1527</v>
      </c>
      <c r="D344" s="25" t="s">
        <v>556</v>
      </c>
      <c r="E344" s="25" t="s">
        <v>557</v>
      </c>
      <c r="F344" s="25" t="s">
        <v>1891</v>
      </c>
      <c r="G344" s="25" t="s">
        <v>1538</v>
      </c>
      <c r="H344" s="25" t="s">
        <v>81</v>
      </c>
      <c r="I344" s="25" t="s">
        <v>1909</v>
      </c>
      <c r="J344" s="25" t="s">
        <v>1910</v>
      </c>
      <c r="K344" s="25" t="s">
        <v>252</v>
      </c>
      <c r="L344" s="25" t="s">
        <v>377</v>
      </c>
      <c r="M344" s="25" t="s">
        <v>258</v>
      </c>
      <c r="N344" s="25" t="s">
        <v>259</v>
      </c>
      <c r="O344" s="25" t="s">
        <v>273</v>
      </c>
      <c r="P344" s="25" t="s">
        <v>274</v>
      </c>
      <c r="Q344" s="26" t="s">
        <v>257</v>
      </c>
      <c r="R344" s="31"/>
      <c r="S344" s="54"/>
      <c r="T344" s="38">
        <v>5</v>
      </c>
      <c r="U344" s="41">
        <v>5</v>
      </c>
    </row>
    <row r="345" spans="1:21" hidden="1" x14ac:dyDescent="0.2">
      <c r="A345" s="24" t="s">
        <v>160</v>
      </c>
      <c r="B345" s="25" t="s">
        <v>373</v>
      </c>
      <c r="C345" s="25" t="s">
        <v>1527</v>
      </c>
      <c r="D345" s="25" t="s">
        <v>556</v>
      </c>
      <c r="E345" s="25" t="s">
        <v>557</v>
      </c>
      <c r="F345" s="25" t="s">
        <v>1891</v>
      </c>
      <c r="G345" s="25" t="s">
        <v>1538</v>
      </c>
      <c r="H345" s="25" t="s">
        <v>81</v>
      </c>
      <c r="I345" s="25" t="s">
        <v>1909</v>
      </c>
      <c r="J345" s="25" t="s">
        <v>1910</v>
      </c>
      <c r="K345" s="25" t="s">
        <v>262</v>
      </c>
      <c r="L345" s="25" t="s">
        <v>263</v>
      </c>
      <c r="M345" s="25" t="s">
        <v>258</v>
      </c>
      <c r="N345" s="25" t="s">
        <v>259</v>
      </c>
      <c r="O345" s="25" t="s">
        <v>264</v>
      </c>
      <c r="P345" s="25" t="s">
        <v>265</v>
      </c>
      <c r="Q345" s="26" t="s">
        <v>257</v>
      </c>
      <c r="R345" s="28">
        <v>0.15</v>
      </c>
      <c r="S345" s="32">
        <v>0.15</v>
      </c>
      <c r="T345" s="38">
        <v>65</v>
      </c>
      <c r="U345" s="41">
        <v>65</v>
      </c>
    </row>
    <row r="346" spans="1:21" hidden="1" x14ac:dyDescent="0.2">
      <c r="A346" s="24" t="s">
        <v>160</v>
      </c>
      <c r="B346" s="25" t="s">
        <v>373</v>
      </c>
      <c r="C346" s="25" t="s">
        <v>1527</v>
      </c>
      <c r="D346" s="25" t="s">
        <v>556</v>
      </c>
      <c r="E346" s="25" t="s">
        <v>557</v>
      </c>
      <c r="F346" s="25" t="s">
        <v>1891</v>
      </c>
      <c r="G346" s="25" t="s">
        <v>1538</v>
      </c>
      <c r="H346" s="25" t="s">
        <v>81</v>
      </c>
      <c r="I346" s="25" t="s">
        <v>1909</v>
      </c>
      <c r="J346" s="25" t="s">
        <v>1910</v>
      </c>
      <c r="K346" s="25" t="s">
        <v>262</v>
      </c>
      <c r="L346" s="25" t="s">
        <v>263</v>
      </c>
      <c r="M346" s="25" t="s">
        <v>258</v>
      </c>
      <c r="N346" s="25" t="s">
        <v>259</v>
      </c>
      <c r="O346" s="25" t="s">
        <v>260</v>
      </c>
      <c r="P346" s="25" t="s">
        <v>261</v>
      </c>
      <c r="Q346" s="26" t="s">
        <v>257</v>
      </c>
      <c r="R346" s="28">
        <v>2.36</v>
      </c>
      <c r="S346" s="32">
        <v>2.36</v>
      </c>
      <c r="T346" s="38">
        <v>191</v>
      </c>
      <c r="U346" s="41">
        <v>191</v>
      </c>
    </row>
    <row r="347" spans="1:21" hidden="1" x14ac:dyDescent="0.2">
      <c r="A347" s="24" t="s">
        <v>160</v>
      </c>
      <c r="B347" s="25" t="s">
        <v>373</v>
      </c>
      <c r="C347" s="25" t="s">
        <v>1527</v>
      </c>
      <c r="D347" s="25" t="s">
        <v>556</v>
      </c>
      <c r="E347" s="25" t="s">
        <v>557</v>
      </c>
      <c r="F347" s="25" t="s">
        <v>1891</v>
      </c>
      <c r="G347" s="25" t="s">
        <v>1538</v>
      </c>
      <c r="H347" s="25" t="s">
        <v>81</v>
      </c>
      <c r="I347" s="25" t="s">
        <v>1909</v>
      </c>
      <c r="J347" s="25" t="s">
        <v>1910</v>
      </c>
      <c r="K347" s="25" t="s">
        <v>304</v>
      </c>
      <c r="L347" s="25" t="s">
        <v>382</v>
      </c>
      <c r="M347" s="25" t="s">
        <v>258</v>
      </c>
      <c r="N347" s="25" t="s">
        <v>259</v>
      </c>
      <c r="O347" s="25" t="s">
        <v>279</v>
      </c>
      <c r="P347" s="25" t="s">
        <v>280</v>
      </c>
      <c r="Q347" s="26" t="s">
        <v>257</v>
      </c>
      <c r="R347" s="28">
        <v>0.03</v>
      </c>
      <c r="S347" s="32">
        <v>0.03</v>
      </c>
      <c r="T347" s="38">
        <v>1</v>
      </c>
      <c r="U347" s="41">
        <v>1</v>
      </c>
    </row>
    <row r="348" spans="1:21" hidden="1" x14ac:dyDescent="0.2">
      <c r="A348" s="24" t="s">
        <v>160</v>
      </c>
      <c r="B348" s="25" t="s">
        <v>373</v>
      </c>
      <c r="C348" s="25" t="s">
        <v>1527</v>
      </c>
      <c r="D348" s="25" t="s">
        <v>556</v>
      </c>
      <c r="E348" s="25" t="s">
        <v>557</v>
      </c>
      <c r="F348" s="25" t="s">
        <v>1891</v>
      </c>
      <c r="G348" s="25" t="s">
        <v>1538</v>
      </c>
      <c r="H348" s="25" t="s">
        <v>81</v>
      </c>
      <c r="I348" s="25" t="s">
        <v>1909</v>
      </c>
      <c r="J348" s="25" t="s">
        <v>1910</v>
      </c>
      <c r="K348" s="25" t="s">
        <v>304</v>
      </c>
      <c r="L348" s="25" t="s">
        <v>382</v>
      </c>
      <c r="M348" s="25" t="s">
        <v>258</v>
      </c>
      <c r="N348" s="25" t="s">
        <v>259</v>
      </c>
      <c r="O348" s="25" t="s">
        <v>281</v>
      </c>
      <c r="P348" s="25" t="s">
        <v>282</v>
      </c>
      <c r="Q348" s="26" t="s">
        <v>257</v>
      </c>
      <c r="R348" s="31"/>
      <c r="S348" s="54"/>
      <c r="T348" s="38">
        <v>1</v>
      </c>
      <c r="U348" s="41">
        <v>1</v>
      </c>
    </row>
    <row r="349" spans="1:21" hidden="1" x14ac:dyDescent="0.2">
      <c r="A349" s="24" t="s">
        <v>160</v>
      </c>
      <c r="B349" s="25" t="s">
        <v>373</v>
      </c>
      <c r="C349" s="25" t="s">
        <v>1527</v>
      </c>
      <c r="D349" s="25" t="s">
        <v>556</v>
      </c>
      <c r="E349" s="25" t="s">
        <v>557</v>
      </c>
      <c r="F349" s="25" t="s">
        <v>1891</v>
      </c>
      <c r="G349" s="25" t="s">
        <v>1538</v>
      </c>
      <c r="H349" s="25" t="s">
        <v>81</v>
      </c>
      <c r="I349" s="25" t="s">
        <v>1909</v>
      </c>
      <c r="J349" s="25" t="s">
        <v>1910</v>
      </c>
      <c r="K349" s="25" t="s">
        <v>267</v>
      </c>
      <c r="L349" s="25" t="s">
        <v>268</v>
      </c>
      <c r="M349" s="25" t="s">
        <v>258</v>
      </c>
      <c r="N349" s="25" t="s">
        <v>259</v>
      </c>
      <c r="O349" s="25" t="s">
        <v>264</v>
      </c>
      <c r="P349" s="25" t="s">
        <v>265</v>
      </c>
      <c r="Q349" s="26" t="s">
        <v>257</v>
      </c>
      <c r="R349" s="28">
        <v>0.24</v>
      </c>
      <c r="S349" s="32">
        <v>0.24</v>
      </c>
      <c r="T349" s="38">
        <v>83</v>
      </c>
      <c r="U349" s="41">
        <v>83</v>
      </c>
    </row>
    <row r="350" spans="1:21" hidden="1" x14ac:dyDescent="0.2">
      <c r="A350" s="24" t="s">
        <v>160</v>
      </c>
      <c r="B350" s="25" t="s">
        <v>373</v>
      </c>
      <c r="C350" s="25" t="s">
        <v>1527</v>
      </c>
      <c r="D350" s="25" t="s">
        <v>556</v>
      </c>
      <c r="E350" s="25" t="s">
        <v>557</v>
      </c>
      <c r="F350" s="25" t="s">
        <v>1891</v>
      </c>
      <c r="G350" s="25" t="s">
        <v>1538</v>
      </c>
      <c r="H350" s="25" t="s">
        <v>81</v>
      </c>
      <c r="I350" s="25" t="s">
        <v>1909</v>
      </c>
      <c r="J350" s="25" t="s">
        <v>1910</v>
      </c>
      <c r="K350" s="25" t="s">
        <v>267</v>
      </c>
      <c r="L350" s="25" t="s">
        <v>268</v>
      </c>
      <c r="M350" s="25" t="s">
        <v>258</v>
      </c>
      <c r="N350" s="25" t="s">
        <v>259</v>
      </c>
      <c r="O350" s="25" t="s">
        <v>260</v>
      </c>
      <c r="P350" s="25" t="s">
        <v>261</v>
      </c>
      <c r="Q350" s="26" t="s">
        <v>257</v>
      </c>
      <c r="R350" s="28">
        <v>9.34</v>
      </c>
      <c r="S350" s="32">
        <v>9.34</v>
      </c>
      <c r="T350" s="38">
        <v>2151</v>
      </c>
      <c r="U350" s="41">
        <v>2151</v>
      </c>
    </row>
    <row r="351" spans="1:21" hidden="1" x14ac:dyDescent="0.2">
      <c r="A351" s="24" t="s">
        <v>160</v>
      </c>
      <c r="B351" s="25" t="s">
        <v>373</v>
      </c>
      <c r="C351" s="25" t="s">
        <v>1527</v>
      </c>
      <c r="D351" s="25" t="s">
        <v>556</v>
      </c>
      <c r="E351" s="25" t="s">
        <v>557</v>
      </c>
      <c r="F351" s="25" t="s">
        <v>1891</v>
      </c>
      <c r="G351" s="25" t="s">
        <v>1538</v>
      </c>
      <c r="H351" s="25" t="s">
        <v>81</v>
      </c>
      <c r="I351" s="25" t="s">
        <v>1909</v>
      </c>
      <c r="J351" s="25" t="s">
        <v>1910</v>
      </c>
      <c r="K351" s="25" t="s">
        <v>269</v>
      </c>
      <c r="L351" s="25" t="s">
        <v>270</v>
      </c>
      <c r="M351" s="25" t="s">
        <v>258</v>
      </c>
      <c r="N351" s="25" t="s">
        <v>259</v>
      </c>
      <c r="O351" s="25" t="s">
        <v>260</v>
      </c>
      <c r="P351" s="25" t="s">
        <v>261</v>
      </c>
      <c r="Q351" s="26" t="s">
        <v>257</v>
      </c>
      <c r="R351" s="28">
        <v>0.21</v>
      </c>
      <c r="S351" s="32">
        <v>0.21</v>
      </c>
      <c r="T351" s="38">
        <v>18</v>
      </c>
      <c r="U351" s="41">
        <v>18</v>
      </c>
    </row>
    <row r="352" spans="1:21" hidden="1" x14ac:dyDescent="0.2">
      <c r="A352" s="24" t="s">
        <v>160</v>
      </c>
      <c r="B352" s="25" t="s">
        <v>373</v>
      </c>
      <c r="C352" s="25" t="s">
        <v>1527</v>
      </c>
      <c r="D352" s="25" t="s">
        <v>556</v>
      </c>
      <c r="E352" s="25" t="s">
        <v>557</v>
      </c>
      <c r="F352" s="25" t="s">
        <v>1891</v>
      </c>
      <c r="G352" s="25" t="s">
        <v>1538</v>
      </c>
      <c r="H352" s="25" t="s">
        <v>81</v>
      </c>
      <c r="I352" s="25" t="s">
        <v>1909</v>
      </c>
      <c r="J352" s="25" t="s">
        <v>1910</v>
      </c>
      <c r="K352" s="25" t="s">
        <v>293</v>
      </c>
      <c r="L352" s="25" t="s">
        <v>294</v>
      </c>
      <c r="M352" s="25" t="s">
        <v>258</v>
      </c>
      <c r="N352" s="25" t="s">
        <v>259</v>
      </c>
      <c r="O352" s="25" t="s">
        <v>279</v>
      </c>
      <c r="P352" s="25" t="s">
        <v>280</v>
      </c>
      <c r="Q352" s="26" t="s">
        <v>257</v>
      </c>
      <c r="R352" s="28">
        <v>0.01</v>
      </c>
      <c r="S352" s="32">
        <v>0.01</v>
      </c>
      <c r="T352" s="38">
        <v>1</v>
      </c>
      <c r="U352" s="41">
        <v>1</v>
      </c>
    </row>
    <row r="353" spans="1:21" hidden="1" x14ac:dyDescent="0.2">
      <c r="A353" s="24" t="s">
        <v>160</v>
      </c>
      <c r="B353" s="25" t="s">
        <v>373</v>
      </c>
      <c r="C353" s="25" t="s">
        <v>1527</v>
      </c>
      <c r="D353" s="25" t="s">
        <v>556</v>
      </c>
      <c r="E353" s="25" t="s">
        <v>557</v>
      </c>
      <c r="F353" s="25" t="s">
        <v>1891</v>
      </c>
      <c r="G353" s="25" t="s">
        <v>1538</v>
      </c>
      <c r="H353" s="25" t="s">
        <v>81</v>
      </c>
      <c r="I353" s="25" t="s">
        <v>1909</v>
      </c>
      <c r="J353" s="25" t="s">
        <v>1910</v>
      </c>
      <c r="K353" s="25" t="s">
        <v>297</v>
      </c>
      <c r="L353" s="25" t="s">
        <v>298</v>
      </c>
      <c r="M353" s="25" t="s">
        <v>253</v>
      </c>
      <c r="N353" s="25" t="s">
        <v>254</v>
      </c>
      <c r="O353" s="25" t="s">
        <v>299</v>
      </c>
      <c r="P353" s="25" t="s">
        <v>381</v>
      </c>
      <c r="Q353" s="26" t="s">
        <v>257</v>
      </c>
      <c r="R353" s="31"/>
      <c r="S353" s="54"/>
      <c r="T353" s="38">
        <v>1</v>
      </c>
      <c r="U353" s="41">
        <v>1</v>
      </c>
    </row>
    <row r="354" spans="1:21" hidden="1" x14ac:dyDescent="0.2">
      <c r="A354" s="24" t="s">
        <v>160</v>
      </c>
      <c r="B354" s="25" t="s">
        <v>373</v>
      </c>
      <c r="C354" s="25" t="s">
        <v>1527</v>
      </c>
      <c r="D354" s="25" t="s">
        <v>556</v>
      </c>
      <c r="E354" s="25" t="s">
        <v>557</v>
      </c>
      <c r="F354" s="25" t="s">
        <v>1891</v>
      </c>
      <c r="G354" s="25" t="s">
        <v>1538</v>
      </c>
      <c r="H354" s="25" t="s">
        <v>81</v>
      </c>
      <c r="I354" s="25" t="s">
        <v>1909</v>
      </c>
      <c r="J354" s="25" t="s">
        <v>1910</v>
      </c>
      <c r="K354" s="25" t="s">
        <v>297</v>
      </c>
      <c r="L354" s="25" t="s">
        <v>298</v>
      </c>
      <c r="M354" s="25" t="s">
        <v>253</v>
      </c>
      <c r="N354" s="25" t="s">
        <v>254</v>
      </c>
      <c r="O354" s="25" t="s">
        <v>255</v>
      </c>
      <c r="P354" s="25" t="s">
        <v>256</v>
      </c>
      <c r="Q354" s="26" t="s">
        <v>257</v>
      </c>
      <c r="R354" s="28">
        <v>0.01</v>
      </c>
      <c r="S354" s="32">
        <v>0.01</v>
      </c>
      <c r="T354" s="38">
        <v>1</v>
      </c>
      <c r="U354" s="41">
        <v>1</v>
      </c>
    </row>
    <row r="355" spans="1:21" hidden="1" x14ac:dyDescent="0.2">
      <c r="A355" s="24" t="s">
        <v>160</v>
      </c>
      <c r="B355" s="25" t="s">
        <v>373</v>
      </c>
      <c r="C355" s="25" t="s">
        <v>1527</v>
      </c>
      <c r="D355" s="25" t="s">
        <v>556</v>
      </c>
      <c r="E355" s="25" t="s">
        <v>557</v>
      </c>
      <c r="F355" s="25" t="s">
        <v>1891</v>
      </c>
      <c r="G355" s="25" t="s">
        <v>1538</v>
      </c>
      <c r="H355" s="25" t="s">
        <v>81</v>
      </c>
      <c r="I355" s="25" t="s">
        <v>1909</v>
      </c>
      <c r="J355" s="25" t="s">
        <v>1910</v>
      </c>
      <c r="K355" s="25" t="s">
        <v>297</v>
      </c>
      <c r="L355" s="25" t="s">
        <v>298</v>
      </c>
      <c r="M355" s="25" t="s">
        <v>258</v>
      </c>
      <c r="N355" s="25" t="s">
        <v>259</v>
      </c>
      <c r="O355" s="25" t="s">
        <v>260</v>
      </c>
      <c r="P355" s="25" t="s">
        <v>261</v>
      </c>
      <c r="Q355" s="26" t="s">
        <v>257</v>
      </c>
      <c r="R355" s="28">
        <v>0.01</v>
      </c>
      <c r="S355" s="32">
        <v>0.01</v>
      </c>
      <c r="T355" s="38">
        <v>1</v>
      </c>
      <c r="U355" s="41">
        <v>1</v>
      </c>
    </row>
    <row r="356" spans="1:21" hidden="1" x14ac:dyDescent="0.2">
      <c r="A356" s="24" t="s">
        <v>160</v>
      </c>
      <c r="B356" s="25" t="s">
        <v>373</v>
      </c>
      <c r="C356" s="25" t="s">
        <v>1527</v>
      </c>
      <c r="D356" s="25" t="s">
        <v>556</v>
      </c>
      <c r="E356" s="25" t="s">
        <v>557</v>
      </c>
      <c r="F356" s="25" t="s">
        <v>1891</v>
      </c>
      <c r="G356" s="25" t="s">
        <v>1538</v>
      </c>
      <c r="H356" s="25" t="s">
        <v>81</v>
      </c>
      <c r="I356" s="25" t="s">
        <v>1909</v>
      </c>
      <c r="J356" s="25" t="s">
        <v>1910</v>
      </c>
      <c r="K356" s="25" t="s">
        <v>307</v>
      </c>
      <c r="L356" s="25" t="s">
        <v>308</v>
      </c>
      <c r="M356" s="25" t="s">
        <v>258</v>
      </c>
      <c r="N356" s="25" t="s">
        <v>259</v>
      </c>
      <c r="O356" s="25" t="s">
        <v>279</v>
      </c>
      <c r="P356" s="25" t="s">
        <v>280</v>
      </c>
      <c r="Q356" s="26" t="s">
        <v>257</v>
      </c>
      <c r="R356" s="28">
        <v>0.13</v>
      </c>
      <c r="S356" s="32">
        <v>0.13</v>
      </c>
      <c r="T356" s="38">
        <v>52</v>
      </c>
      <c r="U356" s="41">
        <v>52</v>
      </c>
    </row>
    <row r="357" spans="1:21" hidden="1" x14ac:dyDescent="0.2">
      <c r="A357" s="24" t="s">
        <v>160</v>
      </c>
      <c r="B357" s="25" t="s">
        <v>373</v>
      </c>
      <c r="C357" s="25" t="s">
        <v>1527</v>
      </c>
      <c r="D357" s="25" t="s">
        <v>556</v>
      </c>
      <c r="E357" s="25" t="s">
        <v>557</v>
      </c>
      <c r="F357" s="25" t="s">
        <v>1891</v>
      </c>
      <c r="G357" s="25" t="s">
        <v>1538</v>
      </c>
      <c r="H357" s="25" t="s">
        <v>81</v>
      </c>
      <c r="I357" s="25" t="s">
        <v>1911</v>
      </c>
      <c r="J357" s="25" t="s">
        <v>1912</v>
      </c>
      <c r="K357" s="25" t="s">
        <v>407</v>
      </c>
      <c r="L357" s="25" t="s">
        <v>408</v>
      </c>
      <c r="M357" s="25" t="s">
        <v>258</v>
      </c>
      <c r="N357" s="25" t="s">
        <v>259</v>
      </c>
      <c r="O357" s="25" t="s">
        <v>260</v>
      </c>
      <c r="P357" s="25" t="s">
        <v>261</v>
      </c>
      <c r="Q357" s="26" t="s">
        <v>257</v>
      </c>
      <c r="R357" s="28">
        <v>0.04</v>
      </c>
      <c r="S357" s="32">
        <v>0.04</v>
      </c>
      <c r="T357" s="38">
        <v>2</v>
      </c>
      <c r="U357" s="41">
        <v>2</v>
      </c>
    </row>
    <row r="358" spans="1:21" hidden="1" x14ac:dyDescent="0.2">
      <c r="A358" s="24" t="s">
        <v>160</v>
      </c>
      <c r="B358" s="25" t="s">
        <v>373</v>
      </c>
      <c r="C358" s="25" t="s">
        <v>1527</v>
      </c>
      <c r="D358" s="25" t="s">
        <v>556</v>
      </c>
      <c r="E358" s="25" t="s">
        <v>557</v>
      </c>
      <c r="F358" s="25" t="s">
        <v>1891</v>
      </c>
      <c r="G358" s="25" t="s">
        <v>1538</v>
      </c>
      <c r="H358" s="25" t="s">
        <v>81</v>
      </c>
      <c r="I358" s="25" t="s">
        <v>1911</v>
      </c>
      <c r="J358" s="25" t="s">
        <v>1912</v>
      </c>
      <c r="K358" s="25" t="s">
        <v>252</v>
      </c>
      <c r="L358" s="25" t="s">
        <v>377</v>
      </c>
      <c r="M358" s="25" t="s">
        <v>258</v>
      </c>
      <c r="N358" s="25" t="s">
        <v>259</v>
      </c>
      <c r="O358" s="25" t="s">
        <v>260</v>
      </c>
      <c r="P358" s="25" t="s">
        <v>261</v>
      </c>
      <c r="Q358" s="26" t="s">
        <v>257</v>
      </c>
      <c r="R358" s="28">
        <v>3.36</v>
      </c>
      <c r="S358" s="32">
        <v>3.36</v>
      </c>
      <c r="T358" s="38">
        <v>542</v>
      </c>
      <c r="U358" s="41">
        <v>542</v>
      </c>
    </row>
    <row r="359" spans="1:21" hidden="1" x14ac:dyDescent="0.2">
      <c r="A359" s="24" t="s">
        <v>160</v>
      </c>
      <c r="B359" s="25" t="s">
        <v>373</v>
      </c>
      <c r="C359" s="25" t="s">
        <v>1527</v>
      </c>
      <c r="D359" s="25" t="s">
        <v>556</v>
      </c>
      <c r="E359" s="25" t="s">
        <v>557</v>
      </c>
      <c r="F359" s="25" t="s">
        <v>1891</v>
      </c>
      <c r="G359" s="25" t="s">
        <v>1538</v>
      </c>
      <c r="H359" s="25" t="s">
        <v>81</v>
      </c>
      <c r="I359" s="25" t="s">
        <v>1911</v>
      </c>
      <c r="J359" s="25" t="s">
        <v>1912</v>
      </c>
      <c r="K359" s="25" t="s">
        <v>252</v>
      </c>
      <c r="L359" s="25" t="s">
        <v>377</v>
      </c>
      <c r="M359" s="25" t="s">
        <v>258</v>
      </c>
      <c r="N359" s="25" t="s">
        <v>259</v>
      </c>
      <c r="O359" s="25" t="s">
        <v>273</v>
      </c>
      <c r="P359" s="25" t="s">
        <v>274</v>
      </c>
      <c r="Q359" s="26" t="s">
        <v>257</v>
      </c>
      <c r="R359" s="31"/>
      <c r="S359" s="54"/>
      <c r="T359" s="38">
        <v>3</v>
      </c>
      <c r="U359" s="41">
        <v>3</v>
      </c>
    </row>
    <row r="360" spans="1:21" hidden="1" x14ac:dyDescent="0.2">
      <c r="A360" s="24" t="s">
        <v>160</v>
      </c>
      <c r="B360" s="25" t="s">
        <v>373</v>
      </c>
      <c r="C360" s="25" t="s">
        <v>1527</v>
      </c>
      <c r="D360" s="25" t="s">
        <v>556</v>
      </c>
      <c r="E360" s="25" t="s">
        <v>557</v>
      </c>
      <c r="F360" s="25" t="s">
        <v>1891</v>
      </c>
      <c r="G360" s="25" t="s">
        <v>1538</v>
      </c>
      <c r="H360" s="25" t="s">
        <v>81</v>
      </c>
      <c r="I360" s="25" t="s">
        <v>1911</v>
      </c>
      <c r="J360" s="25" t="s">
        <v>1912</v>
      </c>
      <c r="K360" s="25" t="s">
        <v>262</v>
      </c>
      <c r="L360" s="25" t="s">
        <v>263</v>
      </c>
      <c r="M360" s="25" t="s">
        <v>258</v>
      </c>
      <c r="N360" s="25" t="s">
        <v>259</v>
      </c>
      <c r="O360" s="25" t="s">
        <v>264</v>
      </c>
      <c r="P360" s="25" t="s">
        <v>265</v>
      </c>
      <c r="Q360" s="26" t="s">
        <v>257</v>
      </c>
      <c r="R360" s="28">
        <v>0.14000000000000001</v>
      </c>
      <c r="S360" s="32">
        <v>0.14000000000000001</v>
      </c>
      <c r="T360" s="38">
        <v>46</v>
      </c>
      <c r="U360" s="41">
        <v>46</v>
      </c>
    </row>
    <row r="361" spans="1:21" hidden="1" x14ac:dyDescent="0.2">
      <c r="A361" s="24" t="s">
        <v>160</v>
      </c>
      <c r="B361" s="25" t="s">
        <v>373</v>
      </c>
      <c r="C361" s="25" t="s">
        <v>1527</v>
      </c>
      <c r="D361" s="25" t="s">
        <v>556</v>
      </c>
      <c r="E361" s="25" t="s">
        <v>557</v>
      </c>
      <c r="F361" s="25" t="s">
        <v>1891</v>
      </c>
      <c r="G361" s="25" t="s">
        <v>1538</v>
      </c>
      <c r="H361" s="25" t="s">
        <v>81</v>
      </c>
      <c r="I361" s="25" t="s">
        <v>1911</v>
      </c>
      <c r="J361" s="25" t="s">
        <v>1912</v>
      </c>
      <c r="K361" s="25" t="s">
        <v>262</v>
      </c>
      <c r="L361" s="25" t="s">
        <v>263</v>
      </c>
      <c r="M361" s="25" t="s">
        <v>258</v>
      </c>
      <c r="N361" s="25" t="s">
        <v>259</v>
      </c>
      <c r="O361" s="25" t="s">
        <v>260</v>
      </c>
      <c r="P361" s="25" t="s">
        <v>261</v>
      </c>
      <c r="Q361" s="26" t="s">
        <v>257</v>
      </c>
      <c r="R361" s="28">
        <v>1.85</v>
      </c>
      <c r="S361" s="32">
        <v>1.85</v>
      </c>
      <c r="T361" s="38">
        <v>149</v>
      </c>
      <c r="U361" s="41">
        <v>149</v>
      </c>
    </row>
    <row r="362" spans="1:21" hidden="1" x14ac:dyDescent="0.2">
      <c r="A362" s="24" t="s">
        <v>160</v>
      </c>
      <c r="B362" s="25" t="s">
        <v>373</v>
      </c>
      <c r="C362" s="25" t="s">
        <v>1527</v>
      </c>
      <c r="D362" s="25" t="s">
        <v>556</v>
      </c>
      <c r="E362" s="25" t="s">
        <v>557</v>
      </c>
      <c r="F362" s="25" t="s">
        <v>1891</v>
      </c>
      <c r="G362" s="25" t="s">
        <v>1538</v>
      </c>
      <c r="H362" s="25" t="s">
        <v>81</v>
      </c>
      <c r="I362" s="25" t="s">
        <v>1911</v>
      </c>
      <c r="J362" s="25" t="s">
        <v>1912</v>
      </c>
      <c r="K362" s="25" t="s">
        <v>266</v>
      </c>
      <c r="L362" s="25" t="s">
        <v>378</v>
      </c>
      <c r="M362" s="25" t="s">
        <v>258</v>
      </c>
      <c r="N362" s="25" t="s">
        <v>259</v>
      </c>
      <c r="O362" s="25" t="s">
        <v>281</v>
      </c>
      <c r="P362" s="25" t="s">
        <v>282</v>
      </c>
      <c r="Q362" s="26" t="s">
        <v>257</v>
      </c>
      <c r="R362" s="31"/>
      <c r="S362" s="54"/>
      <c r="T362" s="38">
        <v>1</v>
      </c>
      <c r="U362" s="41">
        <v>1</v>
      </c>
    </row>
    <row r="363" spans="1:21" hidden="1" x14ac:dyDescent="0.2">
      <c r="A363" s="24" t="s">
        <v>160</v>
      </c>
      <c r="B363" s="25" t="s">
        <v>373</v>
      </c>
      <c r="C363" s="25" t="s">
        <v>1527</v>
      </c>
      <c r="D363" s="25" t="s">
        <v>556</v>
      </c>
      <c r="E363" s="25" t="s">
        <v>557</v>
      </c>
      <c r="F363" s="25" t="s">
        <v>1891</v>
      </c>
      <c r="G363" s="25" t="s">
        <v>1538</v>
      </c>
      <c r="H363" s="25" t="s">
        <v>81</v>
      </c>
      <c r="I363" s="25" t="s">
        <v>1911</v>
      </c>
      <c r="J363" s="25" t="s">
        <v>1912</v>
      </c>
      <c r="K363" s="25" t="s">
        <v>267</v>
      </c>
      <c r="L363" s="25" t="s">
        <v>268</v>
      </c>
      <c r="M363" s="25" t="s">
        <v>258</v>
      </c>
      <c r="N363" s="25" t="s">
        <v>259</v>
      </c>
      <c r="O363" s="25" t="s">
        <v>264</v>
      </c>
      <c r="P363" s="25" t="s">
        <v>265</v>
      </c>
      <c r="Q363" s="26" t="s">
        <v>257</v>
      </c>
      <c r="R363" s="28">
        <v>0.39</v>
      </c>
      <c r="S363" s="32">
        <v>0.39</v>
      </c>
      <c r="T363" s="38">
        <v>134</v>
      </c>
      <c r="U363" s="41">
        <v>134</v>
      </c>
    </row>
    <row r="364" spans="1:21" hidden="1" x14ac:dyDescent="0.2">
      <c r="A364" s="24" t="s">
        <v>160</v>
      </c>
      <c r="B364" s="25" t="s">
        <v>373</v>
      </c>
      <c r="C364" s="25" t="s">
        <v>1527</v>
      </c>
      <c r="D364" s="25" t="s">
        <v>556</v>
      </c>
      <c r="E364" s="25" t="s">
        <v>557</v>
      </c>
      <c r="F364" s="25" t="s">
        <v>1891</v>
      </c>
      <c r="G364" s="25" t="s">
        <v>1538</v>
      </c>
      <c r="H364" s="25" t="s">
        <v>81</v>
      </c>
      <c r="I364" s="25" t="s">
        <v>1911</v>
      </c>
      <c r="J364" s="25" t="s">
        <v>1912</v>
      </c>
      <c r="K364" s="25" t="s">
        <v>267</v>
      </c>
      <c r="L364" s="25" t="s">
        <v>268</v>
      </c>
      <c r="M364" s="25" t="s">
        <v>258</v>
      </c>
      <c r="N364" s="25" t="s">
        <v>259</v>
      </c>
      <c r="O364" s="25" t="s">
        <v>260</v>
      </c>
      <c r="P364" s="25" t="s">
        <v>261</v>
      </c>
      <c r="Q364" s="26" t="s">
        <v>257</v>
      </c>
      <c r="R364" s="28">
        <v>10.59</v>
      </c>
      <c r="S364" s="32">
        <v>10.59</v>
      </c>
      <c r="T364" s="38">
        <v>2494</v>
      </c>
      <c r="U364" s="41">
        <v>2494</v>
      </c>
    </row>
    <row r="365" spans="1:21" hidden="1" x14ac:dyDescent="0.2">
      <c r="A365" s="24" t="s">
        <v>160</v>
      </c>
      <c r="B365" s="25" t="s">
        <v>373</v>
      </c>
      <c r="C365" s="25" t="s">
        <v>1527</v>
      </c>
      <c r="D365" s="25" t="s">
        <v>556</v>
      </c>
      <c r="E365" s="25" t="s">
        <v>557</v>
      </c>
      <c r="F365" s="25" t="s">
        <v>1891</v>
      </c>
      <c r="G365" s="25" t="s">
        <v>1538</v>
      </c>
      <c r="H365" s="25" t="s">
        <v>81</v>
      </c>
      <c r="I365" s="25" t="s">
        <v>1911</v>
      </c>
      <c r="J365" s="25" t="s">
        <v>1912</v>
      </c>
      <c r="K365" s="25" t="s">
        <v>269</v>
      </c>
      <c r="L365" s="25" t="s">
        <v>270</v>
      </c>
      <c r="M365" s="25" t="s">
        <v>258</v>
      </c>
      <c r="N365" s="25" t="s">
        <v>259</v>
      </c>
      <c r="O365" s="25" t="s">
        <v>260</v>
      </c>
      <c r="P365" s="25" t="s">
        <v>261</v>
      </c>
      <c r="Q365" s="26" t="s">
        <v>257</v>
      </c>
      <c r="R365" s="28">
        <v>0.24</v>
      </c>
      <c r="S365" s="32">
        <v>0.24</v>
      </c>
      <c r="T365" s="38">
        <v>21</v>
      </c>
      <c r="U365" s="41">
        <v>21</v>
      </c>
    </row>
    <row r="366" spans="1:21" hidden="1" x14ac:dyDescent="0.2">
      <c r="A366" s="24" t="s">
        <v>160</v>
      </c>
      <c r="B366" s="25" t="s">
        <v>373</v>
      </c>
      <c r="C366" s="25" t="s">
        <v>1527</v>
      </c>
      <c r="D366" s="25" t="s">
        <v>556</v>
      </c>
      <c r="E366" s="25" t="s">
        <v>557</v>
      </c>
      <c r="F366" s="25" t="s">
        <v>1891</v>
      </c>
      <c r="G366" s="25" t="s">
        <v>1538</v>
      </c>
      <c r="H366" s="25" t="s">
        <v>81</v>
      </c>
      <c r="I366" s="25" t="s">
        <v>1911</v>
      </c>
      <c r="J366" s="25" t="s">
        <v>1912</v>
      </c>
      <c r="K366" s="25" t="s">
        <v>289</v>
      </c>
      <c r="L366" s="25" t="s">
        <v>290</v>
      </c>
      <c r="M366" s="25" t="s">
        <v>291</v>
      </c>
      <c r="N366" s="25" t="s">
        <v>292</v>
      </c>
      <c r="O366" s="25" t="s">
        <v>405</v>
      </c>
      <c r="P366" s="25" t="s">
        <v>406</v>
      </c>
      <c r="Q366" s="26" t="s">
        <v>257</v>
      </c>
      <c r="R366" s="31"/>
      <c r="S366" s="54"/>
      <c r="T366" s="38">
        <v>110</v>
      </c>
      <c r="U366" s="41">
        <v>110</v>
      </c>
    </row>
    <row r="367" spans="1:21" hidden="1" x14ac:dyDescent="0.2">
      <c r="A367" s="24" t="s">
        <v>160</v>
      </c>
      <c r="B367" s="25" t="s">
        <v>373</v>
      </c>
      <c r="C367" s="25" t="s">
        <v>1527</v>
      </c>
      <c r="D367" s="25" t="s">
        <v>556</v>
      </c>
      <c r="E367" s="25" t="s">
        <v>557</v>
      </c>
      <c r="F367" s="25" t="s">
        <v>1891</v>
      </c>
      <c r="G367" s="25" t="s">
        <v>1538</v>
      </c>
      <c r="H367" s="25" t="s">
        <v>81</v>
      </c>
      <c r="I367" s="25" t="s">
        <v>1911</v>
      </c>
      <c r="J367" s="25" t="s">
        <v>1912</v>
      </c>
      <c r="K367" s="25" t="s">
        <v>271</v>
      </c>
      <c r="L367" s="25" t="s">
        <v>272</v>
      </c>
      <c r="M367" s="25" t="s">
        <v>258</v>
      </c>
      <c r="N367" s="25" t="s">
        <v>259</v>
      </c>
      <c r="O367" s="25" t="s">
        <v>260</v>
      </c>
      <c r="P367" s="25" t="s">
        <v>261</v>
      </c>
      <c r="Q367" s="26" t="s">
        <v>257</v>
      </c>
      <c r="R367" s="28">
        <v>0.02</v>
      </c>
      <c r="S367" s="32">
        <v>0.02</v>
      </c>
      <c r="T367" s="38">
        <v>1</v>
      </c>
      <c r="U367" s="41">
        <v>1</v>
      </c>
    </row>
    <row r="368" spans="1:21" hidden="1" x14ac:dyDescent="0.2">
      <c r="A368" s="24" t="s">
        <v>160</v>
      </c>
      <c r="B368" s="25" t="s">
        <v>373</v>
      </c>
      <c r="C368" s="25" t="s">
        <v>1527</v>
      </c>
      <c r="D368" s="25" t="s">
        <v>556</v>
      </c>
      <c r="E368" s="25" t="s">
        <v>557</v>
      </c>
      <c r="F368" s="25" t="s">
        <v>1891</v>
      </c>
      <c r="G368" s="25" t="s">
        <v>1538</v>
      </c>
      <c r="H368" s="25" t="s">
        <v>81</v>
      </c>
      <c r="I368" s="25" t="s">
        <v>1911</v>
      </c>
      <c r="J368" s="25" t="s">
        <v>1912</v>
      </c>
      <c r="K368" s="25" t="s">
        <v>293</v>
      </c>
      <c r="L368" s="25" t="s">
        <v>294</v>
      </c>
      <c r="M368" s="25" t="s">
        <v>258</v>
      </c>
      <c r="N368" s="25" t="s">
        <v>259</v>
      </c>
      <c r="O368" s="25" t="s">
        <v>287</v>
      </c>
      <c r="P368" s="25" t="s">
        <v>288</v>
      </c>
      <c r="Q368" s="26" t="s">
        <v>257</v>
      </c>
      <c r="R368" s="28">
        <v>0.05</v>
      </c>
      <c r="S368" s="32">
        <v>0.05</v>
      </c>
      <c r="T368" s="38">
        <v>12</v>
      </c>
      <c r="U368" s="41">
        <v>12</v>
      </c>
    </row>
    <row r="369" spans="1:21" hidden="1" x14ac:dyDescent="0.2">
      <c r="A369" s="24" t="s">
        <v>160</v>
      </c>
      <c r="B369" s="25" t="s">
        <v>373</v>
      </c>
      <c r="C369" s="25" t="s">
        <v>1527</v>
      </c>
      <c r="D369" s="25" t="s">
        <v>556</v>
      </c>
      <c r="E369" s="25" t="s">
        <v>557</v>
      </c>
      <c r="F369" s="25" t="s">
        <v>1891</v>
      </c>
      <c r="G369" s="25" t="s">
        <v>1538</v>
      </c>
      <c r="H369" s="25" t="s">
        <v>81</v>
      </c>
      <c r="I369" s="25" t="s">
        <v>1911</v>
      </c>
      <c r="J369" s="25" t="s">
        <v>1912</v>
      </c>
      <c r="K369" s="25" t="s">
        <v>297</v>
      </c>
      <c r="L369" s="25" t="s">
        <v>298</v>
      </c>
      <c r="M369" s="25" t="s">
        <v>253</v>
      </c>
      <c r="N369" s="25" t="s">
        <v>254</v>
      </c>
      <c r="O369" s="25" t="s">
        <v>299</v>
      </c>
      <c r="P369" s="25" t="s">
        <v>381</v>
      </c>
      <c r="Q369" s="26" t="s">
        <v>257</v>
      </c>
      <c r="R369" s="31"/>
      <c r="S369" s="54"/>
      <c r="T369" s="38">
        <v>1</v>
      </c>
      <c r="U369" s="41">
        <v>1</v>
      </c>
    </row>
    <row r="370" spans="1:21" hidden="1" x14ac:dyDescent="0.2">
      <c r="A370" s="24" t="s">
        <v>160</v>
      </c>
      <c r="B370" s="25" t="s">
        <v>373</v>
      </c>
      <c r="C370" s="25" t="s">
        <v>1527</v>
      </c>
      <c r="D370" s="25" t="s">
        <v>556</v>
      </c>
      <c r="E370" s="25" t="s">
        <v>557</v>
      </c>
      <c r="F370" s="25" t="s">
        <v>1891</v>
      </c>
      <c r="G370" s="25" t="s">
        <v>1538</v>
      </c>
      <c r="H370" s="25" t="s">
        <v>81</v>
      </c>
      <c r="I370" s="25" t="s">
        <v>1911</v>
      </c>
      <c r="J370" s="25" t="s">
        <v>1912</v>
      </c>
      <c r="K370" s="25" t="s">
        <v>297</v>
      </c>
      <c r="L370" s="25" t="s">
        <v>298</v>
      </c>
      <c r="M370" s="25" t="s">
        <v>253</v>
      </c>
      <c r="N370" s="25" t="s">
        <v>254</v>
      </c>
      <c r="O370" s="25" t="s">
        <v>255</v>
      </c>
      <c r="P370" s="25" t="s">
        <v>256</v>
      </c>
      <c r="Q370" s="26" t="s">
        <v>257</v>
      </c>
      <c r="R370" s="28">
        <v>0.01</v>
      </c>
      <c r="S370" s="32">
        <v>0.01</v>
      </c>
      <c r="T370" s="38">
        <v>1</v>
      </c>
      <c r="U370" s="41">
        <v>1</v>
      </c>
    </row>
    <row r="371" spans="1:21" hidden="1" x14ac:dyDescent="0.2">
      <c r="A371" s="24" t="s">
        <v>160</v>
      </c>
      <c r="B371" s="25" t="s">
        <v>373</v>
      </c>
      <c r="C371" s="25" t="s">
        <v>1527</v>
      </c>
      <c r="D371" s="25" t="s">
        <v>556</v>
      </c>
      <c r="E371" s="25" t="s">
        <v>557</v>
      </c>
      <c r="F371" s="25" t="s">
        <v>1891</v>
      </c>
      <c r="G371" s="25" t="s">
        <v>1538</v>
      </c>
      <c r="H371" s="25" t="s">
        <v>81</v>
      </c>
      <c r="I371" s="25" t="s">
        <v>1911</v>
      </c>
      <c r="J371" s="25" t="s">
        <v>1912</v>
      </c>
      <c r="K371" s="25" t="s">
        <v>297</v>
      </c>
      <c r="L371" s="25" t="s">
        <v>298</v>
      </c>
      <c r="M371" s="25" t="s">
        <v>258</v>
      </c>
      <c r="N371" s="25" t="s">
        <v>259</v>
      </c>
      <c r="O371" s="25" t="s">
        <v>260</v>
      </c>
      <c r="P371" s="25" t="s">
        <v>261</v>
      </c>
      <c r="Q371" s="26" t="s">
        <v>257</v>
      </c>
      <c r="R371" s="28">
        <v>0.03</v>
      </c>
      <c r="S371" s="32">
        <v>0.03</v>
      </c>
      <c r="T371" s="38">
        <v>2</v>
      </c>
      <c r="U371" s="41">
        <v>2</v>
      </c>
    </row>
    <row r="372" spans="1:21" hidden="1" x14ac:dyDescent="0.2">
      <c r="A372" s="24" t="s">
        <v>160</v>
      </c>
      <c r="B372" s="25" t="s">
        <v>373</v>
      </c>
      <c r="C372" s="25" t="s">
        <v>1527</v>
      </c>
      <c r="D372" s="25" t="s">
        <v>556</v>
      </c>
      <c r="E372" s="25" t="s">
        <v>557</v>
      </c>
      <c r="F372" s="25" t="s">
        <v>1891</v>
      </c>
      <c r="G372" s="25" t="s">
        <v>1538</v>
      </c>
      <c r="H372" s="25" t="s">
        <v>81</v>
      </c>
      <c r="I372" s="25" t="s">
        <v>1911</v>
      </c>
      <c r="J372" s="25" t="s">
        <v>1912</v>
      </c>
      <c r="K372" s="25" t="s">
        <v>307</v>
      </c>
      <c r="L372" s="25" t="s">
        <v>308</v>
      </c>
      <c r="M372" s="25" t="s">
        <v>258</v>
      </c>
      <c r="N372" s="25" t="s">
        <v>259</v>
      </c>
      <c r="O372" s="25" t="s">
        <v>279</v>
      </c>
      <c r="P372" s="25" t="s">
        <v>280</v>
      </c>
      <c r="Q372" s="26" t="s">
        <v>257</v>
      </c>
      <c r="R372" s="28">
        <v>0.2</v>
      </c>
      <c r="S372" s="32">
        <v>0.2</v>
      </c>
      <c r="T372" s="38">
        <v>54</v>
      </c>
      <c r="U372" s="41">
        <v>54</v>
      </c>
    </row>
    <row r="373" spans="1:21" hidden="1" x14ac:dyDescent="0.2">
      <c r="A373" s="24" t="s">
        <v>160</v>
      </c>
      <c r="B373" s="25" t="s">
        <v>373</v>
      </c>
      <c r="C373" s="25" t="s">
        <v>1527</v>
      </c>
      <c r="D373" s="25" t="s">
        <v>556</v>
      </c>
      <c r="E373" s="25" t="s">
        <v>557</v>
      </c>
      <c r="F373" s="25" t="s">
        <v>81</v>
      </c>
      <c r="G373" s="25" t="s">
        <v>336</v>
      </c>
      <c r="H373" s="25" t="s">
        <v>81</v>
      </c>
      <c r="I373" s="25" t="s">
        <v>1892</v>
      </c>
      <c r="J373" s="25" t="s">
        <v>1893</v>
      </c>
      <c r="K373" s="25" t="s">
        <v>262</v>
      </c>
      <c r="L373" s="25" t="s">
        <v>263</v>
      </c>
      <c r="M373" s="25" t="s">
        <v>258</v>
      </c>
      <c r="N373" s="25" t="s">
        <v>259</v>
      </c>
      <c r="O373" s="25" t="s">
        <v>275</v>
      </c>
      <c r="P373" s="25" t="s">
        <v>276</v>
      </c>
      <c r="Q373" s="26" t="s">
        <v>257</v>
      </c>
      <c r="R373" s="28">
        <v>0.02</v>
      </c>
      <c r="S373" s="32">
        <v>0.02</v>
      </c>
      <c r="T373" s="38">
        <v>11</v>
      </c>
      <c r="U373" s="41">
        <v>11</v>
      </c>
    </row>
    <row r="374" spans="1:21" hidden="1" x14ac:dyDescent="0.2">
      <c r="A374" s="24" t="s">
        <v>160</v>
      </c>
      <c r="B374" s="25" t="s">
        <v>373</v>
      </c>
      <c r="C374" s="25" t="s">
        <v>1527</v>
      </c>
      <c r="D374" s="25" t="s">
        <v>556</v>
      </c>
      <c r="E374" s="25" t="s">
        <v>557</v>
      </c>
      <c r="F374" s="25" t="s">
        <v>81</v>
      </c>
      <c r="G374" s="25" t="s">
        <v>336</v>
      </c>
      <c r="H374" s="25" t="s">
        <v>81</v>
      </c>
      <c r="I374" s="25" t="s">
        <v>1892</v>
      </c>
      <c r="J374" s="25" t="s">
        <v>1893</v>
      </c>
      <c r="K374" s="25" t="s">
        <v>262</v>
      </c>
      <c r="L374" s="25" t="s">
        <v>263</v>
      </c>
      <c r="M374" s="25" t="s">
        <v>258</v>
      </c>
      <c r="N374" s="25" t="s">
        <v>259</v>
      </c>
      <c r="O374" s="25" t="s">
        <v>277</v>
      </c>
      <c r="P374" s="25" t="s">
        <v>278</v>
      </c>
      <c r="Q374" s="26" t="s">
        <v>257</v>
      </c>
      <c r="R374" s="28">
        <v>0.08</v>
      </c>
      <c r="S374" s="32">
        <v>0.08</v>
      </c>
      <c r="T374" s="38">
        <v>4</v>
      </c>
      <c r="U374" s="41">
        <v>4</v>
      </c>
    </row>
    <row r="375" spans="1:21" hidden="1" x14ac:dyDescent="0.2">
      <c r="A375" s="24" t="s">
        <v>160</v>
      </c>
      <c r="B375" s="25" t="s">
        <v>373</v>
      </c>
      <c r="C375" s="25" t="s">
        <v>1527</v>
      </c>
      <c r="D375" s="25" t="s">
        <v>556</v>
      </c>
      <c r="E375" s="25" t="s">
        <v>557</v>
      </c>
      <c r="F375" s="25" t="s">
        <v>81</v>
      </c>
      <c r="G375" s="25" t="s">
        <v>336</v>
      </c>
      <c r="H375" s="25" t="s">
        <v>81</v>
      </c>
      <c r="I375" s="25" t="s">
        <v>1892</v>
      </c>
      <c r="J375" s="25" t="s">
        <v>1893</v>
      </c>
      <c r="K375" s="25" t="s">
        <v>399</v>
      </c>
      <c r="L375" s="25" t="s">
        <v>400</v>
      </c>
      <c r="M375" s="25" t="s">
        <v>258</v>
      </c>
      <c r="N375" s="25" t="s">
        <v>259</v>
      </c>
      <c r="O375" s="25" t="s">
        <v>401</v>
      </c>
      <c r="P375" s="25" t="s">
        <v>402</v>
      </c>
      <c r="Q375" s="26" t="s">
        <v>257</v>
      </c>
      <c r="R375" s="28">
        <v>0.01</v>
      </c>
      <c r="S375" s="32">
        <v>0.01</v>
      </c>
      <c r="T375" s="38">
        <v>1</v>
      </c>
      <c r="U375" s="41">
        <v>1</v>
      </c>
    </row>
    <row r="376" spans="1:21" hidden="1" x14ac:dyDescent="0.2">
      <c r="A376" s="24" t="s">
        <v>160</v>
      </c>
      <c r="B376" s="25" t="s">
        <v>373</v>
      </c>
      <c r="C376" s="25" t="s">
        <v>1527</v>
      </c>
      <c r="D376" s="25" t="s">
        <v>556</v>
      </c>
      <c r="E376" s="25" t="s">
        <v>557</v>
      </c>
      <c r="F376" s="25" t="s">
        <v>81</v>
      </c>
      <c r="G376" s="25" t="s">
        <v>336</v>
      </c>
      <c r="H376" s="25" t="s">
        <v>81</v>
      </c>
      <c r="I376" s="25" t="s">
        <v>1892</v>
      </c>
      <c r="J376" s="25" t="s">
        <v>1893</v>
      </c>
      <c r="K376" s="25" t="s">
        <v>295</v>
      </c>
      <c r="L376" s="25" t="s">
        <v>296</v>
      </c>
      <c r="M376" s="25" t="s">
        <v>258</v>
      </c>
      <c r="N376" s="25" t="s">
        <v>259</v>
      </c>
      <c r="O376" s="25" t="s">
        <v>275</v>
      </c>
      <c r="P376" s="25" t="s">
        <v>276</v>
      </c>
      <c r="Q376" s="26" t="s">
        <v>257</v>
      </c>
      <c r="R376" s="28">
        <v>0.02</v>
      </c>
      <c r="S376" s="32">
        <v>0.02</v>
      </c>
      <c r="T376" s="38">
        <v>3</v>
      </c>
      <c r="U376" s="41">
        <v>3</v>
      </c>
    </row>
    <row r="377" spans="1:21" hidden="1" x14ac:dyDescent="0.2">
      <c r="A377" s="24" t="s">
        <v>160</v>
      </c>
      <c r="B377" s="25" t="s">
        <v>373</v>
      </c>
      <c r="C377" s="25" t="s">
        <v>1527</v>
      </c>
      <c r="D377" s="25" t="s">
        <v>556</v>
      </c>
      <c r="E377" s="25" t="s">
        <v>557</v>
      </c>
      <c r="F377" s="25" t="s">
        <v>81</v>
      </c>
      <c r="G377" s="25" t="s">
        <v>336</v>
      </c>
      <c r="H377" s="25" t="s">
        <v>81</v>
      </c>
      <c r="I377" s="25" t="s">
        <v>1894</v>
      </c>
      <c r="J377" s="25" t="s">
        <v>1538</v>
      </c>
      <c r="K377" s="25" t="s">
        <v>262</v>
      </c>
      <c r="L377" s="25" t="s">
        <v>263</v>
      </c>
      <c r="M377" s="25" t="s">
        <v>258</v>
      </c>
      <c r="N377" s="25" t="s">
        <v>259</v>
      </c>
      <c r="O377" s="25" t="s">
        <v>275</v>
      </c>
      <c r="P377" s="25" t="s">
        <v>276</v>
      </c>
      <c r="Q377" s="26" t="s">
        <v>257</v>
      </c>
      <c r="R377" s="28">
        <v>0.71</v>
      </c>
      <c r="S377" s="32">
        <v>0.71</v>
      </c>
      <c r="T377" s="38">
        <v>168</v>
      </c>
      <c r="U377" s="41">
        <v>168</v>
      </c>
    </row>
    <row r="378" spans="1:21" hidden="1" x14ac:dyDescent="0.2">
      <c r="A378" s="24" t="s">
        <v>160</v>
      </c>
      <c r="B378" s="25" t="s">
        <v>373</v>
      </c>
      <c r="C378" s="25" t="s">
        <v>1527</v>
      </c>
      <c r="D378" s="25" t="s">
        <v>556</v>
      </c>
      <c r="E378" s="25" t="s">
        <v>557</v>
      </c>
      <c r="F378" s="25" t="s">
        <v>81</v>
      </c>
      <c r="G378" s="25" t="s">
        <v>336</v>
      </c>
      <c r="H378" s="25" t="s">
        <v>81</v>
      </c>
      <c r="I378" s="25" t="s">
        <v>1894</v>
      </c>
      <c r="J378" s="25" t="s">
        <v>1538</v>
      </c>
      <c r="K378" s="25" t="s">
        <v>262</v>
      </c>
      <c r="L378" s="25" t="s">
        <v>263</v>
      </c>
      <c r="M378" s="25" t="s">
        <v>258</v>
      </c>
      <c r="N378" s="25" t="s">
        <v>259</v>
      </c>
      <c r="O378" s="25" t="s">
        <v>277</v>
      </c>
      <c r="P378" s="25" t="s">
        <v>278</v>
      </c>
      <c r="Q378" s="26" t="s">
        <v>257</v>
      </c>
      <c r="R378" s="28">
        <v>0.7</v>
      </c>
      <c r="S378" s="32">
        <v>0.7</v>
      </c>
      <c r="T378" s="38">
        <v>65</v>
      </c>
      <c r="U378" s="41">
        <v>65</v>
      </c>
    </row>
    <row r="379" spans="1:21" hidden="1" x14ac:dyDescent="0.2">
      <c r="A379" s="24" t="s">
        <v>160</v>
      </c>
      <c r="B379" s="25" t="s">
        <v>373</v>
      </c>
      <c r="C379" s="25" t="s">
        <v>1527</v>
      </c>
      <c r="D379" s="25" t="s">
        <v>556</v>
      </c>
      <c r="E379" s="25" t="s">
        <v>557</v>
      </c>
      <c r="F379" s="25" t="s">
        <v>81</v>
      </c>
      <c r="G379" s="25" t="s">
        <v>336</v>
      </c>
      <c r="H379" s="25" t="s">
        <v>81</v>
      </c>
      <c r="I379" s="25" t="s">
        <v>1895</v>
      </c>
      <c r="J379" s="25" t="s">
        <v>1896</v>
      </c>
      <c r="K379" s="25" t="s">
        <v>262</v>
      </c>
      <c r="L379" s="25" t="s">
        <v>263</v>
      </c>
      <c r="M379" s="25" t="s">
        <v>258</v>
      </c>
      <c r="N379" s="25" t="s">
        <v>259</v>
      </c>
      <c r="O379" s="25" t="s">
        <v>275</v>
      </c>
      <c r="P379" s="25" t="s">
        <v>276</v>
      </c>
      <c r="Q379" s="26" t="s">
        <v>257</v>
      </c>
      <c r="R379" s="28">
        <v>0.56000000000000005</v>
      </c>
      <c r="S379" s="32">
        <v>0.56000000000000005</v>
      </c>
      <c r="T379" s="38">
        <v>295</v>
      </c>
      <c r="U379" s="41">
        <v>295</v>
      </c>
    </row>
    <row r="380" spans="1:21" hidden="1" x14ac:dyDescent="0.2">
      <c r="A380" s="24" t="s">
        <v>160</v>
      </c>
      <c r="B380" s="25" t="s">
        <v>373</v>
      </c>
      <c r="C380" s="25" t="s">
        <v>1527</v>
      </c>
      <c r="D380" s="25" t="s">
        <v>556</v>
      </c>
      <c r="E380" s="25" t="s">
        <v>557</v>
      </c>
      <c r="F380" s="25" t="s">
        <v>81</v>
      </c>
      <c r="G380" s="25" t="s">
        <v>336</v>
      </c>
      <c r="H380" s="25" t="s">
        <v>81</v>
      </c>
      <c r="I380" s="25" t="s">
        <v>1895</v>
      </c>
      <c r="J380" s="25" t="s">
        <v>1896</v>
      </c>
      <c r="K380" s="25" t="s">
        <v>262</v>
      </c>
      <c r="L380" s="25" t="s">
        <v>263</v>
      </c>
      <c r="M380" s="25" t="s">
        <v>258</v>
      </c>
      <c r="N380" s="25" t="s">
        <v>259</v>
      </c>
      <c r="O380" s="25" t="s">
        <v>277</v>
      </c>
      <c r="P380" s="25" t="s">
        <v>278</v>
      </c>
      <c r="Q380" s="26" t="s">
        <v>257</v>
      </c>
      <c r="R380" s="28">
        <v>0.49</v>
      </c>
      <c r="S380" s="32">
        <v>0.49</v>
      </c>
      <c r="T380" s="38">
        <v>32</v>
      </c>
      <c r="U380" s="41">
        <v>32</v>
      </c>
    </row>
    <row r="381" spans="1:21" hidden="1" x14ac:dyDescent="0.2">
      <c r="A381" s="24" t="s">
        <v>160</v>
      </c>
      <c r="B381" s="25" t="s">
        <v>373</v>
      </c>
      <c r="C381" s="25" t="s">
        <v>1527</v>
      </c>
      <c r="D381" s="25" t="s">
        <v>556</v>
      </c>
      <c r="E381" s="25" t="s">
        <v>557</v>
      </c>
      <c r="F381" s="25" t="s">
        <v>81</v>
      </c>
      <c r="G381" s="25" t="s">
        <v>336</v>
      </c>
      <c r="H381" s="25" t="s">
        <v>81</v>
      </c>
      <c r="I381" s="25" t="s">
        <v>1897</v>
      </c>
      <c r="J381" s="25" t="s">
        <v>1898</v>
      </c>
      <c r="K381" s="25" t="s">
        <v>262</v>
      </c>
      <c r="L381" s="25" t="s">
        <v>263</v>
      </c>
      <c r="M381" s="25" t="s">
        <v>258</v>
      </c>
      <c r="N381" s="25" t="s">
        <v>259</v>
      </c>
      <c r="O381" s="25" t="s">
        <v>275</v>
      </c>
      <c r="P381" s="25" t="s">
        <v>276</v>
      </c>
      <c r="Q381" s="26" t="s">
        <v>257</v>
      </c>
      <c r="R381" s="28">
        <v>18.54</v>
      </c>
      <c r="S381" s="32">
        <v>18.54</v>
      </c>
      <c r="T381" s="38">
        <v>6488</v>
      </c>
      <c r="U381" s="41">
        <v>6488</v>
      </c>
    </row>
    <row r="382" spans="1:21" hidden="1" x14ac:dyDescent="0.2">
      <c r="A382" s="24" t="s">
        <v>160</v>
      </c>
      <c r="B382" s="25" t="s">
        <v>373</v>
      </c>
      <c r="C382" s="25" t="s">
        <v>1527</v>
      </c>
      <c r="D382" s="25" t="s">
        <v>556</v>
      </c>
      <c r="E382" s="25" t="s">
        <v>557</v>
      </c>
      <c r="F382" s="25" t="s">
        <v>81</v>
      </c>
      <c r="G382" s="25" t="s">
        <v>336</v>
      </c>
      <c r="H382" s="25" t="s">
        <v>81</v>
      </c>
      <c r="I382" s="25" t="s">
        <v>1897</v>
      </c>
      <c r="J382" s="25" t="s">
        <v>1898</v>
      </c>
      <c r="K382" s="25" t="s">
        <v>262</v>
      </c>
      <c r="L382" s="25" t="s">
        <v>263</v>
      </c>
      <c r="M382" s="25" t="s">
        <v>258</v>
      </c>
      <c r="N382" s="25" t="s">
        <v>259</v>
      </c>
      <c r="O382" s="25" t="s">
        <v>277</v>
      </c>
      <c r="P382" s="25" t="s">
        <v>278</v>
      </c>
      <c r="Q382" s="26" t="s">
        <v>257</v>
      </c>
      <c r="R382" s="28">
        <v>9.69</v>
      </c>
      <c r="S382" s="32">
        <v>9.69</v>
      </c>
      <c r="T382" s="38">
        <v>884</v>
      </c>
      <c r="U382" s="41">
        <v>884</v>
      </c>
    </row>
    <row r="383" spans="1:21" hidden="1" x14ac:dyDescent="0.2">
      <c r="A383" s="24" t="s">
        <v>160</v>
      </c>
      <c r="B383" s="25" t="s">
        <v>373</v>
      </c>
      <c r="C383" s="25" t="s">
        <v>1527</v>
      </c>
      <c r="D383" s="25" t="s">
        <v>556</v>
      </c>
      <c r="E383" s="25" t="s">
        <v>557</v>
      </c>
      <c r="F383" s="25" t="s">
        <v>81</v>
      </c>
      <c r="G383" s="25" t="s">
        <v>336</v>
      </c>
      <c r="H383" s="25" t="s">
        <v>81</v>
      </c>
      <c r="I383" s="25" t="s">
        <v>1897</v>
      </c>
      <c r="J383" s="25" t="s">
        <v>1898</v>
      </c>
      <c r="K383" s="25" t="s">
        <v>424</v>
      </c>
      <c r="L383" s="25" t="s">
        <v>425</v>
      </c>
      <c r="M383" s="25" t="s">
        <v>291</v>
      </c>
      <c r="N383" s="25" t="s">
        <v>292</v>
      </c>
      <c r="O383" s="25" t="s">
        <v>405</v>
      </c>
      <c r="P383" s="25" t="s">
        <v>406</v>
      </c>
      <c r="Q383" s="26" t="s">
        <v>257</v>
      </c>
      <c r="R383" s="28">
        <v>1.1499999999999999</v>
      </c>
      <c r="S383" s="32">
        <v>1.1499999999999999</v>
      </c>
      <c r="T383" s="38">
        <v>529</v>
      </c>
      <c r="U383" s="41">
        <v>529</v>
      </c>
    </row>
    <row r="384" spans="1:21" hidden="1" x14ac:dyDescent="0.2">
      <c r="A384" s="24" t="s">
        <v>160</v>
      </c>
      <c r="B384" s="25" t="s">
        <v>373</v>
      </c>
      <c r="C384" s="25" t="s">
        <v>1527</v>
      </c>
      <c r="D384" s="25" t="s">
        <v>556</v>
      </c>
      <c r="E384" s="25" t="s">
        <v>557</v>
      </c>
      <c r="F384" s="25" t="s">
        <v>81</v>
      </c>
      <c r="G384" s="25" t="s">
        <v>336</v>
      </c>
      <c r="H384" s="25" t="s">
        <v>81</v>
      </c>
      <c r="I384" s="25" t="s">
        <v>1897</v>
      </c>
      <c r="J384" s="25" t="s">
        <v>1898</v>
      </c>
      <c r="K384" s="25" t="s">
        <v>289</v>
      </c>
      <c r="L384" s="25" t="s">
        <v>290</v>
      </c>
      <c r="M384" s="25" t="s">
        <v>291</v>
      </c>
      <c r="N384" s="25" t="s">
        <v>292</v>
      </c>
      <c r="O384" s="25" t="s">
        <v>405</v>
      </c>
      <c r="P384" s="25" t="s">
        <v>406</v>
      </c>
      <c r="Q384" s="26" t="s">
        <v>257</v>
      </c>
      <c r="R384" s="31"/>
      <c r="S384" s="54"/>
      <c r="T384" s="38">
        <v>222</v>
      </c>
      <c r="U384" s="41">
        <v>222</v>
      </c>
    </row>
    <row r="385" spans="1:21" hidden="1" x14ac:dyDescent="0.2">
      <c r="A385" s="24" t="s">
        <v>160</v>
      </c>
      <c r="B385" s="25" t="s">
        <v>373</v>
      </c>
      <c r="C385" s="25" t="s">
        <v>1527</v>
      </c>
      <c r="D385" s="25" t="s">
        <v>556</v>
      </c>
      <c r="E385" s="25" t="s">
        <v>557</v>
      </c>
      <c r="F385" s="25" t="s">
        <v>81</v>
      </c>
      <c r="G385" s="25" t="s">
        <v>336</v>
      </c>
      <c r="H385" s="25" t="s">
        <v>81</v>
      </c>
      <c r="I385" s="25" t="s">
        <v>1897</v>
      </c>
      <c r="J385" s="25" t="s">
        <v>1898</v>
      </c>
      <c r="K385" s="25" t="s">
        <v>289</v>
      </c>
      <c r="L385" s="25" t="s">
        <v>290</v>
      </c>
      <c r="M385" s="25" t="s">
        <v>291</v>
      </c>
      <c r="N385" s="25" t="s">
        <v>292</v>
      </c>
      <c r="O385" s="25" t="s">
        <v>403</v>
      </c>
      <c r="P385" s="25" t="s">
        <v>404</v>
      </c>
      <c r="Q385" s="26" t="s">
        <v>257</v>
      </c>
      <c r="R385" s="31"/>
      <c r="S385" s="54"/>
      <c r="T385" s="38">
        <v>3</v>
      </c>
      <c r="U385" s="41">
        <v>3</v>
      </c>
    </row>
    <row r="386" spans="1:21" hidden="1" x14ac:dyDescent="0.2">
      <c r="A386" s="24" t="s">
        <v>160</v>
      </c>
      <c r="B386" s="25" t="s">
        <v>373</v>
      </c>
      <c r="C386" s="25" t="s">
        <v>1527</v>
      </c>
      <c r="D386" s="25" t="s">
        <v>556</v>
      </c>
      <c r="E386" s="25" t="s">
        <v>557</v>
      </c>
      <c r="F386" s="25" t="s">
        <v>81</v>
      </c>
      <c r="G386" s="25" t="s">
        <v>336</v>
      </c>
      <c r="H386" s="25" t="s">
        <v>81</v>
      </c>
      <c r="I386" s="25" t="s">
        <v>1897</v>
      </c>
      <c r="J386" s="25" t="s">
        <v>1898</v>
      </c>
      <c r="K386" s="25" t="s">
        <v>399</v>
      </c>
      <c r="L386" s="25" t="s">
        <v>400</v>
      </c>
      <c r="M386" s="25" t="s">
        <v>258</v>
      </c>
      <c r="N386" s="25" t="s">
        <v>259</v>
      </c>
      <c r="O386" s="25" t="s">
        <v>401</v>
      </c>
      <c r="P386" s="25" t="s">
        <v>402</v>
      </c>
      <c r="Q386" s="26" t="s">
        <v>257</v>
      </c>
      <c r="R386" s="28">
        <v>0.03</v>
      </c>
      <c r="S386" s="32">
        <v>0.03</v>
      </c>
      <c r="T386" s="38">
        <v>4</v>
      </c>
      <c r="U386" s="41">
        <v>4</v>
      </c>
    </row>
    <row r="387" spans="1:21" hidden="1" x14ac:dyDescent="0.2">
      <c r="A387" s="24" t="s">
        <v>160</v>
      </c>
      <c r="B387" s="25" t="s">
        <v>373</v>
      </c>
      <c r="C387" s="25" t="s">
        <v>1527</v>
      </c>
      <c r="D387" s="25" t="s">
        <v>556</v>
      </c>
      <c r="E387" s="25" t="s">
        <v>557</v>
      </c>
      <c r="F387" s="25" t="s">
        <v>81</v>
      </c>
      <c r="G387" s="25" t="s">
        <v>336</v>
      </c>
      <c r="H387" s="25" t="s">
        <v>81</v>
      </c>
      <c r="I387" s="25" t="s">
        <v>1897</v>
      </c>
      <c r="J387" s="25" t="s">
        <v>1898</v>
      </c>
      <c r="K387" s="25" t="s">
        <v>295</v>
      </c>
      <c r="L387" s="25" t="s">
        <v>296</v>
      </c>
      <c r="M387" s="25" t="s">
        <v>258</v>
      </c>
      <c r="N387" s="25" t="s">
        <v>259</v>
      </c>
      <c r="O387" s="25" t="s">
        <v>275</v>
      </c>
      <c r="P387" s="25" t="s">
        <v>276</v>
      </c>
      <c r="Q387" s="26" t="s">
        <v>257</v>
      </c>
      <c r="R387" s="28">
        <v>0.61</v>
      </c>
      <c r="S387" s="32">
        <v>0.61</v>
      </c>
      <c r="T387" s="38">
        <v>71</v>
      </c>
      <c r="U387" s="41">
        <v>71</v>
      </c>
    </row>
    <row r="388" spans="1:21" hidden="1" x14ac:dyDescent="0.2">
      <c r="A388" s="24" t="s">
        <v>160</v>
      </c>
      <c r="B388" s="25" t="s">
        <v>373</v>
      </c>
      <c r="C388" s="25" t="s">
        <v>1527</v>
      </c>
      <c r="D388" s="25" t="s">
        <v>556</v>
      </c>
      <c r="E388" s="25" t="s">
        <v>557</v>
      </c>
      <c r="F388" s="25" t="s">
        <v>81</v>
      </c>
      <c r="G388" s="25" t="s">
        <v>336</v>
      </c>
      <c r="H388" s="25" t="s">
        <v>81</v>
      </c>
      <c r="I388" s="25" t="s">
        <v>1899</v>
      </c>
      <c r="J388" s="25" t="s">
        <v>1900</v>
      </c>
      <c r="K388" s="25" t="s">
        <v>262</v>
      </c>
      <c r="L388" s="25" t="s">
        <v>263</v>
      </c>
      <c r="M388" s="25" t="s">
        <v>258</v>
      </c>
      <c r="N388" s="25" t="s">
        <v>259</v>
      </c>
      <c r="O388" s="25" t="s">
        <v>275</v>
      </c>
      <c r="P388" s="25" t="s">
        <v>276</v>
      </c>
      <c r="Q388" s="26" t="s">
        <v>257</v>
      </c>
      <c r="R388" s="28">
        <v>0.24</v>
      </c>
      <c r="S388" s="32">
        <v>0.24</v>
      </c>
      <c r="T388" s="38">
        <v>67</v>
      </c>
      <c r="U388" s="41">
        <v>67</v>
      </c>
    </row>
    <row r="389" spans="1:21" hidden="1" x14ac:dyDescent="0.2">
      <c r="A389" s="24" t="s">
        <v>160</v>
      </c>
      <c r="B389" s="25" t="s">
        <v>373</v>
      </c>
      <c r="C389" s="25" t="s">
        <v>1527</v>
      </c>
      <c r="D389" s="25" t="s">
        <v>556</v>
      </c>
      <c r="E389" s="25" t="s">
        <v>557</v>
      </c>
      <c r="F389" s="25" t="s">
        <v>81</v>
      </c>
      <c r="G389" s="25" t="s">
        <v>336</v>
      </c>
      <c r="H389" s="25" t="s">
        <v>81</v>
      </c>
      <c r="I389" s="25" t="s">
        <v>1899</v>
      </c>
      <c r="J389" s="25" t="s">
        <v>1900</v>
      </c>
      <c r="K389" s="25" t="s">
        <v>262</v>
      </c>
      <c r="L389" s="25" t="s">
        <v>263</v>
      </c>
      <c r="M389" s="25" t="s">
        <v>258</v>
      </c>
      <c r="N389" s="25" t="s">
        <v>259</v>
      </c>
      <c r="O389" s="25" t="s">
        <v>277</v>
      </c>
      <c r="P389" s="25" t="s">
        <v>278</v>
      </c>
      <c r="Q389" s="26" t="s">
        <v>257</v>
      </c>
      <c r="R389" s="28">
        <v>0.28000000000000003</v>
      </c>
      <c r="S389" s="32">
        <v>0.28000000000000003</v>
      </c>
      <c r="T389" s="38">
        <v>23</v>
      </c>
      <c r="U389" s="41">
        <v>23</v>
      </c>
    </row>
    <row r="390" spans="1:21" hidden="1" x14ac:dyDescent="0.2">
      <c r="A390" s="24" t="s">
        <v>160</v>
      </c>
      <c r="B390" s="25" t="s">
        <v>373</v>
      </c>
      <c r="C390" s="25" t="s">
        <v>1527</v>
      </c>
      <c r="D390" s="25" t="s">
        <v>556</v>
      </c>
      <c r="E390" s="25" t="s">
        <v>557</v>
      </c>
      <c r="F390" s="25" t="s">
        <v>81</v>
      </c>
      <c r="G390" s="25" t="s">
        <v>336</v>
      </c>
      <c r="H390" s="25" t="s">
        <v>81</v>
      </c>
      <c r="I390" s="25" t="s">
        <v>1901</v>
      </c>
      <c r="J390" s="25" t="s">
        <v>1902</v>
      </c>
      <c r="K390" s="25" t="s">
        <v>262</v>
      </c>
      <c r="L390" s="25" t="s">
        <v>263</v>
      </c>
      <c r="M390" s="25" t="s">
        <v>258</v>
      </c>
      <c r="N390" s="25" t="s">
        <v>259</v>
      </c>
      <c r="O390" s="25" t="s">
        <v>275</v>
      </c>
      <c r="P390" s="25" t="s">
        <v>276</v>
      </c>
      <c r="Q390" s="26" t="s">
        <v>257</v>
      </c>
      <c r="R390" s="28">
        <v>0.15</v>
      </c>
      <c r="S390" s="32">
        <v>0.15</v>
      </c>
      <c r="T390" s="38">
        <v>68</v>
      </c>
      <c r="U390" s="41">
        <v>68</v>
      </c>
    </row>
    <row r="391" spans="1:21" hidden="1" x14ac:dyDescent="0.2">
      <c r="A391" s="24" t="s">
        <v>160</v>
      </c>
      <c r="B391" s="25" t="s">
        <v>373</v>
      </c>
      <c r="C391" s="25" t="s">
        <v>1527</v>
      </c>
      <c r="D391" s="25" t="s">
        <v>556</v>
      </c>
      <c r="E391" s="25" t="s">
        <v>557</v>
      </c>
      <c r="F391" s="25" t="s">
        <v>81</v>
      </c>
      <c r="G391" s="25" t="s">
        <v>336</v>
      </c>
      <c r="H391" s="25" t="s">
        <v>81</v>
      </c>
      <c r="I391" s="25" t="s">
        <v>1901</v>
      </c>
      <c r="J391" s="25" t="s">
        <v>1902</v>
      </c>
      <c r="K391" s="25" t="s">
        <v>262</v>
      </c>
      <c r="L391" s="25" t="s">
        <v>263</v>
      </c>
      <c r="M391" s="25" t="s">
        <v>258</v>
      </c>
      <c r="N391" s="25" t="s">
        <v>259</v>
      </c>
      <c r="O391" s="25" t="s">
        <v>277</v>
      </c>
      <c r="P391" s="25" t="s">
        <v>278</v>
      </c>
      <c r="Q391" s="26" t="s">
        <v>257</v>
      </c>
      <c r="R391" s="28">
        <v>0.28000000000000003</v>
      </c>
      <c r="S391" s="32">
        <v>0.28000000000000003</v>
      </c>
      <c r="T391" s="38">
        <v>29</v>
      </c>
      <c r="U391" s="41">
        <v>29</v>
      </c>
    </row>
    <row r="392" spans="1:21" hidden="1" x14ac:dyDescent="0.2">
      <c r="A392" s="24" t="s">
        <v>160</v>
      </c>
      <c r="B392" s="25" t="s">
        <v>373</v>
      </c>
      <c r="C392" s="25" t="s">
        <v>1527</v>
      </c>
      <c r="D392" s="25" t="s">
        <v>556</v>
      </c>
      <c r="E392" s="25" t="s">
        <v>557</v>
      </c>
      <c r="F392" s="25" t="s">
        <v>81</v>
      </c>
      <c r="G392" s="25" t="s">
        <v>336</v>
      </c>
      <c r="H392" s="25" t="s">
        <v>81</v>
      </c>
      <c r="I392" s="25" t="s">
        <v>1903</v>
      </c>
      <c r="J392" s="25" t="s">
        <v>1904</v>
      </c>
      <c r="K392" s="25" t="s">
        <v>262</v>
      </c>
      <c r="L392" s="25" t="s">
        <v>263</v>
      </c>
      <c r="M392" s="25" t="s">
        <v>258</v>
      </c>
      <c r="N392" s="25" t="s">
        <v>259</v>
      </c>
      <c r="O392" s="25" t="s">
        <v>275</v>
      </c>
      <c r="P392" s="25" t="s">
        <v>276</v>
      </c>
      <c r="Q392" s="26" t="s">
        <v>257</v>
      </c>
      <c r="R392" s="28">
        <v>0.05</v>
      </c>
      <c r="S392" s="32">
        <v>0.05</v>
      </c>
      <c r="T392" s="38">
        <v>37</v>
      </c>
      <c r="U392" s="41">
        <v>37</v>
      </c>
    </row>
    <row r="393" spans="1:21" hidden="1" x14ac:dyDescent="0.2">
      <c r="A393" s="24" t="s">
        <v>160</v>
      </c>
      <c r="B393" s="25" t="s">
        <v>373</v>
      </c>
      <c r="C393" s="25" t="s">
        <v>1527</v>
      </c>
      <c r="D393" s="25" t="s">
        <v>556</v>
      </c>
      <c r="E393" s="25" t="s">
        <v>557</v>
      </c>
      <c r="F393" s="25" t="s">
        <v>81</v>
      </c>
      <c r="G393" s="25" t="s">
        <v>336</v>
      </c>
      <c r="H393" s="25" t="s">
        <v>81</v>
      </c>
      <c r="I393" s="25" t="s">
        <v>1903</v>
      </c>
      <c r="J393" s="25" t="s">
        <v>1904</v>
      </c>
      <c r="K393" s="25" t="s">
        <v>262</v>
      </c>
      <c r="L393" s="25" t="s">
        <v>263</v>
      </c>
      <c r="M393" s="25" t="s">
        <v>258</v>
      </c>
      <c r="N393" s="25" t="s">
        <v>259</v>
      </c>
      <c r="O393" s="25" t="s">
        <v>277</v>
      </c>
      <c r="P393" s="25" t="s">
        <v>278</v>
      </c>
      <c r="Q393" s="26" t="s">
        <v>257</v>
      </c>
      <c r="R393" s="28">
        <v>0.08</v>
      </c>
      <c r="S393" s="32">
        <v>0.08</v>
      </c>
      <c r="T393" s="38">
        <v>5</v>
      </c>
      <c r="U393" s="41">
        <v>5</v>
      </c>
    </row>
    <row r="394" spans="1:21" hidden="1" x14ac:dyDescent="0.2">
      <c r="A394" s="24" t="s">
        <v>160</v>
      </c>
      <c r="B394" s="25" t="s">
        <v>373</v>
      </c>
      <c r="C394" s="25" t="s">
        <v>1527</v>
      </c>
      <c r="D394" s="25" t="s">
        <v>556</v>
      </c>
      <c r="E394" s="25" t="s">
        <v>557</v>
      </c>
      <c r="F394" s="25" t="s">
        <v>81</v>
      </c>
      <c r="G394" s="25" t="s">
        <v>336</v>
      </c>
      <c r="H394" s="25" t="s">
        <v>81</v>
      </c>
      <c r="I394" s="25" t="s">
        <v>1905</v>
      </c>
      <c r="J394" s="25" t="s">
        <v>1906</v>
      </c>
      <c r="K394" s="25" t="s">
        <v>262</v>
      </c>
      <c r="L394" s="25" t="s">
        <v>263</v>
      </c>
      <c r="M394" s="25" t="s">
        <v>258</v>
      </c>
      <c r="N394" s="25" t="s">
        <v>259</v>
      </c>
      <c r="O394" s="25" t="s">
        <v>275</v>
      </c>
      <c r="P394" s="25" t="s">
        <v>276</v>
      </c>
      <c r="Q394" s="26" t="s">
        <v>257</v>
      </c>
      <c r="R394" s="28">
        <v>0.2</v>
      </c>
      <c r="S394" s="32">
        <v>0.2</v>
      </c>
      <c r="T394" s="38">
        <v>12</v>
      </c>
      <c r="U394" s="41">
        <v>12</v>
      </c>
    </row>
    <row r="395" spans="1:21" hidden="1" x14ac:dyDescent="0.2">
      <c r="A395" s="24" t="s">
        <v>160</v>
      </c>
      <c r="B395" s="25" t="s">
        <v>373</v>
      </c>
      <c r="C395" s="25" t="s">
        <v>1527</v>
      </c>
      <c r="D395" s="25" t="s">
        <v>556</v>
      </c>
      <c r="E395" s="25" t="s">
        <v>557</v>
      </c>
      <c r="F395" s="25" t="s">
        <v>81</v>
      </c>
      <c r="G395" s="25" t="s">
        <v>336</v>
      </c>
      <c r="H395" s="25" t="s">
        <v>81</v>
      </c>
      <c r="I395" s="25" t="s">
        <v>1907</v>
      </c>
      <c r="J395" s="25" t="s">
        <v>1908</v>
      </c>
      <c r="K395" s="25" t="s">
        <v>262</v>
      </c>
      <c r="L395" s="25" t="s">
        <v>263</v>
      </c>
      <c r="M395" s="25" t="s">
        <v>258</v>
      </c>
      <c r="N395" s="25" t="s">
        <v>259</v>
      </c>
      <c r="O395" s="25" t="s">
        <v>275</v>
      </c>
      <c r="P395" s="25" t="s">
        <v>276</v>
      </c>
      <c r="Q395" s="26" t="s">
        <v>257</v>
      </c>
      <c r="R395" s="31"/>
      <c r="S395" s="54"/>
      <c r="T395" s="38">
        <v>14</v>
      </c>
      <c r="U395" s="41">
        <v>14</v>
      </c>
    </row>
    <row r="396" spans="1:21" hidden="1" x14ac:dyDescent="0.2">
      <c r="A396" s="24" t="s">
        <v>160</v>
      </c>
      <c r="B396" s="25" t="s">
        <v>373</v>
      </c>
      <c r="C396" s="25" t="s">
        <v>1527</v>
      </c>
      <c r="D396" s="25" t="s">
        <v>556</v>
      </c>
      <c r="E396" s="25" t="s">
        <v>557</v>
      </c>
      <c r="F396" s="25" t="s">
        <v>81</v>
      </c>
      <c r="G396" s="25" t="s">
        <v>336</v>
      </c>
      <c r="H396" s="25" t="s">
        <v>81</v>
      </c>
      <c r="I396" s="25" t="s">
        <v>1907</v>
      </c>
      <c r="J396" s="25" t="s">
        <v>1908</v>
      </c>
      <c r="K396" s="25" t="s">
        <v>295</v>
      </c>
      <c r="L396" s="25" t="s">
        <v>296</v>
      </c>
      <c r="M396" s="25" t="s">
        <v>258</v>
      </c>
      <c r="N396" s="25" t="s">
        <v>259</v>
      </c>
      <c r="O396" s="25" t="s">
        <v>275</v>
      </c>
      <c r="P396" s="25" t="s">
        <v>276</v>
      </c>
      <c r="Q396" s="26" t="s">
        <v>257</v>
      </c>
      <c r="R396" s="28">
        <v>0.18</v>
      </c>
      <c r="S396" s="32">
        <v>0.18</v>
      </c>
      <c r="T396" s="38">
        <v>18</v>
      </c>
      <c r="U396" s="41">
        <v>18</v>
      </c>
    </row>
    <row r="397" spans="1:21" hidden="1" x14ac:dyDescent="0.2">
      <c r="A397" s="24" t="s">
        <v>160</v>
      </c>
      <c r="B397" s="25" t="s">
        <v>373</v>
      </c>
      <c r="C397" s="25" t="s">
        <v>1527</v>
      </c>
      <c r="D397" s="25" t="s">
        <v>556</v>
      </c>
      <c r="E397" s="25" t="s">
        <v>557</v>
      </c>
      <c r="F397" s="25" t="s">
        <v>81</v>
      </c>
      <c r="G397" s="25" t="s">
        <v>336</v>
      </c>
      <c r="H397" s="25" t="s">
        <v>81</v>
      </c>
      <c r="I397" s="25" t="s">
        <v>1909</v>
      </c>
      <c r="J397" s="25" t="s">
        <v>1910</v>
      </c>
      <c r="K397" s="25" t="s">
        <v>262</v>
      </c>
      <c r="L397" s="25" t="s">
        <v>263</v>
      </c>
      <c r="M397" s="25" t="s">
        <v>258</v>
      </c>
      <c r="N397" s="25" t="s">
        <v>259</v>
      </c>
      <c r="O397" s="25" t="s">
        <v>275</v>
      </c>
      <c r="P397" s="25" t="s">
        <v>276</v>
      </c>
      <c r="Q397" s="26" t="s">
        <v>257</v>
      </c>
      <c r="R397" s="31"/>
      <c r="S397" s="54"/>
      <c r="T397" s="38">
        <v>10</v>
      </c>
      <c r="U397" s="41">
        <v>10</v>
      </c>
    </row>
    <row r="398" spans="1:21" hidden="1" x14ac:dyDescent="0.2">
      <c r="A398" s="24" t="s">
        <v>160</v>
      </c>
      <c r="B398" s="25" t="s">
        <v>373</v>
      </c>
      <c r="C398" s="25" t="s">
        <v>1527</v>
      </c>
      <c r="D398" s="25" t="s">
        <v>556</v>
      </c>
      <c r="E398" s="25" t="s">
        <v>557</v>
      </c>
      <c r="F398" s="25" t="s">
        <v>81</v>
      </c>
      <c r="G398" s="25" t="s">
        <v>336</v>
      </c>
      <c r="H398" s="25" t="s">
        <v>81</v>
      </c>
      <c r="I398" s="25" t="s">
        <v>1909</v>
      </c>
      <c r="J398" s="25" t="s">
        <v>1910</v>
      </c>
      <c r="K398" s="25" t="s">
        <v>262</v>
      </c>
      <c r="L398" s="25" t="s">
        <v>263</v>
      </c>
      <c r="M398" s="25" t="s">
        <v>258</v>
      </c>
      <c r="N398" s="25" t="s">
        <v>259</v>
      </c>
      <c r="O398" s="25" t="s">
        <v>277</v>
      </c>
      <c r="P398" s="25" t="s">
        <v>278</v>
      </c>
      <c r="Q398" s="26" t="s">
        <v>257</v>
      </c>
      <c r="R398" s="28">
        <v>0.04</v>
      </c>
      <c r="S398" s="32">
        <v>0.04</v>
      </c>
      <c r="T398" s="38">
        <v>2</v>
      </c>
      <c r="U398" s="41">
        <v>2</v>
      </c>
    </row>
    <row r="399" spans="1:21" hidden="1" x14ac:dyDescent="0.2">
      <c r="A399" s="24" t="s">
        <v>160</v>
      </c>
      <c r="B399" s="25" t="s">
        <v>373</v>
      </c>
      <c r="C399" s="25" t="s">
        <v>1527</v>
      </c>
      <c r="D399" s="25" t="s">
        <v>556</v>
      </c>
      <c r="E399" s="25" t="s">
        <v>557</v>
      </c>
      <c r="F399" s="25" t="s">
        <v>81</v>
      </c>
      <c r="G399" s="25" t="s">
        <v>336</v>
      </c>
      <c r="H399" s="25" t="s">
        <v>81</v>
      </c>
      <c r="I399" s="25" t="s">
        <v>1911</v>
      </c>
      <c r="J399" s="25" t="s">
        <v>1912</v>
      </c>
      <c r="K399" s="25" t="s">
        <v>262</v>
      </c>
      <c r="L399" s="25" t="s">
        <v>263</v>
      </c>
      <c r="M399" s="25" t="s">
        <v>258</v>
      </c>
      <c r="N399" s="25" t="s">
        <v>259</v>
      </c>
      <c r="O399" s="25" t="s">
        <v>275</v>
      </c>
      <c r="P399" s="25" t="s">
        <v>276</v>
      </c>
      <c r="Q399" s="26" t="s">
        <v>257</v>
      </c>
      <c r="R399" s="31"/>
      <c r="S399" s="54"/>
      <c r="T399" s="38">
        <v>6</v>
      </c>
      <c r="U399" s="41">
        <v>6</v>
      </c>
    </row>
    <row r="400" spans="1:21" hidden="1" x14ac:dyDescent="0.2">
      <c r="A400" s="24" t="s">
        <v>160</v>
      </c>
      <c r="B400" s="25" t="s">
        <v>373</v>
      </c>
      <c r="C400" s="25" t="s">
        <v>1527</v>
      </c>
      <c r="D400" s="25" t="s">
        <v>556</v>
      </c>
      <c r="E400" s="25" t="s">
        <v>557</v>
      </c>
      <c r="F400" s="25" t="s">
        <v>81</v>
      </c>
      <c r="G400" s="25" t="s">
        <v>336</v>
      </c>
      <c r="H400" s="25" t="s">
        <v>81</v>
      </c>
      <c r="I400" s="25" t="s">
        <v>1911</v>
      </c>
      <c r="J400" s="25" t="s">
        <v>1912</v>
      </c>
      <c r="K400" s="25" t="s">
        <v>262</v>
      </c>
      <c r="L400" s="25" t="s">
        <v>263</v>
      </c>
      <c r="M400" s="25" t="s">
        <v>258</v>
      </c>
      <c r="N400" s="25" t="s">
        <v>259</v>
      </c>
      <c r="O400" s="25" t="s">
        <v>277</v>
      </c>
      <c r="P400" s="25" t="s">
        <v>278</v>
      </c>
      <c r="Q400" s="26" t="s">
        <v>257</v>
      </c>
      <c r="R400" s="31"/>
      <c r="S400" s="54"/>
      <c r="T400" s="38">
        <v>2</v>
      </c>
      <c r="U400" s="41">
        <v>2</v>
      </c>
    </row>
    <row r="401" spans="1:21" hidden="1" x14ac:dyDescent="0.2">
      <c r="A401" s="24" t="s">
        <v>160</v>
      </c>
      <c r="B401" s="25" t="s">
        <v>373</v>
      </c>
      <c r="C401" s="25" t="s">
        <v>1913</v>
      </c>
      <c r="D401" s="25" t="s">
        <v>466</v>
      </c>
      <c r="E401" s="25" t="s">
        <v>422</v>
      </c>
      <c r="F401" s="25" t="s">
        <v>1914</v>
      </c>
      <c r="G401" s="25" t="s">
        <v>1915</v>
      </c>
      <c r="H401" s="25" t="s">
        <v>1916</v>
      </c>
      <c r="I401" s="25" t="s">
        <v>1917</v>
      </c>
      <c r="J401" s="25" t="s">
        <v>1918</v>
      </c>
      <c r="K401" s="25" t="s">
        <v>252</v>
      </c>
      <c r="L401" s="25" t="s">
        <v>377</v>
      </c>
      <c r="M401" s="25" t="s">
        <v>258</v>
      </c>
      <c r="N401" s="25" t="s">
        <v>259</v>
      </c>
      <c r="O401" s="25" t="s">
        <v>273</v>
      </c>
      <c r="P401" s="25" t="s">
        <v>274</v>
      </c>
      <c r="Q401" s="26" t="s">
        <v>257</v>
      </c>
      <c r="R401" s="28">
        <v>7.0000000000000007E-2</v>
      </c>
      <c r="S401" s="32">
        <v>7.0000000000000007E-2</v>
      </c>
      <c r="T401" s="38">
        <v>75</v>
      </c>
      <c r="U401" s="41">
        <v>75</v>
      </c>
    </row>
    <row r="402" spans="1:21" hidden="1" x14ac:dyDescent="0.2">
      <c r="A402" s="24" t="s">
        <v>160</v>
      </c>
      <c r="B402" s="25" t="s">
        <v>373</v>
      </c>
      <c r="C402" s="25" t="s">
        <v>1913</v>
      </c>
      <c r="D402" s="25" t="s">
        <v>466</v>
      </c>
      <c r="E402" s="25" t="s">
        <v>422</v>
      </c>
      <c r="F402" s="25" t="s">
        <v>1914</v>
      </c>
      <c r="G402" s="25" t="s">
        <v>1915</v>
      </c>
      <c r="H402" s="25" t="s">
        <v>1916</v>
      </c>
      <c r="I402" s="25" t="s">
        <v>1919</v>
      </c>
      <c r="J402" s="25" t="s">
        <v>1920</v>
      </c>
      <c r="K402" s="25" t="s">
        <v>252</v>
      </c>
      <c r="L402" s="25" t="s">
        <v>377</v>
      </c>
      <c r="M402" s="25" t="s">
        <v>258</v>
      </c>
      <c r="N402" s="25" t="s">
        <v>259</v>
      </c>
      <c r="O402" s="25" t="s">
        <v>273</v>
      </c>
      <c r="P402" s="25" t="s">
        <v>274</v>
      </c>
      <c r="Q402" s="26" t="s">
        <v>257</v>
      </c>
      <c r="R402" s="28">
        <v>0.19</v>
      </c>
      <c r="S402" s="32">
        <v>0.19</v>
      </c>
      <c r="T402" s="38">
        <v>224</v>
      </c>
      <c r="U402" s="41">
        <v>224</v>
      </c>
    </row>
    <row r="403" spans="1:21" hidden="1" x14ac:dyDescent="0.2">
      <c r="A403" s="24" t="s">
        <v>160</v>
      </c>
      <c r="B403" s="25" t="s">
        <v>373</v>
      </c>
      <c r="C403" s="25" t="s">
        <v>1913</v>
      </c>
      <c r="D403" s="25" t="s">
        <v>466</v>
      </c>
      <c r="E403" s="25" t="s">
        <v>422</v>
      </c>
      <c r="F403" s="25" t="s">
        <v>1914</v>
      </c>
      <c r="G403" s="25" t="s">
        <v>1915</v>
      </c>
      <c r="H403" s="25" t="s">
        <v>1916</v>
      </c>
      <c r="I403" s="25" t="s">
        <v>1921</v>
      </c>
      <c r="J403" s="25" t="s">
        <v>1922</v>
      </c>
      <c r="K403" s="25" t="s">
        <v>252</v>
      </c>
      <c r="L403" s="25" t="s">
        <v>377</v>
      </c>
      <c r="M403" s="25" t="s">
        <v>258</v>
      </c>
      <c r="N403" s="25" t="s">
        <v>259</v>
      </c>
      <c r="O403" s="25" t="s">
        <v>273</v>
      </c>
      <c r="P403" s="25" t="s">
        <v>274</v>
      </c>
      <c r="Q403" s="26" t="s">
        <v>257</v>
      </c>
      <c r="R403" s="28">
        <v>0.05</v>
      </c>
      <c r="S403" s="32">
        <v>0.05</v>
      </c>
      <c r="T403" s="38">
        <v>66</v>
      </c>
      <c r="U403" s="41">
        <v>66</v>
      </c>
    </row>
    <row r="404" spans="1:21" hidden="1" x14ac:dyDescent="0.2">
      <c r="A404" s="24" t="s">
        <v>160</v>
      </c>
      <c r="B404" s="25" t="s">
        <v>373</v>
      </c>
      <c r="C404" s="25" t="s">
        <v>1913</v>
      </c>
      <c r="D404" s="25" t="s">
        <v>466</v>
      </c>
      <c r="E404" s="25" t="s">
        <v>422</v>
      </c>
      <c r="F404" s="25" t="s">
        <v>1914</v>
      </c>
      <c r="G404" s="25" t="s">
        <v>1915</v>
      </c>
      <c r="H404" s="25" t="s">
        <v>1916</v>
      </c>
      <c r="I404" s="25" t="s">
        <v>1923</v>
      </c>
      <c r="J404" s="25" t="s">
        <v>1924</v>
      </c>
      <c r="K404" s="25" t="s">
        <v>252</v>
      </c>
      <c r="L404" s="25" t="s">
        <v>377</v>
      </c>
      <c r="M404" s="25" t="s">
        <v>258</v>
      </c>
      <c r="N404" s="25" t="s">
        <v>259</v>
      </c>
      <c r="O404" s="25" t="s">
        <v>273</v>
      </c>
      <c r="P404" s="25" t="s">
        <v>274</v>
      </c>
      <c r="Q404" s="26" t="s">
        <v>257</v>
      </c>
      <c r="R404" s="28">
        <v>7.0000000000000007E-2</v>
      </c>
      <c r="S404" s="32">
        <v>7.0000000000000007E-2</v>
      </c>
      <c r="T404" s="38">
        <v>70</v>
      </c>
      <c r="U404" s="41">
        <v>70</v>
      </c>
    </row>
    <row r="405" spans="1:21" hidden="1" x14ac:dyDescent="0.2">
      <c r="A405" s="24" t="s">
        <v>160</v>
      </c>
      <c r="B405" s="25" t="s">
        <v>373</v>
      </c>
      <c r="C405" s="25" t="s">
        <v>1913</v>
      </c>
      <c r="D405" s="25" t="s">
        <v>466</v>
      </c>
      <c r="E405" s="25" t="s">
        <v>422</v>
      </c>
      <c r="F405" s="25" t="s">
        <v>1914</v>
      </c>
      <c r="G405" s="25" t="s">
        <v>1915</v>
      </c>
      <c r="H405" s="25" t="s">
        <v>1916</v>
      </c>
      <c r="I405" s="25" t="s">
        <v>1925</v>
      </c>
      <c r="J405" s="25" t="s">
        <v>1926</v>
      </c>
      <c r="K405" s="25" t="s">
        <v>252</v>
      </c>
      <c r="L405" s="25" t="s">
        <v>377</v>
      </c>
      <c r="M405" s="25" t="s">
        <v>258</v>
      </c>
      <c r="N405" s="25" t="s">
        <v>259</v>
      </c>
      <c r="O405" s="25" t="s">
        <v>273</v>
      </c>
      <c r="P405" s="25" t="s">
        <v>274</v>
      </c>
      <c r="Q405" s="26" t="s">
        <v>257</v>
      </c>
      <c r="R405" s="28">
        <v>0.31</v>
      </c>
      <c r="S405" s="32">
        <v>0.31</v>
      </c>
      <c r="T405" s="38">
        <v>376</v>
      </c>
      <c r="U405" s="41">
        <v>376</v>
      </c>
    </row>
    <row r="406" spans="1:21" hidden="1" x14ac:dyDescent="0.2">
      <c r="A406" s="24" t="s">
        <v>160</v>
      </c>
      <c r="B406" s="25" t="s">
        <v>373</v>
      </c>
      <c r="C406" s="25" t="s">
        <v>1913</v>
      </c>
      <c r="D406" s="25" t="s">
        <v>466</v>
      </c>
      <c r="E406" s="25" t="s">
        <v>422</v>
      </c>
      <c r="F406" s="25" t="s">
        <v>1914</v>
      </c>
      <c r="G406" s="25" t="s">
        <v>1915</v>
      </c>
      <c r="H406" s="25" t="s">
        <v>1916</v>
      </c>
      <c r="I406" s="25" t="s">
        <v>1927</v>
      </c>
      <c r="J406" s="25" t="s">
        <v>1928</v>
      </c>
      <c r="K406" s="25" t="s">
        <v>252</v>
      </c>
      <c r="L406" s="25" t="s">
        <v>377</v>
      </c>
      <c r="M406" s="25" t="s">
        <v>258</v>
      </c>
      <c r="N406" s="25" t="s">
        <v>259</v>
      </c>
      <c r="O406" s="25" t="s">
        <v>273</v>
      </c>
      <c r="P406" s="25" t="s">
        <v>274</v>
      </c>
      <c r="Q406" s="26" t="s">
        <v>257</v>
      </c>
      <c r="R406" s="28">
        <v>0.04</v>
      </c>
      <c r="S406" s="32">
        <v>0.04</v>
      </c>
      <c r="T406" s="38">
        <v>52</v>
      </c>
      <c r="U406" s="41">
        <v>52</v>
      </c>
    </row>
    <row r="407" spans="1:21" hidden="1" x14ac:dyDescent="0.2">
      <c r="A407" s="24" t="s">
        <v>160</v>
      </c>
      <c r="B407" s="25" t="s">
        <v>373</v>
      </c>
      <c r="C407" s="25" t="s">
        <v>1913</v>
      </c>
      <c r="D407" s="25" t="s">
        <v>466</v>
      </c>
      <c r="E407" s="25" t="s">
        <v>422</v>
      </c>
      <c r="F407" s="25" t="s">
        <v>1914</v>
      </c>
      <c r="G407" s="25" t="s">
        <v>1915</v>
      </c>
      <c r="H407" s="25" t="s">
        <v>1916</v>
      </c>
      <c r="I407" s="25" t="s">
        <v>1929</v>
      </c>
      <c r="J407" s="25" t="s">
        <v>1915</v>
      </c>
      <c r="K407" s="25" t="s">
        <v>252</v>
      </c>
      <c r="L407" s="25" t="s">
        <v>377</v>
      </c>
      <c r="M407" s="25" t="s">
        <v>258</v>
      </c>
      <c r="N407" s="25" t="s">
        <v>259</v>
      </c>
      <c r="O407" s="25" t="s">
        <v>273</v>
      </c>
      <c r="P407" s="25" t="s">
        <v>274</v>
      </c>
      <c r="Q407" s="26" t="s">
        <v>257</v>
      </c>
      <c r="R407" s="28">
        <v>0.04</v>
      </c>
      <c r="S407" s="32">
        <v>0.04</v>
      </c>
      <c r="T407" s="38">
        <v>49</v>
      </c>
      <c r="U407" s="41">
        <v>49</v>
      </c>
    </row>
    <row r="408" spans="1:21" hidden="1" x14ac:dyDescent="0.2">
      <c r="A408" s="24" t="s">
        <v>160</v>
      </c>
      <c r="B408" s="25" t="s">
        <v>373</v>
      </c>
      <c r="C408" s="25" t="s">
        <v>1913</v>
      </c>
      <c r="D408" s="25" t="s">
        <v>466</v>
      </c>
      <c r="E408" s="25" t="s">
        <v>422</v>
      </c>
      <c r="F408" s="25" t="s">
        <v>1914</v>
      </c>
      <c r="G408" s="25" t="s">
        <v>1915</v>
      </c>
      <c r="H408" s="25" t="s">
        <v>1916</v>
      </c>
      <c r="I408" s="25" t="s">
        <v>1930</v>
      </c>
      <c r="J408" s="25" t="s">
        <v>1931</v>
      </c>
      <c r="K408" s="25" t="s">
        <v>252</v>
      </c>
      <c r="L408" s="25" t="s">
        <v>377</v>
      </c>
      <c r="M408" s="25" t="s">
        <v>258</v>
      </c>
      <c r="N408" s="25" t="s">
        <v>259</v>
      </c>
      <c r="O408" s="25" t="s">
        <v>273</v>
      </c>
      <c r="P408" s="25" t="s">
        <v>274</v>
      </c>
      <c r="Q408" s="26" t="s">
        <v>257</v>
      </c>
      <c r="R408" s="28">
        <v>0.04</v>
      </c>
      <c r="S408" s="32">
        <v>0.04</v>
      </c>
      <c r="T408" s="38">
        <v>46</v>
      </c>
      <c r="U408" s="41">
        <v>46</v>
      </c>
    </row>
    <row r="409" spans="1:21" hidden="1" x14ac:dyDescent="0.2">
      <c r="A409" s="24" t="s">
        <v>160</v>
      </c>
      <c r="B409" s="25" t="s">
        <v>373</v>
      </c>
      <c r="C409" s="25" t="s">
        <v>1932</v>
      </c>
      <c r="D409" s="25" t="s">
        <v>1933</v>
      </c>
      <c r="E409" s="25" t="s">
        <v>1934</v>
      </c>
      <c r="F409" s="25" t="s">
        <v>1935</v>
      </c>
      <c r="G409" s="25" t="s">
        <v>1936</v>
      </c>
      <c r="H409" s="25" t="s">
        <v>1937</v>
      </c>
      <c r="I409" s="25" t="s">
        <v>1938</v>
      </c>
      <c r="J409" s="25" t="s">
        <v>1939</v>
      </c>
      <c r="K409" s="25" t="s">
        <v>312</v>
      </c>
      <c r="L409" s="25" t="s">
        <v>313</v>
      </c>
      <c r="M409" s="25" t="s">
        <v>310</v>
      </c>
      <c r="N409" s="25" t="s">
        <v>311</v>
      </c>
      <c r="O409" s="25" t="s">
        <v>281</v>
      </c>
      <c r="P409" s="25" t="s">
        <v>282</v>
      </c>
      <c r="Q409" s="26" t="s">
        <v>97</v>
      </c>
      <c r="R409" s="28">
        <v>0.01</v>
      </c>
      <c r="S409" s="32">
        <v>0.01</v>
      </c>
      <c r="T409" s="38"/>
      <c r="U409" s="41"/>
    </row>
    <row r="410" spans="1:21" hidden="1" x14ac:dyDescent="0.2">
      <c r="A410" s="24" t="s">
        <v>160</v>
      </c>
      <c r="B410" s="25" t="s">
        <v>373</v>
      </c>
      <c r="C410" s="25" t="s">
        <v>1932</v>
      </c>
      <c r="D410" s="25" t="s">
        <v>1933</v>
      </c>
      <c r="E410" s="25" t="s">
        <v>1934</v>
      </c>
      <c r="F410" s="25" t="s">
        <v>1935</v>
      </c>
      <c r="G410" s="25" t="s">
        <v>1936</v>
      </c>
      <c r="H410" s="25" t="s">
        <v>1937</v>
      </c>
      <c r="I410" s="25" t="s">
        <v>1938</v>
      </c>
      <c r="J410" s="25" t="s">
        <v>1939</v>
      </c>
      <c r="K410" s="25" t="s">
        <v>312</v>
      </c>
      <c r="L410" s="25" t="s">
        <v>313</v>
      </c>
      <c r="M410" s="25" t="s">
        <v>310</v>
      </c>
      <c r="N410" s="25" t="s">
        <v>311</v>
      </c>
      <c r="O410" s="25" t="s">
        <v>302</v>
      </c>
      <c r="P410" s="25" t="s">
        <v>303</v>
      </c>
      <c r="Q410" s="26" t="s">
        <v>97</v>
      </c>
      <c r="R410" s="28">
        <v>0.05</v>
      </c>
      <c r="S410" s="32">
        <v>0.05</v>
      </c>
      <c r="T410" s="38"/>
      <c r="U410" s="41"/>
    </row>
    <row r="411" spans="1:21" hidden="1" x14ac:dyDescent="0.2">
      <c r="A411" s="24" t="s">
        <v>160</v>
      </c>
      <c r="B411" s="25" t="s">
        <v>373</v>
      </c>
      <c r="C411" s="25" t="s">
        <v>1581</v>
      </c>
      <c r="D411" s="25" t="s">
        <v>466</v>
      </c>
      <c r="E411" s="25" t="s">
        <v>422</v>
      </c>
      <c r="F411" s="25" t="s">
        <v>1582</v>
      </c>
      <c r="G411" s="25" t="s">
        <v>1583</v>
      </c>
      <c r="H411" s="25" t="s">
        <v>1584</v>
      </c>
      <c r="I411" s="25" t="s">
        <v>1940</v>
      </c>
      <c r="J411" s="25" t="s">
        <v>1941</v>
      </c>
      <c r="K411" s="25" t="s">
        <v>395</v>
      </c>
      <c r="L411" s="25" t="s">
        <v>396</v>
      </c>
      <c r="M411" s="25" t="s">
        <v>258</v>
      </c>
      <c r="N411" s="25" t="s">
        <v>259</v>
      </c>
      <c r="O411" s="25" t="s">
        <v>264</v>
      </c>
      <c r="P411" s="25" t="s">
        <v>265</v>
      </c>
      <c r="Q411" s="26" t="s">
        <v>257</v>
      </c>
      <c r="R411" s="28">
        <v>0.13</v>
      </c>
      <c r="S411" s="32">
        <v>0.13</v>
      </c>
      <c r="T411" s="38">
        <v>53</v>
      </c>
      <c r="U411" s="41">
        <v>53</v>
      </c>
    </row>
    <row r="412" spans="1:21" hidden="1" x14ac:dyDescent="0.2">
      <c r="A412" s="24" t="s">
        <v>160</v>
      </c>
      <c r="B412" s="25" t="s">
        <v>373</v>
      </c>
      <c r="C412" s="25" t="s">
        <v>1581</v>
      </c>
      <c r="D412" s="25" t="s">
        <v>466</v>
      </c>
      <c r="E412" s="25" t="s">
        <v>422</v>
      </c>
      <c r="F412" s="25" t="s">
        <v>1582</v>
      </c>
      <c r="G412" s="25" t="s">
        <v>1583</v>
      </c>
      <c r="H412" s="25" t="s">
        <v>1584</v>
      </c>
      <c r="I412" s="25" t="s">
        <v>1940</v>
      </c>
      <c r="J412" s="25" t="s">
        <v>1941</v>
      </c>
      <c r="K412" s="25" t="s">
        <v>395</v>
      </c>
      <c r="L412" s="25" t="s">
        <v>396</v>
      </c>
      <c r="M412" s="25" t="s">
        <v>258</v>
      </c>
      <c r="N412" s="25" t="s">
        <v>259</v>
      </c>
      <c r="O412" s="25" t="s">
        <v>279</v>
      </c>
      <c r="P412" s="25" t="s">
        <v>280</v>
      </c>
      <c r="Q412" s="26" t="s">
        <v>257</v>
      </c>
      <c r="R412" s="28">
        <v>1.17</v>
      </c>
      <c r="S412" s="32">
        <v>1.17</v>
      </c>
      <c r="T412" s="38">
        <v>53</v>
      </c>
      <c r="U412" s="41">
        <v>53</v>
      </c>
    </row>
    <row r="413" spans="1:21" hidden="1" x14ac:dyDescent="0.2">
      <c r="A413" s="24" t="s">
        <v>160</v>
      </c>
      <c r="B413" s="25" t="s">
        <v>373</v>
      </c>
      <c r="C413" s="25" t="s">
        <v>1581</v>
      </c>
      <c r="D413" s="25" t="s">
        <v>466</v>
      </c>
      <c r="E413" s="25" t="s">
        <v>422</v>
      </c>
      <c r="F413" s="25" t="s">
        <v>1582</v>
      </c>
      <c r="G413" s="25" t="s">
        <v>1583</v>
      </c>
      <c r="H413" s="25" t="s">
        <v>1584</v>
      </c>
      <c r="I413" s="25" t="s">
        <v>1940</v>
      </c>
      <c r="J413" s="25" t="s">
        <v>1941</v>
      </c>
      <c r="K413" s="25" t="s">
        <v>252</v>
      </c>
      <c r="L413" s="25" t="s">
        <v>377</v>
      </c>
      <c r="M413" s="25" t="s">
        <v>258</v>
      </c>
      <c r="N413" s="25" t="s">
        <v>259</v>
      </c>
      <c r="O413" s="25" t="s">
        <v>273</v>
      </c>
      <c r="P413" s="25" t="s">
        <v>274</v>
      </c>
      <c r="Q413" s="26" t="s">
        <v>257</v>
      </c>
      <c r="R413" s="28">
        <v>0.36</v>
      </c>
      <c r="S413" s="32">
        <v>0.36</v>
      </c>
      <c r="T413" s="38">
        <v>435</v>
      </c>
      <c r="U413" s="41">
        <v>435</v>
      </c>
    </row>
    <row r="414" spans="1:21" hidden="1" x14ac:dyDescent="0.2">
      <c r="A414" s="24" t="s">
        <v>160</v>
      </c>
      <c r="B414" s="25" t="s">
        <v>373</v>
      </c>
      <c r="C414" s="25" t="s">
        <v>1581</v>
      </c>
      <c r="D414" s="25" t="s">
        <v>466</v>
      </c>
      <c r="E414" s="25" t="s">
        <v>422</v>
      </c>
      <c r="F414" s="25" t="s">
        <v>1582</v>
      </c>
      <c r="G414" s="25" t="s">
        <v>1583</v>
      </c>
      <c r="H414" s="25" t="s">
        <v>1584</v>
      </c>
      <c r="I414" s="25" t="s">
        <v>1940</v>
      </c>
      <c r="J414" s="25" t="s">
        <v>1941</v>
      </c>
      <c r="K414" s="25" t="s">
        <v>330</v>
      </c>
      <c r="L414" s="25" t="s">
        <v>387</v>
      </c>
      <c r="M414" s="25" t="s">
        <v>291</v>
      </c>
      <c r="N414" s="25" t="s">
        <v>292</v>
      </c>
      <c r="O414" s="25" t="s">
        <v>403</v>
      </c>
      <c r="P414" s="25" t="s">
        <v>404</v>
      </c>
      <c r="Q414" s="26" t="s">
        <v>257</v>
      </c>
      <c r="R414" s="28">
        <v>-0.02</v>
      </c>
      <c r="S414" s="32">
        <v>-0.02</v>
      </c>
      <c r="T414" s="38">
        <v>0</v>
      </c>
      <c r="U414" s="41">
        <v>0</v>
      </c>
    </row>
    <row r="415" spans="1:21" hidden="1" x14ac:dyDescent="0.2">
      <c r="A415" s="24" t="s">
        <v>160</v>
      </c>
      <c r="B415" s="25" t="s">
        <v>373</v>
      </c>
      <c r="C415" s="25" t="s">
        <v>1581</v>
      </c>
      <c r="D415" s="25" t="s">
        <v>466</v>
      </c>
      <c r="E415" s="25" t="s">
        <v>422</v>
      </c>
      <c r="F415" s="25" t="s">
        <v>1582</v>
      </c>
      <c r="G415" s="25" t="s">
        <v>1583</v>
      </c>
      <c r="H415" s="25" t="s">
        <v>1584</v>
      </c>
      <c r="I415" s="25" t="s">
        <v>1940</v>
      </c>
      <c r="J415" s="25" t="s">
        <v>1941</v>
      </c>
      <c r="K415" s="25" t="s">
        <v>330</v>
      </c>
      <c r="L415" s="25" t="s">
        <v>387</v>
      </c>
      <c r="M415" s="25" t="s">
        <v>291</v>
      </c>
      <c r="N415" s="25" t="s">
        <v>292</v>
      </c>
      <c r="O415" s="25" t="s">
        <v>415</v>
      </c>
      <c r="P415" s="25" t="s">
        <v>416</v>
      </c>
      <c r="Q415" s="26" t="s">
        <v>257</v>
      </c>
      <c r="R415" s="31"/>
      <c r="S415" s="54"/>
      <c r="T415" s="38">
        <v>21</v>
      </c>
      <c r="U415" s="41">
        <v>21</v>
      </c>
    </row>
    <row r="416" spans="1:21" hidden="1" x14ac:dyDescent="0.2">
      <c r="A416" s="24" t="s">
        <v>160</v>
      </c>
      <c r="B416" s="25" t="s">
        <v>373</v>
      </c>
      <c r="C416" s="25" t="s">
        <v>1581</v>
      </c>
      <c r="D416" s="25" t="s">
        <v>466</v>
      </c>
      <c r="E416" s="25" t="s">
        <v>422</v>
      </c>
      <c r="F416" s="25" t="s">
        <v>1582</v>
      </c>
      <c r="G416" s="25" t="s">
        <v>1583</v>
      </c>
      <c r="H416" s="25" t="s">
        <v>1584</v>
      </c>
      <c r="I416" s="25" t="s">
        <v>1942</v>
      </c>
      <c r="J416" s="25" t="s">
        <v>1943</v>
      </c>
      <c r="K416" s="25" t="s">
        <v>395</v>
      </c>
      <c r="L416" s="25" t="s">
        <v>396</v>
      </c>
      <c r="M416" s="25" t="s">
        <v>258</v>
      </c>
      <c r="N416" s="25" t="s">
        <v>259</v>
      </c>
      <c r="O416" s="25" t="s">
        <v>264</v>
      </c>
      <c r="P416" s="25" t="s">
        <v>265</v>
      </c>
      <c r="Q416" s="26" t="s">
        <v>257</v>
      </c>
      <c r="R416" s="28">
        <v>0.05</v>
      </c>
      <c r="S416" s="32">
        <v>0.05</v>
      </c>
      <c r="T416" s="38">
        <v>22</v>
      </c>
      <c r="U416" s="41">
        <v>22</v>
      </c>
    </row>
    <row r="417" spans="1:21" hidden="1" x14ac:dyDescent="0.2">
      <c r="A417" s="24" t="s">
        <v>160</v>
      </c>
      <c r="B417" s="25" t="s">
        <v>373</v>
      </c>
      <c r="C417" s="25" t="s">
        <v>1581</v>
      </c>
      <c r="D417" s="25" t="s">
        <v>466</v>
      </c>
      <c r="E417" s="25" t="s">
        <v>422</v>
      </c>
      <c r="F417" s="25" t="s">
        <v>1582</v>
      </c>
      <c r="G417" s="25" t="s">
        <v>1583</v>
      </c>
      <c r="H417" s="25" t="s">
        <v>1584</v>
      </c>
      <c r="I417" s="25" t="s">
        <v>1942</v>
      </c>
      <c r="J417" s="25" t="s">
        <v>1943</v>
      </c>
      <c r="K417" s="25" t="s">
        <v>395</v>
      </c>
      <c r="L417" s="25" t="s">
        <v>396</v>
      </c>
      <c r="M417" s="25" t="s">
        <v>258</v>
      </c>
      <c r="N417" s="25" t="s">
        <v>259</v>
      </c>
      <c r="O417" s="25" t="s">
        <v>279</v>
      </c>
      <c r="P417" s="25" t="s">
        <v>280</v>
      </c>
      <c r="Q417" s="26" t="s">
        <v>257</v>
      </c>
      <c r="R417" s="28">
        <v>0.48</v>
      </c>
      <c r="S417" s="32">
        <v>0.48</v>
      </c>
      <c r="T417" s="38">
        <v>22</v>
      </c>
      <c r="U417" s="41">
        <v>22</v>
      </c>
    </row>
    <row r="418" spans="1:21" hidden="1" x14ac:dyDescent="0.2">
      <c r="A418" s="24" t="s">
        <v>160</v>
      </c>
      <c r="B418" s="25" t="s">
        <v>373</v>
      </c>
      <c r="C418" s="25" t="s">
        <v>1581</v>
      </c>
      <c r="D418" s="25" t="s">
        <v>466</v>
      </c>
      <c r="E418" s="25" t="s">
        <v>422</v>
      </c>
      <c r="F418" s="25" t="s">
        <v>1582</v>
      </c>
      <c r="G418" s="25" t="s">
        <v>1583</v>
      </c>
      <c r="H418" s="25" t="s">
        <v>1584</v>
      </c>
      <c r="I418" s="25" t="s">
        <v>1942</v>
      </c>
      <c r="J418" s="25" t="s">
        <v>1943</v>
      </c>
      <c r="K418" s="25" t="s">
        <v>252</v>
      </c>
      <c r="L418" s="25" t="s">
        <v>377</v>
      </c>
      <c r="M418" s="25" t="s">
        <v>258</v>
      </c>
      <c r="N418" s="25" t="s">
        <v>259</v>
      </c>
      <c r="O418" s="25" t="s">
        <v>273</v>
      </c>
      <c r="P418" s="25" t="s">
        <v>274</v>
      </c>
      <c r="Q418" s="26" t="s">
        <v>257</v>
      </c>
      <c r="R418" s="28">
        <v>0.24</v>
      </c>
      <c r="S418" s="32">
        <v>0.24</v>
      </c>
      <c r="T418" s="38">
        <v>290</v>
      </c>
      <c r="U418" s="41">
        <v>290</v>
      </c>
    </row>
    <row r="419" spans="1:21" hidden="1" x14ac:dyDescent="0.2">
      <c r="A419" s="24" t="s">
        <v>160</v>
      </c>
      <c r="B419" s="25" t="s">
        <v>373</v>
      </c>
      <c r="C419" s="25" t="s">
        <v>1581</v>
      </c>
      <c r="D419" s="25" t="s">
        <v>466</v>
      </c>
      <c r="E419" s="25" t="s">
        <v>422</v>
      </c>
      <c r="F419" s="25" t="s">
        <v>1582</v>
      </c>
      <c r="G419" s="25" t="s">
        <v>1583</v>
      </c>
      <c r="H419" s="25" t="s">
        <v>1584</v>
      </c>
      <c r="I419" s="25" t="s">
        <v>1944</v>
      </c>
      <c r="J419" s="25" t="s">
        <v>1945</v>
      </c>
      <c r="K419" s="25" t="s">
        <v>395</v>
      </c>
      <c r="L419" s="25" t="s">
        <v>396</v>
      </c>
      <c r="M419" s="25" t="s">
        <v>258</v>
      </c>
      <c r="N419" s="25" t="s">
        <v>259</v>
      </c>
      <c r="O419" s="25" t="s">
        <v>264</v>
      </c>
      <c r="P419" s="25" t="s">
        <v>265</v>
      </c>
      <c r="Q419" s="26" t="s">
        <v>257</v>
      </c>
      <c r="R419" s="28">
        <v>0.04</v>
      </c>
      <c r="S419" s="32">
        <v>0.04</v>
      </c>
      <c r="T419" s="38">
        <v>16</v>
      </c>
      <c r="U419" s="41">
        <v>16</v>
      </c>
    </row>
    <row r="420" spans="1:21" hidden="1" x14ac:dyDescent="0.2">
      <c r="A420" s="24" t="s">
        <v>160</v>
      </c>
      <c r="B420" s="25" t="s">
        <v>373</v>
      </c>
      <c r="C420" s="25" t="s">
        <v>1581</v>
      </c>
      <c r="D420" s="25" t="s">
        <v>466</v>
      </c>
      <c r="E420" s="25" t="s">
        <v>422</v>
      </c>
      <c r="F420" s="25" t="s">
        <v>1582</v>
      </c>
      <c r="G420" s="25" t="s">
        <v>1583</v>
      </c>
      <c r="H420" s="25" t="s">
        <v>1584</v>
      </c>
      <c r="I420" s="25" t="s">
        <v>1944</v>
      </c>
      <c r="J420" s="25" t="s">
        <v>1945</v>
      </c>
      <c r="K420" s="25" t="s">
        <v>395</v>
      </c>
      <c r="L420" s="25" t="s">
        <v>396</v>
      </c>
      <c r="M420" s="25" t="s">
        <v>258</v>
      </c>
      <c r="N420" s="25" t="s">
        <v>259</v>
      </c>
      <c r="O420" s="25" t="s">
        <v>279</v>
      </c>
      <c r="P420" s="25" t="s">
        <v>280</v>
      </c>
      <c r="Q420" s="26" t="s">
        <v>257</v>
      </c>
      <c r="R420" s="28">
        <v>0.35</v>
      </c>
      <c r="S420" s="32">
        <v>0.35</v>
      </c>
      <c r="T420" s="38">
        <v>16</v>
      </c>
      <c r="U420" s="41">
        <v>16</v>
      </c>
    </row>
    <row r="421" spans="1:21" hidden="1" x14ac:dyDescent="0.2">
      <c r="A421" s="24" t="s">
        <v>160</v>
      </c>
      <c r="B421" s="25" t="s">
        <v>373</v>
      </c>
      <c r="C421" s="25" t="s">
        <v>1581</v>
      </c>
      <c r="D421" s="25" t="s">
        <v>466</v>
      </c>
      <c r="E421" s="25" t="s">
        <v>422</v>
      </c>
      <c r="F421" s="25" t="s">
        <v>1582</v>
      </c>
      <c r="G421" s="25" t="s">
        <v>1583</v>
      </c>
      <c r="H421" s="25" t="s">
        <v>1584</v>
      </c>
      <c r="I421" s="25" t="s">
        <v>1944</v>
      </c>
      <c r="J421" s="25" t="s">
        <v>1945</v>
      </c>
      <c r="K421" s="25" t="s">
        <v>252</v>
      </c>
      <c r="L421" s="25" t="s">
        <v>377</v>
      </c>
      <c r="M421" s="25" t="s">
        <v>258</v>
      </c>
      <c r="N421" s="25" t="s">
        <v>259</v>
      </c>
      <c r="O421" s="25" t="s">
        <v>273</v>
      </c>
      <c r="P421" s="25" t="s">
        <v>274</v>
      </c>
      <c r="Q421" s="26" t="s">
        <v>257</v>
      </c>
      <c r="R421" s="28">
        <v>0.17</v>
      </c>
      <c r="S421" s="32">
        <v>0.17</v>
      </c>
      <c r="T421" s="38">
        <v>198</v>
      </c>
      <c r="U421" s="41">
        <v>198</v>
      </c>
    </row>
    <row r="422" spans="1:21" hidden="1" x14ac:dyDescent="0.2">
      <c r="A422" s="24" t="s">
        <v>160</v>
      </c>
      <c r="B422" s="25" t="s">
        <v>373</v>
      </c>
      <c r="C422" s="25" t="s">
        <v>1581</v>
      </c>
      <c r="D422" s="25" t="s">
        <v>466</v>
      </c>
      <c r="E422" s="25" t="s">
        <v>422</v>
      </c>
      <c r="F422" s="25" t="s">
        <v>1582</v>
      </c>
      <c r="G422" s="25" t="s">
        <v>1583</v>
      </c>
      <c r="H422" s="25" t="s">
        <v>1584</v>
      </c>
      <c r="I422" s="25" t="s">
        <v>1946</v>
      </c>
      <c r="J422" s="25" t="s">
        <v>1947</v>
      </c>
      <c r="K422" s="25" t="s">
        <v>395</v>
      </c>
      <c r="L422" s="25" t="s">
        <v>396</v>
      </c>
      <c r="M422" s="25" t="s">
        <v>258</v>
      </c>
      <c r="N422" s="25" t="s">
        <v>259</v>
      </c>
      <c r="O422" s="25" t="s">
        <v>264</v>
      </c>
      <c r="P422" s="25" t="s">
        <v>265</v>
      </c>
      <c r="Q422" s="26" t="s">
        <v>257</v>
      </c>
      <c r="R422" s="28">
        <v>0.03</v>
      </c>
      <c r="S422" s="32">
        <v>0.03</v>
      </c>
      <c r="T422" s="38">
        <v>14</v>
      </c>
      <c r="U422" s="41">
        <v>14</v>
      </c>
    </row>
    <row r="423" spans="1:21" hidden="1" x14ac:dyDescent="0.2">
      <c r="A423" s="24" t="s">
        <v>160</v>
      </c>
      <c r="B423" s="25" t="s">
        <v>373</v>
      </c>
      <c r="C423" s="25" t="s">
        <v>1581</v>
      </c>
      <c r="D423" s="25" t="s">
        <v>466</v>
      </c>
      <c r="E423" s="25" t="s">
        <v>422</v>
      </c>
      <c r="F423" s="25" t="s">
        <v>1582</v>
      </c>
      <c r="G423" s="25" t="s">
        <v>1583</v>
      </c>
      <c r="H423" s="25" t="s">
        <v>1584</v>
      </c>
      <c r="I423" s="25" t="s">
        <v>1946</v>
      </c>
      <c r="J423" s="25" t="s">
        <v>1947</v>
      </c>
      <c r="K423" s="25" t="s">
        <v>395</v>
      </c>
      <c r="L423" s="25" t="s">
        <v>396</v>
      </c>
      <c r="M423" s="25" t="s">
        <v>258</v>
      </c>
      <c r="N423" s="25" t="s">
        <v>259</v>
      </c>
      <c r="O423" s="25" t="s">
        <v>279</v>
      </c>
      <c r="P423" s="25" t="s">
        <v>280</v>
      </c>
      <c r="Q423" s="26" t="s">
        <v>257</v>
      </c>
      <c r="R423" s="28">
        <v>0.31</v>
      </c>
      <c r="S423" s="32">
        <v>0.31</v>
      </c>
      <c r="T423" s="38">
        <v>14</v>
      </c>
      <c r="U423" s="41">
        <v>14</v>
      </c>
    </row>
    <row r="424" spans="1:21" hidden="1" x14ac:dyDescent="0.2">
      <c r="A424" s="24" t="s">
        <v>160</v>
      </c>
      <c r="B424" s="25" t="s">
        <v>373</v>
      </c>
      <c r="C424" s="25" t="s">
        <v>1581</v>
      </c>
      <c r="D424" s="25" t="s">
        <v>466</v>
      </c>
      <c r="E424" s="25" t="s">
        <v>422</v>
      </c>
      <c r="F424" s="25" t="s">
        <v>1582</v>
      </c>
      <c r="G424" s="25" t="s">
        <v>1583</v>
      </c>
      <c r="H424" s="25" t="s">
        <v>1584</v>
      </c>
      <c r="I424" s="25" t="s">
        <v>1946</v>
      </c>
      <c r="J424" s="25" t="s">
        <v>1947</v>
      </c>
      <c r="K424" s="25" t="s">
        <v>252</v>
      </c>
      <c r="L424" s="25" t="s">
        <v>377</v>
      </c>
      <c r="M424" s="25" t="s">
        <v>258</v>
      </c>
      <c r="N424" s="25" t="s">
        <v>259</v>
      </c>
      <c r="O424" s="25" t="s">
        <v>273</v>
      </c>
      <c r="P424" s="25" t="s">
        <v>274</v>
      </c>
      <c r="Q424" s="26" t="s">
        <v>257</v>
      </c>
      <c r="R424" s="28">
        <v>0.18</v>
      </c>
      <c r="S424" s="32">
        <v>0.18</v>
      </c>
      <c r="T424" s="38">
        <v>211</v>
      </c>
      <c r="U424" s="41">
        <v>211</v>
      </c>
    </row>
    <row r="425" spans="1:21" hidden="1" x14ac:dyDescent="0.2">
      <c r="A425" s="24" t="s">
        <v>160</v>
      </c>
      <c r="B425" s="25" t="s">
        <v>373</v>
      </c>
      <c r="C425" s="25" t="s">
        <v>1581</v>
      </c>
      <c r="D425" s="25" t="s">
        <v>466</v>
      </c>
      <c r="E425" s="25" t="s">
        <v>422</v>
      </c>
      <c r="F425" s="25" t="s">
        <v>1582</v>
      </c>
      <c r="G425" s="25" t="s">
        <v>1583</v>
      </c>
      <c r="H425" s="25" t="s">
        <v>1584</v>
      </c>
      <c r="I425" s="25" t="s">
        <v>1948</v>
      </c>
      <c r="J425" s="25" t="s">
        <v>1949</v>
      </c>
      <c r="K425" s="25" t="s">
        <v>395</v>
      </c>
      <c r="L425" s="25" t="s">
        <v>396</v>
      </c>
      <c r="M425" s="25" t="s">
        <v>258</v>
      </c>
      <c r="N425" s="25" t="s">
        <v>259</v>
      </c>
      <c r="O425" s="25" t="s">
        <v>264</v>
      </c>
      <c r="P425" s="25" t="s">
        <v>265</v>
      </c>
      <c r="Q425" s="26" t="s">
        <v>257</v>
      </c>
      <c r="R425" s="28">
        <v>0.02</v>
      </c>
      <c r="S425" s="32">
        <v>0.02</v>
      </c>
      <c r="T425" s="38">
        <v>9</v>
      </c>
      <c r="U425" s="41">
        <v>9</v>
      </c>
    </row>
    <row r="426" spans="1:21" hidden="1" x14ac:dyDescent="0.2">
      <c r="A426" s="24" t="s">
        <v>160</v>
      </c>
      <c r="B426" s="25" t="s">
        <v>373</v>
      </c>
      <c r="C426" s="25" t="s">
        <v>1581</v>
      </c>
      <c r="D426" s="25" t="s">
        <v>466</v>
      </c>
      <c r="E426" s="25" t="s">
        <v>422</v>
      </c>
      <c r="F426" s="25" t="s">
        <v>1582</v>
      </c>
      <c r="G426" s="25" t="s">
        <v>1583</v>
      </c>
      <c r="H426" s="25" t="s">
        <v>1584</v>
      </c>
      <c r="I426" s="25" t="s">
        <v>1948</v>
      </c>
      <c r="J426" s="25" t="s">
        <v>1949</v>
      </c>
      <c r="K426" s="25" t="s">
        <v>395</v>
      </c>
      <c r="L426" s="25" t="s">
        <v>396</v>
      </c>
      <c r="M426" s="25" t="s">
        <v>258</v>
      </c>
      <c r="N426" s="25" t="s">
        <v>259</v>
      </c>
      <c r="O426" s="25" t="s">
        <v>279</v>
      </c>
      <c r="P426" s="25" t="s">
        <v>280</v>
      </c>
      <c r="Q426" s="26" t="s">
        <v>257</v>
      </c>
      <c r="R426" s="28">
        <v>0.2</v>
      </c>
      <c r="S426" s="32">
        <v>0.2</v>
      </c>
      <c r="T426" s="38">
        <v>9</v>
      </c>
      <c r="U426" s="41">
        <v>9</v>
      </c>
    </row>
    <row r="427" spans="1:21" hidden="1" x14ac:dyDescent="0.2">
      <c r="A427" s="24" t="s">
        <v>160</v>
      </c>
      <c r="B427" s="25" t="s">
        <v>373</v>
      </c>
      <c r="C427" s="25" t="s">
        <v>1581</v>
      </c>
      <c r="D427" s="25" t="s">
        <v>466</v>
      </c>
      <c r="E427" s="25" t="s">
        <v>422</v>
      </c>
      <c r="F427" s="25" t="s">
        <v>1582</v>
      </c>
      <c r="G427" s="25" t="s">
        <v>1583</v>
      </c>
      <c r="H427" s="25" t="s">
        <v>1584</v>
      </c>
      <c r="I427" s="25" t="s">
        <v>1948</v>
      </c>
      <c r="J427" s="25" t="s">
        <v>1949</v>
      </c>
      <c r="K427" s="25" t="s">
        <v>252</v>
      </c>
      <c r="L427" s="25" t="s">
        <v>377</v>
      </c>
      <c r="M427" s="25" t="s">
        <v>258</v>
      </c>
      <c r="N427" s="25" t="s">
        <v>259</v>
      </c>
      <c r="O427" s="25" t="s">
        <v>273</v>
      </c>
      <c r="P427" s="25" t="s">
        <v>274</v>
      </c>
      <c r="Q427" s="26" t="s">
        <v>257</v>
      </c>
      <c r="R427" s="28">
        <v>0.15</v>
      </c>
      <c r="S427" s="32">
        <v>0.15</v>
      </c>
      <c r="T427" s="38">
        <v>177</v>
      </c>
      <c r="U427" s="41">
        <v>177</v>
      </c>
    </row>
    <row r="428" spans="1:21" hidden="1" x14ac:dyDescent="0.2">
      <c r="A428" s="24" t="s">
        <v>160</v>
      </c>
      <c r="B428" s="25" t="s">
        <v>373</v>
      </c>
      <c r="C428" s="25" t="s">
        <v>1581</v>
      </c>
      <c r="D428" s="25" t="s">
        <v>466</v>
      </c>
      <c r="E428" s="25" t="s">
        <v>422</v>
      </c>
      <c r="F428" s="25" t="s">
        <v>1582</v>
      </c>
      <c r="G428" s="25" t="s">
        <v>1583</v>
      </c>
      <c r="H428" s="25" t="s">
        <v>1584</v>
      </c>
      <c r="I428" s="25" t="s">
        <v>1950</v>
      </c>
      <c r="J428" s="25" t="s">
        <v>1583</v>
      </c>
      <c r="K428" s="25" t="s">
        <v>395</v>
      </c>
      <c r="L428" s="25" t="s">
        <v>396</v>
      </c>
      <c r="M428" s="25" t="s">
        <v>258</v>
      </c>
      <c r="N428" s="25" t="s">
        <v>259</v>
      </c>
      <c r="O428" s="25" t="s">
        <v>264</v>
      </c>
      <c r="P428" s="25" t="s">
        <v>265</v>
      </c>
      <c r="Q428" s="26" t="s">
        <v>257</v>
      </c>
      <c r="R428" s="28">
        <v>0.03</v>
      </c>
      <c r="S428" s="32">
        <v>0.03</v>
      </c>
      <c r="T428" s="38">
        <v>12</v>
      </c>
      <c r="U428" s="41">
        <v>12</v>
      </c>
    </row>
    <row r="429" spans="1:21" hidden="1" x14ac:dyDescent="0.2">
      <c r="A429" s="24" t="s">
        <v>160</v>
      </c>
      <c r="B429" s="25" t="s">
        <v>373</v>
      </c>
      <c r="C429" s="25" t="s">
        <v>1581</v>
      </c>
      <c r="D429" s="25" t="s">
        <v>466</v>
      </c>
      <c r="E429" s="25" t="s">
        <v>422</v>
      </c>
      <c r="F429" s="25" t="s">
        <v>1582</v>
      </c>
      <c r="G429" s="25" t="s">
        <v>1583</v>
      </c>
      <c r="H429" s="25" t="s">
        <v>1584</v>
      </c>
      <c r="I429" s="25" t="s">
        <v>1950</v>
      </c>
      <c r="J429" s="25" t="s">
        <v>1583</v>
      </c>
      <c r="K429" s="25" t="s">
        <v>395</v>
      </c>
      <c r="L429" s="25" t="s">
        <v>396</v>
      </c>
      <c r="M429" s="25" t="s">
        <v>258</v>
      </c>
      <c r="N429" s="25" t="s">
        <v>259</v>
      </c>
      <c r="O429" s="25" t="s">
        <v>279</v>
      </c>
      <c r="P429" s="25" t="s">
        <v>280</v>
      </c>
      <c r="Q429" s="26" t="s">
        <v>257</v>
      </c>
      <c r="R429" s="28">
        <v>0.26</v>
      </c>
      <c r="S429" s="32">
        <v>0.26</v>
      </c>
      <c r="T429" s="38">
        <v>12</v>
      </c>
      <c r="U429" s="41">
        <v>12</v>
      </c>
    </row>
    <row r="430" spans="1:21" hidden="1" x14ac:dyDescent="0.2">
      <c r="A430" s="24" t="s">
        <v>160</v>
      </c>
      <c r="B430" s="25" t="s">
        <v>373</v>
      </c>
      <c r="C430" s="25" t="s">
        <v>1581</v>
      </c>
      <c r="D430" s="25" t="s">
        <v>466</v>
      </c>
      <c r="E430" s="25" t="s">
        <v>422</v>
      </c>
      <c r="F430" s="25" t="s">
        <v>1582</v>
      </c>
      <c r="G430" s="25" t="s">
        <v>1583</v>
      </c>
      <c r="H430" s="25" t="s">
        <v>1584</v>
      </c>
      <c r="I430" s="25" t="s">
        <v>1950</v>
      </c>
      <c r="J430" s="25" t="s">
        <v>1583</v>
      </c>
      <c r="K430" s="25" t="s">
        <v>252</v>
      </c>
      <c r="L430" s="25" t="s">
        <v>377</v>
      </c>
      <c r="M430" s="25" t="s">
        <v>258</v>
      </c>
      <c r="N430" s="25" t="s">
        <v>259</v>
      </c>
      <c r="O430" s="25" t="s">
        <v>273</v>
      </c>
      <c r="P430" s="25" t="s">
        <v>274</v>
      </c>
      <c r="Q430" s="26" t="s">
        <v>257</v>
      </c>
      <c r="R430" s="28">
        <v>0.21</v>
      </c>
      <c r="S430" s="32">
        <v>0.21</v>
      </c>
      <c r="T430" s="38">
        <v>256</v>
      </c>
      <c r="U430" s="41">
        <v>256</v>
      </c>
    </row>
    <row r="431" spans="1:21" hidden="1" x14ac:dyDescent="0.2">
      <c r="A431" s="24" t="s">
        <v>160</v>
      </c>
      <c r="B431" s="25" t="s">
        <v>373</v>
      </c>
      <c r="C431" s="25" t="s">
        <v>1581</v>
      </c>
      <c r="D431" s="25" t="s">
        <v>466</v>
      </c>
      <c r="E431" s="25" t="s">
        <v>422</v>
      </c>
      <c r="F431" s="25" t="s">
        <v>1582</v>
      </c>
      <c r="G431" s="25" t="s">
        <v>1583</v>
      </c>
      <c r="H431" s="25" t="s">
        <v>1584</v>
      </c>
      <c r="I431" s="25" t="s">
        <v>1951</v>
      </c>
      <c r="J431" s="25" t="s">
        <v>1952</v>
      </c>
      <c r="K431" s="25" t="s">
        <v>395</v>
      </c>
      <c r="L431" s="25" t="s">
        <v>396</v>
      </c>
      <c r="M431" s="25" t="s">
        <v>258</v>
      </c>
      <c r="N431" s="25" t="s">
        <v>259</v>
      </c>
      <c r="O431" s="25" t="s">
        <v>264</v>
      </c>
      <c r="P431" s="25" t="s">
        <v>265</v>
      </c>
      <c r="Q431" s="26" t="s">
        <v>257</v>
      </c>
      <c r="R431" s="28">
        <v>0.06</v>
      </c>
      <c r="S431" s="32">
        <v>0.06</v>
      </c>
      <c r="T431" s="38">
        <v>23</v>
      </c>
      <c r="U431" s="41">
        <v>23</v>
      </c>
    </row>
    <row r="432" spans="1:21" hidden="1" x14ac:dyDescent="0.2">
      <c r="A432" s="24" t="s">
        <v>160</v>
      </c>
      <c r="B432" s="25" t="s">
        <v>373</v>
      </c>
      <c r="C432" s="25" t="s">
        <v>1581</v>
      </c>
      <c r="D432" s="25" t="s">
        <v>466</v>
      </c>
      <c r="E432" s="25" t="s">
        <v>422</v>
      </c>
      <c r="F432" s="25" t="s">
        <v>1582</v>
      </c>
      <c r="G432" s="25" t="s">
        <v>1583</v>
      </c>
      <c r="H432" s="25" t="s">
        <v>1584</v>
      </c>
      <c r="I432" s="25" t="s">
        <v>1951</v>
      </c>
      <c r="J432" s="25" t="s">
        <v>1952</v>
      </c>
      <c r="K432" s="25" t="s">
        <v>395</v>
      </c>
      <c r="L432" s="25" t="s">
        <v>396</v>
      </c>
      <c r="M432" s="25" t="s">
        <v>258</v>
      </c>
      <c r="N432" s="25" t="s">
        <v>259</v>
      </c>
      <c r="O432" s="25" t="s">
        <v>279</v>
      </c>
      <c r="P432" s="25" t="s">
        <v>280</v>
      </c>
      <c r="Q432" s="26" t="s">
        <v>257</v>
      </c>
      <c r="R432" s="28">
        <v>0.51</v>
      </c>
      <c r="S432" s="32">
        <v>0.51</v>
      </c>
      <c r="T432" s="38">
        <v>23</v>
      </c>
      <c r="U432" s="41">
        <v>23</v>
      </c>
    </row>
    <row r="433" spans="1:21" hidden="1" x14ac:dyDescent="0.2">
      <c r="A433" s="24" t="s">
        <v>160</v>
      </c>
      <c r="B433" s="25" t="s">
        <v>373</v>
      </c>
      <c r="C433" s="25" t="s">
        <v>1581</v>
      </c>
      <c r="D433" s="25" t="s">
        <v>466</v>
      </c>
      <c r="E433" s="25" t="s">
        <v>422</v>
      </c>
      <c r="F433" s="25" t="s">
        <v>1582</v>
      </c>
      <c r="G433" s="25" t="s">
        <v>1583</v>
      </c>
      <c r="H433" s="25" t="s">
        <v>1584</v>
      </c>
      <c r="I433" s="25" t="s">
        <v>1951</v>
      </c>
      <c r="J433" s="25" t="s">
        <v>1952</v>
      </c>
      <c r="K433" s="25" t="s">
        <v>252</v>
      </c>
      <c r="L433" s="25" t="s">
        <v>377</v>
      </c>
      <c r="M433" s="25" t="s">
        <v>258</v>
      </c>
      <c r="N433" s="25" t="s">
        <v>259</v>
      </c>
      <c r="O433" s="25" t="s">
        <v>273</v>
      </c>
      <c r="P433" s="25" t="s">
        <v>274</v>
      </c>
      <c r="Q433" s="26" t="s">
        <v>257</v>
      </c>
      <c r="R433" s="28">
        <v>0.2</v>
      </c>
      <c r="S433" s="32">
        <v>0.2</v>
      </c>
      <c r="T433" s="38">
        <v>236</v>
      </c>
      <c r="U433" s="41">
        <v>236</v>
      </c>
    </row>
    <row r="434" spans="1:21" hidden="1" x14ac:dyDescent="0.2">
      <c r="A434" s="24" t="s">
        <v>160</v>
      </c>
      <c r="B434" s="25" t="s">
        <v>373</v>
      </c>
      <c r="C434" s="25" t="s">
        <v>1581</v>
      </c>
      <c r="D434" s="25" t="s">
        <v>466</v>
      </c>
      <c r="E434" s="25" t="s">
        <v>422</v>
      </c>
      <c r="F434" s="25" t="s">
        <v>1582</v>
      </c>
      <c r="G434" s="25" t="s">
        <v>1583</v>
      </c>
      <c r="H434" s="25" t="s">
        <v>1584</v>
      </c>
      <c r="I434" s="25" t="s">
        <v>1953</v>
      </c>
      <c r="J434" s="25" t="s">
        <v>1954</v>
      </c>
      <c r="K434" s="25" t="s">
        <v>395</v>
      </c>
      <c r="L434" s="25" t="s">
        <v>396</v>
      </c>
      <c r="M434" s="25" t="s">
        <v>258</v>
      </c>
      <c r="N434" s="25" t="s">
        <v>259</v>
      </c>
      <c r="O434" s="25" t="s">
        <v>264</v>
      </c>
      <c r="P434" s="25" t="s">
        <v>265</v>
      </c>
      <c r="Q434" s="26" t="s">
        <v>257</v>
      </c>
      <c r="R434" s="31"/>
      <c r="S434" s="54"/>
      <c r="T434" s="38">
        <v>1</v>
      </c>
      <c r="U434" s="41">
        <v>1</v>
      </c>
    </row>
    <row r="435" spans="1:21" hidden="1" x14ac:dyDescent="0.2">
      <c r="A435" s="24" t="s">
        <v>160</v>
      </c>
      <c r="B435" s="25" t="s">
        <v>373</v>
      </c>
      <c r="C435" s="25" t="s">
        <v>1581</v>
      </c>
      <c r="D435" s="25" t="s">
        <v>466</v>
      </c>
      <c r="E435" s="25" t="s">
        <v>422</v>
      </c>
      <c r="F435" s="25" t="s">
        <v>1582</v>
      </c>
      <c r="G435" s="25" t="s">
        <v>1583</v>
      </c>
      <c r="H435" s="25" t="s">
        <v>1584</v>
      </c>
      <c r="I435" s="25" t="s">
        <v>1953</v>
      </c>
      <c r="J435" s="25" t="s">
        <v>1954</v>
      </c>
      <c r="K435" s="25" t="s">
        <v>395</v>
      </c>
      <c r="L435" s="25" t="s">
        <v>396</v>
      </c>
      <c r="M435" s="25" t="s">
        <v>258</v>
      </c>
      <c r="N435" s="25" t="s">
        <v>259</v>
      </c>
      <c r="O435" s="25" t="s">
        <v>279</v>
      </c>
      <c r="P435" s="25" t="s">
        <v>280</v>
      </c>
      <c r="Q435" s="26" t="s">
        <v>257</v>
      </c>
      <c r="R435" s="28">
        <v>0.02</v>
      </c>
      <c r="S435" s="32">
        <v>0.02</v>
      </c>
      <c r="T435" s="38">
        <v>1</v>
      </c>
      <c r="U435" s="41">
        <v>1</v>
      </c>
    </row>
    <row r="436" spans="1:21" hidden="1" x14ac:dyDescent="0.2">
      <c r="A436" s="24" t="s">
        <v>160</v>
      </c>
      <c r="B436" s="25" t="s">
        <v>373</v>
      </c>
      <c r="C436" s="25" t="s">
        <v>1581</v>
      </c>
      <c r="D436" s="25" t="s">
        <v>466</v>
      </c>
      <c r="E436" s="25" t="s">
        <v>422</v>
      </c>
      <c r="F436" s="25" t="s">
        <v>1582</v>
      </c>
      <c r="G436" s="25" t="s">
        <v>1583</v>
      </c>
      <c r="H436" s="25" t="s">
        <v>1584</v>
      </c>
      <c r="I436" s="25" t="s">
        <v>1953</v>
      </c>
      <c r="J436" s="25" t="s">
        <v>1954</v>
      </c>
      <c r="K436" s="25" t="s">
        <v>330</v>
      </c>
      <c r="L436" s="25" t="s">
        <v>387</v>
      </c>
      <c r="M436" s="25" t="s">
        <v>291</v>
      </c>
      <c r="N436" s="25" t="s">
        <v>292</v>
      </c>
      <c r="O436" s="25" t="s">
        <v>403</v>
      </c>
      <c r="P436" s="25" t="s">
        <v>404</v>
      </c>
      <c r="Q436" s="26" t="s">
        <v>257</v>
      </c>
      <c r="R436" s="28">
        <v>-0.01</v>
      </c>
      <c r="S436" s="32">
        <v>-0.01</v>
      </c>
      <c r="T436" s="38">
        <v>0</v>
      </c>
      <c r="U436" s="41">
        <v>0</v>
      </c>
    </row>
    <row r="437" spans="1:21" hidden="1" x14ac:dyDescent="0.2">
      <c r="A437" s="24" t="s">
        <v>160</v>
      </c>
      <c r="B437" s="25" t="s">
        <v>373</v>
      </c>
      <c r="C437" s="25" t="s">
        <v>1581</v>
      </c>
      <c r="D437" s="25" t="s">
        <v>466</v>
      </c>
      <c r="E437" s="25" t="s">
        <v>422</v>
      </c>
      <c r="F437" s="25" t="s">
        <v>1582</v>
      </c>
      <c r="G437" s="25" t="s">
        <v>1583</v>
      </c>
      <c r="H437" s="25" t="s">
        <v>1584</v>
      </c>
      <c r="I437" s="25" t="s">
        <v>1953</v>
      </c>
      <c r="J437" s="25" t="s">
        <v>1954</v>
      </c>
      <c r="K437" s="25" t="s">
        <v>330</v>
      </c>
      <c r="L437" s="25" t="s">
        <v>387</v>
      </c>
      <c r="M437" s="25" t="s">
        <v>291</v>
      </c>
      <c r="N437" s="25" t="s">
        <v>292</v>
      </c>
      <c r="O437" s="25" t="s">
        <v>415</v>
      </c>
      <c r="P437" s="25" t="s">
        <v>416</v>
      </c>
      <c r="Q437" s="26" t="s">
        <v>257</v>
      </c>
      <c r="R437" s="31"/>
      <c r="S437" s="54"/>
      <c r="T437" s="38">
        <v>4</v>
      </c>
      <c r="U437" s="41">
        <v>4</v>
      </c>
    </row>
    <row r="438" spans="1:21" hidden="1" x14ac:dyDescent="0.2">
      <c r="A438" s="24" t="s">
        <v>160</v>
      </c>
      <c r="B438" s="25" t="s">
        <v>373</v>
      </c>
      <c r="C438" s="25" t="s">
        <v>1581</v>
      </c>
      <c r="D438" s="25" t="s">
        <v>466</v>
      </c>
      <c r="E438" s="25" t="s">
        <v>422</v>
      </c>
      <c r="F438" s="25" t="s">
        <v>1582</v>
      </c>
      <c r="G438" s="25" t="s">
        <v>1583</v>
      </c>
      <c r="H438" s="25" t="s">
        <v>1584</v>
      </c>
      <c r="I438" s="25" t="s">
        <v>1955</v>
      </c>
      <c r="J438" s="25" t="s">
        <v>1956</v>
      </c>
      <c r="K438" s="25" t="s">
        <v>252</v>
      </c>
      <c r="L438" s="25" t="s">
        <v>377</v>
      </c>
      <c r="M438" s="25" t="s">
        <v>258</v>
      </c>
      <c r="N438" s="25" t="s">
        <v>259</v>
      </c>
      <c r="O438" s="25" t="s">
        <v>273</v>
      </c>
      <c r="P438" s="25" t="s">
        <v>274</v>
      </c>
      <c r="Q438" s="26" t="s">
        <v>257</v>
      </c>
      <c r="R438" s="31"/>
      <c r="S438" s="54"/>
      <c r="T438" s="38">
        <v>1</v>
      </c>
      <c r="U438" s="41">
        <v>1</v>
      </c>
    </row>
    <row r="439" spans="1:21" hidden="1" x14ac:dyDescent="0.2">
      <c r="A439" s="24" t="s">
        <v>160</v>
      </c>
      <c r="B439" s="25" t="s">
        <v>373</v>
      </c>
      <c r="C439" s="25" t="s">
        <v>1581</v>
      </c>
      <c r="D439" s="25" t="s">
        <v>466</v>
      </c>
      <c r="E439" s="25" t="s">
        <v>422</v>
      </c>
      <c r="F439" s="25" t="s">
        <v>1582</v>
      </c>
      <c r="G439" s="25" t="s">
        <v>1583</v>
      </c>
      <c r="H439" s="25" t="s">
        <v>1584</v>
      </c>
      <c r="I439" s="25" t="s">
        <v>1957</v>
      </c>
      <c r="J439" s="25" t="s">
        <v>1958</v>
      </c>
      <c r="K439" s="25" t="s">
        <v>395</v>
      </c>
      <c r="L439" s="25" t="s">
        <v>396</v>
      </c>
      <c r="M439" s="25" t="s">
        <v>258</v>
      </c>
      <c r="N439" s="25" t="s">
        <v>259</v>
      </c>
      <c r="O439" s="25" t="s">
        <v>264</v>
      </c>
      <c r="P439" s="25" t="s">
        <v>265</v>
      </c>
      <c r="Q439" s="26" t="s">
        <v>257</v>
      </c>
      <c r="R439" s="31"/>
      <c r="S439" s="54"/>
      <c r="T439" s="38">
        <v>1</v>
      </c>
      <c r="U439" s="41">
        <v>1</v>
      </c>
    </row>
    <row r="440" spans="1:21" hidden="1" x14ac:dyDescent="0.2">
      <c r="A440" s="24" t="s">
        <v>160</v>
      </c>
      <c r="B440" s="25" t="s">
        <v>373</v>
      </c>
      <c r="C440" s="25" t="s">
        <v>1581</v>
      </c>
      <c r="D440" s="25" t="s">
        <v>466</v>
      </c>
      <c r="E440" s="25" t="s">
        <v>422</v>
      </c>
      <c r="F440" s="25" t="s">
        <v>1582</v>
      </c>
      <c r="G440" s="25" t="s">
        <v>1583</v>
      </c>
      <c r="H440" s="25" t="s">
        <v>1584</v>
      </c>
      <c r="I440" s="25" t="s">
        <v>1957</v>
      </c>
      <c r="J440" s="25" t="s">
        <v>1958</v>
      </c>
      <c r="K440" s="25" t="s">
        <v>395</v>
      </c>
      <c r="L440" s="25" t="s">
        <v>396</v>
      </c>
      <c r="M440" s="25" t="s">
        <v>258</v>
      </c>
      <c r="N440" s="25" t="s">
        <v>259</v>
      </c>
      <c r="O440" s="25" t="s">
        <v>279</v>
      </c>
      <c r="P440" s="25" t="s">
        <v>280</v>
      </c>
      <c r="Q440" s="26" t="s">
        <v>257</v>
      </c>
      <c r="R440" s="28">
        <v>0.02</v>
      </c>
      <c r="S440" s="32">
        <v>0.02</v>
      </c>
      <c r="T440" s="38">
        <v>1</v>
      </c>
      <c r="U440" s="41">
        <v>1</v>
      </c>
    </row>
    <row r="441" spans="1:21" hidden="1" x14ac:dyDescent="0.2">
      <c r="A441" s="24" t="s">
        <v>160</v>
      </c>
      <c r="B441" s="25" t="s">
        <v>373</v>
      </c>
      <c r="C441" s="25" t="s">
        <v>1581</v>
      </c>
      <c r="D441" s="25" t="s">
        <v>466</v>
      </c>
      <c r="E441" s="25" t="s">
        <v>422</v>
      </c>
      <c r="F441" s="25" t="s">
        <v>1582</v>
      </c>
      <c r="G441" s="25" t="s">
        <v>1583</v>
      </c>
      <c r="H441" s="25" t="s">
        <v>1584</v>
      </c>
      <c r="I441" s="25" t="s">
        <v>1957</v>
      </c>
      <c r="J441" s="25" t="s">
        <v>1958</v>
      </c>
      <c r="K441" s="25" t="s">
        <v>252</v>
      </c>
      <c r="L441" s="25" t="s">
        <v>377</v>
      </c>
      <c r="M441" s="25" t="s">
        <v>258</v>
      </c>
      <c r="N441" s="25" t="s">
        <v>259</v>
      </c>
      <c r="O441" s="25" t="s">
        <v>273</v>
      </c>
      <c r="P441" s="25" t="s">
        <v>274</v>
      </c>
      <c r="Q441" s="26" t="s">
        <v>257</v>
      </c>
      <c r="R441" s="28">
        <v>0.16</v>
      </c>
      <c r="S441" s="32">
        <v>0.16</v>
      </c>
      <c r="T441" s="38">
        <v>191</v>
      </c>
      <c r="U441" s="41">
        <v>191</v>
      </c>
    </row>
    <row r="442" spans="1:21" hidden="1" x14ac:dyDescent="0.2">
      <c r="A442" s="24" t="s">
        <v>160</v>
      </c>
      <c r="B442" s="25" t="s">
        <v>373</v>
      </c>
      <c r="C442" s="25" t="s">
        <v>1581</v>
      </c>
      <c r="D442" s="25" t="s">
        <v>466</v>
      </c>
      <c r="E442" s="25" t="s">
        <v>422</v>
      </c>
      <c r="F442" s="25" t="s">
        <v>1582</v>
      </c>
      <c r="G442" s="25" t="s">
        <v>1583</v>
      </c>
      <c r="H442" s="25" t="s">
        <v>1584</v>
      </c>
      <c r="I442" s="25" t="s">
        <v>1959</v>
      </c>
      <c r="J442" s="25" t="s">
        <v>1960</v>
      </c>
      <c r="K442" s="25" t="s">
        <v>395</v>
      </c>
      <c r="L442" s="25" t="s">
        <v>396</v>
      </c>
      <c r="M442" s="25" t="s">
        <v>258</v>
      </c>
      <c r="N442" s="25" t="s">
        <v>259</v>
      </c>
      <c r="O442" s="25" t="s">
        <v>264</v>
      </c>
      <c r="P442" s="25" t="s">
        <v>265</v>
      </c>
      <c r="Q442" s="26" t="s">
        <v>257</v>
      </c>
      <c r="R442" s="28">
        <v>0.04</v>
      </c>
      <c r="S442" s="32">
        <v>0.04</v>
      </c>
      <c r="T442" s="38">
        <v>15</v>
      </c>
      <c r="U442" s="41">
        <v>15</v>
      </c>
    </row>
    <row r="443" spans="1:21" hidden="1" x14ac:dyDescent="0.2">
      <c r="A443" s="24" t="s">
        <v>160</v>
      </c>
      <c r="B443" s="25" t="s">
        <v>373</v>
      </c>
      <c r="C443" s="25" t="s">
        <v>1581</v>
      </c>
      <c r="D443" s="25" t="s">
        <v>466</v>
      </c>
      <c r="E443" s="25" t="s">
        <v>422</v>
      </c>
      <c r="F443" s="25" t="s">
        <v>1582</v>
      </c>
      <c r="G443" s="25" t="s">
        <v>1583</v>
      </c>
      <c r="H443" s="25" t="s">
        <v>1584</v>
      </c>
      <c r="I443" s="25" t="s">
        <v>1959</v>
      </c>
      <c r="J443" s="25" t="s">
        <v>1960</v>
      </c>
      <c r="K443" s="25" t="s">
        <v>395</v>
      </c>
      <c r="L443" s="25" t="s">
        <v>396</v>
      </c>
      <c r="M443" s="25" t="s">
        <v>258</v>
      </c>
      <c r="N443" s="25" t="s">
        <v>259</v>
      </c>
      <c r="O443" s="25" t="s">
        <v>279</v>
      </c>
      <c r="P443" s="25" t="s">
        <v>280</v>
      </c>
      <c r="Q443" s="26" t="s">
        <v>257</v>
      </c>
      <c r="R443" s="28">
        <v>0.33</v>
      </c>
      <c r="S443" s="32">
        <v>0.33</v>
      </c>
      <c r="T443" s="38">
        <v>15</v>
      </c>
      <c r="U443" s="41">
        <v>15</v>
      </c>
    </row>
    <row r="444" spans="1:21" hidden="1" x14ac:dyDescent="0.2">
      <c r="A444" s="24" t="s">
        <v>160</v>
      </c>
      <c r="B444" s="25" t="s">
        <v>373</v>
      </c>
      <c r="C444" s="25" t="s">
        <v>1581</v>
      </c>
      <c r="D444" s="25" t="s">
        <v>466</v>
      </c>
      <c r="E444" s="25" t="s">
        <v>422</v>
      </c>
      <c r="F444" s="25" t="s">
        <v>1582</v>
      </c>
      <c r="G444" s="25" t="s">
        <v>1583</v>
      </c>
      <c r="H444" s="25" t="s">
        <v>1584</v>
      </c>
      <c r="I444" s="25" t="s">
        <v>1959</v>
      </c>
      <c r="J444" s="25" t="s">
        <v>1960</v>
      </c>
      <c r="K444" s="25" t="s">
        <v>252</v>
      </c>
      <c r="L444" s="25" t="s">
        <v>377</v>
      </c>
      <c r="M444" s="25" t="s">
        <v>258</v>
      </c>
      <c r="N444" s="25" t="s">
        <v>259</v>
      </c>
      <c r="O444" s="25" t="s">
        <v>273</v>
      </c>
      <c r="P444" s="25" t="s">
        <v>274</v>
      </c>
      <c r="Q444" s="26" t="s">
        <v>257</v>
      </c>
      <c r="R444" s="28">
        <v>0.19</v>
      </c>
      <c r="S444" s="32">
        <v>0.19</v>
      </c>
      <c r="T444" s="38">
        <v>222</v>
      </c>
      <c r="U444" s="41">
        <v>222</v>
      </c>
    </row>
    <row r="445" spans="1:21" hidden="1" x14ac:dyDescent="0.2">
      <c r="A445" s="24" t="s">
        <v>160</v>
      </c>
      <c r="B445" s="25" t="s">
        <v>373</v>
      </c>
      <c r="C445" s="25" t="s">
        <v>1581</v>
      </c>
      <c r="D445" s="25" t="s">
        <v>466</v>
      </c>
      <c r="E445" s="25" t="s">
        <v>422</v>
      </c>
      <c r="F445" s="25" t="s">
        <v>1582</v>
      </c>
      <c r="G445" s="25" t="s">
        <v>1583</v>
      </c>
      <c r="H445" s="25" t="s">
        <v>1584</v>
      </c>
      <c r="I445" s="25" t="s">
        <v>1959</v>
      </c>
      <c r="J445" s="25" t="s">
        <v>1960</v>
      </c>
      <c r="K445" s="25" t="s">
        <v>330</v>
      </c>
      <c r="L445" s="25" t="s">
        <v>387</v>
      </c>
      <c r="M445" s="25" t="s">
        <v>291</v>
      </c>
      <c r="N445" s="25" t="s">
        <v>292</v>
      </c>
      <c r="O445" s="25" t="s">
        <v>415</v>
      </c>
      <c r="P445" s="25" t="s">
        <v>416</v>
      </c>
      <c r="Q445" s="26" t="s">
        <v>257</v>
      </c>
      <c r="R445" s="31"/>
      <c r="S445" s="54"/>
      <c r="T445" s="38">
        <v>1</v>
      </c>
      <c r="U445" s="41">
        <v>1</v>
      </c>
    </row>
    <row r="446" spans="1:21" hidden="1" x14ac:dyDescent="0.2">
      <c r="A446" s="24" t="s">
        <v>160</v>
      </c>
      <c r="B446" s="25" t="s">
        <v>373</v>
      </c>
      <c r="C446" s="25" t="s">
        <v>1581</v>
      </c>
      <c r="D446" s="25" t="s">
        <v>466</v>
      </c>
      <c r="E446" s="25" t="s">
        <v>422</v>
      </c>
      <c r="F446" s="25" t="s">
        <v>1582</v>
      </c>
      <c r="G446" s="25" t="s">
        <v>1583</v>
      </c>
      <c r="H446" s="25" t="s">
        <v>1584</v>
      </c>
      <c r="I446" s="25" t="s">
        <v>1961</v>
      </c>
      <c r="J446" s="25" t="s">
        <v>1962</v>
      </c>
      <c r="K446" s="25" t="s">
        <v>395</v>
      </c>
      <c r="L446" s="25" t="s">
        <v>396</v>
      </c>
      <c r="M446" s="25" t="s">
        <v>258</v>
      </c>
      <c r="N446" s="25" t="s">
        <v>259</v>
      </c>
      <c r="O446" s="25" t="s">
        <v>264</v>
      </c>
      <c r="P446" s="25" t="s">
        <v>265</v>
      </c>
      <c r="Q446" s="26" t="s">
        <v>257</v>
      </c>
      <c r="R446" s="31"/>
      <c r="S446" s="54"/>
      <c r="T446" s="38">
        <v>2</v>
      </c>
      <c r="U446" s="41">
        <v>2</v>
      </c>
    </row>
    <row r="447" spans="1:21" hidden="1" x14ac:dyDescent="0.2">
      <c r="A447" s="24" t="s">
        <v>160</v>
      </c>
      <c r="B447" s="25" t="s">
        <v>373</v>
      </c>
      <c r="C447" s="25" t="s">
        <v>1581</v>
      </c>
      <c r="D447" s="25" t="s">
        <v>466</v>
      </c>
      <c r="E447" s="25" t="s">
        <v>422</v>
      </c>
      <c r="F447" s="25" t="s">
        <v>1582</v>
      </c>
      <c r="G447" s="25" t="s">
        <v>1583</v>
      </c>
      <c r="H447" s="25" t="s">
        <v>1584</v>
      </c>
      <c r="I447" s="25" t="s">
        <v>1961</v>
      </c>
      <c r="J447" s="25" t="s">
        <v>1962</v>
      </c>
      <c r="K447" s="25" t="s">
        <v>395</v>
      </c>
      <c r="L447" s="25" t="s">
        <v>396</v>
      </c>
      <c r="M447" s="25" t="s">
        <v>258</v>
      </c>
      <c r="N447" s="25" t="s">
        <v>259</v>
      </c>
      <c r="O447" s="25" t="s">
        <v>279</v>
      </c>
      <c r="P447" s="25" t="s">
        <v>280</v>
      </c>
      <c r="Q447" s="26" t="s">
        <v>257</v>
      </c>
      <c r="R447" s="28">
        <v>0.04</v>
      </c>
      <c r="S447" s="32">
        <v>0.04</v>
      </c>
      <c r="T447" s="38">
        <v>2</v>
      </c>
      <c r="U447" s="41">
        <v>2</v>
      </c>
    </row>
    <row r="448" spans="1:21" hidden="1" x14ac:dyDescent="0.2">
      <c r="A448" s="24" t="s">
        <v>160</v>
      </c>
      <c r="B448" s="25" t="s">
        <v>376</v>
      </c>
      <c r="C448" s="25" t="s">
        <v>1617</v>
      </c>
      <c r="D448" s="25" t="s">
        <v>1618</v>
      </c>
      <c r="E448" s="25" t="s">
        <v>433</v>
      </c>
      <c r="F448" s="25" t="s">
        <v>1963</v>
      </c>
      <c r="G448" s="25" t="s">
        <v>1622</v>
      </c>
      <c r="H448" s="25" t="s">
        <v>1623</v>
      </c>
      <c r="I448" s="25" t="s">
        <v>1964</v>
      </c>
      <c r="J448" s="25" t="s">
        <v>1965</v>
      </c>
      <c r="K448" s="25" t="s">
        <v>309</v>
      </c>
      <c r="L448" s="25" t="s">
        <v>383</v>
      </c>
      <c r="M448" s="25" t="s">
        <v>310</v>
      </c>
      <c r="N448" s="25" t="s">
        <v>311</v>
      </c>
      <c r="O448" s="25" t="s">
        <v>281</v>
      </c>
      <c r="P448" s="25" t="s">
        <v>282</v>
      </c>
      <c r="Q448" s="26" t="s">
        <v>97</v>
      </c>
      <c r="R448" s="28">
        <v>7.0000000000000007E-2</v>
      </c>
      <c r="S448" s="32">
        <v>7.0000000000000007E-2</v>
      </c>
      <c r="T448" s="38"/>
      <c r="U448" s="41"/>
    </row>
    <row r="449" spans="1:21" hidden="1" x14ac:dyDescent="0.2">
      <c r="A449" s="24" t="s">
        <v>160</v>
      </c>
      <c r="B449" s="25" t="s">
        <v>376</v>
      </c>
      <c r="C449" s="25" t="s">
        <v>1617</v>
      </c>
      <c r="D449" s="25" t="s">
        <v>1618</v>
      </c>
      <c r="E449" s="25" t="s">
        <v>433</v>
      </c>
      <c r="F449" s="25" t="s">
        <v>1963</v>
      </c>
      <c r="G449" s="25" t="s">
        <v>1622</v>
      </c>
      <c r="H449" s="25" t="s">
        <v>1623</v>
      </c>
      <c r="I449" s="25" t="s">
        <v>1964</v>
      </c>
      <c r="J449" s="25" t="s">
        <v>1965</v>
      </c>
      <c r="K449" s="25" t="s">
        <v>309</v>
      </c>
      <c r="L449" s="25" t="s">
        <v>383</v>
      </c>
      <c r="M449" s="25" t="s">
        <v>310</v>
      </c>
      <c r="N449" s="25" t="s">
        <v>311</v>
      </c>
      <c r="O449" s="25" t="s">
        <v>302</v>
      </c>
      <c r="P449" s="25" t="s">
        <v>303</v>
      </c>
      <c r="Q449" s="26" t="s">
        <v>97</v>
      </c>
      <c r="R449" s="28">
        <v>0.7</v>
      </c>
      <c r="S449" s="32">
        <v>0.7</v>
      </c>
      <c r="T449" s="38"/>
      <c r="U449" s="41"/>
    </row>
    <row r="450" spans="1:21" hidden="1" x14ac:dyDescent="0.2">
      <c r="A450" s="24" t="s">
        <v>160</v>
      </c>
      <c r="B450" s="25" t="s">
        <v>376</v>
      </c>
      <c r="C450" s="25" t="s">
        <v>1617</v>
      </c>
      <c r="D450" s="25" t="s">
        <v>1618</v>
      </c>
      <c r="E450" s="25" t="s">
        <v>433</v>
      </c>
      <c r="F450" s="25" t="s">
        <v>1963</v>
      </c>
      <c r="G450" s="25" t="s">
        <v>1622</v>
      </c>
      <c r="H450" s="25" t="s">
        <v>1623</v>
      </c>
      <c r="I450" s="25" t="s">
        <v>1966</v>
      </c>
      <c r="J450" s="25" t="s">
        <v>1967</v>
      </c>
      <c r="K450" s="25" t="s">
        <v>309</v>
      </c>
      <c r="L450" s="25" t="s">
        <v>383</v>
      </c>
      <c r="M450" s="25" t="s">
        <v>310</v>
      </c>
      <c r="N450" s="25" t="s">
        <v>311</v>
      </c>
      <c r="O450" s="25" t="s">
        <v>302</v>
      </c>
      <c r="P450" s="25" t="s">
        <v>303</v>
      </c>
      <c r="Q450" s="26" t="s">
        <v>97</v>
      </c>
      <c r="R450" s="28">
        <v>0.01</v>
      </c>
      <c r="S450" s="32">
        <v>0.01</v>
      </c>
      <c r="T450" s="38"/>
      <c r="U450" s="41"/>
    </row>
    <row r="451" spans="1:21" hidden="1" x14ac:dyDescent="0.2">
      <c r="A451" s="24" t="s">
        <v>160</v>
      </c>
      <c r="B451" s="25" t="s">
        <v>376</v>
      </c>
      <c r="C451" s="25" t="s">
        <v>1617</v>
      </c>
      <c r="D451" s="25" t="s">
        <v>1618</v>
      </c>
      <c r="E451" s="25" t="s">
        <v>433</v>
      </c>
      <c r="F451" s="25" t="s">
        <v>1968</v>
      </c>
      <c r="G451" s="25" t="s">
        <v>1625</v>
      </c>
      <c r="H451" s="25" t="s">
        <v>1623</v>
      </c>
      <c r="I451" s="25" t="s">
        <v>1969</v>
      </c>
      <c r="J451" s="25" t="s">
        <v>1970</v>
      </c>
      <c r="K451" s="25" t="s">
        <v>309</v>
      </c>
      <c r="L451" s="25" t="s">
        <v>383</v>
      </c>
      <c r="M451" s="25" t="s">
        <v>310</v>
      </c>
      <c r="N451" s="25" t="s">
        <v>311</v>
      </c>
      <c r="O451" s="25" t="s">
        <v>281</v>
      </c>
      <c r="P451" s="25" t="s">
        <v>282</v>
      </c>
      <c r="Q451" s="26" t="s">
        <v>97</v>
      </c>
      <c r="R451" s="28">
        <v>0.13</v>
      </c>
      <c r="S451" s="32">
        <v>0.13</v>
      </c>
      <c r="T451" s="38"/>
      <c r="U451" s="41"/>
    </row>
    <row r="452" spans="1:21" hidden="1" x14ac:dyDescent="0.2">
      <c r="A452" s="24" t="s">
        <v>160</v>
      </c>
      <c r="B452" s="25" t="s">
        <v>376</v>
      </c>
      <c r="C452" s="25" t="s">
        <v>1617</v>
      </c>
      <c r="D452" s="25" t="s">
        <v>1618</v>
      </c>
      <c r="E452" s="25" t="s">
        <v>433</v>
      </c>
      <c r="F452" s="25" t="s">
        <v>1968</v>
      </c>
      <c r="G452" s="25" t="s">
        <v>1625</v>
      </c>
      <c r="H452" s="25" t="s">
        <v>1623</v>
      </c>
      <c r="I452" s="25" t="s">
        <v>1969</v>
      </c>
      <c r="J452" s="25" t="s">
        <v>1970</v>
      </c>
      <c r="K452" s="25" t="s">
        <v>309</v>
      </c>
      <c r="L452" s="25" t="s">
        <v>383</v>
      </c>
      <c r="M452" s="25" t="s">
        <v>310</v>
      </c>
      <c r="N452" s="25" t="s">
        <v>311</v>
      </c>
      <c r="O452" s="25" t="s">
        <v>302</v>
      </c>
      <c r="P452" s="25" t="s">
        <v>303</v>
      </c>
      <c r="Q452" s="26" t="s">
        <v>97</v>
      </c>
      <c r="R452" s="28">
        <v>1.25</v>
      </c>
      <c r="S452" s="32">
        <v>1.25</v>
      </c>
      <c r="T452" s="38"/>
      <c r="U452" s="41"/>
    </row>
    <row r="453" spans="1:21" hidden="1" x14ac:dyDescent="0.2">
      <c r="A453" s="24" t="s">
        <v>160</v>
      </c>
      <c r="B453" s="25" t="s">
        <v>376</v>
      </c>
      <c r="C453" s="25" t="s">
        <v>1675</v>
      </c>
      <c r="D453" s="25" t="s">
        <v>1613</v>
      </c>
      <c r="E453" s="25" t="s">
        <v>1614</v>
      </c>
      <c r="F453" s="25" t="s">
        <v>1971</v>
      </c>
      <c r="G453" s="25" t="s">
        <v>1972</v>
      </c>
      <c r="H453" s="25" t="s">
        <v>1973</v>
      </c>
      <c r="I453" s="25" t="s">
        <v>1974</v>
      </c>
      <c r="J453" s="25" t="s">
        <v>1975</v>
      </c>
      <c r="K453" s="25" t="s">
        <v>312</v>
      </c>
      <c r="L453" s="25" t="s">
        <v>313</v>
      </c>
      <c r="M453" s="25" t="s">
        <v>310</v>
      </c>
      <c r="N453" s="25" t="s">
        <v>311</v>
      </c>
      <c r="O453" s="25" t="s">
        <v>281</v>
      </c>
      <c r="P453" s="25" t="s">
        <v>282</v>
      </c>
      <c r="Q453" s="26" t="s">
        <v>97</v>
      </c>
      <c r="R453" s="28">
        <v>0.01</v>
      </c>
      <c r="S453" s="32">
        <v>0.01</v>
      </c>
      <c r="T453" s="38"/>
      <c r="U453" s="41"/>
    </row>
    <row r="454" spans="1:21" hidden="1" x14ac:dyDescent="0.2">
      <c r="A454" s="24" t="s">
        <v>160</v>
      </c>
      <c r="B454" s="25" t="s">
        <v>376</v>
      </c>
      <c r="C454" s="25" t="s">
        <v>1675</v>
      </c>
      <c r="D454" s="25" t="s">
        <v>1613</v>
      </c>
      <c r="E454" s="25" t="s">
        <v>1614</v>
      </c>
      <c r="F454" s="25" t="s">
        <v>1971</v>
      </c>
      <c r="G454" s="25" t="s">
        <v>1972</v>
      </c>
      <c r="H454" s="25" t="s">
        <v>1973</v>
      </c>
      <c r="I454" s="25" t="s">
        <v>1974</v>
      </c>
      <c r="J454" s="25" t="s">
        <v>1975</v>
      </c>
      <c r="K454" s="25" t="s">
        <v>312</v>
      </c>
      <c r="L454" s="25" t="s">
        <v>313</v>
      </c>
      <c r="M454" s="25" t="s">
        <v>310</v>
      </c>
      <c r="N454" s="25" t="s">
        <v>311</v>
      </c>
      <c r="O454" s="25" t="s">
        <v>302</v>
      </c>
      <c r="P454" s="25" t="s">
        <v>303</v>
      </c>
      <c r="Q454" s="26" t="s">
        <v>97</v>
      </c>
      <c r="R454" s="28">
        <v>0.06</v>
      </c>
      <c r="S454" s="32">
        <v>0.06</v>
      </c>
      <c r="T454" s="38"/>
      <c r="U454" s="41"/>
    </row>
    <row r="455" spans="1:21" hidden="1" x14ac:dyDescent="0.2">
      <c r="A455" s="24" t="s">
        <v>160</v>
      </c>
      <c r="B455" s="25" t="s">
        <v>376</v>
      </c>
      <c r="C455" s="25" t="s">
        <v>1675</v>
      </c>
      <c r="D455" s="25" t="s">
        <v>1644</v>
      </c>
      <c r="E455" s="25" t="s">
        <v>1645</v>
      </c>
      <c r="F455" s="25" t="s">
        <v>1976</v>
      </c>
      <c r="G455" s="25" t="s">
        <v>1725</v>
      </c>
      <c r="H455" s="25" t="s">
        <v>1188</v>
      </c>
      <c r="I455" s="25" t="s">
        <v>1977</v>
      </c>
      <c r="J455" s="25" t="s">
        <v>1978</v>
      </c>
      <c r="K455" s="25" t="s">
        <v>309</v>
      </c>
      <c r="L455" s="25" t="s">
        <v>383</v>
      </c>
      <c r="M455" s="25" t="s">
        <v>310</v>
      </c>
      <c r="N455" s="25" t="s">
        <v>311</v>
      </c>
      <c r="O455" s="25" t="s">
        <v>302</v>
      </c>
      <c r="P455" s="25" t="s">
        <v>303</v>
      </c>
      <c r="Q455" s="26" t="s">
        <v>97</v>
      </c>
      <c r="R455" s="28">
        <v>0.01</v>
      </c>
      <c r="S455" s="32">
        <v>0.01</v>
      </c>
      <c r="T455" s="38"/>
      <c r="U455" s="41"/>
    </row>
    <row r="456" spans="1:21" hidden="1" x14ac:dyDescent="0.2">
      <c r="A456" s="24" t="s">
        <v>160</v>
      </c>
      <c r="B456" s="25" t="s">
        <v>376</v>
      </c>
      <c r="C456" s="25" t="s">
        <v>1675</v>
      </c>
      <c r="D456" s="25" t="s">
        <v>1644</v>
      </c>
      <c r="E456" s="25" t="s">
        <v>1645</v>
      </c>
      <c r="F456" s="25" t="s">
        <v>1976</v>
      </c>
      <c r="G456" s="25" t="s">
        <v>1725</v>
      </c>
      <c r="H456" s="25" t="s">
        <v>1188</v>
      </c>
      <c r="I456" s="25" t="s">
        <v>1979</v>
      </c>
      <c r="J456" s="25" t="s">
        <v>1980</v>
      </c>
      <c r="K456" s="25" t="s">
        <v>309</v>
      </c>
      <c r="L456" s="25" t="s">
        <v>383</v>
      </c>
      <c r="M456" s="25" t="s">
        <v>310</v>
      </c>
      <c r="N456" s="25" t="s">
        <v>311</v>
      </c>
      <c r="O456" s="25" t="s">
        <v>302</v>
      </c>
      <c r="P456" s="25" t="s">
        <v>303</v>
      </c>
      <c r="Q456" s="26" t="s">
        <v>97</v>
      </c>
      <c r="R456" s="28">
        <v>0.01</v>
      </c>
      <c r="S456" s="32">
        <v>0.01</v>
      </c>
      <c r="T456" s="38"/>
      <c r="U456" s="41"/>
    </row>
    <row r="457" spans="1:21" hidden="1" x14ac:dyDescent="0.2">
      <c r="A457" s="24" t="s">
        <v>160</v>
      </c>
      <c r="B457" s="25" t="s">
        <v>376</v>
      </c>
      <c r="C457" s="25" t="s">
        <v>1675</v>
      </c>
      <c r="D457" s="25" t="s">
        <v>1644</v>
      </c>
      <c r="E457" s="25" t="s">
        <v>1645</v>
      </c>
      <c r="F457" s="25" t="s">
        <v>1981</v>
      </c>
      <c r="G457" s="25" t="s">
        <v>1725</v>
      </c>
      <c r="H457" s="25" t="s">
        <v>1188</v>
      </c>
      <c r="I457" s="25" t="s">
        <v>1982</v>
      </c>
      <c r="J457" s="25" t="s">
        <v>1983</v>
      </c>
      <c r="K457" s="25" t="s">
        <v>309</v>
      </c>
      <c r="L457" s="25" t="s">
        <v>383</v>
      </c>
      <c r="M457" s="25" t="s">
        <v>310</v>
      </c>
      <c r="N457" s="25" t="s">
        <v>311</v>
      </c>
      <c r="O457" s="25" t="s">
        <v>302</v>
      </c>
      <c r="P457" s="25" t="s">
        <v>303</v>
      </c>
      <c r="Q457" s="26" t="s">
        <v>97</v>
      </c>
      <c r="R457" s="28">
        <v>0.02</v>
      </c>
      <c r="S457" s="32">
        <v>0.02</v>
      </c>
      <c r="T457" s="38"/>
      <c r="U457" s="41"/>
    </row>
    <row r="458" spans="1:21" hidden="1" x14ac:dyDescent="0.2">
      <c r="A458" s="53" t="s">
        <v>162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6"/>
      <c r="R458" s="33">
        <v>1115.8800000000001</v>
      </c>
      <c r="S458" s="33">
        <v>1115.8800000000001</v>
      </c>
      <c r="T458" s="40">
        <v>263535</v>
      </c>
      <c r="U458" s="42">
        <v>263535</v>
      </c>
    </row>
  </sheetData>
  <autoFilter ref="A1:W458" xr:uid="{BC202E2E-A1F5-4B61-92DF-1D8B4391AB22}">
    <filterColumn colId="15">
      <filters>
        <filter val="True Up - Video Stream"/>
      </filters>
    </filterColumn>
  </autoFilter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C41D-D8D7-4D94-8717-200FC73D09E7}">
  <dimension ref="A1:Z513"/>
  <sheetViews>
    <sheetView topLeftCell="P489" workbookViewId="0">
      <selection sqref="A1:Z513"/>
    </sheetView>
  </sheetViews>
  <sheetFormatPr baseColWidth="10" defaultColWidth="8.83203125" defaultRowHeight="15" x14ac:dyDescent="0.2"/>
  <cols>
    <col min="16" max="16" width="12.5" customWidth="1"/>
    <col min="17" max="17" width="13.5" bestFit="1" customWidth="1"/>
    <col min="20" max="20" width="11.1640625" customWidth="1"/>
    <col min="21" max="21" width="14.83203125" customWidth="1"/>
    <col min="22" max="22" width="23.1640625" bestFit="1" customWidth="1"/>
    <col min="23" max="23" width="18.5" bestFit="1" customWidth="1"/>
    <col min="24" max="24" width="15.5" bestFit="1" customWidth="1"/>
  </cols>
  <sheetData>
    <row r="1" spans="1:26" x14ac:dyDescent="0.2">
      <c r="A1" s="1" t="s">
        <v>3653</v>
      </c>
    </row>
    <row r="3" spans="1:26" x14ac:dyDescent="0.2">
      <c r="A3" s="77" t="s">
        <v>3163</v>
      </c>
      <c r="B3" s="77" t="s">
        <v>3164</v>
      </c>
      <c r="C3" s="77" t="s">
        <v>3165</v>
      </c>
      <c r="D3" s="77" t="s">
        <v>3166</v>
      </c>
      <c r="E3" s="77" t="s">
        <v>3654</v>
      </c>
      <c r="F3" s="77" t="s">
        <v>3655</v>
      </c>
      <c r="G3" s="77" t="s">
        <v>3179</v>
      </c>
      <c r="H3" s="77" t="s">
        <v>3180</v>
      </c>
      <c r="I3" s="77" t="s">
        <v>3656</v>
      </c>
      <c r="J3" s="77" t="s">
        <v>3657</v>
      </c>
      <c r="K3" s="77" t="s">
        <v>3167</v>
      </c>
      <c r="L3" s="77" t="s">
        <v>3168</v>
      </c>
      <c r="M3" s="77" t="s">
        <v>3173</v>
      </c>
      <c r="N3" s="77" t="s">
        <v>3658</v>
      </c>
      <c r="O3" s="77" t="s">
        <v>3659</v>
      </c>
      <c r="P3" s="77" t="s">
        <v>3174</v>
      </c>
      <c r="Q3" s="77" t="s">
        <v>3660</v>
      </c>
      <c r="R3" s="77" t="s">
        <v>3185</v>
      </c>
      <c r="S3" s="77" t="s">
        <v>3186</v>
      </c>
      <c r="T3" s="77" t="s">
        <v>3661</v>
      </c>
      <c r="U3" s="77" t="s">
        <v>3662</v>
      </c>
      <c r="V3" s="77" t="s">
        <v>3198</v>
      </c>
      <c r="W3" s="77">
        <v>202506</v>
      </c>
      <c r="X3" s="77">
        <v>202506</v>
      </c>
      <c r="Y3" s="77">
        <v>202506</v>
      </c>
      <c r="Z3" s="77">
        <v>202506</v>
      </c>
    </row>
    <row r="4" spans="1:26" x14ac:dyDescent="0.2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 t="s">
        <v>3663</v>
      </c>
      <c r="W4" s="77" t="s">
        <v>3664</v>
      </c>
      <c r="X4" s="77" t="s">
        <v>3665</v>
      </c>
      <c r="Y4" s="77" t="s">
        <v>3907</v>
      </c>
      <c r="Z4" s="77" t="s">
        <v>3908</v>
      </c>
    </row>
    <row r="5" spans="1:26" x14ac:dyDescent="0.2">
      <c r="A5" s="74" t="s">
        <v>3210</v>
      </c>
      <c r="B5" s="74" t="s">
        <v>2019</v>
      </c>
      <c r="C5" s="74" t="s">
        <v>2015</v>
      </c>
      <c r="D5" s="74" t="s">
        <v>2019</v>
      </c>
      <c r="E5" s="74" t="s">
        <v>3666</v>
      </c>
      <c r="F5" s="74" t="s">
        <v>3667</v>
      </c>
      <c r="G5" s="74" t="s">
        <v>3666</v>
      </c>
      <c r="H5" s="74" t="s">
        <v>3668</v>
      </c>
      <c r="I5" s="74" t="s">
        <v>3669</v>
      </c>
      <c r="J5" s="74" t="s">
        <v>3670</v>
      </c>
      <c r="K5" s="74" t="s">
        <v>3671</v>
      </c>
      <c r="L5" s="74" t="s">
        <v>3672</v>
      </c>
      <c r="M5" s="74" t="s">
        <v>3673</v>
      </c>
      <c r="N5" s="74" t="s">
        <v>3671</v>
      </c>
      <c r="O5" s="74" t="s">
        <v>3672</v>
      </c>
      <c r="P5" s="86">
        <v>43695</v>
      </c>
      <c r="Q5" s="74" t="s">
        <v>1744</v>
      </c>
      <c r="R5" s="74" t="s">
        <v>3674</v>
      </c>
      <c r="S5" s="74" t="s">
        <v>3675</v>
      </c>
      <c r="T5" s="86">
        <v>45778</v>
      </c>
      <c r="U5" s="86">
        <v>45808</v>
      </c>
      <c r="V5" s="74" t="s">
        <v>263</v>
      </c>
      <c r="W5" s="102">
        <v>0</v>
      </c>
      <c r="X5" s="87">
        <v>3</v>
      </c>
      <c r="Y5" s="76"/>
      <c r="Z5" s="74"/>
    </row>
    <row r="6" spans="1:26" x14ac:dyDescent="0.2">
      <c r="A6" s="74" t="s">
        <v>3210</v>
      </c>
      <c r="B6" s="74" t="s">
        <v>2019</v>
      </c>
      <c r="C6" s="74" t="s">
        <v>2015</v>
      </c>
      <c r="D6" s="74" t="s">
        <v>2019</v>
      </c>
      <c r="E6" s="74" t="s">
        <v>3666</v>
      </c>
      <c r="F6" s="74" t="s">
        <v>3667</v>
      </c>
      <c r="G6" s="74" t="s">
        <v>3666</v>
      </c>
      <c r="H6" s="74" t="s">
        <v>3668</v>
      </c>
      <c r="I6" s="74" t="s">
        <v>3669</v>
      </c>
      <c r="J6" s="74" t="s">
        <v>3670</v>
      </c>
      <c r="K6" s="74" t="s">
        <v>3671</v>
      </c>
      <c r="L6" s="74" t="s">
        <v>3672</v>
      </c>
      <c r="M6" s="74" t="s">
        <v>3676</v>
      </c>
      <c r="N6" s="74" t="s">
        <v>3671</v>
      </c>
      <c r="O6" s="74" t="s">
        <v>3672</v>
      </c>
      <c r="P6" s="86">
        <v>43695</v>
      </c>
      <c r="Q6" s="74" t="s">
        <v>1744</v>
      </c>
      <c r="R6" s="74" t="s">
        <v>3674</v>
      </c>
      <c r="S6" s="74" t="s">
        <v>3675</v>
      </c>
      <c r="T6" s="86">
        <v>45778</v>
      </c>
      <c r="U6" s="86">
        <v>45808</v>
      </c>
      <c r="V6" s="74" t="s">
        <v>268</v>
      </c>
      <c r="W6" s="102">
        <v>0.04</v>
      </c>
      <c r="X6" s="87">
        <v>12</v>
      </c>
      <c r="Y6" s="76"/>
      <c r="Z6" s="74"/>
    </row>
    <row r="7" spans="1:26" x14ac:dyDescent="0.2">
      <c r="A7" s="74" t="s">
        <v>3210</v>
      </c>
      <c r="B7" s="74" t="s">
        <v>2019</v>
      </c>
      <c r="C7" s="74" t="s">
        <v>2015</v>
      </c>
      <c r="D7" s="74" t="s">
        <v>2019</v>
      </c>
      <c r="E7" s="74" t="s">
        <v>3666</v>
      </c>
      <c r="F7" s="74" t="s">
        <v>3667</v>
      </c>
      <c r="G7" s="74" t="s">
        <v>3666</v>
      </c>
      <c r="H7" s="74" t="s">
        <v>3668</v>
      </c>
      <c r="I7" s="74" t="s">
        <v>3669</v>
      </c>
      <c r="J7" s="74" t="s">
        <v>3670</v>
      </c>
      <c r="K7" s="74" t="s">
        <v>2447</v>
      </c>
      <c r="L7" s="74" t="s">
        <v>3443</v>
      </c>
      <c r="M7" s="74" t="s">
        <v>2445</v>
      </c>
      <c r="N7" s="74" t="s">
        <v>2447</v>
      </c>
      <c r="O7" s="74" t="s">
        <v>3677</v>
      </c>
      <c r="P7" s="86">
        <v>43035</v>
      </c>
      <c r="Q7" s="74" t="s">
        <v>1849</v>
      </c>
      <c r="R7" s="74" t="s">
        <v>3678</v>
      </c>
      <c r="S7" s="74" t="s">
        <v>3679</v>
      </c>
      <c r="T7" s="86">
        <v>45748</v>
      </c>
      <c r="U7" s="86">
        <v>45777</v>
      </c>
      <c r="V7" s="74" t="s">
        <v>298</v>
      </c>
      <c r="W7" s="102">
        <v>0.02</v>
      </c>
      <c r="X7" s="87">
        <v>5</v>
      </c>
      <c r="Y7" s="76"/>
      <c r="Z7" s="74"/>
    </row>
    <row r="8" spans="1:26" x14ac:dyDescent="0.2">
      <c r="A8" s="74" t="s">
        <v>3210</v>
      </c>
      <c r="B8" s="74" t="s">
        <v>2019</v>
      </c>
      <c r="C8" s="74" t="s">
        <v>2015</v>
      </c>
      <c r="D8" s="74" t="s">
        <v>2019</v>
      </c>
      <c r="E8" s="74" t="s">
        <v>3666</v>
      </c>
      <c r="F8" s="74" t="s">
        <v>3667</v>
      </c>
      <c r="G8" s="74" t="s">
        <v>3666</v>
      </c>
      <c r="H8" s="74" t="s">
        <v>3668</v>
      </c>
      <c r="I8" s="74" t="s">
        <v>3669</v>
      </c>
      <c r="J8" s="74" t="s">
        <v>3670</v>
      </c>
      <c r="K8" s="74" t="s">
        <v>2350</v>
      </c>
      <c r="L8" s="74" t="s">
        <v>3680</v>
      </c>
      <c r="M8" s="74" t="s">
        <v>3681</v>
      </c>
      <c r="N8" s="74" t="s">
        <v>2350</v>
      </c>
      <c r="O8" s="74" t="s">
        <v>3680</v>
      </c>
      <c r="P8" s="86">
        <v>45737</v>
      </c>
      <c r="Q8" s="74" t="s">
        <v>1881</v>
      </c>
      <c r="R8" s="74" t="s">
        <v>3678</v>
      </c>
      <c r="S8" s="74" t="s">
        <v>3679</v>
      </c>
      <c r="T8" s="86">
        <v>45748</v>
      </c>
      <c r="U8" s="86">
        <v>45777</v>
      </c>
      <c r="V8" s="74" t="s">
        <v>3682</v>
      </c>
      <c r="W8" s="102">
        <v>0.28999999999999998</v>
      </c>
      <c r="X8" s="87">
        <v>120</v>
      </c>
      <c r="Y8" s="76"/>
      <c r="Z8" s="74"/>
    </row>
    <row r="9" spans="1:26" x14ac:dyDescent="0.2">
      <c r="A9" s="74" t="s">
        <v>3210</v>
      </c>
      <c r="B9" s="74" t="s">
        <v>2019</v>
      </c>
      <c r="C9" s="74" t="s">
        <v>2015</v>
      </c>
      <c r="D9" s="74" t="s">
        <v>2019</v>
      </c>
      <c r="E9" s="74" t="s">
        <v>3666</v>
      </c>
      <c r="F9" s="74" t="s">
        <v>3667</v>
      </c>
      <c r="G9" s="74" t="s">
        <v>3666</v>
      </c>
      <c r="H9" s="74" t="s">
        <v>3668</v>
      </c>
      <c r="I9" s="74" t="s">
        <v>3669</v>
      </c>
      <c r="J9" s="74" t="s">
        <v>3670</v>
      </c>
      <c r="K9" s="74" t="s">
        <v>2350</v>
      </c>
      <c r="L9" s="74" t="s">
        <v>3680</v>
      </c>
      <c r="M9" s="74" t="s">
        <v>3681</v>
      </c>
      <c r="N9" s="74" t="s">
        <v>2350</v>
      </c>
      <c r="O9" s="74" t="s">
        <v>3680</v>
      </c>
      <c r="P9" s="86">
        <v>45737</v>
      </c>
      <c r="Q9" s="74" t="s">
        <v>1881</v>
      </c>
      <c r="R9" s="74" t="s">
        <v>3678</v>
      </c>
      <c r="S9" s="74" t="s">
        <v>3679</v>
      </c>
      <c r="T9" s="86">
        <v>45748</v>
      </c>
      <c r="U9" s="86">
        <v>45777</v>
      </c>
      <c r="V9" s="74" t="s">
        <v>3683</v>
      </c>
      <c r="W9" s="102">
        <v>0.02</v>
      </c>
      <c r="X9" s="87">
        <v>2</v>
      </c>
      <c r="Y9" s="76"/>
      <c r="Z9" s="74"/>
    </row>
    <row r="10" spans="1:26" x14ac:dyDescent="0.2">
      <c r="A10" s="74" t="s">
        <v>3210</v>
      </c>
      <c r="B10" s="74" t="s">
        <v>2019</v>
      </c>
      <c r="C10" s="74" t="s">
        <v>2015</v>
      </c>
      <c r="D10" s="74" t="s">
        <v>2019</v>
      </c>
      <c r="E10" s="74" t="s">
        <v>3666</v>
      </c>
      <c r="F10" s="74" t="s">
        <v>3667</v>
      </c>
      <c r="G10" s="74" t="s">
        <v>3666</v>
      </c>
      <c r="H10" s="74" t="s">
        <v>3668</v>
      </c>
      <c r="I10" s="74" t="s">
        <v>3669</v>
      </c>
      <c r="J10" s="74" t="s">
        <v>3670</v>
      </c>
      <c r="K10" s="74" t="s">
        <v>2350</v>
      </c>
      <c r="L10" s="74" t="s">
        <v>3680</v>
      </c>
      <c r="M10" s="74" t="s">
        <v>3684</v>
      </c>
      <c r="N10" s="74" t="s">
        <v>2350</v>
      </c>
      <c r="O10" s="74" t="s">
        <v>3680</v>
      </c>
      <c r="P10" s="86">
        <v>45737</v>
      </c>
      <c r="Q10" s="74" t="s">
        <v>1881</v>
      </c>
      <c r="R10" s="74" t="s">
        <v>3678</v>
      </c>
      <c r="S10" s="74" t="s">
        <v>3679</v>
      </c>
      <c r="T10" s="86">
        <v>45778</v>
      </c>
      <c r="U10" s="86">
        <v>45808</v>
      </c>
      <c r="V10" s="74" t="s">
        <v>263</v>
      </c>
      <c r="W10" s="102">
        <v>0.78</v>
      </c>
      <c r="X10" s="87">
        <v>360</v>
      </c>
      <c r="Y10" s="76"/>
      <c r="Z10" s="74"/>
    </row>
    <row r="11" spans="1:26" x14ac:dyDescent="0.2">
      <c r="A11" s="74" t="s">
        <v>3210</v>
      </c>
      <c r="B11" s="74" t="s">
        <v>2019</v>
      </c>
      <c r="C11" s="74" t="s">
        <v>2015</v>
      </c>
      <c r="D11" s="74" t="s">
        <v>2019</v>
      </c>
      <c r="E11" s="74" t="s">
        <v>3666</v>
      </c>
      <c r="F11" s="74" t="s">
        <v>3667</v>
      </c>
      <c r="G11" s="74" t="s">
        <v>3666</v>
      </c>
      <c r="H11" s="74" t="s">
        <v>3668</v>
      </c>
      <c r="I11" s="74" t="s">
        <v>3669</v>
      </c>
      <c r="J11" s="74" t="s">
        <v>3670</v>
      </c>
      <c r="K11" s="74" t="s">
        <v>2350</v>
      </c>
      <c r="L11" s="74" t="s">
        <v>3680</v>
      </c>
      <c r="M11" s="74" t="s">
        <v>3684</v>
      </c>
      <c r="N11" s="74" t="s">
        <v>2350</v>
      </c>
      <c r="O11" s="74" t="s">
        <v>3680</v>
      </c>
      <c r="P11" s="86">
        <v>45737</v>
      </c>
      <c r="Q11" s="74" t="s">
        <v>1881</v>
      </c>
      <c r="R11" s="74" t="s">
        <v>3678</v>
      </c>
      <c r="S11" s="74" t="s">
        <v>3679</v>
      </c>
      <c r="T11" s="86">
        <v>45748</v>
      </c>
      <c r="U11" s="86">
        <v>45777</v>
      </c>
      <c r="V11" s="74" t="s">
        <v>298</v>
      </c>
      <c r="W11" s="102">
        <v>0.18</v>
      </c>
      <c r="X11" s="87">
        <v>57</v>
      </c>
      <c r="Y11" s="76"/>
      <c r="Z11" s="74"/>
    </row>
    <row r="12" spans="1:26" x14ac:dyDescent="0.2">
      <c r="A12" s="74" t="s">
        <v>3210</v>
      </c>
      <c r="B12" s="74" t="s">
        <v>2019</v>
      </c>
      <c r="C12" s="74" t="s">
        <v>2015</v>
      </c>
      <c r="D12" s="74" t="s">
        <v>2019</v>
      </c>
      <c r="E12" s="74" t="s">
        <v>3666</v>
      </c>
      <c r="F12" s="74" t="s">
        <v>3667</v>
      </c>
      <c r="G12" s="74" t="s">
        <v>3666</v>
      </c>
      <c r="H12" s="74" t="s">
        <v>3668</v>
      </c>
      <c r="I12" s="74" t="s">
        <v>3669</v>
      </c>
      <c r="J12" s="74" t="s">
        <v>3670</v>
      </c>
      <c r="K12" s="74" t="s">
        <v>2350</v>
      </c>
      <c r="L12" s="74" t="s">
        <v>3680</v>
      </c>
      <c r="M12" s="74" t="s">
        <v>3685</v>
      </c>
      <c r="N12" s="74" t="s">
        <v>2350</v>
      </c>
      <c r="O12" s="74" t="s">
        <v>3680</v>
      </c>
      <c r="P12" s="86">
        <v>45737</v>
      </c>
      <c r="Q12" s="74" t="s">
        <v>1881</v>
      </c>
      <c r="R12" s="74" t="s">
        <v>3678</v>
      </c>
      <c r="S12" s="74" t="s">
        <v>3679</v>
      </c>
      <c r="T12" s="86">
        <v>45778</v>
      </c>
      <c r="U12" s="86">
        <v>45808</v>
      </c>
      <c r="V12" s="74" t="s">
        <v>268</v>
      </c>
      <c r="W12" s="102">
        <v>0.23</v>
      </c>
      <c r="X12" s="87">
        <v>78</v>
      </c>
      <c r="Y12" s="76"/>
      <c r="Z12" s="74"/>
    </row>
    <row r="13" spans="1:26" x14ac:dyDescent="0.2">
      <c r="A13" s="74" t="s">
        <v>3210</v>
      </c>
      <c r="B13" s="74" t="s">
        <v>2019</v>
      </c>
      <c r="C13" s="74" t="s">
        <v>2015</v>
      </c>
      <c r="D13" s="74" t="s">
        <v>2019</v>
      </c>
      <c r="E13" s="74" t="s">
        <v>3666</v>
      </c>
      <c r="F13" s="74" t="s">
        <v>3667</v>
      </c>
      <c r="G13" s="74" t="s">
        <v>3666</v>
      </c>
      <c r="H13" s="74" t="s">
        <v>3668</v>
      </c>
      <c r="I13" s="74" t="s">
        <v>3669</v>
      </c>
      <c r="J13" s="74" t="s">
        <v>3670</v>
      </c>
      <c r="K13" s="74" t="s">
        <v>2350</v>
      </c>
      <c r="L13" s="74" t="s">
        <v>3680</v>
      </c>
      <c r="M13" s="74" t="s">
        <v>3685</v>
      </c>
      <c r="N13" s="74" t="s">
        <v>2350</v>
      </c>
      <c r="O13" s="74" t="s">
        <v>3686</v>
      </c>
      <c r="P13" s="86">
        <v>45737</v>
      </c>
      <c r="Q13" s="74" t="s">
        <v>1886</v>
      </c>
      <c r="R13" s="74" t="s">
        <v>3678</v>
      </c>
      <c r="S13" s="74" t="s">
        <v>3679</v>
      </c>
      <c r="T13" s="86">
        <v>45778</v>
      </c>
      <c r="U13" s="86">
        <v>45808</v>
      </c>
      <c r="V13" s="74" t="s">
        <v>268</v>
      </c>
      <c r="W13" s="102">
        <v>0.05</v>
      </c>
      <c r="X13" s="87">
        <v>16</v>
      </c>
      <c r="Y13" s="76"/>
      <c r="Z13" s="74"/>
    </row>
    <row r="14" spans="1:26" x14ac:dyDescent="0.2">
      <c r="A14" s="74" t="s">
        <v>3210</v>
      </c>
      <c r="B14" s="74" t="s">
        <v>2019</v>
      </c>
      <c r="C14" s="74" t="s">
        <v>2015</v>
      </c>
      <c r="D14" s="74" t="s">
        <v>2019</v>
      </c>
      <c r="E14" s="74" t="s">
        <v>3666</v>
      </c>
      <c r="F14" s="74" t="s">
        <v>3667</v>
      </c>
      <c r="G14" s="74" t="s">
        <v>3666</v>
      </c>
      <c r="H14" s="74" t="s">
        <v>3668</v>
      </c>
      <c r="I14" s="74" t="s">
        <v>3669</v>
      </c>
      <c r="J14" s="74" t="s">
        <v>3670</v>
      </c>
      <c r="K14" s="74" t="s">
        <v>2350</v>
      </c>
      <c r="L14" s="74" t="s">
        <v>3680</v>
      </c>
      <c r="M14" s="74" t="s">
        <v>3685</v>
      </c>
      <c r="N14" s="74" t="s">
        <v>2350</v>
      </c>
      <c r="O14" s="74" t="s">
        <v>3687</v>
      </c>
      <c r="P14" s="86">
        <v>45672</v>
      </c>
      <c r="Q14" s="74" t="s">
        <v>1884</v>
      </c>
      <c r="R14" s="74" t="s">
        <v>3674</v>
      </c>
      <c r="S14" s="74" t="s">
        <v>3675</v>
      </c>
      <c r="T14" s="86">
        <v>45778</v>
      </c>
      <c r="U14" s="86">
        <v>45808</v>
      </c>
      <c r="V14" s="74" t="s">
        <v>268</v>
      </c>
      <c r="W14" s="102">
        <v>0.04</v>
      </c>
      <c r="X14" s="87">
        <v>12</v>
      </c>
      <c r="Y14" s="76"/>
      <c r="Z14" s="74"/>
    </row>
    <row r="15" spans="1:26" x14ac:dyDescent="0.2">
      <c r="A15" s="74" t="s">
        <v>3210</v>
      </c>
      <c r="B15" s="74" t="s">
        <v>2019</v>
      </c>
      <c r="C15" s="74" t="s">
        <v>2015</v>
      </c>
      <c r="D15" s="74" t="s">
        <v>2019</v>
      </c>
      <c r="E15" s="74" t="s">
        <v>3688</v>
      </c>
      <c r="F15" s="74" t="s">
        <v>3689</v>
      </c>
      <c r="G15" s="74" t="s">
        <v>3688</v>
      </c>
      <c r="H15" s="74" t="s">
        <v>3690</v>
      </c>
      <c r="I15" s="74" t="s">
        <v>3669</v>
      </c>
      <c r="J15" s="74" t="s">
        <v>3670</v>
      </c>
      <c r="K15" s="74" t="s">
        <v>3093</v>
      </c>
      <c r="L15" s="74" t="s">
        <v>3691</v>
      </c>
      <c r="M15" s="74" t="s">
        <v>3692</v>
      </c>
      <c r="N15" s="74" t="s">
        <v>3093</v>
      </c>
      <c r="O15" s="74" t="s">
        <v>3691</v>
      </c>
      <c r="P15" s="86">
        <v>41697</v>
      </c>
      <c r="Q15" s="74" t="s">
        <v>1836</v>
      </c>
      <c r="R15" s="74" t="s">
        <v>3693</v>
      </c>
      <c r="S15" s="74" t="s">
        <v>3694</v>
      </c>
      <c r="T15" s="86">
        <v>45748</v>
      </c>
      <c r="U15" s="86">
        <v>45777</v>
      </c>
      <c r="V15" s="74" t="s">
        <v>3695</v>
      </c>
      <c r="W15" s="102">
        <v>0.23</v>
      </c>
      <c r="X15" s="87">
        <v>36</v>
      </c>
      <c r="Y15" s="76"/>
      <c r="Z15" s="74"/>
    </row>
    <row r="16" spans="1:26" x14ac:dyDescent="0.2">
      <c r="A16" s="74" t="s">
        <v>3210</v>
      </c>
      <c r="B16" s="74" t="s">
        <v>2019</v>
      </c>
      <c r="C16" s="74" t="s">
        <v>2015</v>
      </c>
      <c r="D16" s="74" t="s">
        <v>2019</v>
      </c>
      <c r="E16" s="74" t="s">
        <v>3688</v>
      </c>
      <c r="F16" s="74" t="s">
        <v>3689</v>
      </c>
      <c r="G16" s="74" t="s">
        <v>3688</v>
      </c>
      <c r="H16" s="74" t="s">
        <v>3690</v>
      </c>
      <c r="I16" s="74" t="s">
        <v>3669</v>
      </c>
      <c r="J16" s="74" t="s">
        <v>3670</v>
      </c>
      <c r="K16" s="74" t="s">
        <v>3093</v>
      </c>
      <c r="L16" s="74" t="s">
        <v>3696</v>
      </c>
      <c r="M16" s="74" t="s">
        <v>3697</v>
      </c>
      <c r="N16" s="74" t="s">
        <v>3093</v>
      </c>
      <c r="O16" s="74" t="s">
        <v>3696</v>
      </c>
      <c r="P16" s="86">
        <v>41870</v>
      </c>
      <c r="Q16" s="74" t="s">
        <v>1848</v>
      </c>
      <c r="R16" s="74" t="s">
        <v>3693</v>
      </c>
      <c r="S16" s="74" t="s">
        <v>3694</v>
      </c>
      <c r="T16" s="86">
        <v>45748</v>
      </c>
      <c r="U16" s="86">
        <v>45777</v>
      </c>
      <c r="V16" s="74" t="s">
        <v>3695</v>
      </c>
      <c r="W16" s="102">
        <v>0.68</v>
      </c>
      <c r="X16" s="87">
        <v>104</v>
      </c>
      <c r="Y16" s="76"/>
      <c r="Z16" s="74"/>
    </row>
    <row r="17" spans="1:26" x14ac:dyDescent="0.2">
      <c r="A17" s="74" t="s">
        <v>3210</v>
      </c>
      <c r="B17" s="74" t="s">
        <v>2019</v>
      </c>
      <c r="C17" s="74" t="s">
        <v>2015</v>
      </c>
      <c r="D17" s="74" t="s">
        <v>2019</v>
      </c>
      <c r="E17" s="74" t="s">
        <v>3698</v>
      </c>
      <c r="F17" s="74" t="s">
        <v>3699</v>
      </c>
      <c r="G17" s="74" t="s">
        <v>3700</v>
      </c>
      <c r="H17" s="74" t="s">
        <v>3701</v>
      </c>
      <c r="I17" s="74" t="s">
        <v>3669</v>
      </c>
      <c r="J17" s="74" t="s">
        <v>3670</v>
      </c>
      <c r="K17" s="74" t="s">
        <v>3671</v>
      </c>
      <c r="L17" s="74" t="s">
        <v>3672</v>
      </c>
      <c r="M17" s="74" t="s">
        <v>3702</v>
      </c>
      <c r="N17" s="74" t="s">
        <v>3671</v>
      </c>
      <c r="O17" s="74" t="s">
        <v>3672</v>
      </c>
      <c r="P17" s="86">
        <v>43697</v>
      </c>
      <c r="Q17" s="74" t="s">
        <v>1748</v>
      </c>
      <c r="R17" s="74" t="s">
        <v>3693</v>
      </c>
      <c r="S17" s="74" t="s">
        <v>3694</v>
      </c>
      <c r="T17" s="86">
        <v>45778</v>
      </c>
      <c r="U17" s="86">
        <v>45808</v>
      </c>
      <c r="V17" s="74" t="s">
        <v>263</v>
      </c>
      <c r="W17" s="102">
        <v>0.02</v>
      </c>
      <c r="X17" s="87">
        <v>11</v>
      </c>
      <c r="Y17" s="76"/>
      <c r="Z17" s="74"/>
    </row>
    <row r="18" spans="1:26" x14ac:dyDescent="0.2">
      <c r="A18" s="74" t="s">
        <v>3210</v>
      </c>
      <c r="B18" s="74" t="s">
        <v>2019</v>
      </c>
      <c r="C18" s="74" t="s">
        <v>2015</v>
      </c>
      <c r="D18" s="74" t="s">
        <v>2019</v>
      </c>
      <c r="E18" s="74" t="s">
        <v>3703</v>
      </c>
      <c r="F18" s="74" t="s">
        <v>3704</v>
      </c>
      <c r="G18" s="74" t="s">
        <v>3705</v>
      </c>
      <c r="H18" s="74" t="s">
        <v>3706</v>
      </c>
      <c r="I18" s="74" t="s">
        <v>3211</v>
      </c>
      <c r="J18" s="74" t="s">
        <v>3212</v>
      </c>
      <c r="K18" s="74" t="s">
        <v>3671</v>
      </c>
      <c r="L18" s="74" t="s">
        <v>3672</v>
      </c>
      <c r="M18" s="74" t="s">
        <v>3673</v>
      </c>
      <c r="N18" s="74" t="s">
        <v>3671</v>
      </c>
      <c r="O18" s="74" t="s">
        <v>3672</v>
      </c>
      <c r="P18" s="86">
        <v>43695</v>
      </c>
      <c r="Q18" s="74" t="s">
        <v>1744</v>
      </c>
      <c r="R18" s="74" t="s">
        <v>3674</v>
      </c>
      <c r="S18" s="74" t="s">
        <v>3675</v>
      </c>
      <c r="T18" s="86">
        <v>44835</v>
      </c>
      <c r="U18" s="86">
        <v>45077</v>
      </c>
      <c r="V18" s="74" t="s">
        <v>3707</v>
      </c>
      <c r="W18" s="76"/>
      <c r="X18" s="74"/>
      <c r="Y18" s="102">
        <v>0</v>
      </c>
      <c r="Z18" s="87">
        <v>1</v>
      </c>
    </row>
    <row r="19" spans="1:26" x14ac:dyDescent="0.2">
      <c r="A19" s="74" t="s">
        <v>3210</v>
      </c>
      <c r="B19" s="74" t="s">
        <v>2019</v>
      </c>
      <c r="C19" s="74" t="s">
        <v>2015</v>
      </c>
      <c r="D19" s="74" t="s">
        <v>2019</v>
      </c>
      <c r="E19" s="74" t="s">
        <v>3708</v>
      </c>
      <c r="F19" s="74" t="s">
        <v>3709</v>
      </c>
      <c r="G19" s="74" t="s">
        <v>3211</v>
      </c>
      <c r="H19" s="74" t="s">
        <v>3212</v>
      </c>
      <c r="I19" s="74" t="s">
        <v>3211</v>
      </c>
      <c r="J19" s="74" t="s">
        <v>3212</v>
      </c>
      <c r="K19" s="74" t="s">
        <v>2447</v>
      </c>
      <c r="L19" s="74" t="s">
        <v>3443</v>
      </c>
      <c r="M19" s="74" t="s">
        <v>2445</v>
      </c>
      <c r="N19" s="74" t="s">
        <v>2447</v>
      </c>
      <c r="O19" s="74" t="s">
        <v>3677</v>
      </c>
      <c r="P19" s="86">
        <v>43035</v>
      </c>
      <c r="Q19" s="74" t="s">
        <v>1849</v>
      </c>
      <c r="R19" s="74" t="s">
        <v>3678</v>
      </c>
      <c r="S19" s="74" t="s">
        <v>3679</v>
      </c>
      <c r="T19" s="86">
        <v>45748</v>
      </c>
      <c r="U19" s="86">
        <v>45777</v>
      </c>
      <c r="V19" s="74" t="s">
        <v>298</v>
      </c>
      <c r="W19" s="76"/>
      <c r="X19" s="74"/>
      <c r="Y19" s="102">
        <v>0</v>
      </c>
      <c r="Z19" s="87">
        <v>1</v>
      </c>
    </row>
    <row r="20" spans="1:26" x14ac:dyDescent="0.2">
      <c r="A20" s="74" t="s">
        <v>3210</v>
      </c>
      <c r="B20" s="74" t="s">
        <v>2019</v>
      </c>
      <c r="C20" s="74" t="s">
        <v>2015</v>
      </c>
      <c r="D20" s="74" t="s">
        <v>2019</v>
      </c>
      <c r="E20" s="74" t="s">
        <v>3708</v>
      </c>
      <c r="F20" s="74" t="s">
        <v>3709</v>
      </c>
      <c r="G20" s="74" t="s">
        <v>3211</v>
      </c>
      <c r="H20" s="74" t="s">
        <v>3212</v>
      </c>
      <c r="I20" s="74" t="s">
        <v>3211</v>
      </c>
      <c r="J20" s="74" t="s">
        <v>3212</v>
      </c>
      <c r="K20" s="74" t="s">
        <v>2350</v>
      </c>
      <c r="L20" s="74" t="s">
        <v>3680</v>
      </c>
      <c r="M20" s="74" t="s">
        <v>3684</v>
      </c>
      <c r="N20" s="74" t="s">
        <v>2350</v>
      </c>
      <c r="O20" s="74" t="s">
        <v>3680</v>
      </c>
      <c r="P20" s="86">
        <v>45737</v>
      </c>
      <c r="Q20" s="74" t="s">
        <v>1881</v>
      </c>
      <c r="R20" s="74" t="s">
        <v>3678</v>
      </c>
      <c r="S20" s="74" t="s">
        <v>3679</v>
      </c>
      <c r="T20" s="86">
        <v>45748</v>
      </c>
      <c r="U20" s="86">
        <v>45777</v>
      </c>
      <c r="V20" s="74" t="s">
        <v>298</v>
      </c>
      <c r="W20" s="76"/>
      <c r="X20" s="74"/>
      <c r="Y20" s="102">
        <v>0.11</v>
      </c>
      <c r="Z20" s="87">
        <v>5</v>
      </c>
    </row>
    <row r="21" spans="1:26" x14ac:dyDescent="0.2">
      <c r="A21" s="74" t="s">
        <v>3210</v>
      </c>
      <c r="B21" s="74" t="s">
        <v>2019</v>
      </c>
      <c r="C21" s="74" t="s">
        <v>2015</v>
      </c>
      <c r="D21" s="74" t="s">
        <v>2019</v>
      </c>
      <c r="E21" s="74" t="s">
        <v>3708</v>
      </c>
      <c r="F21" s="74" t="s">
        <v>3709</v>
      </c>
      <c r="G21" s="74" t="s">
        <v>3211</v>
      </c>
      <c r="H21" s="74" t="s">
        <v>3212</v>
      </c>
      <c r="I21" s="74" t="s">
        <v>3669</v>
      </c>
      <c r="J21" s="74" t="s">
        <v>3670</v>
      </c>
      <c r="K21" s="74" t="s">
        <v>3212</v>
      </c>
      <c r="L21" s="74" t="s">
        <v>3710</v>
      </c>
      <c r="M21" s="74" t="s">
        <v>3711</v>
      </c>
      <c r="N21" s="74" t="s">
        <v>725</v>
      </c>
      <c r="O21" s="74" t="s">
        <v>3712</v>
      </c>
      <c r="P21" s="86">
        <v>45807</v>
      </c>
      <c r="Q21" s="74" t="s">
        <v>1754</v>
      </c>
      <c r="R21" s="74" t="s">
        <v>3211</v>
      </c>
      <c r="S21" s="74" t="s">
        <v>3212</v>
      </c>
      <c r="T21" s="86">
        <v>45748</v>
      </c>
      <c r="U21" s="86">
        <v>45777</v>
      </c>
      <c r="V21" s="74" t="s">
        <v>3713</v>
      </c>
      <c r="W21" s="102">
        <v>0</v>
      </c>
      <c r="X21" s="87">
        <v>2</v>
      </c>
      <c r="Y21" s="76"/>
      <c r="Z21" s="74"/>
    </row>
    <row r="22" spans="1:26" x14ac:dyDescent="0.2">
      <c r="A22" s="74" t="s">
        <v>3210</v>
      </c>
      <c r="B22" s="74" t="s">
        <v>2019</v>
      </c>
      <c r="C22" s="74" t="s">
        <v>2015</v>
      </c>
      <c r="D22" s="74" t="s">
        <v>2019</v>
      </c>
      <c r="E22" s="74" t="s">
        <v>3708</v>
      </c>
      <c r="F22" s="74" t="s">
        <v>3709</v>
      </c>
      <c r="G22" s="74" t="s">
        <v>3211</v>
      </c>
      <c r="H22" s="74" t="s">
        <v>3212</v>
      </c>
      <c r="I22" s="74" t="s">
        <v>3669</v>
      </c>
      <c r="J22" s="74" t="s">
        <v>3670</v>
      </c>
      <c r="K22" s="74" t="s">
        <v>3671</v>
      </c>
      <c r="L22" s="74" t="s">
        <v>3672</v>
      </c>
      <c r="M22" s="74" t="s">
        <v>3673</v>
      </c>
      <c r="N22" s="74" t="s">
        <v>3671</v>
      </c>
      <c r="O22" s="74" t="s">
        <v>3672</v>
      </c>
      <c r="P22" s="86">
        <v>43695</v>
      </c>
      <c r="Q22" s="74" t="s">
        <v>1744</v>
      </c>
      <c r="R22" s="74" t="s">
        <v>3674</v>
      </c>
      <c r="S22" s="74" t="s">
        <v>3675</v>
      </c>
      <c r="T22" s="86">
        <v>45748</v>
      </c>
      <c r="U22" s="86">
        <v>45777</v>
      </c>
      <c r="V22" s="74" t="s">
        <v>3713</v>
      </c>
      <c r="W22" s="102">
        <v>0</v>
      </c>
      <c r="X22" s="87">
        <v>2</v>
      </c>
      <c r="Y22" s="76"/>
      <c r="Z22" s="74"/>
    </row>
    <row r="23" spans="1:26" x14ac:dyDescent="0.2">
      <c r="A23" s="74" t="s">
        <v>3210</v>
      </c>
      <c r="B23" s="74" t="s">
        <v>2019</v>
      </c>
      <c r="C23" s="74" t="s">
        <v>2015</v>
      </c>
      <c r="D23" s="74" t="s">
        <v>2019</v>
      </c>
      <c r="E23" s="74" t="s">
        <v>3708</v>
      </c>
      <c r="F23" s="74" t="s">
        <v>3709</v>
      </c>
      <c r="G23" s="74" t="s">
        <v>3211</v>
      </c>
      <c r="H23" s="74" t="s">
        <v>3212</v>
      </c>
      <c r="I23" s="74" t="s">
        <v>3669</v>
      </c>
      <c r="J23" s="74" t="s">
        <v>3670</v>
      </c>
      <c r="K23" s="74" t="s">
        <v>3671</v>
      </c>
      <c r="L23" s="74" t="s">
        <v>3672</v>
      </c>
      <c r="M23" s="74" t="s">
        <v>3673</v>
      </c>
      <c r="N23" s="74" t="s">
        <v>3671</v>
      </c>
      <c r="O23" s="74" t="s">
        <v>3672</v>
      </c>
      <c r="P23" s="86">
        <v>43695</v>
      </c>
      <c r="Q23" s="74" t="s">
        <v>1744</v>
      </c>
      <c r="R23" s="74" t="s">
        <v>3674</v>
      </c>
      <c r="S23" s="74" t="s">
        <v>3675</v>
      </c>
      <c r="T23" s="86">
        <v>45717</v>
      </c>
      <c r="U23" s="86">
        <v>45747</v>
      </c>
      <c r="V23" s="74" t="s">
        <v>3713</v>
      </c>
      <c r="W23" s="102">
        <v>0</v>
      </c>
      <c r="X23" s="87">
        <v>2</v>
      </c>
      <c r="Y23" s="76"/>
      <c r="Z23" s="74"/>
    </row>
    <row r="24" spans="1:26" x14ac:dyDescent="0.2">
      <c r="A24" s="74" t="s">
        <v>3210</v>
      </c>
      <c r="B24" s="74" t="s">
        <v>2019</v>
      </c>
      <c r="C24" s="74" t="s">
        <v>2015</v>
      </c>
      <c r="D24" s="74" t="s">
        <v>2019</v>
      </c>
      <c r="E24" s="74" t="s">
        <v>3708</v>
      </c>
      <c r="F24" s="74" t="s">
        <v>3709</v>
      </c>
      <c r="G24" s="74" t="s">
        <v>3211</v>
      </c>
      <c r="H24" s="74" t="s">
        <v>3212</v>
      </c>
      <c r="I24" s="74" t="s">
        <v>3669</v>
      </c>
      <c r="J24" s="74" t="s">
        <v>3670</v>
      </c>
      <c r="K24" s="74" t="s">
        <v>3671</v>
      </c>
      <c r="L24" s="74" t="s">
        <v>3672</v>
      </c>
      <c r="M24" s="74" t="s">
        <v>3673</v>
      </c>
      <c r="N24" s="74" t="s">
        <v>3671</v>
      </c>
      <c r="O24" s="74" t="s">
        <v>3672</v>
      </c>
      <c r="P24" s="86">
        <v>43695</v>
      </c>
      <c r="Q24" s="74" t="s">
        <v>1744</v>
      </c>
      <c r="R24" s="74" t="s">
        <v>3674</v>
      </c>
      <c r="S24" s="74" t="s">
        <v>3675</v>
      </c>
      <c r="T24" s="86">
        <v>45689</v>
      </c>
      <c r="U24" s="86">
        <v>45716</v>
      </c>
      <c r="V24" s="74" t="s">
        <v>3713</v>
      </c>
      <c r="W24" s="102">
        <v>0</v>
      </c>
      <c r="X24" s="87">
        <v>2</v>
      </c>
      <c r="Y24" s="76"/>
      <c r="Z24" s="74"/>
    </row>
    <row r="25" spans="1:26" x14ac:dyDescent="0.2">
      <c r="A25" s="74" t="s">
        <v>3210</v>
      </c>
      <c r="B25" s="74" t="s">
        <v>2019</v>
      </c>
      <c r="C25" s="74" t="s">
        <v>2015</v>
      </c>
      <c r="D25" s="74" t="s">
        <v>2019</v>
      </c>
      <c r="E25" s="74" t="s">
        <v>3708</v>
      </c>
      <c r="F25" s="74" t="s">
        <v>3709</v>
      </c>
      <c r="G25" s="74" t="s">
        <v>3211</v>
      </c>
      <c r="H25" s="74" t="s">
        <v>3212</v>
      </c>
      <c r="I25" s="74" t="s">
        <v>3669</v>
      </c>
      <c r="J25" s="74" t="s">
        <v>3670</v>
      </c>
      <c r="K25" s="74" t="s">
        <v>2350</v>
      </c>
      <c r="L25" s="74" t="s">
        <v>3680</v>
      </c>
      <c r="M25" s="74" t="s">
        <v>3684</v>
      </c>
      <c r="N25" s="74" t="s">
        <v>2350</v>
      </c>
      <c r="O25" s="74" t="s">
        <v>3680</v>
      </c>
      <c r="P25" s="86">
        <v>45737</v>
      </c>
      <c r="Q25" s="74" t="s">
        <v>1881</v>
      </c>
      <c r="R25" s="74" t="s">
        <v>3678</v>
      </c>
      <c r="S25" s="74" t="s">
        <v>3679</v>
      </c>
      <c r="T25" s="86">
        <v>45748</v>
      </c>
      <c r="U25" s="86">
        <v>45777</v>
      </c>
      <c r="V25" s="74" t="s">
        <v>3713</v>
      </c>
      <c r="W25" s="102">
        <v>0.12</v>
      </c>
      <c r="X25" s="87">
        <v>2</v>
      </c>
      <c r="Y25" s="76"/>
      <c r="Z25" s="74"/>
    </row>
    <row r="26" spans="1:26" x14ac:dyDescent="0.2">
      <c r="A26" s="74" t="s">
        <v>3210</v>
      </c>
      <c r="B26" s="74" t="s">
        <v>2019</v>
      </c>
      <c r="C26" s="74" t="s">
        <v>2015</v>
      </c>
      <c r="D26" s="74" t="s">
        <v>2019</v>
      </c>
      <c r="E26" s="74" t="s">
        <v>3708</v>
      </c>
      <c r="F26" s="74" t="s">
        <v>3709</v>
      </c>
      <c r="G26" s="74" t="s">
        <v>3211</v>
      </c>
      <c r="H26" s="74" t="s">
        <v>3212</v>
      </c>
      <c r="I26" s="74" t="s">
        <v>3669</v>
      </c>
      <c r="J26" s="74" t="s">
        <v>3670</v>
      </c>
      <c r="K26" s="74" t="s">
        <v>2350</v>
      </c>
      <c r="L26" s="74" t="s">
        <v>3680</v>
      </c>
      <c r="M26" s="74" t="s">
        <v>3684</v>
      </c>
      <c r="N26" s="74" t="s">
        <v>2350</v>
      </c>
      <c r="O26" s="74" t="s">
        <v>3680</v>
      </c>
      <c r="P26" s="86">
        <v>45737</v>
      </c>
      <c r="Q26" s="74" t="s">
        <v>1881</v>
      </c>
      <c r="R26" s="74" t="s">
        <v>3678</v>
      </c>
      <c r="S26" s="74" t="s">
        <v>3679</v>
      </c>
      <c r="T26" s="86">
        <v>45717</v>
      </c>
      <c r="U26" s="86">
        <v>45747</v>
      </c>
      <c r="V26" s="74" t="s">
        <v>3713</v>
      </c>
      <c r="W26" s="102">
        <v>0.12</v>
      </c>
      <c r="X26" s="87">
        <v>2</v>
      </c>
      <c r="Y26" s="76"/>
      <c r="Z26" s="74"/>
    </row>
    <row r="27" spans="1:26" x14ac:dyDescent="0.2">
      <c r="A27" s="74" t="s">
        <v>3210</v>
      </c>
      <c r="B27" s="74" t="s">
        <v>2019</v>
      </c>
      <c r="C27" s="74" t="s">
        <v>2015</v>
      </c>
      <c r="D27" s="74" t="s">
        <v>2019</v>
      </c>
      <c r="E27" s="74" t="s">
        <v>3714</v>
      </c>
      <c r="F27" s="74" t="s">
        <v>3715</v>
      </c>
      <c r="G27" s="74" t="s">
        <v>3211</v>
      </c>
      <c r="H27" s="74" t="s">
        <v>3212</v>
      </c>
      <c r="I27" s="74" t="s">
        <v>3211</v>
      </c>
      <c r="J27" s="74" t="s">
        <v>3212</v>
      </c>
      <c r="K27" s="74" t="s">
        <v>2447</v>
      </c>
      <c r="L27" s="74" t="s">
        <v>3443</v>
      </c>
      <c r="M27" s="74" t="s">
        <v>2445</v>
      </c>
      <c r="N27" s="74" t="s">
        <v>2447</v>
      </c>
      <c r="O27" s="74" t="s">
        <v>3677</v>
      </c>
      <c r="P27" s="86">
        <v>43035</v>
      </c>
      <c r="Q27" s="74" t="s">
        <v>1849</v>
      </c>
      <c r="R27" s="74" t="s">
        <v>3678</v>
      </c>
      <c r="S27" s="74" t="s">
        <v>3679</v>
      </c>
      <c r="T27" s="86">
        <v>45748</v>
      </c>
      <c r="U27" s="86">
        <v>45777</v>
      </c>
      <c r="V27" s="74" t="s">
        <v>298</v>
      </c>
      <c r="W27" s="76"/>
      <c r="X27" s="74"/>
      <c r="Y27" s="102">
        <v>0.01</v>
      </c>
      <c r="Z27" s="87">
        <v>1</v>
      </c>
    </row>
    <row r="28" spans="1:26" x14ac:dyDescent="0.2">
      <c r="A28" s="74" t="s">
        <v>3210</v>
      </c>
      <c r="B28" s="74" t="s">
        <v>2019</v>
      </c>
      <c r="C28" s="74" t="s">
        <v>2015</v>
      </c>
      <c r="D28" s="74" t="s">
        <v>2019</v>
      </c>
      <c r="E28" s="74" t="s">
        <v>3714</v>
      </c>
      <c r="F28" s="74" t="s">
        <v>3715</v>
      </c>
      <c r="G28" s="74" t="s">
        <v>3211</v>
      </c>
      <c r="H28" s="74" t="s">
        <v>3212</v>
      </c>
      <c r="I28" s="74" t="s">
        <v>3211</v>
      </c>
      <c r="J28" s="74" t="s">
        <v>3212</v>
      </c>
      <c r="K28" s="74" t="s">
        <v>2350</v>
      </c>
      <c r="L28" s="74" t="s">
        <v>3680</v>
      </c>
      <c r="M28" s="74" t="s">
        <v>3684</v>
      </c>
      <c r="N28" s="74" t="s">
        <v>2350</v>
      </c>
      <c r="O28" s="74" t="s">
        <v>3680</v>
      </c>
      <c r="P28" s="86">
        <v>45737</v>
      </c>
      <c r="Q28" s="74" t="s">
        <v>1881</v>
      </c>
      <c r="R28" s="74" t="s">
        <v>3678</v>
      </c>
      <c r="S28" s="74" t="s">
        <v>3679</v>
      </c>
      <c r="T28" s="86">
        <v>45748</v>
      </c>
      <c r="U28" s="86">
        <v>45777</v>
      </c>
      <c r="V28" s="74" t="s">
        <v>298</v>
      </c>
      <c r="W28" s="76"/>
      <c r="X28" s="74"/>
      <c r="Y28" s="102">
        <v>0.48</v>
      </c>
      <c r="Z28" s="87">
        <v>5</v>
      </c>
    </row>
    <row r="29" spans="1:26" x14ac:dyDescent="0.2">
      <c r="A29" s="74" t="s">
        <v>3210</v>
      </c>
      <c r="B29" s="74" t="s">
        <v>2019</v>
      </c>
      <c r="C29" s="74" t="s">
        <v>2015</v>
      </c>
      <c r="D29" s="74" t="s">
        <v>2019</v>
      </c>
      <c r="E29" s="74" t="s">
        <v>3716</v>
      </c>
      <c r="F29" s="74" t="s">
        <v>3717</v>
      </c>
      <c r="G29" s="74" t="s">
        <v>3211</v>
      </c>
      <c r="H29" s="74" t="s">
        <v>3212</v>
      </c>
      <c r="I29" s="74" t="s">
        <v>3211</v>
      </c>
      <c r="J29" s="74" t="s">
        <v>3212</v>
      </c>
      <c r="K29" s="74" t="s">
        <v>3093</v>
      </c>
      <c r="L29" s="74" t="s">
        <v>3718</v>
      </c>
      <c r="M29" s="74" t="s">
        <v>3719</v>
      </c>
      <c r="N29" s="74" t="s">
        <v>3093</v>
      </c>
      <c r="O29" s="74" t="s">
        <v>3718</v>
      </c>
      <c r="P29" s="86">
        <v>1</v>
      </c>
      <c r="Q29" s="74" t="s">
        <v>1839</v>
      </c>
      <c r="R29" s="74" t="s">
        <v>3693</v>
      </c>
      <c r="S29" s="74" t="s">
        <v>3694</v>
      </c>
      <c r="T29" s="86">
        <v>44562</v>
      </c>
      <c r="U29" s="86">
        <v>44926</v>
      </c>
      <c r="V29" s="74" t="s">
        <v>3695</v>
      </c>
      <c r="W29" s="76"/>
      <c r="X29" s="74"/>
      <c r="Y29" s="102">
        <v>0</v>
      </c>
      <c r="Z29" s="87">
        <v>2</v>
      </c>
    </row>
    <row r="30" spans="1:26" x14ac:dyDescent="0.2">
      <c r="A30" s="74" t="s">
        <v>3210</v>
      </c>
      <c r="B30" s="74" t="s">
        <v>2019</v>
      </c>
      <c r="C30" s="74" t="s">
        <v>2015</v>
      </c>
      <c r="D30" s="74" t="s">
        <v>2019</v>
      </c>
      <c r="E30" s="74" t="s">
        <v>3716</v>
      </c>
      <c r="F30" s="74" t="s">
        <v>3717</v>
      </c>
      <c r="G30" s="74" t="s">
        <v>3211</v>
      </c>
      <c r="H30" s="74" t="s">
        <v>3212</v>
      </c>
      <c r="I30" s="74" t="s">
        <v>3211</v>
      </c>
      <c r="J30" s="74" t="s">
        <v>3212</v>
      </c>
      <c r="K30" s="74" t="s">
        <v>3093</v>
      </c>
      <c r="L30" s="74" t="s">
        <v>3718</v>
      </c>
      <c r="M30" s="74" t="s">
        <v>3719</v>
      </c>
      <c r="N30" s="74" t="s">
        <v>3093</v>
      </c>
      <c r="O30" s="74" t="s">
        <v>3718</v>
      </c>
      <c r="P30" s="86">
        <v>1</v>
      </c>
      <c r="Q30" s="74" t="s">
        <v>1839</v>
      </c>
      <c r="R30" s="74" t="s">
        <v>3693</v>
      </c>
      <c r="S30" s="74" t="s">
        <v>3694</v>
      </c>
      <c r="T30" s="86">
        <v>44197</v>
      </c>
      <c r="U30" s="86">
        <v>45291</v>
      </c>
      <c r="V30" s="74" t="s">
        <v>3695</v>
      </c>
      <c r="W30" s="76"/>
      <c r="X30" s="74"/>
      <c r="Y30" s="102">
        <v>0</v>
      </c>
      <c r="Z30" s="87">
        <v>3</v>
      </c>
    </row>
    <row r="31" spans="1:26" x14ac:dyDescent="0.2">
      <c r="A31" s="74" t="s">
        <v>3210</v>
      </c>
      <c r="B31" s="74" t="s">
        <v>2019</v>
      </c>
      <c r="C31" s="74" t="s">
        <v>2015</v>
      </c>
      <c r="D31" s="74" t="s">
        <v>2019</v>
      </c>
      <c r="E31" s="74" t="s">
        <v>3716</v>
      </c>
      <c r="F31" s="74" t="s">
        <v>3717</v>
      </c>
      <c r="G31" s="74" t="s">
        <v>3211</v>
      </c>
      <c r="H31" s="74" t="s">
        <v>3212</v>
      </c>
      <c r="I31" s="74" t="s">
        <v>3211</v>
      </c>
      <c r="J31" s="74" t="s">
        <v>3212</v>
      </c>
      <c r="K31" s="74" t="s">
        <v>3093</v>
      </c>
      <c r="L31" s="74" t="s">
        <v>3718</v>
      </c>
      <c r="M31" s="74" t="s">
        <v>3719</v>
      </c>
      <c r="N31" s="74" t="s">
        <v>3093</v>
      </c>
      <c r="O31" s="74" t="s">
        <v>3718</v>
      </c>
      <c r="P31" s="86">
        <v>1</v>
      </c>
      <c r="Q31" s="74" t="s">
        <v>1839</v>
      </c>
      <c r="R31" s="74" t="s">
        <v>3693</v>
      </c>
      <c r="S31" s="74" t="s">
        <v>3694</v>
      </c>
      <c r="T31" s="86">
        <v>43101</v>
      </c>
      <c r="U31" s="86">
        <v>44926</v>
      </c>
      <c r="V31" s="74" t="s">
        <v>3695</v>
      </c>
      <c r="W31" s="76"/>
      <c r="X31" s="74"/>
      <c r="Y31" s="102">
        <v>0</v>
      </c>
      <c r="Z31" s="87">
        <v>3</v>
      </c>
    </row>
    <row r="32" spans="1:26" x14ac:dyDescent="0.2">
      <c r="A32" s="74" t="s">
        <v>3210</v>
      </c>
      <c r="B32" s="74" t="s">
        <v>2019</v>
      </c>
      <c r="C32" s="74" t="s">
        <v>2015</v>
      </c>
      <c r="D32" s="74" t="s">
        <v>2019</v>
      </c>
      <c r="E32" s="74" t="s">
        <v>3716</v>
      </c>
      <c r="F32" s="74" t="s">
        <v>3717</v>
      </c>
      <c r="G32" s="74" t="s">
        <v>3211</v>
      </c>
      <c r="H32" s="74" t="s">
        <v>3212</v>
      </c>
      <c r="I32" s="74" t="s">
        <v>3211</v>
      </c>
      <c r="J32" s="74" t="s">
        <v>3212</v>
      </c>
      <c r="K32" s="74" t="s">
        <v>3093</v>
      </c>
      <c r="L32" s="74" t="s">
        <v>3720</v>
      </c>
      <c r="M32" s="74" t="s">
        <v>3721</v>
      </c>
      <c r="N32" s="74" t="s">
        <v>3093</v>
      </c>
      <c r="O32" s="74" t="s">
        <v>3720</v>
      </c>
      <c r="P32" s="86">
        <v>1</v>
      </c>
      <c r="Q32" s="74" t="s">
        <v>1842</v>
      </c>
      <c r="R32" s="74" t="s">
        <v>3693</v>
      </c>
      <c r="S32" s="74" t="s">
        <v>3694</v>
      </c>
      <c r="T32" s="86">
        <v>44562</v>
      </c>
      <c r="U32" s="86">
        <v>44926</v>
      </c>
      <c r="V32" s="74" t="s">
        <v>3695</v>
      </c>
      <c r="W32" s="76"/>
      <c r="X32" s="74"/>
      <c r="Y32" s="102">
        <v>0</v>
      </c>
      <c r="Z32" s="87">
        <v>1</v>
      </c>
    </row>
    <row r="33" spans="1:26" x14ac:dyDescent="0.2">
      <c r="A33" s="74" t="s">
        <v>3210</v>
      </c>
      <c r="B33" s="74" t="s">
        <v>2019</v>
      </c>
      <c r="C33" s="74" t="s">
        <v>2015</v>
      </c>
      <c r="D33" s="74" t="s">
        <v>2019</v>
      </c>
      <c r="E33" s="74" t="s">
        <v>3716</v>
      </c>
      <c r="F33" s="74" t="s">
        <v>3717</v>
      </c>
      <c r="G33" s="74" t="s">
        <v>3211</v>
      </c>
      <c r="H33" s="74" t="s">
        <v>3212</v>
      </c>
      <c r="I33" s="74" t="s">
        <v>3211</v>
      </c>
      <c r="J33" s="74" t="s">
        <v>3212</v>
      </c>
      <c r="K33" s="74" t="s">
        <v>3093</v>
      </c>
      <c r="L33" s="74" t="s">
        <v>3720</v>
      </c>
      <c r="M33" s="74" t="s">
        <v>3721</v>
      </c>
      <c r="N33" s="74" t="s">
        <v>3093</v>
      </c>
      <c r="O33" s="74" t="s">
        <v>3720</v>
      </c>
      <c r="P33" s="86">
        <v>1</v>
      </c>
      <c r="Q33" s="74" t="s">
        <v>1842</v>
      </c>
      <c r="R33" s="74" t="s">
        <v>3693</v>
      </c>
      <c r="S33" s="74" t="s">
        <v>3694</v>
      </c>
      <c r="T33" s="86">
        <v>44197</v>
      </c>
      <c r="U33" s="86">
        <v>45291</v>
      </c>
      <c r="V33" s="74" t="s">
        <v>3695</v>
      </c>
      <c r="W33" s="76"/>
      <c r="X33" s="74"/>
      <c r="Y33" s="102">
        <v>0</v>
      </c>
      <c r="Z33" s="87">
        <v>1</v>
      </c>
    </row>
    <row r="34" spans="1:26" x14ac:dyDescent="0.2">
      <c r="A34" s="74" t="s">
        <v>3210</v>
      </c>
      <c r="B34" s="74" t="s">
        <v>2019</v>
      </c>
      <c r="C34" s="74" t="s">
        <v>2015</v>
      </c>
      <c r="D34" s="74" t="s">
        <v>2019</v>
      </c>
      <c r="E34" s="74" t="s">
        <v>3716</v>
      </c>
      <c r="F34" s="74" t="s">
        <v>3717</v>
      </c>
      <c r="G34" s="74" t="s">
        <v>3211</v>
      </c>
      <c r="H34" s="74" t="s">
        <v>3212</v>
      </c>
      <c r="I34" s="74" t="s">
        <v>3211</v>
      </c>
      <c r="J34" s="74" t="s">
        <v>3212</v>
      </c>
      <c r="K34" s="74" t="s">
        <v>3093</v>
      </c>
      <c r="L34" s="74" t="s">
        <v>3720</v>
      </c>
      <c r="M34" s="74" t="s">
        <v>3721</v>
      </c>
      <c r="N34" s="74" t="s">
        <v>3093</v>
      </c>
      <c r="O34" s="74" t="s">
        <v>3720</v>
      </c>
      <c r="P34" s="86">
        <v>1</v>
      </c>
      <c r="Q34" s="74" t="s">
        <v>1842</v>
      </c>
      <c r="R34" s="74" t="s">
        <v>3693</v>
      </c>
      <c r="S34" s="74" t="s">
        <v>3694</v>
      </c>
      <c r="T34" s="86">
        <v>43101</v>
      </c>
      <c r="U34" s="86">
        <v>44926</v>
      </c>
      <c r="V34" s="74" t="s">
        <v>3695</v>
      </c>
      <c r="W34" s="76"/>
      <c r="X34" s="74"/>
      <c r="Y34" s="102">
        <v>0</v>
      </c>
      <c r="Z34" s="87">
        <v>4</v>
      </c>
    </row>
    <row r="35" spans="1:26" x14ac:dyDescent="0.2">
      <c r="A35" s="74" t="s">
        <v>3210</v>
      </c>
      <c r="B35" s="74" t="s">
        <v>2019</v>
      </c>
      <c r="C35" s="74" t="s">
        <v>2015</v>
      </c>
      <c r="D35" s="74" t="s">
        <v>2019</v>
      </c>
      <c r="E35" s="74" t="s">
        <v>3716</v>
      </c>
      <c r="F35" s="74" t="s">
        <v>3717</v>
      </c>
      <c r="G35" s="74" t="s">
        <v>3211</v>
      </c>
      <c r="H35" s="74" t="s">
        <v>3212</v>
      </c>
      <c r="I35" s="74" t="s">
        <v>3211</v>
      </c>
      <c r="J35" s="74" t="s">
        <v>3212</v>
      </c>
      <c r="K35" s="74" t="s">
        <v>3093</v>
      </c>
      <c r="L35" s="74" t="s">
        <v>3722</v>
      </c>
      <c r="M35" s="74" t="s">
        <v>3723</v>
      </c>
      <c r="N35" s="74" t="s">
        <v>3093</v>
      </c>
      <c r="O35" s="74" t="s">
        <v>3722</v>
      </c>
      <c r="P35" s="86">
        <v>1</v>
      </c>
      <c r="Q35" s="74" t="s">
        <v>1845</v>
      </c>
      <c r="R35" s="74" t="s">
        <v>3693</v>
      </c>
      <c r="S35" s="74" t="s">
        <v>3694</v>
      </c>
      <c r="T35" s="86">
        <v>44562</v>
      </c>
      <c r="U35" s="86">
        <v>44926</v>
      </c>
      <c r="V35" s="74" t="s">
        <v>3695</v>
      </c>
      <c r="W35" s="76"/>
      <c r="X35" s="74"/>
      <c r="Y35" s="102">
        <v>0</v>
      </c>
      <c r="Z35" s="87">
        <v>2</v>
      </c>
    </row>
    <row r="36" spans="1:26" x14ac:dyDescent="0.2">
      <c r="A36" s="74" t="s">
        <v>3210</v>
      </c>
      <c r="B36" s="74" t="s">
        <v>2019</v>
      </c>
      <c r="C36" s="74" t="s">
        <v>2015</v>
      </c>
      <c r="D36" s="74" t="s">
        <v>2019</v>
      </c>
      <c r="E36" s="74" t="s">
        <v>3716</v>
      </c>
      <c r="F36" s="74" t="s">
        <v>3717</v>
      </c>
      <c r="G36" s="74" t="s">
        <v>3211</v>
      </c>
      <c r="H36" s="74" t="s">
        <v>3212</v>
      </c>
      <c r="I36" s="74" t="s">
        <v>3211</v>
      </c>
      <c r="J36" s="74" t="s">
        <v>3212</v>
      </c>
      <c r="K36" s="74" t="s">
        <v>3093</v>
      </c>
      <c r="L36" s="74" t="s">
        <v>3722</v>
      </c>
      <c r="M36" s="74" t="s">
        <v>3723</v>
      </c>
      <c r="N36" s="74" t="s">
        <v>3093</v>
      </c>
      <c r="O36" s="74" t="s">
        <v>3722</v>
      </c>
      <c r="P36" s="86">
        <v>1</v>
      </c>
      <c r="Q36" s="74" t="s">
        <v>1845</v>
      </c>
      <c r="R36" s="74" t="s">
        <v>3693</v>
      </c>
      <c r="S36" s="74" t="s">
        <v>3694</v>
      </c>
      <c r="T36" s="86">
        <v>44197</v>
      </c>
      <c r="U36" s="86">
        <v>45291</v>
      </c>
      <c r="V36" s="74" t="s">
        <v>3695</v>
      </c>
      <c r="W36" s="76"/>
      <c r="X36" s="74"/>
      <c r="Y36" s="102">
        <v>0</v>
      </c>
      <c r="Z36" s="87">
        <v>3</v>
      </c>
    </row>
    <row r="37" spans="1:26" x14ac:dyDescent="0.2">
      <c r="A37" s="74" t="s">
        <v>3210</v>
      </c>
      <c r="B37" s="74" t="s">
        <v>2019</v>
      </c>
      <c r="C37" s="74" t="s">
        <v>2015</v>
      </c>
      <c r="D37" s="74" t="s">
        <v>2019</v>
      </c>
      <c r="E37" s="74" t="s">
        <v>3716</v>
      </c>
      <c r="F37" s="74" t="s">
        <v>3717</v>
      </c>
      <c r="G37" s="74" t="s">
        <v>3211</v>
      </c>
      <c r="H37" s="74" t="s">
        <v>3212</v>
      </c>
      <c r="I37" s="74" t="s">
        <v>3211</v>
      </c>
      <c r="J37" s="74" t="s">
        <v>3212</v>
      </c>
      <c r="K37" s="74" t="s">
        <v>3093</v>
      </c>
      <c r="L37" s="74" t="s">
        <v>3722</v>
      </c>
      <c r="M37" s="74" t="s">
        <v>3723</v>
      </c>
      <c r="N37" s="74" t="s">
        <v>3093</v>
      </c>
      <c r="O37" s="74" t="s">
        <v>3722</v>
      </c>
      <c r="P37" s="86">
        <v>1</v>
      </c>
      <c r="Q37" s="74" t="s">
        <v>1845</v>
      </c>
      <c r="R37" s="74" t="s">
        <v>3693</v>
      </c>
      <c r="S37" s="74" t="s">
        <v>3694</v>
      </c>
      <c r="T37" s="86">
        <v>43101</v>
      </c>
      <c r="U37" s="86">
        <v>44926</v>
      </c>
      <c r="V37" s="74" t="s">
        <v>3695</v>
      </c>
      <c r="W37" s="76"/>
      <c r="X37" s="74"/>
      <c r="Y37" s="102">
        <v>0</v>
      </c>
      <c r="Z37" s="87">
        <v>3</v>
      </c>
    </row>
    <row r="38" spans="1:26" x14ac:dyDescent="0.2">
      <c r="A38" s="74" t="s">
        <v>3210</v>
      </c>
      <c r="B38" s="74" t="s">
        <v>2019</v>
      </c>
      <c r="C38" s="74" t="s">
        <v>2015</v>
      </c>
      <c r="D38" s="74" t="s">
        <v>2019</v>
      </c>
      <c r="E38" s="74" t="s">
        <v>3716</v>
      </c>
      <c r="F38" s="74" t="s">
        <v>3717</v>
      </c>
      <c r="G38" s="74" t="s">
        <v>3211</v>
      </c>
      <c r="H38" s="74" t="s">
        <v>3212</v>
      </c>
      <c r="I38" s="74" t="s">
        <v>3211</v>
      </c>
      <c r="J38" s="74" t="s">
        <v>3212</v>
      </c>
      <c r="K38" s="74" t="s">
        <v>3093</v>
      </c>
      <c r="L38" s="74" t="s">
        <v>3691</v>
      </c>
      <c r="M38" s="74" t="s">
        <v>3692</v>
      </c>
      <c r="N38" s="74" t="s">
        <v>3093</v>
      </c>
      <c r="O38" s="74" t="s">
        <v>3691</v>
      </c>
      <c r="P38" s="86">
        <v>41697</v>
      </c>
      <c r="Q38" s="74" t="s">
        <v>1836</v>
      </c>
      <c r="R38" s="74" t="s">
        <v>3693</v>
      </c>
      <c r="S38" s="74" t="s">
        <v>3694</v>
      </c>
      <c r="T38" s="86">
        <v>44562</v>
      </c>
      <c r="U38" s="86">
        <v>44926</v>
      </c>
      <c r="V38" s="74" t="s">
        <v>3695</v>
      </c>
      <c r="W38" s="76"/>
      <c r="X38" s="74"/>
      <c r="Y38" s="102">
        <v>-0.04</v>
      </c>
      <c r="Z38" s="87">
        <v>2</v>
      </c>
    </row>
    <row r="39" spans="1:26" x14ac:dyDescent="0.2">
      <c r="A39" s="74" t="s">
        <v>3210</v>
      </c>
      <c r="B39" s="74" t="s">
        <v>2019</v>
      </c>
      <c r="C39" s="74" t="s">
        <v>2015</v>
      </c>
      <c r="D39" s="74" t="s">
        <v>2019</v>
      </c>
      <c r="E39" s="74" t="s">
        <v>3716</v>
      </c>
      <c r="F39" s="74" t="s">
        <v>3717</v>
      </c>
      <c r="G39" s="74" t="s">
        <v>3211</v>
      </c>
      <c r="H39" s="74" t="s">
        <v>3212</v>
      </c>
      <c r="I39" s="74" t="s">
        <v>3211</v>
      </c>
      <c r="J39" s="74" t="s">
        <v>3212</v>
      </c>
      <c r="K39" s="74" t="s">
        <v>3093</v>
      </c>
      <c r="L39" s="74" t="s">
        <v>3691</v>
      </c>
      <c r="M39" s="74" t="s">
        <v>3692</v>
      </c>
      <c r="N39" s="74" t="s">
        <v>3093</v>
      </c>
      <c r="O39" s="74" t="s">
        <v>3691</v>
      </c>
      <c r="P39" s="86">
        <v>41697</v>
      </c>
      <c r="Q39" s="74" t="s">
        <v>1836</v>
      </c>
      <c r="R39" s="74" t="s">
        <v>3693</v>
      </c>
      <c r="S39" s="74" t="s">
        <v>3694</v>
      </c>
      <c r="T39" s="86">
        <v>44197</v>
      </c>
      <c r="U39" s="86">
        <v>45291</v>
      </c>
      <c r="V39" s="74" t="s">
        <v>3695</v>
      </c>
      <c r="W39" s="76"/>
      <c r="X39" s="74"/>
      <c r="Y39" s="102">
        <v>0.02</v>
      </c>
      <c r="Z39" s="87">
        <v>4</v>
      </c>
    </row>
    <row r="40" spans="1:26" x14ac:dyDescent="0.2">
      <c r="A40" s="74" t="s">
        <v>3210</v>
      </c>
      <c r="B40" s="74" t="s">
        <v>2019</v>
      </c>
      <c r="C40" s="74" t="s">
        <v>2015</v>
      </c>
      <c r="D40" s="74" t="s">
        <v>2019</v>
      </c>
      <c r="E40" s="74" t="s">
        <v>3716</v>
      </c>
      <c r="F40" s="74" t="s">
        <v>3717</v>
      </c>
      <c r="G40" s="74" t="s">
        <v>3211</v>
      </c>
      <c r="H40" s="74" t="s">
        <v>3212</v>
      </c>
      <c r="I40" s="74" t="s">
        <v>3211</v>
      </c>
      <c r="J40" s="74" t="s">
        <v>3212</v>
      </c>
      <c r="K40" s="74" t="s">
        <v>3093</v>
      </c>
      <c r="L40" s="74" t="s">
        <v>3691</v>
      </c>
      <c r="M40" s="74" t="s">
        <v>3692</v>
      </c>
      <c r="N40" s="74" t="s">
        <v>3093</v>
      </c>
      <c r="O40" s="74" t="s">
        <v>3691</v>
      </c>
      <c r="P40" s="86">
        <v>41697</v>
      </c>
      <c r="Q40" s="74" t="s">
        <v>1836</v>
      </c>
      <c r="R40" s="74" t="s">
        <v>3693</v>
      </c>
      <c r="S40" s="74" t="s">
        <v>3694</v>
      </c>
      <c r="T40" s="86">
        <v>43101</v>
      </c>
      <c r="U40" s="86">
        <v>44926</v>
      </c>
      <c r="V40" s="74" t="s">
        <v>3695</v>
      </c>
      <c r="W40" s="76"/>
      <c r="X40" s="74"/>
      <c r="Y40" s="102">
        <v>0.02</v>
      </c>
      <c r="Z40" s="87">
        <v>5</v>
      </c>
    </row>
    <row r="41" spans="1:26" x14ac:dyDescent="0.2">
      <c r="A41" s="74" t="s">
        <v>3210</v>
      </c>
      <c r="B41" s="74" t="s">
        <v>2019</v>
      </c>
      <c r="C41" s="74" t="s">
        <v>2015</v>
      </c>
      <c r="D41" s="74" t="s">
        <v>2019</v>
      </c>
      <c r="E41" s="74" t="s">
        <v>3716</v>
      </c>
      <c r="F41" s="74" t="s">
        <v>3717</v>
      </c>
      <c r="G41" s="74" t="s">
        <v>3211</v>
      </c>
      <c r="H41" s="74" t="s">
        <v>3212</v>
      </c>
      <c r="I41" s="74" t="s">
        <v>3211</v>
      </c>
      <c r="J41" s="74" t="s">
        <v>3212</v>
      </c>
      <c r="K41" s="74" t="s">
        <v>3093</v>
      </c>
      <c r="L41" s="74" t="s">
        <v>3696</v>
      </c>
      <c r="M41" s="74" t="s">
        <v>3697</v>
      </c>
      <c r="N41" s="74" t="s">
        <v>3093</v>
      </c>
      <c r="O41" s="74" t="s">
        <v>3696</v>
      </c>
      <c r="P41" s="86">
        <v>41870</v>
      </c>
      <c r="Q41" s="74" t="s">
        <v>1848</v>
      </c>
      <c r="R41" s="74" t="s">
        <v>3693</v>
      </c>
      <c r="S41" s="74" t="s">
        <v>3694</v>
      </c>
      <c r="T41" s="86">
        <v>44562</v>
      </c>
      <c r="U41" s="86">
        <v>44926</v>
      </c>
      <c r="V41" s="74" t="s">
        <v>3695</v>
      </c>
      <c r="W41" s="76"/>
      <c r="X41" s="74"/>
      <c r="Y41" s="102">
        <v>-0.26</v>
      </c>
      <c r="Z41" s="87">
        <v>3</v>
      </c>
    </row>
    <row r="42" spans="1:26" x14ac:dyDescent="0.2">
      <c r="A42" s="74" t="s">
        <v>3210</v>
      </c>
      <c r="B42" s="74" t="s">
        <v>2019</v>
      </c>
      <c r="C42" s="74" t="s">
        <v>2015</v>
      </c>
      <c r="D42" s="74" t="s">
        <v>2019</v>
      </c>
      <c r="E42" s="74" t="s">
        <v>3716</v>
      </c>
      <c r="F42" s="74" t="s">
        <v>3717</v>
      </c>
      <c r="G42" s="74" t="s">
        <v>3211</v>
      </c>
      <c r="H42" s="74" t="s">
        <v>3212</v>
      </c>
      <c r="I42" s="74" t="s">
        <v>3211</v>
      </c>
      <c r="J42" s="74" t="s">
        <v>3212</v>
      </c>
      <c r="K42" s="74" t="s">
        <v>3093</v>
      </c>
      <c r="L42" s="74" t="s">
        <v>3696</v>
      </c>
      <c r="M42" s="74" t="s">
        <v>3697</v>
      </c>
      <c r="N42" s="74" t="s">
        <v>3093</v>
      </c>
      <c r="O42" s="74" t="s">
        <v>3696</v>
      </c>
      <c r="P42" s="86">
        <v>41870</v>
      </c>
      <c r="Q42" s="74" t="s">
        <v>1848</v>
      </c>
      <c r="R42" s="74" t="s">
        <v>3693</v>
      </c>
      <c r="S42" s="74" t="s">
        <v>3694</v>
      </c>
      <c r="T42" s="86">
        <v>44197</v>
      </c>
      <c r="U42" s="86">
        <v>45291</v>
      </c>
      <c r="V42" s="74" t="s">
        <v>3695</v>
      </c>
      <c r="W42" s="76"/>
      <c r="X42" s="74"/>
      <c r="Y42" s="102">
        <v>0.1</v>
      </c>
      <c r="Z42" s="87">
        <v>6</v>
      </c>
    </row>
    <row r="43" spans="1:26" x14ac:dyDescent="0.2">
      <c r="A43" s="74" t="s">
        <v>3210</v>
      </c>
      <c r="B43" s="74" t="s">
        <v>2019</v>
      </c>
      <c r="C43" s="74" t="s">
        <v>2015</v>
      </c>
      <c r="D43" s="74" t="s">
        <v>2019</v>
      </c>
      <c r="E43" s="74" t="s">
        <v>3716</v>
      </c>
      <c r="F43" s="74" t="s">
        <v>3717</v>
      </c>
      <c r="G43" s="74" t="s">
        <v>3211</v>
      </c>
      <c r="H43" s="74" t="s">
        <v>3212</v>
      </c>
      <c r="I43" s="74" t="s">
        <v>3211</v>
      </c>
      <c r="J43" s="74" t="s">
        <v>3212</v>
      </c>
      <c r="K43" s="74" t="s">
        <v>3093</v>
      </c>
      <c r="L43" s="74" t="s">
        <v>3696</v>
      </c>
      <c r="M43" s="74" t="s">
        <v>3697</v>
      </c>
      <c r="N43" s="74" t="s">
        <v>3093</v>
      </c>
      <c r="O43" s="74" t="s">
        <v>3696</v>
      </c>
      <c r="P43" s="86">
        <v>41870</v>
      </c>
      <c r="Q43" s="74" t="s">
        <v>1848</v>
      </c>
      <c r="R43" s="74" t="s">
        <v>3693</v>
      </c>
      <c r="S43" s="74" t="s">
        <v>3694</v>
      </c>
      <c r="T43" s="86">
        <v>43101</v>
      </c>
      <c r="U43" s="86">
        <v>44926</v>
      </c>
      <c r="V43" s="74" t="s">
        <v>3695</v>
      </c>
      <c r="W43" s="76"/>
      <c r="X43" s="74"/>
      <c r="Y43" s="102">
        <v>0.28000000000000003</v>
      </c>
      <c r="Z43" s="87">
        <v>4</v>
      </c>
    </row>
    <row r="44" spans="1:26" x14ac:dyDescent="0.2">
      <c r="A44" s="74" t="s">
        <v>3210</v>
      </c>
      <c r="B44" s="74" t="s">
        <v>2019</v>
      </c>
      <c r="C44" s="74" t="s">
        <v>2015</v>
      </c>
      <c r="D44" s="74" t="s">
        <v>2019</v>
      </c>
      <c r="E44" s="74" t="s">
        <v>3724</v>
      </c>
      <c r="F44" s="74" t="s">
        <v>431</v>
      </c>
      <c r="G44" s="74" t="s">
        <v>3688</v>
      </c>
      <c r="H44" s="74" t="s">
        <v>3690</v>
      </c>
      <c r="I44" s="74" t="s">
        <v>3669</v>
      </c>
      <c r="J44" s="74" t="s">
        <v>3670</v>
      </c>
      <c r="K44" s="74" t="s">
        <v>3671</v>
      </c>
      <c r="L44" s="74" t="s">
        <v>3672</v>
      </c>
      <c r="M44" s="74" t="s">
        <v>3702</v>
      </c>
      <c r="N44" s="74" t="s">
        <v>3671</v>
      </c>
      <c r="O44" s="74" t="s">
        <v>3672</v>
      </c>
      <c r="P44" s="86">
        <v>43697</v>
      </c>
      <c r="Q44" s="74" t="s">
        <v>1748</v>
      </c>
      <c r="R44" s="74" t="s">
        <v>3693</v>
      </c>
      <c r="S44" s="74" t="s">
        <v>3694</v>
      </c>
      <c r="T44" s="86">
        <v>45689</v>
      </c>
      <c r="U44" s="86">
        <v>45716</v>
      </c>
      <c r="V44" s="74" t="s">
        <v>3725</v>
      </c>
      <c r="W44" s="102">
        <v>0.21</v>
      </c>
      <c r="X44" s="87">
        <v>18</v>
      </c>
      <c r="Y44" s="76"/>
      <c r="Z44" s="74"/>
    </row>
    <row r="45" spans="1:26" x14ac:dyDescent="0.2">
      <c r="A45" s="74" t="s">
        <v>3210</v>
      </c>
      <c r="B45" s="74" t="s">
        <v>2019</v>
      </c>
      <c r="C45" s="74" t="s">
        <v>2015</v>
      </c>
      <c r="D45" s="74" t="s">
        <v>2019</v>
      </c>
      <c r="E45" s="74" t="s">
        <v>3726</v>
      </c>
      <c r="F45" s="74" t="s">
        <v>3727</v>
      </c>
      <c r="G45" s="74" t="s">
        <v>3728</v>
      </c>
      <c r="H45" s="74" t="s">
        <v>3729</v>
      </c>
      <c r="I45" s="74" t="s">
        <v>3669</v>
      </c>
      <c r="J45" s="74" t="s">
        <v>3670</v>
      </c>
      <c r="K45" s="74" t="s">
        <v>3730</v>
      </c>
      <c r="L45" s="74" t="s">
        <v>3731</v>
      </c>
      <c r="M45" s="74" t="s">
        <v>3732</v>
      </c>
      <c r="N45" s="74" t="s">
        <v>3730</v>
      </c>
      <c r="O45" s="74" t="s">
        <v>3733</v>
      </c>
      <c r="P45" s="86">
        <v>51135</v>
      </c>
      <c r="Q45" s="74" t="s">
        <v>1732</v>
      </c>
      <c r="R45" s="74" t="s">
        <v>3211</v>
      </c>
      <c r="S45" s="74" t="s">
        <v>3212</v>
      </c>
      <c r="T45" s="86">
        <v>45781</v>
      </c>
      <c r="U45" s="86">
        <v>45808</v>
      </c>
      <c r="V45" s="74" t="s">
        <v>3734</v>
      </c>
      <c r="W45" s="102">
        <v>0.01</v>
      </c>
      <c r="X45" s="87">
        <v>19</v>
      </c>
      <c r="Y45" s="76"/>
      <c r="Z45" s="74"/>
    </row>
    <row r="46" spans="1:26" x14ac:dyDescent="0.2">
      <c r="A46" s="74" t="s">
        <v>3210</v>
      </c>
      <c r="B46" s="74" t="s">
        <v>2019</v>
      </c>
      <c r="C46" s="74" t="s">
        <v>2015</v>
      </c>
      <c r="D46" s="74" t="s">
        <v>2019</v>
      </c>
      <c r="E46" s="74" t="s">
        <v>3726</v>
      </c>
      <c r="F46" s="74" t="s">
        <v>3727</v>
      </c>
      <c r="G46" s="74" t="s">
        <v>3728</v>
      </c>
      <c r="H46" s="74" t="s">
        <v>3729</v>
      </c>
      <c r="I46" s="74" t="s">
        <v>3669</v>
      </c>
      <c r="J46" s="74" t="s">
        <v>3670</v>
      </c>
      <c r="K46" s="74" t="s">
        <v>2350</v>
      </c>
      <c r="L46" s="74" t="s">
        <v>3680</v>
      </c>
      <c r="M46" s="74" t="s">
        <v>3681</v>
      </c>
      <c r="N46" s="74" t="s">
        <v>2350</v>
      </c>
      <c r="O46" s="74" t="s">
        <v>3680</v>
      </c>
      <c r="P46" s="86">
        <v>45737</v>
      </c>
      <c r="Q46" s="74" t="s">
        <v>1881</v>
      </c>
      <c r="R46" s="74" t="s">
        <v>3678</v>
      </c>
      <c r="S46" s="74" t="s">
        <v>3679</v>
      </c>
      <c r="T46" s="86">
        <v>45781</v>
      </c>
      <c r="U46" s="86">
        <v>45808</v>
      </c>
      <c r="V46" s="74" t="s">
        <v>3734</v>
      </c>
      <c r="W46" s="102">
        <v>0.24</v>
      </c>
      <c r="X46" s="87">
        <v>285</v>
      </c>
      <c r="Y46" s="76"/>
      <c r="Z46" s="74"/>
    </row>
    <row r="47" spans="1:26" x14ac:dyDescent="0.2">
      <c r="A47" s="74" t="s">
        <v>3210</v>
      </c>
      <c r="B47" s="74" t="s">
        <v>2019</v>
      </c>
      <c r="C47" s="74" t="s">
        <v>2015</v>
      </c>
      <c r="D47" s="74" t="s">
        <v>2019</v>
      </c>
      <c r="E47" s="74" t="s">
        <v>3726</v>
      </c>
      <c r="F47" s="74" t="s">
        <v>3727</v>
      </c>
      <c r="G47" s="74" t="s">
        <v>3728</v>
      </c>
      <c r="H47" s="74" t="s">
        <v>3729</v>
      </c>
      <c r="I47" s="74" t="s">
        <v>3669</v>
      </c>
      <c r="J47" s="74" t="s">
        <v>3670</v>
      </c>
      <c r="K47" s="74" t="s">
        <v>3735</v>
      </c>
      <c r="L47" s="74" t="s">
        <v>3736</v>
      </c>
      <c r="M47" s="74" t="s">
        <v>3737</v>
      </c>
      <c r="N47" s="74" t="s">
        <v>3735</v>
      </c>
      <c r="O47" s="74" t="s">
        <v>3738</v>
      </c>
      <c r="P47" s="86">
        <v>40253</v>
      </c>
      <c r="Q47" s="74" t="s">
        <v>1917</v>
      </c>
      <c r="R47" s="74" t="s">
        <v>3678</v>
      </c>
      <c r="S47" s="74" t="s">
        <v>3679</v>
      </c>
      <c r="T47" s="86">
        <v>45781</v>
      </c>
      <c r="U47" s="86">
        <v>45808</v>
      </c>
      <c r="V47" s="74" t="s">
        <v>3734</v>
      </c>
      <c r="W47" s="102">
        <v>7.0000000000000007E-2</v>
      </c>
      <c r="X47" s="87">
        <v>75</v>
      </c>
      <c r="Y47" s="76"/>
      <c r="Z47" s="74"/>
    </row>
    <row r="48" spans="1:26" x14ac:dyDescent="0.2">
      <c r="A48" s="74" t="s">
        <v>3210</v>
      </c>
      <c r="B48" s="74" t="s">
        <v>2019</v>
      </c>
      <c r="C48" s="74" t="s">
        <v>2015</v>
      </c>
      <c r="D48" s="74" t="s">
        <v>2019</v>
      </c>
      <c r="E48" s="74" t="s">
        <v>3726</v>
      </c>
      <c r="F48" s="74" t="s">
        <v>3727</v>
      </c>
      <c r="G48" s="74" t="s">
        <v>3728</v>
      </c>
      <c r="H48" s="74" t="s">
        <v>3729</v>
      </c>
      <c r="I48" s="74" t="s">
        <v>3669</v>
      </c>
      <c r="J48" s="74" t="s">
        <v>3670</v>
      </c>
      <c r="K48" s="74" t="s">
        <v>3735</v>
      </c>
      <c r="L48" s="74" t="s">
        <v>3736</v>
      </c>
      <c r="M48" s="74" t="s">
        <v>3737</v>
      </c>
      <c r="N48" s="74" t="s">
        <v>3735</v>
      </c>
      <c r="O48" s="74" t="s">
        <v>3739</v>
      </c>
      <c r="P48" s="86">
        <v>40253</v>
      </c>
      <c r="Q48" s="74" t="s">
        <v>1925</v>
      </c>
      <c r="R48" s="74" t="s">
        <v>3678</v>
      </c>
      <c r="S48" s="74" t="s">
        <v>3679</v>
      </c>
      <c r="T48" s="86">
        <v>45781</v>
      </c>
      <c r="U48" s="86">
        <v>45808</v>
      </c>
      <c r="V48" s="74" t="s">
        <v>3734</v>
      </c>
      <c r="W48" s="102">
        <v>0.31</v>
      </c>
      <c r="X48" s="87">
        <v>376</v>
      </c>
      <c r="Y48" s="76"/>
      <c r="Z48" s="74"/>
    </row>
    <row r="49" spans="1:26" x14ac:dyDescent="0.2">
      <c r="A49" s="74" t="s">
        <v>3210</v>
      </c>
      <c r="B49" s="74" t="s">
        <v>2019</v>
      </c>
      <c r="C49" s="74" t="s">
        <v>2015</v>
      </c>
      <c r="D49" s="74" t="s">
        <v>2019</v>
      </c>
      <c r="E49" s="74" t="s">
        <v>3726</v>
      </c>
      <c r="F49" s="74" t="s">
        <v>3727</v>
      </c>
      <c r="G49" s="74" t="s">
        <v>3728</v>
      </c>
      <c r="H49" s="74" t="s">
        <v>3729</v>
      </c>
      <c r="I49" s="74" t="s">
        <v>3669</v>
      </c>
      <c r="J49" s="74" t="s">
        <v>3670</v>
      </c>
      <c r="K49" s="74" t="s">
        <v>3735</v>
      </c>
      <c r="L49" s="74" t="s">
        <v>3736</v>
      </c>
      <c r="M49" s="74" t="s">
        <v>3737</v>
      </c>
      <c r="N49" s="74" t="s">
        <v>3735</v>
      </c>
      <c r="O49" s="74" t="s">
        <v>3740</v>
      </c>
      <c r="P49" s="86">
        <v>40253</v>
      </c>
      <c r="Q49" s="74" t="s">
        <v>1927</v>
      </c>
      <c r="R49" s="74" t="s">
        <v>3678</v>
      </c>
      <c r="S49" s="74" t="s">
        <v>3679</v>
      </c>
      <c r="T49" s="86">
        <v>45781</v>
      </c>
      <c r="U49" s="86">
        <v>45808</v>
      </c>
      <c r="V49" s="74" t="s">
        <v>3734</v>
      </c>
      <c r="W49" s="102">
        <v>0.04</v>
      </c>
      <c r="X49" s="87">
        <v>52</v>
      </c>
      <c r="Y49" s="76"/>
      <c r="Z49" s="74"/>
    </row>
    <row r="50" spans="1:26" x14ac:dyDescent="0.2">
      <c r="A50" s="74" t="s">
        <v>3210</v>
      </c>
      <c r="B50" s="74" t="s">
        <v>2019</v>
      </c>
      <c r="C50" s="74" t="s">
        <v>2015</v>
      </c>
      <c r="D50" s="74" t="s">
        <v>2019</v>
      </c>
      <c r="E50" s="74" t="s">
        <v>3726</v>
      </c>
      <c r="F50" s="74" t="s">
        <v>3727</v>
      </c>
      <c r="G50" s="74" t="s">
        <v>3728</v>
      </c>
      <c r="H50" s="74" t="s">
        <v>3729</v>
      </c>
      <c r="I50" s="74" t="s">
        <v>3669</v>
      </c>
      <c r="J50" s="74" t="s">
        <v>3670</v>
      </c>
      <c r="K50" s="74" t="s">
        <v>3735</v>
      </c>
      <c r="L50" s="74" t="s">
        <v>3736</v>
      </c>
      <c r="M50" s="74" t="s">
        <v>3737</v>
      </c>
      <c r="N50" s="74" t="s">
        <v>3735</v>
      </c>
      <c r="O50" s="74" t="s">
        <v>3736</v>
      </c>
      <c r="P50" s="86">
        <v>40253</v>
      </c>
      <c r="Q50" s="74" t="s">
        <v>1929</v>
      </c>
      <c r="R50" s="74" t="s">
        <v>3678</v>
      </c>
      <c r="S50" s="74" t="s">
        <v>3679</v>
      </c>
      <c r="T50" s="86">
        <v>45781</v>
      </c>
      <c r="U50" s="86">
        <v>45808</v>
      </c>
      <c r="V50" s="74" t="s">
        <v>3734</v>
      </c>
      <c r="W50" s="102">
        <v>0.04</v>
      </c>
      <c r="X50" s="87">
        <v>49</v>
      </c>
      <c r="Y50" s="76"/>
      <c r="Z50" s="74"/>
    </row>
    <row r="51" spans="1:26" x14ac:dyDescent="0.2">
      <c r="A51" s="74" t="s">
        <v>3210</v>
      </c>
      <c r="B51" s="74" t="s">
        <v>2019</v>
      </c>
      <c r="C51" s="74" t="s">
        <v>2015</v>
      </c>
      <c r="D51" s="74" t="s">
        <v>2019</v>
      </c>
      <c r="E51" s="74" t="s">
        <v>3726</v>
      </c>
      <c r="F51" s="74" t="s">
        <v>3727</v>
      </c>
      <c r="G51" s="74" t="s">
        <v>3728</v>
      </c>
      <c r="H51" s="74" t="s">
        <v>3729</v>
      </c>
      <c r="I51" s="74" t="s">
        <v>3669</v>
      </c>
      <c r="J51" s="74" t="s">
        <v>3670</v>
      </c>
      <c r="K51" s="74" t="s">
        <v>3735</v>
      </c>
      <c r="L51" s="74" t="s">
        <v>3736</v>
      </c>
      <c r="M51" s="74" t="s">
        <v>3737</v>
      </c>
      <c r="N51" s="74" t="s">
        <v>3735</v>
      </c>
      <c r="O51" s="74" t="s">
        <v>3741</v>
      </c>
      <c r="P51" s="86">
        <v>40253</v>
      </c>
      <c r="Q51" s="74" t="s">
        <v>1919</v>
      </c>
      <c r="R51" s="74" t="s">
        <v>3678</v>
      </c>
      <c r="S51" s="74" t="s">
        <v>3679</v>
      </c>
      <c r="T51" s="86">
        <v>45781</v>
      </c>
      <c r="U51" s="86">
        <v>45808</v>
      </c>
      <c r="V51" s="74" t="s">
        <v>3734</v>
      </c>
      <c r="W51" s="102">
        <v>0.19</v>
      </c>
      <c r="X51" s="87">
        <v>224</v>
      </c>
      <c r="Y51" s="76"/>
      <c r="Z51" s="74"/>
    </row>
    <row r="52" spans="1:26" x14ac:dyDescent="0.2">
      <c r="A52" s="74" t="s">
        <v>3210</v>
      </c>
      <c r="B52" s="74" t="s">
        <v>2019</v>
      </c>
      <c r="C52" s="74" t="s">
        <v>2015</v>
      </c>
      <c r="D52" s="74" t="s">
        <v>2019</v>
      </c>
      <c r="E52" s="74" t="s">
        <v>3726</v>
      </c>
      <c r="F52" s="74" t="s">
        <v>3727</v>
      </c>
      <c r="G52" s="74" t="s">
        <v>3728</v>
      </c>
      <c r="H52" s="74" t="s">
        <v>3729</v>
      </c>
      <c r="I52" s="74" t="s">
        <v>3669</v>
      </c>
      <c r="J52" s="74" t="s">
        <v>3670</v>
      </c>
      <c r="K52" s="74" t="s">
        <v>3735</v>
      </c>
      <c r="L52" s="74" t="s">
        <v>3736</v>
      </c>
      <c r="M52" s="74" t="s">
        <v>3737</v>
      </c>
      <c r="N52" s="74" t="s">
        <v>3735</v>
      </c>
      <c r="O52" s="74" t="s">
        <v>3742</v>
      </c>
      <c r="P52" s="86">
        <v>40253</v>
      </c>
      <c r="Q52" s="74" t="s">
        <v>1930</v>
      </c>
      <c r="R52" s="74" t="s">
        <v>3678</v>
      </c>
      <c r="S52" s="74" t="s">
        <v>3679</v>
      </c>
      <c r="T52" s="86">
        <v>45781</v>
      </c>
      <c r="U52" s="86">
        <v>45808</v>
      </c>
      <c r="V52" s="74" t="s">
        <v>3734</v>
      </c>
      <c r="W52" s="102">
        <v>0.04</v>
      </c>
      <c r="X52" s="87">
        <v>46</v>
      </c>
      <c r="Y52" s="76"/>
      <c r="Z52" s="74"/>
    </row>
    <row r="53" spans="1:26" x14ac:dyDescent="0.2">
      <c r="A53" s="74" t="s">
        <v>3210</v>
      </c>
      <c r="B53" s="74" t="s">
        <v>2019</v>
      </c>
      <c r="C53" s="74" t="s">
        <v>2015</v>
      </c>
      <c r="D53" s="74" t="s">
        <v>2019</v>
      </c>
      <c r="E53" s="74" t="s">
        <v>3726</v>
      </c>
      <c r="F53" s="74" t="s">
        <v>3727</v>
      </c>
      <c r="G53" s="74" t="s">
        <v>3728</v>
      </c>
      <c r="H53" s="74" t="s">
        <v>3729</v>
      </c>
      <c r="I53" s="74" t="s">
        <v>3669</v>
      </c>
      <c r="J53" s="74" t="s">
        <v>3670</v>
      </c>
      <c r="K53" s="74" t="s">
        <v>3735</v>
      </c>
      <c r="L53" s="74" t="s">
        <v>3736</v>
      </c>
      <c r="M53" s="74" t="s">
        <v>3737</v>
      </c>
      <c r="N53" s="74" t="s">
        <v>3735</v>
      </c>
      <c r="O53" s="74" t="s">
        <v>3743</v>
      </c>
      <c r="P53" s="86">
        <v>40253</v>
      </c>
      <c r="Q53" s="74" t="s">
        <v>1923</v>
      </c>
      <c r="R53" s="74" t="s">
        <v>3678</v>
      </c>
      <c r="S53" s="74" t="s">
        <v>3679</v>
      </c>
      <c r="T53" s="86">
        <v>45781</v>
      </c>
      <c r="U53" s="86">
        <v>45808</v>
      </c>
      <c r="V53" s="74" t="s">
        <v>3734</v>
      </c>
      <c r="W53" s="102">
        <v>7.0000000000000007E-2</v>
      </c>
      <c r="X53" s="87">
        <v>70</v>
      </c>
      <c r="Y53" s="76"/>
      <c r="Z53" s="74"/>
    </row>
    <row r="54" spans="1:26" x14ac:dyDescent="0.2">
      <c r="A54" s="74" t="s">
        <v>3210</v>
      </c>
      <c r="B54" s="74" t="s">
        <v>2019</v>
      </c>
      <c r="C54" s="74" t="s">
        <v>2015</v>
      </c>
      <c r="D54" s="74" t="s">
        <v>2019</v>
      </c>
      <c r="E54" s="74" t="s">
        <v>3726</v>
      </c>
      <c r="F54" s="74" t="s">
        <v>3727</v>
      </c>
      <c r="G54" s="74" t="s">
        <v>3728</v>
      </c>
      <c r="H54" s="74" t="s">
        <v>3729</v>
      </c>
      <c r="I54" s="74" t="s">
        <v>3669</v>
      </c>
      <c r="J54" s="74" t="s">
        <v>3670</v>
      </c>
      <c r="K54" s="74" t="s">
        <v>3735</v>
      </c>
      <c r="L54" s="74" t="s">
        <v>3736</v>
      </c>
      <c r="M54" s="74" t="s">
        <v>3737</v>
      </c>
      <c r="N54" s="74" t="s">
        <v>3735</v>
      </c>
      <c r="O54" s="74" t="s">
        <v>3744</v>
      </c>
      <c r="P54" s="86">
        <v>40253</v>
      </c>
      <c r="Q54" s="74" t="s">
        <v>1921</v>
      </c>
      <c r="R54" s="74" t="s">
        <v>3678</v>
      </c>
      <c r="S54" s="74" t="s">
        <v>3679</v>
      </c>
      <c r="T54" s="86">
        <v>45781</v>
      </c>
      <c r="U54" s="86">
        <v>45808</v>
      </c>
      <c r="V54" s="74" t="s">
        <v>3734</v>
      </c>
      <c r="W54" s="102">
        <v>0.05</v>
      </c>
      <c r="X54" s="87">
        <v>66</v>
      </c>
      <c r="Y54" s="76"/>
      <c r="Z54" s="74"/>
    </row>
    <row r="55" spans="1:26" x14ac:dyDescent="0.2">
      <c r="A55" s="74" t="s">
        <v>3210</v>
      </c>
      <c r="B55" s="74" t="s">
        <v>2019</v>
      </c>
      <c r="C55" s="74" t="s">
        <v>2015</v>
      </c>
      <c r="D55" s="74" t="s">
        <v>2019</v>
      </c>
      <c r="E55" s="74" t="s">
        <v>3745</v>
      </c>
      <c r="F55" s="74" t="s">
        <v>366</v>
      </c>
      <c r="G55" s="74" t="s">
        <v>3746</v>
      </c>
      <c r="H55" s="74" t="s">
        <v>3747</v>
      </c>
      <c r="I55" s="74" t="s">
        <v>3669</v>
      </c>
      <c r="J55" s="74" t="s">
        <v>3670</v>
      </c>
      <c r="K55" s="74" t="s">
        <v>2350</v>
      </c>
      <c r="L55" s="74" t="s">
        <v>3680</v>
      </c>
      <c r="M55" s="74" t="s">
        <v>3681</v>
      </c>
      <c r="N55" s="74" t="s">
        <v>2350</v>
      </c>
      <c r="O55" s="74" t="s">
        <v>3680</v>
      </c>
      <c r="P55" s="86">
        <v>45737</v>
      </c>
      <c r="Q55" s="74" t="s">
        <v>1881</v>
      </c>
      <c r="R55" s="74" t="s">
        <v>3678</v>
      </c>
      <c r="S55" s="74" t="s">
        <v>3679</v>
      </c>
      <c r="T55" s="86">
        <v>45781</v>
      </c>
      <c r="U55" s="86">
        <v>45808</v>
      </c>
      <c r="V55" s="74" t="s">
        <v>3734</v>
      </c>
      <c r="W55" s="102">
        <v>3.64</v>
      </c>
      <c r="X55" s="87">
        <v>4</v>
      </c>
      <c r="Y55" s="76"/>
      <c r="Z55" s="74"/>
    </row>
    <row r="56" spans="1:26" x14ac:dyDescent="0.2">
      <c r="A56" s="74" t="s">
        <v>3210</v>
      </c>
      <c r="B56" s="74" t="s">
        <v>2019</v>
      </c>
      <c r="C56" s="74" t="s">
        <v>2015</v>
      </c>
      <c r="D56" s="74" t="s">
        <v>2019</v>
      </c>
      <c r="E56" s="74" t="s">
        <v>3748</v>
      </c>
      <c r="F56" s="74" t="s">
        <v>3749</v>
      </c>
      <c r="G56" s="74" t="s">
        <v>3750</v>
      </c>
      <c r="H56" s="74" t="s">
        <v>3751</v>
      </c>
      <c r="I56" s="74" t="s">
        <v>3669</v>
      </c>
      <c r="J56" s="74" t="s">
        <v>3670</v>
      </c>
      <c r="K56" s="74" t="s">
        <v>2350</v>
      </c>
      <c r="L56" s="74" t="s">
        <v>3680</v>
      </c>
      <c r="M56" s="74" t="s">
        <v>3681</v>
      </c>
      <c r="N56" s="74" t="s">
        <v>2350</v>
      </c>
      <c r="O56" s="74" t="s">
        <v>3680</v>
      </c>
      <c r="P56" s="86">
        <v>45737</v>
      </c>
      <c r="Q56" s="74" t="s">
        <v>1881</v>
      </c>
      <c r="R56" s="74" t="s">
        <v>3678</v>
      </c>
      <c r="S56" s="74" t="s">
        <v>3679</v>
      </c>
      <c r="T56" s="86">
        <v>45779</v>
      </c>
      <c r="U56" s="86">
        <v>45806</v>
      </c>
      <c r="V56" s="74" t="s">
        <v>3734</v>
      </c>
      <c r="W56" s="102">
        <v>3.1</v>
      </c>
      <c r="X56" s="87">
        <v>430</v>
      </c>
      <c r="Y56" s="76"/>
      <c r="Z56" s="74"/>
    </row>
    <row r="57" spans="1:26" x14ac:dyDescent="0.2">
      <c r="A57" s="74" t="s">
        <v>3210</v>
      </c>
      <c r="B57" s="74" t="s">
        <v>2019</v>
      </c>
      <c r="C57" s="74" t="s">
        <v>2015</v>
      </c>
      <c r="D57" s="74" t="s">
        <v>2019</v>
      </c>
      <c r="E57" s="74" t="s">
        <v>3752</v>
      </c>
      <c r="F57" s="74" t="s">
        <v>3753</v>
      </c>
      <c r="G57" s="74" t="s">
        <v>3750</v>
      </c>
      <c r="H57" s="74" t="s">
        <v>3751</v>
      </c>
      <c r="I57" s="74" t="s">
        <v>3669</v>
      </c>
      <c r="J57" s="74" t="s">
        <v>3670</v>
      </c>
      <c r="K57" s="74" t="s">
        <v>2350</v>
      </c>
      <c r="L57" s="74" t="s">
        <v>3680</v>
      </c>
      <c r="M57" s="74" t="s">
        <v>3684</v>
      </c>
      <c r="N57" s="74" t="s">
        <v>2350</v>
      </c>
      <c r="O57" s="74" t="s">
        <v>3680</v>
      </c>
      <c r="P57" s="86">
        <v>45737</v>
      </c>
      <c r="Q57" s="74" t="s">
        <v>1881</v>
      </c>
      <c r="R57" s="74" t="s">
        <v>3678</v>
      </c>
      <c r="S57" s="74" t="s">
        <v>3679</v>
      </c>
      <c r="T57" s="86">
        <v>45778</v>
      </c>
      <c r="U57" s="86">
        <v>45808</v>
      </c>
      <c r="V57" s="74" t="s">
        <v>286</v>
      </c>
      <c r="W57" s="102">
        <v>0</v>
      </c>
      <c r="X57" s="87">
        <v>1</v>
      </c>
      <c r="Y57" s="76"/>
      <c r="Z57" s="74"/>
    </row>
    <row r="58" spans="1:26" x14ac:dyDescent="0.2">
      <c r="A58" s="74" t="s">
        <v>3210</v>
      </c>
      <c r="B58" s="74" t="s">
        <v>2019</v>
      </c>
      <c r="C58" s="74" t="s">
        <v>2015</v>
      </c>
      <c r="D58" s="74" t="s">
        <v>2019</v>
      </c>
      <c r="E58" s="74" t="s">
        <v>3754</v>
      </c>
      <c r="F58" s="74" t="s">
        <v>3751</v>
      </c>
      <c r="G58" s="74" t="s">
        <v>3750</v>
      </c>
      <c r="H58" s="74" t="s">
        <v>3751</v>
      </c>
      <c r="I58" s="74" t="s">
        <v>3669</v>
      </c>
      <c r="J58" s="74" t="s">
        <v>3670</v>
      </c>
      <c r="K58" s="74" t="s">
        <v>3671</v>
      </c>
      <c r="L58" s="74" t="s">
        <v>3672</v>
      </c>
      <c r="M58" s="74" t="s">
        <v>3755</v>
      </c>
      <c r="N58" s="74" t="s">
        <v>3671</v>
      </c>
      <c r="O58" s="74" t="s">
        <v>3672</v>
      </c>
      <c r="P58" s="86">
        <v>43695</v>
      </c>
      <c r="Q58" s="74" t="s">
        <v>1744</v>
      </c>
      <c r="R58" s="74" t="s">
        <v>3674</v>
      </c>
      <c r="S58" s="74" t="s">
        <v>3675</v>
      </c>
      <c r="T58" s="86">
        <v>45779</v>
      </c>
      <c r="U58" s="86">
        <v>45806</v>
      </c>
      <c r="V58" s="74" t="s">
        <v>3734</v>
      </c>
      <c r="W58" s="102">
        <v>0.02</v>
      </c>
      <c r="X58" s="87">
        <v>2</v>
      </c>
      <c r="Y58" s="76"/>
      <c r="Z58" s="74"/>
    </row>
    <row r="59" spans="1:26" x14ac:dyDescent="0.2">
      <c r="A59" s="74" t="s">
        <v>3210</v>
      </c>
      <c r="B59" s="74" t="s">
        <v>2019</v>
      </c>
      <c r="C59" s="74" t="s">
        <v>2015</v>
      </c>
      <c r="D59" s="74" t="s">
        <v>2019</v>
      </c>
      <c r="E59" s="74" t="s">
        <v>3754</v>
      </c>
      <c r="F59" s="74" t="s">
        <v>3751</v>
      </c>
      <c r="G59" s="74" t="s">
        <v>3750</v>
      </c>
      <c r="H59" s="74" t="s">
        <v>3751</v>
      </c>
      <c r="I59" s="74" t="s">
        <v>3669</v>
      </c>
      <c r="J59" s="74" t="s">
        <v>3670</v>
      </c>
      <c r="K59" s="74" t="s">
        <v>3671</v>
      </c>
      <c r="L59" s="74" t="s">
        <v>3672</v>
      </c>
      <c r="M59" s="74" t="s">
        <v>3673</v>
      </c>
      <c r="N59" s="74" t="s">
        <v>3671</v>
      </c>
      <c r="O59" s="74" t="s">
        <v>3672</v>
      </c>
      <c r="P59" s="86">
        <v>43695</v>
      </c>
      <c r="Q59" s="74" t="s">
        <v>1744</v>
      </c>
      <c r="R59" s="74" t="s">
        <v>3674</v>
      </c>
      <c r="S59" s="74" t="s">
        <v>3675</v>
      </c>
      <c r="T59" s="86">
        <v>45778</v>
      </c>
      <c r="U59" s="86">
        <v>45808</v>
      </c>
      <c r="V59" s="74" t="s">
        <v>263</v>
      </c>
      <c r="W59" s="102">
        <v>0.02</v>
      </c>
      <c r="X59" s="87">
        <v>4</v>
      </c>
      <c r="Y59" s="76"/>
      <c r="Z59" s="74"/>
    </row>
    <row r="60" spans="1:26" x14ac:dyDescent="0.2">
      <c r="A60" s="74" t="s">
        <v>3210</v>
      </c>
      <c r="B60" s="74" t="s">
        <v>2019</v>
      </c>
      <c r="C60" s="74" t="s">
        <v>2015</v>
      </c>
      <c r="D60" s="74" t="s">
        <v>2019</v>
      </c>
      <c r="E60" s="74" t="s">
        <v>3754</v>
      </c>
      <c r="F60" s="74" t="s">
        <v>3751</v>
      </c>
      <c r="G60" s="74" t="s">
        <v>3750</v>
      </c>
      <c r="H60" s="74" t="s">
        <v>3751</v>
      </c>
      <c r="I60" s="74" t="s">
        <v>3669</v>
      </c>
      <c r="J60" s="74" t="s">
        <v>3670</v>
      </c>
      <c r="K60" s="74" t="s">
        <v>3671</v>
      </c>
      <c r="L60" s="74" t="s">
        <v>3672</v>
      </c>
      <c r="M60" s="74" t="s">
        <v>3673</v>
      </c>
      <c r="N60" s="74" t="s">
        <v>3671</v>
      </c>
      <c r="O60" s="74" t="s">
        <v>3672</v>
      </c>
      <c r="P60" s="86">
        <v>43695</v>
      </c>
      <c r="Q60" s="74" t="s">
        <v>1744</v>
      </c>
      <c r="R60" s="74" t="s">
        <v>3674</v>
      </c>
      <c r="S60" s="74" t="s">
        <v>3675</v>
      </c>
      <c r="T60" s="86">
        <v>45597</v>
      </c>
      <c r="U60" s="86">
        <v>45626</v>
      </c>
      <c r="V60" s="74" t="s">
        <v>3756</v>
      </c>
      <c r="W60" s="102">
        <v>0.02</v>
      </c>
      <c r="X60" s="87">
        <v>6</v>
      </c>
      <c r="Y60" s="76"/>
      <c r="Z60" s="74"/>
    </row>
    <row r="61" spans="1:26" x14ac:dyDescent="0.2">
      <c r="A61" s="74" t="s">
        <v>3210</v>
      </c>
      <c r="B61" s="74" t="s">
        <v>2019</v>
      </c>
      <c r="C61" s="74" t="s">
        <v>2015</v>
      </c>
      <c r="D61" s="74" t="s">
        <v>2019</v>
      </c>
      <c r="E61" s="74" t="s">
        <v>3754</v>
      </c>
      <c r="F61" s="74" t="s">
        <v>3751</v>
      </c>
      <c r="G61" s="74" t="s">
        <v>3750</v>
      </c>
      <c r="H61" s="74" t="s">
        <v>3751</v>
      </c>
      <c r="I61" s="74" t="s">
        <v>3669</v>
      </c>
      <c r="J61" s="74" t="s">
        <v>3670</v>
      </c>
      <c r="K61" s="74" t="s">
        <v>3671</v>
      </c>
      <c r="L61" s="74" t="s">
        <v>3672</v>
      </c>
      <c r="M61" s="74" t="s">
        <v>3676</v>
      </c>
      <c r="N61" s="74" t="s">
        <v>3671</v>
      </c>
      <c r="O61" s="74" t="s">
        <v>3672</v>
      </c>
      <c r="P61" s="86">
        <v>43695</v>
      </c>
      <c r="Q61" s="74" t="s">
        <v>1744</v>
      </c>
      <c r="R61" s="74" t="s">
        <v>3674</v>
      </c>
      <c r="S61" s="74" t="s">
        <v>3675</v>
      </c>
      <c r="T61" s="86">
        <v>45778</v>
      </c>
      <c r="U61" s="86">
        <v>45808</v>
      </c>
      <c r="V61" s="74" t="s">
        <v>268</v>
      </c>
      <c r="W61" s="102">
        <v>0.06</v>
      </c>
      <c r="X61" s="87">
        <v>14</v>
      </c>
      <c r="Y61" s="76"/>
      <c r="Z61" s="74"/>
    </row>
    <row r="62" spans="1:26" x14ac:dyDescent="0.2">
      <c r="A62" s="74" t="s">
        <v>3210</v>
      </c>
      <c r="B62" s="74" t="s">
        <v>2019</v>
      </c>
      <c r="C62" s="74" t="s">
        <v>2015</v>
      </c>
      <c r="D62" s="74" t="s">
        <v>2019</v>
      </c>
      <c r="E62" s="74" t="s">
        <v>3754</v>
      </c>
      <c r="F62" s="74" t="s">
        <v>3751</v>
      </c>
      <c r="G62" s="74" t="s">
        <v>3750</v>
      </c>
      <c r="H62" s="74" t="s">
        <v>3751</v>
      </c>
      <c r="I62" s="74" t="s">
        <v>3669</v>
      </c>
      <c r="J62" s="74" t="s">
        <v>3670</v>
      </c>
      <c r="K62" s="74" t="s">
        <v>2350</v>
      </c>
      <c r="L62" s="74" t="s">
        <v>3680</v>
      </c>
      <c r="M62" s="74" t="s">
        <v>3681</v>
      </c>
      <c r="N62" s="74" t="s">
        <v>2350</v>
      </c>
      <c r="O62" s="74" t="s">
        <v>3680</v>
      </c>
      <c r="P62" s="86">
        <v>45737</v>
      </c>
      <c r="Q62" s="74" t="s">
        <v>1881</v>
      </c>
      <c r="R62" s="74" t="s">
        <v>3678</v>
      </c>
      <c r="S62" s="74" t="s">
        <v>3679</v>
      </c>
      <c r="T62" s="86">
        <v>45779</v>
      </c>
      <c r="U62" s="86">
        <v>45806</v>
      </c>
      <c r="V62" s="74" t="s">
        <v>3734</v>
      </c>
      <c r="W62" s="102">
        <v>127.91</v>
      </c>
      <c r="X62" s="87">
        <v>19707</v>
      </c>
      <c r="Y62" s="76"/>
      <c r="Z62" s="74"/>
    </row>
    <row r="63" spans="1:26" x14ac:dyDescent="0.2">
      <c r="A63" s="74" t="s">
        <v>3210</v>
      </c>
      <c r="B63" s="74" t="s">
        <v>2019</v>
      </c>
      <c r="C63" s="74" t="s">
        <v>2015</v>
      </c>
      <c r="D63" s="74" t="s">
        <v>2019</v>
      </c>
      <c r="E63" s="74" t="s">
        <v>3754</v>
      </c>
      <c r="F63" s="74" t="s">
        <v>3751</v>
      </c>
      <c r="G63" s="74" t="s">
        <v>3750</v>
      </c>
      <c r="H63" s="74" t="s">
        <v>3751</v>
      </c>
      <c r="I63" s="74" t="s">
        <v>3669</v>
      </c>
      <c r="J63" s="74" t="s">
        <v>3670</v>
      </c>
      <c r="K63" s="74" t="s">
        <v>2350</v>
      </c>
      <c r="L63" s="74" t="s">
        <v>3680</v>
      </c>
      <c r="M63" s="74" t="s">
        <v>3681</v>
      </c>
      <c r="N63" s="74" t="s">
        <v>2350</v>
      </c>
      <c r="O63" s="74" t="s">
        <v>3680</v>
      </c>
      <c r="P63" s="86">
        <v>45737</v>
      </c>
      <c r="Q63" s="74" t="s">
        <v>1881</v>
      </c>
      <c r="R63" s="74" t="s">
        <v>3678</v>
      </c>
      <c r="S63" s="74" t="s">
        <v>3679</v>
      </c>
      <c r="T63" s="86">
        <v>45778</v>
      </c>
      <c r="U63" s="86">
        <v>45808</v>
      </c>
      <c r="V63" s="74" t="s">
        <v>3757</v>
      </c>
      <c r="W63" s="102">
        <v>0.34</v>
      </c>
      <c r="X63" s="87">
        <v>33</v>
      </c>
      <c r="Y63" s="76"/>
      <c r="Z63" s="74"/>
    </row>
    <row r="64" spans="1:26" x14ac:dyDescent="0.2">
      <c r="A64" s="74" t="s">
        <v>3210</v>
      </c>
      <c r="B64" s="74" t="s">
        <v>2019</v>
      </c>
      <c r="C64" s="74" t="s">
        <v>2015</v>
      </c>
      <c r="D64" s="74" t="s">
        <v>2019</v>
      </c>
      <c r="E64" s="74" t="s">
        <v>3754</v>
      </c>
      <c r="F64" s="74" t="s">
        <v>3751</v>
      </c>
      <c r="G64" s="74" t="s">
        <v>3750</v>
      </c>
      <c r="H64" s="74" t="s">
        <v>3751</v>
      </c>
      <c r="I64" s="74" t="s">
        <v>3669</v>
      </c>
      <c r="J64" s="74" t="s">
        <v>3670</v>
      </c>
      <c r="K64" s="74" t="s">
        <v>2350</v>
      </c>
      <c r="L64" s="74" t="s">
        <v>3680</v>
      </c>
      <c r="M64" s="74" t="s">
        <v>3681</v>
      </c>
      <c r="N64" s="74" t="s">
        <v>2350</v>
      </c>
      <c r="O64" s="74" t="s">
        <v>3680</v>
      </c>
      <c r="P64" s="86">
        <v>45737</v>
      </c>
      <c r="Q64" s="74" t="s">
        <v>1881</v>
      </c>
      <c r="R64" s="74" t="s">
        <v>3678</v>
      </c>
      <c r="S64" s="74" t="s">
        <v>3679</v>
      </c>
      <c r="T64" s="86">
        <v>45778</v>
      </c>
      <c r="U64" s="86">
        <v>45808</v>
      </c>
      <c r="V64" s="74" t="s">
        <v>3758</v>
      </c>
      <c r="W64" s="102">
        <v>0.02</v>
      </c>
      <c r="X64" s="87">
        <v>1</v>
      </c>
      <c r="Y64" s="76"/>
      <c r="Z64" s="74"/>
    </row>
    <row r="65" spans="1:26" x14ac:dyDescent="0.2">
      <c r="A65" s="74" t="s">
        <v>3210</v>
      </c>
      <c r="B65" s="74" t="s">
        <v>2019</v>
      </c>
      <c r="C65" s="74" t="s">
        <v>2015</v>
      </c>
      <c r="D65" s="74" t="s">
        <v>2019</v>
      </c>
      <c r="E65" s="74" t="s">
        <v>3754</v>
      </c>
      <c r="F65" s="74" t="s">
        <v>3751</v>
      </c>
      <c r="G65" s="74" t="s">
        <v>3750</v>
      </c>
      <c r="H65" s="74" t="s">
        <v>3751</v>
      </c>
      <c r="I65" s="74" t="s">
        <v>3669</v>
      </c>
      <c r="J65" s="74" t="s">
        <v>3670</v>
      </c>
      <c r="K65" s="74" t="s">
        <v>2350</v>
      </c>
      <c r="L65" s="74" t="s">
        <v>3680</v>
      </c>
      <c r="M65" s="74" t="s">
        <v>3684</v>
      </c>
      <c r="N65" s="74" t="s">
        <v>2350</v>
      </c>
      <c r="O65" s="74" t="s">
        <v>3680</v>
      </c>
      <c r="P65" s="86">
        <v>45737</v>
      </c>
      <c r="Q65" s="74" t="s">
        <v>1881</v>
      </c>
      <c r="R65" s="74" t="s">
        <v>3678</v>
      </c>
      <c r="S65" s="74" t="s">
        <v>3679</v>
      </c>
      <c r="T65" s="86">
        <v>45778</v>
      </c>
      <c r="U65" s="86">
        <v>45808</v>
      </c>
      <c r="V65" s="74" t="s">
        <v>317</v>
      </c>
      <c r="W65" s="102">
        <v>0.01</v>
      </c>
      <c r="X65" s="87">
        <v>1</v>
      </c>
      <c r="Y65" s="76"/>
      <c r="Z65" s="74"/>
    </row>
    <row r="66" spans="1:26" x14ac:dyDescent="0.2">
      <c r="A66" s="74" t="s">
        <v>3210</v>
      </c>
      <c r="B66" s="74" t="s">
        <v>2019</v>
      </c>
      <c r="C66" s="74" t="s">
        <v>2015</v>
      </c>
      <c r="D66" s="74" t="s">
        <v>2019</v>
      </c>
      <c r="E66" s="74" t="s">
        <v>3754</v>
      </c>
      <c r="F66" s="74" t="s">
        <v>3751</v>
      </c>
      <c r="G66" s="74" t="s">
        <v>3750</v>
      </c>
      <c r="H66" s="74" t="s">
        <v>3751</v>
      </c>
      <c r="I66" s="74" t="s">
        <v>3669</v>
      </c>
      <c r="J66" s="74" t="s">
        <v>3670</v>
      </c>
      <c r="K66" s="74" t="s">
        <v>2350</v>
      </c>
      <c r="L66" s="74" t="s">
        <v>3680</v>
      </c>
      <c r="M66" s="74" t="s">
        <v>3684</v>
      </c>
      <c r="N66" s="74" t="s">
        <v>2350</v>
      </c>
      <c r="O66" s="74" t="s">
        <v>3680</v>
      </c>
      <c r="P66" s="86">
        <v>45737</v>
      </c>
      <c r="Q66" s="74" t="s">
        <v>1881</v>
      </c>
      <c r="R66" s="74" t="s">
        <v>3678</v>
      </c>
      <c r="S66" s="74" t="s">
        <v>3679</v>
      </c>
      <c r="T66" s="86">
        <v>45778</v>
      </c>
      <c r="U66" s="86">
        <v>45808</v>
      </c>
      <c r="V66" s="74" t="s">
        <v>286</v>
      </c>
      <c r="W66" s="102">
        <v>0.01</v>
      </c>
      <c r="X66" s="87">
        <v>4</v>
      </c>
      <c r="Y66" s="76"/>
      <c r="Z66" s="74"/>
    </row>
    <row r="67" spans="1:26" x14ac:dyDescent="0.2">
      <c r="A67" s="74" t="s">
        <v>3210</v>
      </c>
      <c r="B67" s="74" t="s">
        <v>2019</v>
      </c>
      <c r="C67" s="74" t="s">
        <v>2015</v>
      </c>
      <c r="D67" s="74" t="s">
        <v>2019</v>
      </c>
      <c r="E67" s="74" t="s">
        <v>3754</v>
      </c>
      <c r="F67" s="74" t="s">
        <v>3751</v>
      </c>
      <c r="G67" s="74" t="s">
        <v>3750</v>
      </c>
      <c r="H67" s="74" t="s">
        <v>3751</v>
      </c>
      <c r="I67" s="74" t="s">
        <v>3669</v>
      </c>
      <c r="J67" s="74" t="s">
        <v>3670</v>
      </c>
      <c r="K67" s="74" t="s">
        <v>2350</v>
      </c>
      <c r="L67" s="74" t="s">
        <v>3680</v>
      </c>
      <c r="M67" s="74" t="s">
        <v>3684</v>
      </c>
      <c r="N67" s="74" t="s">
        <v>2350</v>
      </c>
      <c r="O67" s="74" t="s">
        <v>3680</v>
      </c>
      <c r="P67" s="86">
        <v>45737</v>
      </c>
      <c r="Q67" s="74" t="s">
        <v>1881</v>
      </c>
      <c r="R67" s="74" t="s">
        <v>3678</v>
      </c>
      <c r="S67" s="74" t="s">
        <v>3679</v>
      </c>
      <c r="T67" s="86">
        <v>45778</v>
      </c>
      <c r="U67" s="86">
        <v>45808</v>
      </c>
      <c r="V67" s="74" t="s">
        <v>3757</v>
      </c>
      <c r="W67" s="102">
        <v>0.03</v>
      </c>
      <c r="X67" s="87">
        <v>3</v>
      </c>
      <c r="Y67" s="76"/>
      <c r="Z67" s="74"/>
    </row>
    <row r="68" spans="1:26" x14ac:dyDescent="0.2">
      <c r="A68" s="74" t="s">
        <v>3210</v>
      </c>
      <c r="B68" s="74" t="s">
        <v>2019</v>
      </c>
      <c r="C68" s="74" t="s">
        <v>2015</v>
      </c>
      <c r="D68" s="74" t="s">
        <v>2019</v>
      </c>
      <c r="E68" s="74" t="s">
        <v>3754</v>
      </c>
      <c r="F68" s="74" t="s">
        <v>3751</v>
      </c>
      <c r="G68" s="74" t="s">
        <v>3750</v>
      </c>
      <c r="H68" s="74" t="s">
        <v>3751</v>
      </c>
      <c r="I68" s="74" t="s">
        <v>3669</v>
      </c>
      <c r="J68" s="74" t="s">
        <v>3670</v>
      </c>
      <c r="K68" s="74" t="s">
        <v>2350</v>
      </c>
      <c r="L68" s="74" t="s">
        <v>3680</v>
      </c>
      <c r="M68" s="74" t="s">
        <v>3684</v>
      </c>
      <c r="N68" s="74" t="s">
        <v>2350</v>
      </c>
      <c r="O68" s="74" t="s">
        <v>3680</v>
      </c>
      <c r="P68" s="86">
        <v>45737</v>
      </c>
      <c r="Q68" s="74" t="s">
        <v>1881</v>
      </c>
      <c r="R68" s="74" t="s">
        <v>3678</v>
      </c>
      <c r="S68" s="74" t="s">
        <v>3679</v>
      </c>
      <c r="T68" s="86">
        <v>45778</v>
      </c>
      <c r="U68" s="86">
        <v>45808</v>
      </c>
      <c r="V68" s="74" t="s">
        <v>3758</v>
      </c>
      <c r="W68" s="102">
        <v>0.08</v>
      </c>
      <c r="X68" s="87">
        <v>4</v>
      </c>
      <c r="Y68" s="76"/>
      <c r="Z68" s="74"/>
    </row>
    <row r="69" spans="1:26" x14ac:dyDescent="0.2">
      <c r="A69" s="74" t="s">
        <v>3210</v>
      </c>
      <c r="B69" s="74" t="s">
        <v>2019</v>
      </c>
      <c r="C69" s="74" t="s">
        <v>2015</v>
      </c>
      <c r="D69" s="74" t="s">
        <v>2019</v>
      </c>
      <c r="E69" s="74" t="s">
        <v>3754</v>
      </c>
      <c r="F69" s="74" t="s">
        <v>3751</v>
      </c>
      <c r="G69" s="74" t="s">
        <v>3750</v>
      </c>
      <c r="H69" s="74" t="s">
        <v>3751</v>
      </c>
      <c r="I69" s="74" t="s">
        <v>3669</v>
      </c>
      <c r="J69" s="74" t="s">
        <v>3670</v>
      </c>
      <c r="K69" s="74" t="s">
        <v>2350</v>
      </c>
      <c r="L69" s="74" t="s">
        <v>3680</v>
      </c>
      <c r="M69" s="74" t="s">
        <v>3684</v>
      </c>
      <c r="N69" s="74" t="s">
        <v>2350</v>
      </c>
      <c r="O69" s="74" t="s">
        <v>3680</v>
      </c>
      <c r="P69" s="86">
        <v>45737</v>
      </c>
      <c r="Q69" s="74" t="s">
        <v>1881</v>
      </c>
      <c r="R69" s="74" t="s">
        <v>3678</v>
      </c>
      <c r="S69" s="74" t="s">
        <v>3679</v>
      </c>
      <c r="T69" s="86">
        <v>45778</v>
      </c>
      <c r="U69" s="86">
        <v>45808</v>
      </c>
      <c r="V69" s="74" t="s">
        <v>263</v>
      </c>
      <c r="W69" s="102">
        <v>39.29</v>
      </c>
      <c r="X69" s="87">
        <v>3467</v>
      </c>
      <c r="Y69" s="76"/>
      <c r="Z69" s="74"/>
    </row>
    <row r="70" spans="1:26" x14ac:dyDescent="0.2">
      <c r="A70" s="74" t="s">
        <v>3210</v>
      </c>
      <c r="B70" s="74" t="s">
        <v>2019</v>
      </c>
      <c r="C70" s="74" t="s">
        <v>2015</v>
      </c>
      <c r="D70" s="74" t="s">
        <v>2019</v>
      </c>
      <c r="E70" s="74" t="s">
        <v>3754</v>
      </c>
      <c r="F70" s="74" t="s">
        <v>3751</v>
      </c>
      <c r="G70" s="74" t="s">
        <v>3750</v>
      </c>
      <c r="H70" s="74" t="s">
        <v>3751</v>
      </c>
      <c r="I70" s="74" t="s">
        <v>3669</v>
      </c>
      <c r="J70" s="74" t="s">
        <v>3670</v>
      </c>
      <c r="K70" s="74" t="s">
        <v>2350</v>
      </c>
      <c r="L70" s="74" t="s">
        <v>3680</v>
      </c>
      <c r="M70" s="74" t="s">
        <v>3684</v>
      </c>
      <c r="N70" s="74" t="s">
        <v>2350</v>
      </c>
      <c r="O70" s="74" t="s">
        <v>3680</v>
      </c>
      <c r="P70" s="86">
        <v>45737</v>
      </c>
      <c r="Q70" s="74" t="s">
        <v>1881</v>
      </c>
      <c r="R70" s="74" t="s">
        <v>3678</v>
      </c>
      <c r="S70" s="74" t="s">
        <v>3679</v>
      </c>
      <c r="T70" s="86">
        <v>45748</v>
      </c>
      <c r="U70" s="86">
        <v>45777</v>
      </c>
      <c r="V70" s="74" t="s">
        <v>298</v>
      </c>
      <c r="W70" s="102">
        <v>0.77</v>
      </c>
      <c r="X70" s="87">
        <v>59</v>
      </c>
      <c r="Y70" s="76"/>
      <c r="Z70" s="74"/>
    </row>
    <row r="71" spans="1:26" x14ac:dyDescent="0.2">
      <c r="A71" s="74" t="s">
        <v>3210</v>
      </c>
      <c r="B71" s="74" t="s">
        <v>2019</v>
      </c>
      <c r="C71" s="74" t="s">
        <v>2015</v>
      </c>
      <c r="D71" s="74" t="s">
        <v>2019</v>
      </c>
      <c r="E71" s="74" t="s">
        <v>3754</v>
      </c>
      <c r="F71" s="74" t="s">
        <v>3751</v>
      </c>
      <c r="G71" s="74" t="s">
        <v>3750</v>
      </c>
      <c r="H71" s="74" t="s">
        <v>3751</v>
      </c>
      <c r="I71" s="74" t="s">
        <v>3669</v>
      </c>
      <c r="J71" s="74" t="s">
        <v>3670</v>
      </c>
      <c r="K71" s="74" t="s">
        <v>2350</v>
      </c>
      <c r="L71" s="74" t="s">
        <v>3680</v>
      </c>
      <c r="M71" s="74" t="s">
        <v>3685</v>
      </c>
      <c r="N71" s="74" t="s">
        <v>2350</v>
      </c>
      <c r="O71" s="74" t="s">
        <v>3680</v>
      </c>
      <c r="P71" s="86">
        <v>45737</v>
      </c>
      <c r="Q71" s="74" t="s">
        <v>1881</v>
      </c>
      <c r="R71" s="74" t="s">
        <v>3678</v>
      </c>
      <c r="S71" s="74" t="s">
        <v>3679</v>
      </c>
      <c r="T71" s="86">
        <v>45778</v>
      </c>
      <c r="U71" s="86">
        <v>45808</v>
      </c>
      <c r="V71" s="74" t="s">
        <v>268</v>
      </c>
      <c r="W71" s="102">
        <v>9.9600000000000009</v>
      </c>
      <c r="X71" s="87">
        <v>2471</v>
      </c>
      <c r="Y71" s="76"/>
      <c r="Z71" s="74"/>
    </row>
    <row r="72" spans="1:26" x14ac:dyDescent="0.2">
      <c r="A72" s="74" t="s">
        <v>3210</v>
      </c>
      <c r="B72" s="74" t="s">
        <v>2019</v>
      </c>
      <c r="C72" s="74" t="s">
        <v>2015</v>
      </c>
      <c r="D72" s="74" t="s">
        <v>2019</v>
      </c>
      <c r="E72" s="74" t="s">
        <v>3754</v>
      </c>
      <c r="F72" s="74" t="s">
        <v>3751</v>
      </c>
      <c r="G72" s="74" t="s">
        <v>3750</v>
      </c>
      <c r="H72" s="74" t="s">
        <v>3751</v>
      </c>
      <c r="I72" s="74" t="s">
        <v>3669</v>
      </c>
      <c r="J72" s="74" t="s">
        <v>3670</v>
      </c>
      <c r="K72" s="74" t="s">
        <v>2350</v>
      </c>
      <c r="L72" s="74" t="s">
        <v>3680</v>
      </c>
      <c r="M72" s="74" t="s">
        <v>3685</v>
      </c>
      <c r="N72" s="74" t="s">
        <v>2350</v>
      </c>
      <c r="O72" s="74" t="s">
        <v>3686</v>
      </c>
      <c r="P72" s="86">
        <v>45737</v>
      </c>
      <c r="Q72" s="74" t="s">
        <v>1886</v>
      </c>
      <c r="R72" s="74" t="s">
        <v>3678</v>
      </c>
      <c r="S72" s="74" t="s">
        <v>3679</v>
      </c>
      <c r="T72" s="86">
        <v>45778</v>
      </c>
      <c r="U72" s="86">
        <v>45808</v>
      </c>
      <c r="V72" s="74" t="s">
        <v>268</v>
      </c>
      <c r="W72" s="102">
        <v>1.57</v>
      </c>
      <c r="X72" s="87">
        <v>409</v>
      </c>
      <c r="Y72" s="76"/>
      <c r="Z72" s="74"/>
    </row>
    <row r="73" spans="1:26" x14ac:dyDescent="0.2">
      <c r="A73" s="74" t="s">
        <v>3210</v>
      </c>
      <c r="B73" s="74" t="s">
        <v>2019</v>
      </c>
      <c r="C73" s="74" t="s">
        <v>2015</v>
      </c>
      <c r="D73" s="74" t="s">
        <v>2019</v>
      </c>
      <c r="E73" s="74" t="s">
        <v>3754</v>
      </c>
      <c r="F73" s="74" t="s">
        <v>3751</v>
      </c>
      <c r="G73" s="74" t="s">
        <v>3750</v>
      </c>
      <c r="H73" s="74" t="s">
        <v>3751</v>
      </c>
      <c r="I73" s="74" t="s">
        <v>3669</v>
      </c>
      <c r="J73" s="74" t="s">
        <v>3670</v>
      </c>
      <c r="K73" s="74" t="s">
        <v>2350</v>
      </c>
      <c r="L73" s="74" t="s">
        <v>3680</v>
      </c>
      <c r="M73" s="74" t="s">
        <v>3685</v>
      </c>
      <c r="N73" s="74" t="s">
        <v>2350</v>
      </c>
      <c r="O73" s="74" t="s">
        <v>3687</v>
      </c>
      <c r="P73" s="86">
        <v>45672</v>
      </c>
      <c r="Q73" s="74" t="s">
        <v>1884</v>
      </c>
      <c r="R73" s="74" t="s">
        <v>3674</v>
      </c>
      <c r="S73" s="74" t="s">
        <v>3675</v>
      </c>
      <c r="T73" s="86">
        <v>45778</v>
      </c>
      <c r="U73" s="86">
        <v>45808</v>
      </c>
      <c r="V73" s="74" t="s">
        <v>268</v>
      </c>
      <c r="W73" s="102">
        <v>2.7</v>
      </c>
      <c r="X73" s="87">
        <v>679</v>
      </c>
      <c r="Y73" s="76"/>
      <c r="Z73" s="74"/>
    </row>
    <row r="74" spans="1:26" x14ac:dyDescent="0.2">
      <c r="A74" s="74" t="s">
        <v>3210</v>
      </c>
      <c r="B74" s="74" t="s">
        <v>2019</v>
      </c>
      <c r="C74" s="74" t="s">
        <v>2015</v>
      </c>
      <c r="D74" s="74" t="s">
        <v>2019</v>
      </c>
      <c r="E74" s="74" t="s">
        <v>3759</v>
      </c>
      <c r="F74" s="74" t="s">
        <v>3760</v>
      </c>
      <c r="G74" s="74" t="s">
        <v>3761</v>
      </c>
      <c r="H74" s="74" t="s">
        <v>67</v>
      </c>
      <c r="I74" s="74" t="s">
        <v>3669</v>
      </c>
      <c r="J74" s="74" t="s">
        <v>3670</v>
      </c>
      <c r="K74" s="74" t="s">
        <v>3093</v>
      </c>
      <c r="L74" s="74" t="s">
        <v>3691</v>
      </c>
      <c r="M74" s="74" t="s">
        <v>3692</v>
      </c>
      <c r="N74" s="74" t="s">
        <v>3093</v>
      </c>
      <c r="O74" s="74" t="s">
        <v>3691</v>
      </c>
      <c r="P74" s="86">
        <v>41697</v>
      </c>
      <c r="Q74" s="74" t="s">
        <v>1836</v>
      </c>
      <c r="R74" s="74" t="s">
        <v>3693</v>
      </c>
      <c r="S74" s="74" t="s">
        <v>3694</v>
      </c>
      <c r="T74" s="86">
        <v>45778</v>
      </c>
      <c r="U74" s="86">
        <v>45808</v>
      </c>
      <c r="V74" s="74" t="s">
        <v>263</v>
      </c>
      <c r="W74" s="102">
        <v>0.08</v>
      </c>
      <c r="X74" s="87">
        <v>4</v>
      </c>
      <c r="Y74" s="76"/>
      <c r="Z74" s="74"/>
    </row>
    <row r="75" spans="1:26" x14ac:dyDescent="0.2">
      <c r="A75" s="74" t="s">
        <v>3210</v>
      </c>
      <c r="B75" s="74" t="s">
        <v>2019</v>
      </c>
      <c r="C75" s="74" t="s">
        <v>2015</v>
      </c>
      <c r="D75" s="74" t="s">
        <v>2019</v>
      </c>
      <c r="E75" s="74" t="s">
        <v>3759</v>
      </c>
      <c r="F75" s="74" t="s">
        <v>3760</v>
      </c>
      <c r="G75" s="74" t="s">
        <v>3761</v>
      </c>
      <c r="H75" s="74" t="s">
        <v>67</v>
      </c>
      <c r="I75" s="74" t="s">
        <v>3669</v>
      </c>
      <c r="J75" s="74" t="s">
        <v>3670</v>
      </c>
      <c r="K75" s="74" t="s">
        <v>3093</v>
      </c>
      <c r="L75" s="74" t="s">
        <v>3696</v>
      </c>
      <c r="M75" s="74" t="s">
        <v>3697</v>
      </c>
      <c r="N75" s="74" t="s">
        <v>3093</v>
      </c>
      <c r="O75" s="74" t="s">
        <v>3696</v>
      </c>
      <c r="P75" s="86">
        <v>41870</v>
      </c>
      <c r="Q75" s="74" t="s">
        <v>1848</v>
      </c>
      <c r="R75" s="74" t="s">
        <v>3693</v>
      </c>
      <c r="S75" s="74" t="s">
        <v>3694</v>
      </c>
      <c r="T75" s="86">
        <v>45778</v>
      </c>
      <c r="U75" s="86">
        <v>45808</v>
      </c>
      <c r="V75" s="74" t="s">
        <v>263</v>
      </c>
      <c r="W75" s="102">
        <v>0.32</v>
      </c>
      <c r="X75" s="87">
        <v>25</v>
      </c>
      <c r="Y75" s="76"/>
      <c r="Z75" s="74"/>
    </row>
    <row r="76" spans="1:26" x14ac:dyDescent="0.2">
      <c r="A76" s="74" t="s">
        <v>3210</v>
      </c>
      <c r="B76" s="74" t="s">
        <v>2019</v>
      </c>
      <c r="C76" s="74" t="s">
        <v>2015</v>
      </c>
      <c r="D76" s="74" t="s">
        <v>2019</v>
      </c>
      <c r="E76" s="74" t="s">
        <v>3762</v>
      </c>
      <c r="F76" s="74" t="s">
        <v>3763</v>
      </c>
      <c r="G76" s="74" t="s">
        <v>3666</v>
      </c>
      <c r="H76" s="74" t="s">
        <v>3668</v>
      </c>
      <c r="I76" s="74" t="s">
        <v>3669</v>
      </c>
      <c r="J76" s="74" t="s">
        <v>3670</v>
      </c>
      <c r="K76" s="74" t="s">
        <v>2350</v>
      </c>
      <c r="L76" s="74" t="s">
        <v>3680</v>
      </c>
      <c r="M76" s="74" t="s">
        <v>3684</v>
      </c>
      <c r="N76" s="74" t="s">
        <v>2350</v>
      </c>
      <c r="O76" s="74" t="s">
        <v>3680</v>
      </c>
      <c r="P76" s="86">
        <v>45737</v>
      </c>
      <c r="Q76" s="74" t="s">
        <v>1881</v>
      </c>
      <c r="R76" s="74" t="s">
        <v>3678</v>
      </c>
      <c r="S76" s="74" t="s">
        <v>3679</v>
      </c>
      <c r="T76" s="86">
        <v>45778</v>
      </c>
      <c r="U76" s="86">
        <v>45808</v>
      </c>
      <c r="V76" s="74" t="s">
        <v>286</v>
      </c>
      <c r="W76" s="102">
        <v>0.01</v>
      </c>
      <c r="X76" s="87">
        <v>6</v>
      </c>
      <c r="Y76" s="76"/>
      <c r="Z76" s="74"/>
    </row>
    <row r="77" spans="1:26" x14ac:dyDescent="0.2">
      <c r="A77" s="74" t="s">
        <v>3210</v>
      </c>
      <c r="B77" s="74" t="s">
        <v>2019</v>
      </c>
      <c r="C77" s="74" t="s">
        <v>2015</v>
      </c>
      <c r="D77" s="74" t="s">
        <v>2019</v>
      </c>
      <c r="E77" s="74" t="s">
        <v>3764</v>
      </c>
      <c r="F77" s="74" t="s">
        <v>3765</v>
      </c>
      <c r="G77" s="74" t="s">
        <v>3750</v>
      </c>
      <c r="H77" s="74" t="s">
        <v>3751</v>
      </c>
      <c r="I77" s="74" t="s">
        <v>3669</v>
      </c>
      <c r="J77" s="74" t="s">
        <v>3670</v>
      </c>
      <c r="K77" s="74" t="s">
        <v>2350</v>
      </c>
      <c r="L77" s="74" t="s">
        <v>3680</v>
      </c>
      <c r="M77" s="74" t="s">
        <v>3681</v>
      </c>
      <c r="N77" s="74" t="s">
        <v>2350</v>
      </c>
      <c r="O77" s="74" t="s">
        <v>3680</v>
      </c>
      <c r="P77" s="86">
        <v>45737</v>
      </c>
      <c r="Q77" s="74" t="s">
        <v>1881</v>
      </c>
      <c r="R77" s="74" t="s">
        <v>3678</v>
      </c>
      <c r="S77" s="74" t="s">
        <v>3679</v>
      </c>
      <c r="T77" s="86">
        <v>45748</v>
      </c>
      <c r="U77" s="86">
        <v>45777</v>
      </c>
      <c r="V77" s="74" t="s">
        <v>3682</v>
      </c>
      <c r="W77" s="102">
        <v>2.64</v>
      </c>
      <c r="X77" s="87">
        <v>120</v>
      </c>
      <c r="Y77" s="76"/>
      <c r="Z77" s="74"/>
    </row>
    <row r="78" spans="1:26" x14ac:dyDescent="0.2">
      <c r="A78" s="74" t="s">
        <v>3210</v>
      </c>
      <c r="B78" s="74" t="s">
        <v>2019</v>
      </c>
      <c r="C78" s="74" t="s">
        <v>2015</v>
      </c>
      <c r="D78" s="74" t="s">
        <v>2019</v>
      </c>
      <c r="E78" s="74" t="s">
        <v>3761</v>
      </c>
      <c r="F78" s="74" t="s">
        <v>3766</v>
      </c>
      <c r="G78" s="74" t="s">
        <v>3700</v>
      </c>
      <c r="H78" s="74" t="s">
        <v>3767</v>
      </c>
      <c r="I78" s="74" t="s">
        <v>3669</v>
      </c>
      <c r="J78" s="74" t="s">
        <v>3670</v>
      </c>
      <c r="K78" s="74" t="s">
        <v>3671</v>
      </c>
      <c r="L78" s="74" t="s">
        <v>3672</v>
      </c>
      <c r="M78" s="74" t="s">
        <v>3702</v>
      </c>
      <c r="N78" s="74" t="s">
        <v>3671</v>
      </c>
      <c r="O78" s="74" t="s">
        <v>3672</v>
      </c>
      <c r="P78" s="86">
        <v>43697</v>
      </c>
      <c r="Q78" s="74" t="s">
        <v>1748</v>
      </c>
      <c r="R78" s="74" t="s">
        <v>3693</v>
      </c>
      <c r="S78" s="74" t="s">
        <v>3694</v>
      </c>
      <c r="T78" s="86">
        <v>45778</v>
      </c>
      <c r="U78" s="86">
        <v>45808</v>
      </c>
      <c r="V78" s="74" t="s">
        <v>263</v>
      </c>
      <c r="W78" s="102">
        <v>0.01</v>
      </c>
      <c r="X78" s="87">
        <v>2</v>
      </c>
      <c r="Y78" s="76"/>
      <c r="Z78" s="74"/>
    </row>
    <row r="79" spans="1:26" x14ac:dyDescent="0.2">
      <c r="A79" s="74" t="s">
        <v>3210</v>
      </c>
      <c r="B79" s="74" t="s">
        <v>2019</v>
      </c>
      <c r="C79" s="74" t="s">
        <v>2015</v>
      </c>
      <c r="D79" s="74" t="s">
        <v>2019</v>
      </c>
      <c r="E79" s="74" t="s">
        <v>3768</v>
      </c>
      <c r="F79" s="74" t="s">
        <v>3769</v>
      </c>
      <c r="G79" s="74" t="s">
        <v>3750</v>
      </c>
      <c r="H79" s="74" t="s">
        <v>3751</v>
      </c>
      <c r="I79" s="74" t="s">
        <v>3669</v>
      </c>
      <c r="J79" s="74" t="s">
        <v>3670</v>
      </c>
      <c r="K79" s="74" t="s">
        <v>2350</v>
      </c>
      <c r="L79" s="74" t="s">
        <v>3680</v>
      </c>
      <c r="M79" s="74" t="s">
        <v>3684</v>
      </c>
      <c r="N79" s="74" t="s">
        <v>2350</v>
      </c>
      <c r="O79" s="74" t="s">
        <v>3680</v>
      </c>
      <c r="P79" s="86">
        <v>45737</v>
      </c>
      <c r="Q79" s="74" t="s">
        <v>1881</v>
      </c>
      <c r="R79" s="74" t="s">
        <v>3678</v>
      </c>
      <c r="S79" s="74" t="s">
        <v>3679</v>
      </c>
      <c r="T79" s="86">
        <v>45748</v>
      </c>
      <c r="U79" s="86">
        <v>45777</v>
      </c>
      <c r="V79" s="74" t="s">
        <v>298</v>
      </c>
      <c r="W79" s="102">
        <v>0.09</v>
      </c>
      <c r="X79" s="87">
        <v>10</v>
      </c>
      <c r="Y79" s="76"/>
      <c r="Z79" s="74"/>
    </row>
    <row r="80" spans="1:26" x14ac:dyDescent="0.2">
      <c r="A80" s="74" t="s">
        <v>3210</v>
      </c>
      <c r="B80" s="74" t="s">
        <v>2019</v>
      </c>
      <c r="C80" s="74" t="s">
        <v>2015</v>
      </c>
      <c r="D80" s="74" t="s">
        <v>2019</v>
      </c>
      <c r="E80" s="74" t="s">
        <v>3770</v>
      </c>
      <c r="F80" s="74" t="s">
        <v>3771</v>
      </c>
      <c r="G80" s="74" t="s">
        <v>3700</v>
      </c>
      <c r="H80" s="74" t="s">
        <v>3701</v>
      </c>
      <c r="I80" s="74" t="s">
        <v>3669</v>
      </c>
      <c r="J80" s="74" t="s">
        <v>3670</v>
      </c>
      <c r="K80" s="74" t="s">
        <v>3212</v>
      </c>
      <c r="L80" s="74" t="s">
        <v>3710</v>
      </c>
      <c r="M80" s="74" t="s">
        <v>3711</v>
      </c>
      <c r="N80" s="74" t="s">
        <v>725</v>
      </c>
      <c r="O80" s="74" t="s">
        <v>3712</v>
      </c>
      <c r="P80" s="86">
        <v>45807</v>
      </c>
      <c r="Q80" s="74" t="s">
        <v>1754</v>
      </c>
      <c r="R80" s="74" t="s">
        <v>3211</v>
      </c>
      <c r="S80" s="74" t="s">
        <v>3212</v>
      </c>
      <c r="T80" s="86">
        <v>45778</v>
      </c>
      <c r="U80" s="86">
        <v>45808</v>
      </c>
      <c r="V80" s="74" t="s">
        <v>3713</v>
      </c>
      <c r="W80" s="102">
        <v>0</v>
      </c>
      <c r="X80" s="87">
        <v>3</v>
      </c>
      <c r="Y80" s="76"/>
      <c r="Z80" s="74"/>
    </row>
    <row r="81" spans="1:26" x14ac:dyDescent="0.2">
      <c r="A81" s="74" t="s">
        <v>3210</v>
      </c>
      <c r="B81" s="74" t="s">
        <v>2019</v>
      </c>
      <c r="C81" s="74" t="s">
        <v>2015</v>
      </c>
      <c r="D81" s="74" t="s">
        <v>2019</v>
      </c>
      <c r="E81" s="74" t="s">
        <v>3770</v>
      </c>
      <c r="F81" s="74" t="s">
        <v>3771</v>
      </c>
      <c r="G81" s="74" t="s">
        <v>3700</v>
      </c>
      <c r="H81" s="74" t="s">
        <v>3701</v>
      </c>
      <c r="I81" s="74" t="s">
        <v>3669</v>
      </c>
      <c r="J81" s="74" t="s">
        <v>3670</v>
      </c>
      <c r="K81" s="74" t="s">
        <v>3212</v>
      </c>
      <c r="L81" s="74" t="s">
        <v>3710</v>
      </c>
      <c r="M81" s="74" t="s">
        <v>3711</v>
      </c>
      <c r="N81" s="74" t="s">
        <v>725</v>
      </c>
      <c r="O81" s="74" t="s">
        <v>3712</v>
      </c>
      <c r="P81" s="86">
        <v>45807</v>
      </c>
      <c r="Q81" s="74" t="s">
        <v>1754</v>
      </c>
      <c r="R81" s="74" t="s">
        <v>3211</v>
      </c>
      <c r="S81" s="74" t="s">
        <v>3212</v>
      </c>
      <c r="T81" s="86">
        <v>45748</v>
      </c>
      <c r="U81" s="86">
        <v>45777</v>
      </c>
      <c r="V81" s="74" t="s">
        <v>3713</v>
      </c>
      <c r="W81" s="102">
        <v>0</v>
      </c>
      <c r="X81" s="87">
        <v>11</v>
      </c>
      <c r="Y81" s="76"/>
      <c r="Z81" s="74"/>
    </row>
    <row r="82" spans="1:26" x14ac:dyDescent="0.2">
      <c r="A82" s="74" t="s">
        <v>3210</v>
      </c>
      <c r="B82" s="74" t="s">
        <v>2019</v>
      </c>
      <c r="C82" s="74" t="s">
        <v>2015</v>
      </c>
      <c r="D82" s="74" t="s">
        <v>2019</v>
      </c>
      <c r="E82" s="74" t="s">
        <v>3770</v>
      </c>
      <c r="F82" s="74" t="s">
        <v>3771</v>
      </c>
      <c r="G82" s="74" t="s">
        <v>3700</v>
      </c>
      <c r="H82" s="74" t="s">
        <v>3701</v>
      </c>
      <c r="I82" s="74" t="s">
        <v>3669</v>
      </c>
      <c r="J82" s="74" t="s">
        <v>3670</v>
      </c>
      <c r="K82" s="74" t="s">
        <v>3671</v>
      </c>
      <c r="L82" s="74" t="s">
        <v>3672</v>
      </c>
      <c r="M82" s="74" t="s">
        <v>3673</v>
      </c>
      <c r="N82" s="74" t="s">
        <v>3671</v>
      </c>
      <c r="O82" s="74" t="s">
        <v>3672</v>
      </c>
      <c r="P82" s="86">
        <v>43695</v>
      </c>
      <c r="Q82" s="74" t="s">
        <v>1744</v>
      </c>
      <c r="R82" s="74" t="s">
        <v>3674</v>
      </c>
      <c r="S82" s="74" t="s">
        <v>3675</v>
      </c>
      <c r="T82" s="86">
        <v>45778</v>
      </c>
      <c r="U82" s="86">
        <v>45808</v>
      </c>
      <c r="V82" s="74" t="s">
        <v>3713</v>
      </c>
      <c r="W82" s="102">
        <v>0</v>
      </c>
      <c r="X82" s="87">
        <v>28</v>
      </c>
      <c r="Y82" s="76"/>
      <c r="Z82" s="74"/>
    </row>
    <row r="83" spans="1:26" x14ac:dyDescent="0.2">
      <c r="A83" s="74" t="s">
        <v>3210</v>
      </c>
      <c r="B83" s="74" t="s">
        <v>2019</v>
      </c>
      <c r="C83" s="74" t="s">
        <v>2015</v>
      </c>
      <c r="D83" s="74" t="s">
        <v>2019</v>
      </c>
      <c r="E83" s="74" t="s">
        <v>3770</v>
      </c>
      <c r="F83" s="74" t="s">
        <v>3771</v>
      </c>
      <c r="G83" s="74" t="s">
        <v>3700</v>
      </c>
      <c r="H83" s="74" t="s">
        <v>3701</v>
      </c>
      <c r="I83" s="74" t="s">
        <v>3669</v>
      </c>
      <c r="J83" s="74" t="s">
        <v>3670</v>
      </c>
      <c r="K83" s="74" t="s">
        <v>3671</v>
      </c>
      <c r="L83" s="74" t="s">
        <v>3672</v>
      </c>
      <c r="M83" s="74" t="s">
        <v>3673</v>
      </c>
      <c r="N83" s="74" t="s">
        <v>3671</v>
      </c>
      <c r="O83" s="74" t="s">
        <v>3672</v>
      </c>
      <c r="P83" s="86">
        <v>43695</v>
      </c>
      <c r="Q83" s="74" t="s">
        <v>1744</v>
      </c>
      <c r="R83" s="74" t="s">
        <v>3674</v>
      </c>
      <c r="S83" s="74" t="s">
        <v>3675</v>
      </c>
      <c r="T83" s="86">
        <v>45748</v>
      </c>
      <c r="U83" s="86">
        <v>45777</v>
      </c>
      <c r="V83" s="74" t="s">
        <v>3713</v>
      </c>
      <c r="W83" s="102">
        <v>0</v>
      </c>
      <c r="X83" s="87">
        <v>22</v>
      </c>
      <c r="Y83" s="76"/>
      <c r="Z83" s="74"/>
    </row>
    <row r="84" spans="1:26" x14ac:dyDescent="0.2">
      <c r="A84" s="74" t="s">
        <v>3210</v>
      </c>
      <c r="B84" s="74" t="s">
        <v>2019</v>
      </c>
      <c r="C84" s="74" t="s">
        <v>2015</v>
      </c>
      <c r="D84" s="74" t="s">
        <v>2019</v>
      </c>
      <c r="E84" s="74" t="s">
        <v>3770</v>
      </c>
      <c r="F84" s="74" t="s">
        <v>3771</v>
      </c>
      <c r="G84" s="74" t="s">
        <v>3700</v>
      </c>
      <c r="H84" s="74" t="s">
        <v>3701</v>
      </c>
      <c r="I84" s="74" t="s">
        <v>3669</v>
      </c>
      <c r="J84" s="74" t="s">
        <v>3670</v>
      </c>
      <c r="K84" s="74" t="s">
        <v>2350</v>
      </c>
      <c r="L84" s="74" t="s">
        <v>3680</v>
      </c>
      <c r="M84" s="74" t="s">
        <v>3681</v>
      </c>
      <c r="N84" s="74" t="s">
        <v>2350</v>
      </c>
      <c r="O84" s="74" t="s">
        <v>3680</v>
      </c>
      <c r="P84" s="86">
        <v>45737</v>
      </c>
      <c r="Q84" s="74" t="s">
        <v>1881</v>
      </c>
      <c r="R84" s="74" t="s">
        <v>3678</v>
      </c>
      <c r="S84" s="74" t="s">
        <v>3679</v>
      </c>
      <c r="T84" s="86">
        <v>45748</v>
      </c>
      <c r="U84" s="86">
        <v>45777</v>
      </c>
      <c r="V84" s="74" t="s">
        <v>263</v>
      </c>
      <c r="W84" s="102">
        <v>0.04</v>
      </c>
      <c r="X84" s="87">
        <v>153</v>
      </c>
      <c r="Y84" s="76"/>
      <c r="Z84" s="74"/>
    </row>
    <row r="85" spans="1:26" x14ac:dyDescent="0.2">
      <c r="A85" s="74" t="s">
        <v>3210</v>
      </c>
      <c r="B85" s="74" t="s">
        <v>2019</v>
      </c>
      <c r="C85" s="74" t="s">
        <v>2015</v>
      </c>
      <c r="D85" s="74" t="s">
        <v>2019</v>
      </c>
      <c r="E85" s="74" t="s">
        <v>3770</v>
      </c>
      <c r="F85" s="74" t="s">
        <v>3771</v>
      </c>
      <c r="G85" s="74" t="s">
        <v>3700</v>
      </c>
      <c r="H85" s="74" t="s">
        <v>3701</v>
      </c>
      <c r="I85" s="74" t="s">
        <v>3669</v>
      </c>
      <c r="J85" s="74" t="s">
        <v>3670</v>
      </c>
      <c r="K85" s="74" t="s">
        <v>2350</v>
      </c>
      <c r="L85" s="74" t="s">
        <v>3680</v>
      </c>
      <c r="M85" s="74" t="s">
        <v>3681</v>
      </c>
      <c r="N85" s="74" t="s">
        <v>2350</v>
      </c>
      <c r="O85" s="74" t="s">
        <v>3680</v>
      </c>
      <c r="P85" s="86">
        <v>45737</v>
      </c>
      <c r="Q85" s="74" t="s">
        <v>1881</v>
      </c>
      <c r="R85" s="74" t="s">
        <v>3678</v>
      </c>
      <c r="S85" s="74" t="s">
        <v>3679</v>
      </c>
      <c r="T85" s="86">
        <v>45717</v>
      </c>
      <c r="U85" s="86">
        <v>45747</v>
      </c>
      <c r="V85" s="74" t="s">
        <v>3772</v>
      </c>
      <c r="W85" s="102">
        <v>0.04</v>
      </c>
      <c r="X85" s="87">
        <v>5</v>
      </c>
      <c r="Y85" s="76"/>
      <c r="Z85" s="74"/>
    </row>
    <row r="86" spans="1:26" x14ac:dyDescent="0.2">
      <c r="A86" s="74" t="s">
        <v>3210</v>
      </c>
      <c r="B86" s="74" t="s">
        <v>2019</v>
      </c>
      <c r="C86" s="74" t="s">
        <v>2015</v>
      </c>
      <c r="D86" s="74" t="s">
        <v>2019</v>
      </c>
      <c r="E86" s="74" t="s">
        <v>3770</v>
      </c>
      <c r="F86" s="74" t="s">
        <v>3771</v>
      </c>
      <c r="G86" s="74" t="s">
        <v>3700</v>
      </c>
      <c r="H86" s="74" t="s">
        <v>3701</v>
      </c>
      <c r="I86" s="74" t="s">
        <v>3669</v>
      </c>
      <c r="J86" s="74" t="s">
        <v>3670</v>
      </c>
      <c r="K86" s="74" t="s">
        <v>2350</v>
      </c>
      <c r="L86" s="74" t="s">
        <v>3680</v>
      </c>
      <c r="M86" s="74" t="s">
        <v>3684</v>
      </c>
      <c r="N86" s="74" t="s">
        <v>2350</v>
      </c>
      <c r="O86" s="74" t="s">
        <v>3680</v>
      </c>
      <c r="P86" s="86">
        <v>45737</v>
      </c>
      <c r="Q86" s="74" t="s">
        <v>1881</v>
      </c>
      <c r="R86" s="74" t="s">
        <v>3678</v>
      </c>
      <c r="S86" s="74" t="s">
        <v>3679</v>
      </c>
      <c r="T86" s="86">
        <v>45778</v>
      </c>
      <c r="U86" s="86">
        <v>45808</v>
      </c>
      <c r="V86" s="74" t="s">
        <v>3713</v>
      </c>
      <c r="W86" s="102">
        <v>0.05</v>
      </c>
      <c r="X86" s="87">
        <v>2650</v>
      </c>
      <c r="Y86" s="76"/>
      <c r="Z86" s="74"/>
    </row>
    <row r="87" spans="1:26" x14ac:dyDescent="0.2">
      <c r="A87" s="74" t="s">
        <v>3210</v>
      </c>
      <c r="B87" s="74" t="s">
        <v>2019</v>
      </c>
      <c r="C87" s="74" t="s">
        <v>2015</v>
      </c>
      <c r="D87" s="74" t="s">
        <v>2019</v>
      </c>
      <c r="E87" s="74" t="s">
        <v>3770</v>
      </c>
      <c r="F87" s="74" t="s">
        <v>3771</v>
      </c>
      <c r="G87" s="74" t="s">
        <v>3700</v>
      </c>
      <c r="H87" s="74" t="s">
        <v>3701</v>
      </c>
      <c r="I87" s="74" t="s">
        <v>3669</v>
      </c>
      <c r="J87" s="74" t="s">
        <v>3670</v>
      </c>
      <c r="K87" s="74" t="s">
        <v>2350</v>
      </c>
      <c r="L87" s="74" t="s">
        <v>3680</v>
      </c>
      <c r="M87" s="74" t="s">
        <v>3684</v>
      </c>
      <c r="N87" s="74" t="s">
        <v>2350</v>
      </c>
      <c r="O87" s="74" t="s">
        <v>3680</v>
      </c>
      <c r="P87" s="86">
        <v>45737</v>
      </c>
      <c r="Q87" s="74" t="s">
        <v>1881</v>
      </c>
      <c r="R87" s="74" t="s">
        <v>3678</v>
      </c>
      <c r="S87" s="74" t="s">
        <v>3679</v>
      </c>
      <c r="T87" s="86">
        <v>45748</v>
      </c>
      <c r="U87" s="86">
        <v>45777</v>
      </c>
      <c r="V87" s="74" t="s">
        <v>3713</v>
      </c>
      <c r="W87" s="102">
        <v>0.57999999999999996</v>
      </c>
      <c r="X87" s="87">
        <v>33028</v>
      </c>
      <c r="Y87" s="76"/>
      <c r="Z87" s="74"/>
    </row>
    <row r="88" spans="1:26" x14ac:dyDescent="0.2">
      <c r="A88" s="74" t="s">
        <v>3210</v>
      </c>
      <c r="B88" s="74" t="s">
        <v>2019</v>
      </c>
      <c r="C88" s="74" t="s">
        <v>3211</v>
      </c>
      <c r="D88" s="74" t="s">
        <v>3212</v>
      </c>
      <c r="E88" s="74" t="s">
        <v>3688</v>
      </c>
      <c r="F88" s="74" t="s">
        <v>3689</v>
      </c>
      <c r="G88" s="74" t="s">
        <v>3688</v>
      </c>
      <c r="H88" s="74" t="s">
        <v>3690</v>
      </c>
      <c r="I88" s="74" t="s">
        <v>3669</v>
      </c>
      <c r="J88" s="74" t="s">
        <v>3670</v>
      </c>
      <c r="K88" s="74" t="s">
        <v>3093</v>
      </c>
      <c r="L88" s="74" t="s">
        <v>3691</v>
      </c>
      <c r="M88" s="74" t="s">
        <v>3773</v>
      </c>
      <c r="N88" s="74" t="s">
        <v>3093</v>
      </c>
      <c r="O88" s="74" t="s">
        <v>3691</v>
      </c>
      <c r="P88" s="86">
        <v>41696</v>
      </c>
      <c r="Q88" s="74" t="s">
        <v>1833</v>
      </c>
      <c r="R88" s="74" t="s">
        <v>3693</v>
      </c>
      <c r="S88" s="74" t="s">
        <v>3694</v>
      </c>
      <c r="T88" s="86">
        <v>45748</v>
      </c>
      <c r="U88" s="86">
        <v>45777</v>
      </c>
      <c r="V88" s="74" t="s">
        <v>3695</v>
      </c>
      <c r="W88" s="102">
        <v>3.13</v>
      </c>
      <c r="X88" s="87">
        <v>482</v>
      </c>
      <c r="Y88" s="76"/>
      <c r="Z88" s="74"/>
    </row>
    <row r="89" spans="1:26" x14ac:dyDescent="0.2">
      <c r="A89" s="74" t="s">
        <v>3210</v>
      </c>
      <c r="B89" s="74" t="s">
        <v>2019</v>
      </c>
      <c r="C89" s="74" t="s">
        <v>3211</v>
      </c>
      <c r="D89" s="74" t="s">
        <v>3212</v>
      </c>
      <c r="E89" s="74" t="s">
        <v>3698</v>
      </c>
      <c r="F89" s="74" t="s">
        <v>3699</v>
      </c>
      <c r="G89" s="74" t="s">
        <v>3700</v>
      </c>
      <c r="H89" s="74" t="s">
        <v>3701</v>
      </c>
      <c r="I89" s="74" t="s">
        <v>3669</v>
      </c>
      <c r="J89" s="74" t="s">
        <v>3670</v>
      </c>
      <c r="K89" s="74" t="s">
        <v>3093</v>
      </c>
      <c r="L89" s="74" t="s">
        <v>3691</v>
      </c>
      <c r="M89" s="74" t="s">
        <v>3773</v>
      </c>
      <c r="N89" s="74" t="s">
        <v>3093</v>
      </c>
      <c r="O89" s="74" t="s">
        <v>3691</v>
      </c>
      <c r="P89" s="86">
        <v>41696</v>
      </c>
      <c r="Q89" s="74" t="s">
        <v>1833</v>
      </c>
      <c r="R89" s="74" t="s">
        <v>3693</v>
      </c>
      <c r="S89" s="74" t="s">
        <v>3694</v>
      </c>
      <c r="T89" s="86">
        <v>45778</v>
      </c>
      <c r="U89" s="86">
        <v>45808</v>
      </c>
      <c r="V89" s="74" t="s">
        <v>263</v>
      </c>
      <c r="W89" s="102">
        <v>0</v>
      </c>
      <c r="X89" s="87">
        <v>4</v>
      </c>
      <c r="Y89" s="76"/>
      <c r="Z89" s="74"/>
    </row>
    <row r="90" spans="1:26" x14ac:dyDescent="0.2">
      <c r="A90" s="74" t="s">
        <v>3210</v>
      </c>
      <c r="B90" s="74" t="s">
        <v>2019</v>
      </c>
      <c r="C90" s="74" t="s">
        <v>3211</v>
      </c>
      <c r="D90" s="74" t="s">
        <v>3212</v>
      </c>
      <c r="E90" s="74" t="s">
        <v>3716</v>
      </c>
      <c r="F90" s="74" t="s">
        <v>3717</v>
      </c>
      <c r="G90" s="74" t="s">
        <v>3211</v>
      </c>
      <c r="H90" s="74" t="s">
        <v>3212</v>
      </c>
      <c r="I90" s="74" t="s">
        <v>3211</v>
      </c>
      <c r="J90" s="74" t="s">
        <v>3212</v>
      </c>
      <c r="K90" s="74" t="s">
        <v>3093</v>
      </c>
      <c r="L90" s="74" t="s">
        <v>3691</v>
      </c>
      <c r="M90" s="74" t="s">
        <v>3773</v>
      </c>
      <c r="N90" s="74" t="s">
        <v>3093</v>
      </c>
      <c r="O90" s="74" t="s">
        <v>3691</v>
      </c>
      <c r="P90" s="86">
        <v>41696</v>
      </c>
      <c r="Q90" s="74" t="s">
        <v>1833</v>
      </c>
      <c r="R90" s="74" t="s">
        <v>3693</v>
      </c>
      <c r="S90" s="74" t="s">
        <v>3694</v>
      </c>
      <c r="T90" s="86">
        <v>44562</v>
      </c>
      <c r="U90" s="86">
        <v>44926</v>
      </c>
      <c r="V90" s="74" t="s">
        <v>3695</v>
      </c>
      <c r="W90" s="76"/>
      <c r="X90" s="74"/>
      <c r="Y90" s="102">
        <v>-1.1200000000000001</v>
      </c>
      <c r="Z90" s="87">
        <v>7</v>
      </c>
    </row>
    <row r="91" spans="1:26" x14ac:dyDescent="0.2">
      <c r="A91" s="74" t="s">
        <v>3210</v>
      </c>
      <c r="B91" s="74" t="s">
        <v>2019</v>
      </c>
      <c r="C91" s="74" t="s">
        <v>3211</v>
      </c>
      <c r="D91" s="74" t="s">
        <v>3212</v>
      </c>
      <c r="E91" s="74" t="s">
        <v>3716</v>
      </c>
      <c r="F91" s="74" t="s">
        <v>3717</v>
      </c>
      <c r="G91" s="74" t="s">
        <v>3211</v>
      </c>
      <c r="H91" s="74" t="s">
        <v>3212</v>
      </c>
      <c r="I91" s="74" t="s">
        <v>3211</v>
      </c>
      <c r="J91" s="74" t="s">
        <v>3212</v>
      </c>
      <c r="K91" s="74" t="s">
        <v>3093</v>
      </c>
      <c r="L91" s="74" t="s">
        <v>3691</v>
      </c>
      <c r="M91" s="74" t="s">
        <v>3773</v>
      </c>
      <c r="N91" s="74" t="s">
        <v>3093</v>
      </c>
      <c r="O91" s="74" t="s">
        <v>3691</v>
      </c>
      <c r="P91" s="86">
        <v>41696</v>
      </c>
      <c r="Q91" s="74" t="s">
        <v>1833</v>
      </c>
      <c r="R91" s="74" t="s">
        <v>3693</v>
      </c>
      <c r="S91" s="74" t="s">
        <v>3694</v>
      </c>
      <c r="T91" s="86">
        <v>44197</v>
      </c>
      <c r="U91" s="86">
        <v>45291</v>
      </c>
      <c r="V91" s="74" t="s">
        <v>3695</v>
      </c>
      <c r="W91" s="76"/>
      <c r="X91" s="74"/>
      <c r="Y91" s="102">
        <v>0.43</v>
      </c>
      <c r="Z91" s="87">
        <v>9</v>
      </c>
    </row>
    <row r="92" spans="1:26" x14ac:dyDescent="0.2">
      <c r="A92" s="74" t="s">
        <v>3210</v>
      </c>
      <c r="B92" s="74" t="s">
        <v>2019</v>
      </c>
      <c r="C92" s="74" t="s">
        <v>3211</v>
      </c>
      <c r="D92" s="74" t="s">
        <v>3212</v>
      </c>
      <c r="E92" s="74" t="s">
        <v>3716</v>
      </c>
      <c r="F92" s="74" t="s">
        <v>3717</v>
      </c>
      <c r="G92" s="74" t="s">
        <v>3211</v>
      </c>
      <c r="H92" s="74" t="s">
        <v>3212</v>
      </c>
      <c r="I92" s="74" t="s">
        <v>3211</v>
      </c>
      <c r="J92" s="74" t="s">
        <v>3212</v>
      </c>
      <c r="K92" s="74" t="s">
        <v>3093</v>
      </c>
      <c r="L92" s="74" t="s">
        <v>3691</v>
      </c>
      <c r="M92" s="74" t="s">
        <v>3773</v>
      </c>
      <c r="N92" s="74" t="s">
        <v>3093</v>
      </c>
      <c r="O92" s="74" t="s">
        <v>3691</v>
      </c>
      <c r="P92" s="86">
        <v>41696</v>
      </c>
      <c r="Q92" s="74" t="s">
        <v>1833</v>
      </c>
      <c r="R92" s="74" t="s">
        <v>3693</v>
      </c>
      <c r="S92" s="74" t="s">
        <v>3694</v>
      </c>
      <c r="T92" s="86">
        <v>43101</v>
      </c>
      <c r="U92" s="86">
        <v>44926</v>
      </c>
      <c r="V92" s="74" t="s">
        <v>3695</v>
      </c>
      <c r="W92" s="76"/>
      <c r="X92" s="74"/>
      <c r="Y92" s="102">
        <v>1.46</v>
      </c>
      <c r="Z92" s="87">
        <v>4</v>
      </c>
    </row>
    <row r="93" spans="1:26" x14ac:dyDescent="0.2">
      <c r="A93" s="74" t="s">
        <v>3210</v>
      </c>
      <c r="B93" s="74" t="s">
        <v>2019</v>
      </c>
      <c r="C93" s="74" t="s">
        <v>3211</v>
      </c>
      <c r="D93" s="74" t="s">
        <v>3212</v>
      </c>
      <c r="E93" s="74" t="s">
        <v>3759</v>
      </c>
      <c r="F93" s="74" t="s">
        <v>3760</v>
      </c>
      <c r="G93" s="74" t="s">
        <v>3761</v>
      </c>
      <c r="H93" s="74" t="s">
        <v>67</v>
      </c>
      <c r="I93" s="74" t="s">
        <v>3669</v>
      </c>
      <c r="J93" s="74" t="s">
        <v>3670</v>
      </c>
      <c r="K93" s="74" t="s">
        <v>3093</v>
      </c>
      <c r="L93" s="74" t="s">
        <v>3691</v>
      </c>
      <c r="M93" s="74" t="s">
        <v>3773</v>
      </c>
      <c r="N93" s="74" t="s">
        <v>3093</v>
      </c>
      <c r="O93" s="74" t="s">
        <v>3691</v>
      </c>
      <c r="P93" s="86">
        <v>41696</v>
      </c>
      <c r="Q93" s="74" t="s">
        <v>1833</v>
      </c>
      <c r="R93" s="74" t="s">
        <v>3693</v>
      </c>
      <c r="S93" s="74" t="s">
        <v>3694</v>
      </c>
      <c r="T93" s="86">
        <v>45779</v>
      </c>
      <c r="U93" s="86">
        <v>45806</v>
      </c>
      <c r="V93" s="74" t="s">
        <v>3734</v>
      </c>
      <c r="W93" s="102">
        <v>0.01</v>
      </c>
      <c r="X93" s="87">
        <v>1</v>
      </c>
      <c r="Y93" s="76"/>
      <c r="Z93" s="74"/>
    </row>
    <row r="94" spans="1:26" x14ac:dyDescent="0.2">
      <c r="A94" s="74" t="s">
        <v>3210</v>
      </c>
      <c r="B94" s="74" t="s">
        <v>2019</v>
      </c>
      <c r="C94" s="74" t="s">
        <v>3211</v>
      </c>
      <c r="D94" s="74" t="s">
        <v>3212</v>
      </c>
      <c r="E94" s="74" t="s">
        <v>3759</v>
      </c>
      <c r="F94" s="74" t="s">
        <v>3760</v>
      </c>
      <c r="G94" s="74" t="s">
        <v>3761</v>
      </c>
      <c r="H94" s="74" t="s">
        <v>67</v>
      </c>
      <c r="I94" s="74" t="s">
        <v>3669</v>
      </c>
      <c r="J94" s="74" t="s">
        <v>3670</v>
      </c>
      <c r="K94" s="74" t="s">
        <v>3093</v>
      </c>
      <c r="L94" s="74" t="s">
        <v>3691</v>
      </c>
      <c r="M94" s="74" t="s">
        <v>3773</v>
      </c>
      <c r="N94" s="74" t="s">
        <v>3093</v>
      </c>
      <c r="O94" s="74" t="s">
        <v>3691</v>
      </c>
      <c r="P94" s="86">
        <v>41696</v>
      </c>
      <c r="Q94" s="74" t="s">
        <v>1833</v>
      </c>
      <c r="R94" s="74" t="s">
        <v>3693</v>
      </c>
      <c r="S94" s="74" t="s">
        <v>3694</v>
      </c>
      <c r="T94" s="86">
        <v>45778</v>
      </c>
      <c r="U94" s="86">
        <v>45808</v>
      </c>
      <c r="V94" s="74" t="s">
        <v>3757</v>
      </c>
      <c r="W94" s="102">
        <v>0.02</v>
      </c>
      <c r="X94" s="87">
        <v>2</v>
      </c>
      <c r="Y94" s="76"/>
      <c r="Z94" s="74"/>
    </row>
    <row r="95" spans="1:26" x14ac:dyDescent="0.2">
      <c r="A95" s="74" t="s">
        <v>3210</v>
      </c>
      <c r="B95" s="74" t="s">
        <v>2019</v>
      </c>
      <c r="C95" s="74" t="s">
        <v>3211</v>
      </c>
      <c r="D95" s="74" t="s">
        <v>3212</v>
      </c>
      <c r="E95" s="74" t="s">
        <v>3759</v>
      </c>
      <c r="F95" s="74" t="s">
        <v>3760</v>
      </c>
      <c r="G95" s="74" t="s">
        <v>3761</v>
      </c>
      <c r="H95" s="74" t="s">
        <v>67</v>
      </c>
      <c r="I95" s="74" t="s">
        <v>3669</v>
      </c>
      <c r="J95" s="74" t="s">
        <v>3670</v>
      </c>
      <c r="K95" s="74" t="s">
        <v>3093</v>
      </c>
      <c r="L95" s="74" t="s">
        <v>3691</v>
      </c>
      <c r="M95" s="74" t="s">
        <v>3773</v>
      </c>
      <c r="N95" s="74" t="s">
        <v>3093</v>
      </c>
      <c r="O95" s="74" t="s">
        <v>3691</v>
      </c>
      <c r="P95" s="86">
        <v>41696</v>
      </c>
      <c r="Q95" s="74" t="s">
        <v>1833</v>
      </c>
      <c r="R95" s="74" t="s">
        <v>3693</v>
      </c>
      <c r="S95" s="74" t="s">
        <v>3694</v>
      </c>
      <c r="T95" s="86">
        <v>45778</v>
      </c>
      <c r="U95" s="86">
        <v>45808</v>
      </c>
      <c r="V95" s="74" t="s">
        <v>263</v>
      </c>
      <c r="W95" s="102">
        <v>2.13</v>
      </c>
      <c r="X95" s="87">
        <v>128</v>
      </c>
      <c r="Y95" s="76"/>
      <c r="Z95" s="74"/>
    </row>
    <row r="96" spans="1:26" x14ac:dyDescent="0.2">
      <c r="A96" s="74" t="s">
        <v>3210</v>
      </c>
      <c r="B96" s="74" t="s">
        <v>2019</v>
      </c>
      <c r="C96" s="74" t="s">
        <v>3211</v>
      </c>
      <c r="D96" s="74" t="s">
        <v>3212</v>
      </c>
      <c r="E96" s="74" t="s">
        <v>3774</v>
      </c>
      <c r="F96" s="74" t="s">
        <v>3775</v>
      </c>
      <c r="G96" s="74" t="s">
        <v>3776</v>
      </c>
      <c r="H96" s="74" t="s">
        <v>3777</v>
      </c>
      <c r="I96" s="74" t="s">
        <v>3669</v>
      </c>
      <c r="J96" s="74" t="s">
        <v>3670</v>
      </c>
      <c r="K96" s="74" t="s">
        <v>3093</v>
      </c>
      <c r="L96" s="74" t="s">
        <v>3691</v>
      </c>
      <c r="M96" s="74" t="s">
        <v>3773</v>
      </c>
      <c r="N96" s="74" t="s">
        <v>3093</v>
      </c>
      <c r="O96" s="74" t="s">
        <v>3691</v>
      </c>
      <c r="P96" s="86">
        <v>41696</v>
      </c>
      <c r="Q96" s="74" t="s">
        <v>1833</v>
      </c>
      <c r="R96" s="74" t="s">
        <v>3693</v>
      </c>
      <c r="S96" s="74" t="s">
        <v>3694</v>
      </c>
      <c r="T96" s="86">
        <v>45781</v>
      </c>
      <c r="U96" s="86">
        <v>45808</v>
      </c>
      <c r="V96" s="74" t="s">
        <v>3734</v>
      </c>
      <c r="W96" s="102">
        <v>0</v>
      </c>
      <c r="X96" s="87">
        <v>1</v>
      </c>
      <c r="Y96" s="76"/>
      <c r="Z96" s="74"/>
    </row>
    <row r="97" spans="1:26" x14ac:dyDescent="0.2">
      <c r="A97" s="74" t="s">
        <v>3210</v>
      </c>
      <c r="B97" s="74" t="s">
        <v>2019</v>
      </c>
      <c r="C97" s="74" t="s">
        <v>3211</v>
      </c>
      <c r="D97" s="74" t="s">
        <v>3212</v>
      </c>
      <c r="E97" s="74" t="s">
        <v>3778</v>
      </c>
      <c r="F97" s="74" t="s">
        <v>335</v>
      </c>
      <c r="G97" s="74" t="s">
        <v>3779</v>
      </c>
      <c r="H97" s="74" t="s">
        <v>3780</v>
      </c>
      <c r="I97" s="74" t="s">
        <v>3669</v>
      </c>
      <c r="J97" s="74" t="s">
        <v>3670</v>
      </c>
      <c r="K97" s="74" t="s">
        <v>3093</v>
      </c>
      <c r="L97" s="74" t="s">
        <v>3691</v>
      </c>
      <c r="M97" s="74" t="s">
        <v>3773</v>
      </c>
      <c r="N97" s="74" t="s">
        <v>3093</v>
      </c>
      <c r="O97" s="74" t="s">
        <v>3691</v>
      </c>
      <c r="P97" s="86">
        <v>41696</v>
      </c>
      <c r="Q97" s="74" t="s">
        <v>1833</v>
      </c>
      <c r="R97" s="74" t="s">
        <v>3693</v>
      </c>
      <c r="S97" s="74" t="s">
        <v>3694</v>
      </c>
      <c r="T97" s="86">
        <v>45748</v>
      </c>
      <c r="U97" s="86">
        <v>45777</v>
      </c>
      <c r="V97" s="74" t="s">
        <v>3695</v>
      </c>
      <c r="W97" s="102">
        <v>0.02</v>
      </c>
      <c r="X97" s="87">
        <v>2</v>
      </c>
      <c r="Y97" s="76"/>
      <c r="Z97" s="74"/>
    </row>
    <row r="98" spans="1:26" x14ac:dyDescent="0.2">
      <c r="A98" s="74" t="s">
        <v>3211</v>
      </c>
      <c r="B98" s="74" t="s">
        <v>3212</v>
      </c>
      <c r="C98" s="74" t="s">
        <v>3211</v>
      </c>
      <c r="D98" s="74" t="s">
        <v>3212</v>
      </c>
      <c r="E98" s="74" t="s">
        <v>3666</v>
      </c>
      <c r="F98" s="74" t="s">
        <v>3667</v>
      </c>
      <c r="G98" s="74" t="s">
        <v>3666</v>
      </c>
      <c r="H98" s="74" t="s">
        <v>3668</v>
      </c>
      <c r="I98" s="74" t="s">
        <v>3669</v>
      </c>
      <c r="J98" s="74" t="s">
        <v>3670</v>
      </c>
      <c r="K98" s="74" t="s">
        <v>3212</v>
      </c>
      <c r="L98" s="74" t="s">
        <v>3710</v>
      </c>
      <c r="M98" s="74" t="s">
        <v>3711</v>
      </c>
      <c r="N98" s="74" t="s">
        <v>2202</v>
      </c>
      <c r="O98" s="74" t="s">
        <v>3781</v>
      </c>
      <c r="P98" s="86">
        <v>40008</v>
      </c>
      <c r="Q98" s="74" t="s">
        <v>1773</v>
      </c>
      <c r="R98" s="74" t="s">
        <v>3678</v>
      </c>
      <c r="S98" s="74" t="s">
        <v>3679</v>
      </c>
      <c r="T98" s="86">
        <v>45748</v>
      </c>
      <c r="U98" s="86">
        <v>45777</v>
      </c>
      <c r="V98" s="74" t="s">
        <v>3782</v>
      </c>
      <c r="W98" s="102">
        <v>0.02</v>
      </c>
      <c r="X98" s="87">
        <v>69</v>
      </c>
      <c r="Y98" s="76"/>
      <c r="Z98" s="74"/>
    </row>
    <row r="99" spans="1:26" x14ac:dyDescent="0.2">
      <c r="A99" s="74" t="s">
        <v>3211</v>
      </c>
      <c r="B99" s="74" t="s">
        <v>3212</v>
      </c>
      <c r="C99" s="74" t="s">
        <v>3211</v>
      </c>
      <c r="D99" s="74" t="s">
        <v>3212</v>
      </c>
      <c r="E99" s="74" t="s">
        <v>3666</v>
      </c>
      <c r="F99" s="74" t="s">
        <v>3667</v>
      </c>
      <c r="G99" s="74" t="s">
        <v>3666</v>
      </c>
      <c r="H99" s="74" t="s">
        <v>3668</v>
      </c>
      <c r="I99" s="74" t="s">
        <v>3669</v>
      </c>
      <c r="J99" s="74" t="s">
        <v>3670</v>
      </c>
      <c r="K99" s="74" t="s">
        <v>3212</v>
      </c>
      <c r="L99" s="74" t="s">
        <v>3710</v>
      </c>
      <c r="M99" s="74" t="s">
        <v>3711</v>
      </c>
      <c r="N99" s="74" t="s">
        <v>2202</v>
      </c>
      <c r="O99" s="74" t="s">
        <v>3783</v>
      </c>
      <c r="P99" s="86">
        <v>40008</v>
      </c>
      <c r="Q99" s="74" t="s">
        <v>1771</v>
      </c>
      <c r="R99" s="74" t="s">
        <v>3678</v>
      </c>
      <c r="S99" s="74" t="s">
        <v>3679</v>
      </c>
      <c r="T99" s="86">
        <v>45748</v>
      </c>
      <c r="U99" s="86">
        <v>45777</v>
      </c>
      <c r="V99" s="74" t="s">
        <v>3782</v>
      </c>
      <c r="W99" s="102">
        <v>0</v>
      </c>
      <c r="X99" s="87">
        <v>6</v>
      </c>
      <c r="Y99" s="76"/>
      <c r="Z99" s="74"/>
    </row>
    <row r="100" spans="1:26" x14ac:dyDescent="0.2">
      <c r="A100" s="74" t="s">
        <v>3211</v>
      </c>
      <c r="B100" s="74" t="s">
        <v>3212</v>
      </c>
      <c r="C100" s="74" t="s">
        <v>3211</v>
      </c>
      <c r="D100" s="74" t="s">
        <v>3212</v>
      </c>
      <c r="E100" s="74" t="s">
        <v>3666</v>
      </c>
      <c r="F100" s="74" t="s">
        <v>3667</v>
      </c>
      <c r="G100" s="74" t="s">
        <v>3666</v>
      </c>
      <c r="H100" s="74" t="s">
        <v>3668</v>
      </c>
      <c r="I100" s="74" t="s">
        <v>3669</v>
      </c>
      <c r="J100" s="74" t="s">
        <v>3670</v>
      </c>
      <c r="K100" s="74" t="s">
        <v>3212</v>
      </c>
      <c r="L100" s="74" t="s">
        <v>3710</v>
      </c>
      <c r="M100" s="74" t="s">
        <v>3711</v>
      </c>
      <c r="N100" s="74" t="s">
        <v>2202</v>
      </c>
      <c r="O100" s="74" t="s">
        <v>3784</v>
      </c>
      <c r="P100" s="86">
        <v>40008</v>
      </c>
      <c r="Q100" s="74" t="s">
        <v>1761</v>
      </c>
      <c r="R100" s="74" t="s">
        <v>3678</v>
      </c>
      <c r="S100" s="74" t="s">
        <v>3679</v>
      </c>
      <c r="T100" s="86">
        <v>45748</v>
      </c>
      <c r="U100" s="86">
        <v>45777</v>
      </c>
      <c r="V100" s="74" t="s">
        <v>3782</v>
      </c>
      <c r="W100" s="102">
        <v>0.02</v>
      </c>
      <c r="X100" s="87">
        <v>73</v>
      </c>
      <c r="Y100" s="76"/>
      <c r="Z100" s="74"/>
    </row>
    <row r="101" spans="1:26" x14ac:dyDescent="0.2">
      <c r="A101" s="74" t="s">
        <v>3211</v>
      </c>
      <c r="B101" s="74" t="s">
        <v>3212</v>
      </c>
      <c r="C101" s="74" t="s">
        <v>3211</v>
      </c>
      <c r="D101" s="74" t="s">
        <v>3212</v>
      </c>
      <c r="E101" s="74" t="s">
        <v>3666</v>
      </c>
      <c r="F101" s="74" t="s">
        <v>3667</v>
      </c>
      <c r="G101" s="74" t="s">
        <v>3666</v>
      </c>
      <c r="H101" s="74" t="s">
        <v>3668</v>
      </c>
      <c r="I101" s="74" t="s">
        <v>3669</v>
      </c>
      <c r="J101" s="74" t="s">
        <v>3670</v>
      </c>
      <c r="K101" s="74" t="s">
        <v>3212</v>
      </c>
      <c r="L101" s="74" t="s">
        <v>3710</v>
      </c>
      <c r="M101" s="74" t="s">
        <v>3711</v>
      </c>
      <c r="N101" s="74" t="s">
        <v>2350</v>
      </c>
      <c r="O101" s="74" t="s">
        <v>3785</v>
      </c>
      <c r="P101" s="86">
        <v>39609</v>
      </c>
      <c r="Q101" s="74" t="s">
        <v>1874</v>
      </c>
      <c r="R101" s="74" t="s">
        <v>3678</v>
      </c>
      <c r="S101" s="74" t="s">
        <v>3679</v>
      </c>
      <c r="T101" s="86">
        <v>45748</v>
      </c>
      <c r="U101" s="86">
        <v>45777</v>
      </c>
      <c r="V101" s="74" t="s">
        <v>3782</v>
      </c>
      <c r="W101" s="102">
        <v>0</v>
      </c>
      <c r="X101" s="87">
        <v>1</v>
      </c>
      <c r="Y101" s="76"/>
      <c r="Z101" s="74"/>
    </row>
    <row r="102" spans="1:26" x14ac:dyDescent="0.2">
      <c r="A102" s="74" t="s">
        <v>3211</v>
      </c>
      <c r="B102" s="74" t="s">
        <v>3212</v>
      </c>
      <c r="C102" s="74" t="s">
        <v>3211</v>
      </c>
      <c r="D102" s="74" t="s">
        <v>3212</v>
      </c>
      <c r="E102" s="74" t="s">
        <v>3666</v>
      </c>
      <c r="F102" s="74" t="s">
        <v>3667</v>
      </c>
      <c r="G102" s="74" t="s">
        <v>3666</v>
      </c>
      <c r="H102" s="74" t="s">
        <v>3668</v>
      </c>
      <c r="I102" s="74" t="s">
        <v>3669</v>
      </c>
      <c r="J102" s="74" t="s">
        <v>3670</v>
      </c>
      <c r="K102" s="74" t="s">
        <v>3212</v>
      </c>
      <c r="L102" s="74" t="s">
        <v>3710</v>
      </c>
      <c r="M102" s="74" t="s">
        <v>3711</v>
      </c>
      <c r="N102" s="74" t="s">
        <v>2350</v>
      </c>
      <c r="O102" s="74" t="s">
        <v>3467</v>
      </c>
      <c r="P102" s="86">
        <v>39609</v>
      </c>
      <c r="Q102" s="74" t="s">
        <v>1856</v>
      </c>
      <c r="R102" s="74" t="s">
        <v>3678</v>
      </c>
      <c r="S102" s="74" t="s">
        <v>3679</v>
      </c>
      <c r="T102" s="86">
        <v>45748</v>
      </c>
      <c r="U102" s="86">
        <v>45777</v>
      </c>
      <c r="V102" s="74" t="s">
        <v>3782</v>
      </c>
      <c r="W102" s="102">
        <v>0.01</v>
      </c>
      <c r="X102" s="87">
        <v>67</v>
      </c>
      <c r="Y102" s="76"/>
      <c r="Z102" s="74"/>
    </row>
    <row r="103" spans="1:26" x14ac:dyDescent="0.2">
      <c r="A103" s="74" t="s">
        <v>3211</v>
      </c>
      <c r="B103" s="74" t="s">
        <v>3212</v>
      </c>
      <c r="C103" s="74" t="s">
        <v>3211</v>
      </c>
      <c r="D103" s="74" t="s">
        <v>3212</v>
      </c>
      <c r="E103" s="74" t="s">
        <v>3666</v>
      </c>
      <c r="F103" s="74" t="s">
        <v>3667</v>
      </c>
      <c r="G103" s="74" t="s">
        <v>3666</v>
      </c>
      <c r="H103" s="74" t="s">
        <v>3668</v>
      </c>
      <c r="I103" s="74" t="s">
        <v>3669</v>
      </c>
      <c r="J103" s="74" t="s">
        <v>3670</v>
      </c>
      <c r="K103" s="74" t="s">
        <v>3212</v>
      </c>
      <c r="L103" s="74" t="s">
        <v>3710</v>
      </c>
      <c r="M103" s="74" t="s">
        <v>3711</v>
      </c>
      <c r="N103" s="74" t="s">
        <v>2350</v>
      </c>
      <c r="O103" s="74" t="s">
        <v>3786</v>
      </c>
      <c r="P103" s="86">
        <v>39609</v>
      </c>
      <c r="Q103" s="74" t="s">
        <v>1860</v>
      </c>
      <c r="R103" s="74" t="s">
        <v>3678</v>
      </c>
      <c r="S103" s="74" t="s">
        <v>3679</v>
      </c>
      <c r="T103" s="86">
        <v>45748</v>
      </c>
      <c r="U103" s="86">
        <v>45777</v>
      </c>
      <c r="V103" s="74" t="s">
        <v>3782</v>
      </c>
      <c r="W103" s="102">
        <v>0.01</v>
      </c>
      <c r="X103" s="87">
        <v>52</v>
      </c>
      <c r="Y103" s="76"/>
      <c r="Z103" s="74"/>
    </row>
    <row r="104" spans="1:26" x14ac:dyDescent="0.2">
      <c r="A104" s="74" t="s">
        <v>3211</v>
      </c>
      <c r="B104" s="74" t="s">
        <v>3212</v>
      </c>
      <c r="C104" s="74" t="s">
        <v>3211</v>
      </c>
      <c r="D104" s="74" t="s">
        <v>3212</v>
      </c>
      <c r="E104" s="74" t="s">
        <v>3666</v>
      </c>
      <c r="F104" s="74" t="s">
        <v>3667</v>
      </c>
      <c r="G104" s="74" t="s">
        <v>3666</v>
      </c>
      <c r="H104" s="74" t="s">
        <v>3668</v>
      </c>
      <c r="I104" s="74" t="s">
        <v>3669</v>
      </c>
      <c r="J104" s="74" t="s">
        <v>3670</v>
      </c>
      <c r="K104" s="74" t="s">
        <v>3212</v>
      </c>
      <c r="L104" s="74" t="s">
        <v>3710</v>
      </c>
      <c r="M104" s="74" t="s">
        <v>3711</v>
      </c>
      <c r="N104" s="74" t="s">
        <v>2350</v>
      </c>
      <c r="O104" s="74" t="s">
        <v>3787</v>
      </c>
      <c r="P104" s="86">
        <v>39609</v>
      </c>
      <c r="Q104" s="74" t="s">
        <v>1866</v>
      </c>
      <c r="R104" s="74" t="s">
        <v>3678</v>
      </c>
      <c r="S104" s="74" t="s">
        <v>3679</v>
      </c>
      <c r="T104" s="86">
        <v>45748</v>
      </c>
      <c r="U104" s="86">
        <v>45777</v>
      </c>
      <c r="V104" s="74" t="s">
        <v>3782</v>
      </c>
      <c r="W104" s="102">
        <v>0</v>
      </c>
      <c r="X104" s="87">
        <v>8</v>
      </c>
      <c r="Y104" s="76"/>
      <c r="Z104" s="74"/>
    </row>
    <row r="105" spans="1:26" x14ac:dyDescent="0.2">
      <c r="A105" s="74" t="s">
        <v>3211</v>
      </c>
      <c r="B105" s="74" t="s">
        <v>3212</v>
      </c>
      <c r="C105" s="74" t="s">
        <v>3211</v>
      </c>
      <c r="D105" s="74" t="s">
        <v>3212</v>
      </c>
      <c r="E105" s="74" t="s">
        <v>3666</v>
      </c>
      <c r="F105" s="74" t="s">
        <v>3667</v>
      </c>
      <c r="G105" s="74" t="s">
        <v>3666</v>
      </c>
      <c r="H105" s="74" t="s">
        <v>3668</v>
      </c>
      <c r="I105" s="74" t="s">
        <v>3669</v>
      </c>
      <c r="J105" s="74" t="s">
        <v>3670</v>
      </c>
      <c r="K105" s="74" t="s">
        <v>3212</v>
      </c>
      <c r="L105" s="74" t="s">
        <v>3710</v>
      </c>
      <c r="M105" s="74" t="s">
        <v>3711</v>
      </c>
      <c r="N105" s="74" t="s">
        <v>2350</v>
      </c>
      <c r="O105" s="74" t="s">
        <v>3788</v>
      </c>
      <c r="P105" s="86">
        <v>39609</v>
      </c>
      <c r="Q105" s="74" t="s">
        <v>1864</v>
      </c>
      <c r="R105" s="74" t="s">
        <v>3678</v>
      </c>
      <c r="S105" s="74" t="s">
        <v>3679</v>
      </c>
      <c r="T105" s="86">
        <v>45748</v>
      </c>
      <c r="U105" s="86">
        <v>45777</v>
      </c>
      <c r="V105" s="74" t="s">
        <v>3782</v>
      </c>
      <c r="W105" s="102">
        <v>0.01</v>
      </c>
      <c r="X105" s="87">
        <v>27</v>
      </c>
      <c r="Y105" s="76"/>
      <c r="Z105" s="74"/>
    </row>
    <row r="106" spans="1:26" x14ac:dyDescent="0.2">
      <c r="A106" s="74" t="s">
        <v>3211</v>
      </c>
      <c r="B106" s="74" t="s">
        <v>3212</v>
      </c>
      <c r="C106" s="74" t="s">
        <v>3211</v>
      </c>
      <c r="D106" s="74" t="s">
        <v>3212</v>
      </c>
      <c r="E106" s="74" t="s">
        <v>3666</v>
      </c>
      <c r="F106" s="74" t="s">
        <v>3667</v>
      </c>
      <c r="G106" s="74" t="s">
        <v>3666</v>
      </c>
      <c r="H106" s="74" t="s">
        <v>3668</v>
      </c>
      <c r="I106" s="74" t="s">
        <v>3669</v>
      </c>
      <c r="J106" s="74" t="s">
        <v>3670</v>
      </c>
      <c r="K106" s="74" t="s">
        <v>3212</v>
      </c>
      <c r="L106" s="74" t="s">
        <v>3710</v>
      </c>
      <c r="M106" s="74" t="s">
        <v>3711</v>
      </c>
      <c r="N106" s="74" t="s">
        <v>2350</v>
      </c>
      <c r="O106" s="74" t="s">
        <v>3789</v>
      </c>
      <c r="P106" s="86">
        <v>39609</v>
      </c>
      <c r="Q106" s="74" t="s">
        <v>1872</v>
      </c>
      <c r="R106" s="74" t="s">
        <v>3678</v>
      </c>
      <c r="S106" s="74" t="s">
        <v>3679</v>
      </c>
      <c r="T106" s="86">
        <v>45748</v>
      </c>
      <c r="U106" s="86">
        <v>45777</v>
      </c>
      <c r="V106" s="74" t="s">
        <v>3782</v>
      </c>
      <c r="W106" s="102">
        <v>0.01</v>
      </c>
      <c r="X106" s="87">
        <v>28</v>
      </c>
      <c r="Y106" s="76"/>
      <c r="Z106" s="74"/>
    </row>
    <row r="107" spans="1:26" x14ac:dyDescent="0.2">
      <c r="A107" s="74" t="s">
        <v>3211</v>
      </c>
      <c r="B107" s="74" t="s">
        <v>3212</v>
      </c>
      <c r="C107" s="74" t="s">
        <v>3211</v>
      </c>
      <c r="D107" s="74" t="s">
        <v>3212</v>
      </c>
      <c r="E107" s="74" t="s">
        <v>3666</v>
      </c>
      <c r="F107" s="74" t="s">
        <v>3667</v>
      </c>
      <c r="G107" s="74" t="s">
        <v>3666</v>
      </c>
      <c r="H107" s="74" t="s">
        <v>3668</v>
      </c>
      <c r="I107" s="74" t="s">
        <v>3669</v>
      </c>
      <c r="J107" s="74" t="s">
        <v>3670</v>
      </c>
      <c r="K107" s="74" t="s">
        <v>3212</v>
      </c>
      <c r="L107" s="74" t="s">
        <v>3710</v>
      </c>
      <c r="M107" s="74" t="s">
        <v>3711</v>
      </c>
      <c r="N107" s="74" t="s">
        <v>2697</v>
      </c>
      <c r="O107" s="74" t="s">
        <v>3790</v>
      </c>
      <c r="P107" s="86">
        <v>45155</v>
      </c>
      <c r="Q107" s="74" t="s">
        <v>1892</v>
      </c>
      <c r="R107" s="74" t="s">
        <v>3678</v>
      </c>
      <c r="S107" s="74" t="s">
        <v>3679</v>
      </c>
      <c r="T107" s="86">
        <v>45748</v>
      </c>
      <c r="U107" s="86">
        <v>45777</v>
      </c>
      <c r="V107" s="74" t="s">
        <v>3683</v>
      </c>
      <c r="W107" s="102">
        <v>0.01</v>
      </c>
      <c r="X107" s="87">
        <v>1</v>
      </c>
      <c r="Y107" s="76"/>
      <c r="Z107" s="74"/>
    </row>
    <row r="108" spans="1:26" x14ac:dyDescent="0.2">
      <c r="A108" s="74" t="s">
        <v>3211</v>
      </c>
      <c r="B108" s="74" t="s">
        <v>3212</v>
      </c>
      <c r="C108" s="74" t="s">
        <v>3211</v>
      </c>
      <c r="D108" s="74" t="s">
        <v>3212</v>
      </c>
      <c r="E108" s="74" t="s">
        <v>3666</v>
      </c>
      <c r="F108" s="74" t="s">
        <v>3667</v>
      </c>
      <c r="G108" s="74" t="s">
        <v>3666</v>
      </c>
      <c r="H108" s="74" t="s">
        <v>3668</v>
      </c>
      <c r="I108" s="74" t="s">
        <v>3669</v>
      </c>
      <c r="J108" s="74" t="s">
        <v>3670</v>
      </c>
      <c r="K108" s="74" t="s">
        <v>3212</v>
      </c>
      <c r="L108" s="74" t="s">
        <v>3710</v>
      </c>
      <c r="M108" s="74" t="s">
        <v>3711</v>
      </c>
      <c r="N108" s="74" t="s">
        <v>2697</v>
      </c>
      <c r="O108" s="74" t="s">
        <v>3791</v>
      </c>
      <c r="P108" s="86">
        <v>45155</v>
      </c>
      <c r="Q108" s="74" t="s">
        <v>1897</v>
      </c>
      <c r="R108" s="74" t="s">
        <v>3678</v>
      </c>
      <c r="S108" s="74" t="s">
        <v>3679</v>
      </c>
      <c r="T108" s="86">
        <v>45748</v>
      </c>
      <c r="U108" s="86">
        <v>45777</v>
      </c>
      <c r="V108" s="74" t="s">
        <v>3683</v>
      </c>
      <c r="W108" s="102">
        <v>0.03</v>
      </c>
      <c r="X108" s="87">
        <v>4</v>
      </c>
      <c r="Y108" s="76"/>
      <c r="Z108" s="74"/>
    </row>
    <row r="109" spans="1:26" x14ac:dyDescent="0.2">
      <c r="A109" s="74" t="s">
        <v>3211</v>
      </c>
      <c r="B109" s="74" t="s">
        <v>3212</v>
      </c>
      <c r="C109" s="74" t="s">
        <v>3211</v>
      </c>
      <c r="D109" s="74" t="s">
        <v>3212</v>
      </c>
      <c r="E109" s="74" t="s">
        <v>3666</v>
      </c>
      <c r="F109" s="74" t="s">
        <v>3667</v>
      </c>
      <c r="G109" s="74" t="s">
        <v>3666</v>
      </c>
      <c r="H109" s="74" t="s">
        <v>3668</v>
      </c>
      <c r="I109" s="74" t="s">
        <v>3669</v>
      </c>
      <c r="J109" s="74" t="s">
        <v>3670</v>
      </c>
      <c r="K109" s="74" t="s">
        <v>2277</v>
      </c>
      <c r="L109" s="74" t="s">
        <v>3333</v>
      </c>
      <c r="M109" s="74" t="s">
        <v>2209</v>
      </c>
      <c r="N109" s="74" t="s">
        <v>2277</v>
      </c>
      <c r="O109" s="74" t="s">
        <v>3792</v>
      </c>
      <c r="P109" s="86">
        <v>40253</v>
      </c>
      <c r="Q109" s="74" t="s">
        <v>1793</v>
      </c>
      <c r="R109" s="74" t="s">
        <v>3678</v>
      </c>
      <c r="S109" s="74" t="s">
        <v>3679</v>
      </c>
      <c r="T109" s="86">
        <v>45748</v>
      </c>
      <c r="U109" s="86">
        <v>45777</v>
      </c>
      <c r="V109" s="74" t="s">
        <v>3682</v>
      </c>
      <c r="W109" s="102">
        <v>0.01</v>
      </c>
      <c r="X109" s="87">
        <v>5</v>
      </c>
      <c r="Y109" s="76"/>
      <c r="Z109" s="74"/>
    </row>
    <row r="110" spans="1:26" x14ac:dyDescent="0.2">
      <c r="A110" s="74" t="s">
        <v>3211</v>
      </c>
      <c r="B110" s="74" t="s">
        <v>3212</v>
      </c>
      <c r="C110" s="74" t="s">
        <v>3211</v>
      </c>
      <c r="D110" s="74" t="s">
        <v>3212</v>
      </c>
      <c r="E110" s="74" t="s">
        <v>3666</v>
      </c>
      <c r="F110" s="74" t="s">
        <v>3667</v>
      </c>
      <c r="G110" s="74" t="s">
        <v>3666</v>
      </c>
      <c r="H110" s="74" t="s">
        <v>3668</v>
      </c>
      <c r="I110" s="74" t="s">
        <v>3669</v>
      </c>
      <c r="J110" s="74" t="s">
        <v>3670</v>
      </c>
      <c r="K110" s="74" t="s">
        <v>2277</v>
      </c>
      <c r="L110" s="74" t="s">
        <v>3333</v>
      </c>
      <c r="M110" s="74" t="s">
        <v>2209</v>
      </c>
      <c r="N110" s="74" t="s">
        <v>2277</v>
      </c>
      <c r="O110" s="74" t="s">
        <v>3793</v>
      </c>
      <c r="P110" s="86">
        <v>40253</v>
      </c>
      <c r="Q110" s="74" t="s">
        <v>1791</v>
      </c>
      <c r="R110" s="74" t="s">
        <v>3678</v>
      </c>
      <c r="S110" s="74" t="s">
        <v>3679</v>
      </c>
      <c r="T110" s="86">
        <v>45748</v>
      </c>
      <c r="U110" s="86">
        <v>45777</v>
      </c>
      <c r="V110" s="74" t="s">
        <v>3682</v>
      </c>
      <c r="W110" s="102">
        <v>0.02</v>
      </c>
      <c r="X110" s="87">
        <v>8</v>
      </c>
      <c r="Y110" s="76"/>
      <c r="Z110" s="74"/>
    </row>
    <row r="111" spans="1:26" x14ac:dyDescent="0.2">
      <c r="A111" s="74" t="s">
        <v>3211</v>
      </c>
      <c r="B111" s="74" t="s">
        <v>3212</v>
      </c>
      <c r="C111" s="74" t="s">
        <v>3211</v>
      </c>
      <c r="D111" s="74" t="s">
        <v>3212</v>
      </c>
      <c r="E111" s="74" t="s">
        <v>3666</v>
      </c>
      <c r="F111" s="74" t="s">
        <v>3667</v>
      </c>
      <c r="G111" s="74" t="s">
        <v>3666</v>
      </c>
      <c r="H111" s="74" t="s">
        <v>3668</v>
      </c>
      <c r="I111" s="74" t="s">
        <v>3669</v>
      </c>
      <c r="J111" s="74" t="s">
        <v>3670</v>
      </c>
      <c r="K111" s="74" t="s">
        <v>2277</v>
      </c>
      <c r="L111" s="74" t="s">
        <v>3333</v>
      </c>
      <c r="M111" s="74" t="s">
        <v>2209</v>
      </c>
      <c r="N111" s="74" t="s">
        <v>2277</v>
      </c>
      <c r="O111" s="74" t="s">
        <v>3794</v>
      </c>
      <c r="P111" s="86">
        <v>40253</v>
      </c>
      <c r="Q111" s="74" t="s">
        <v>1779</v>
      </c>
      <c r="R111" s="74" t="s">
        <v>3678</v>
      </c>
      <c r="S111" s="74" t="s">
        <v>3679</v>
      </c>
      <c r="T111" s="86">
        <v>45748</v>
      </c>
      <c r="U111" s="86">
        <v>45777</v>
      </c>
      <c r="V111" s="74" t="s">
        <v>3782</v>
      </c>
      <c r="W111" s="102">
        <v>0.01</v>
      </c>
      <c r="X111" s="87">
        <v>36</v>
      </c>
      <c r="Y111" s="76"/>
      <c r="Z111" s="74"/>
    </row>
    <row r="112" spans="1:26" x14ac:dyDescent="0.2">
      <c r="A112" s="74" t="s">
        <v>3211</v>
      </c>
      <c r="B112" s="74" t="s">
        <v>3212</v>
      </c>
      <c r="C112" s="74" t="s">
        <v>3211</v>
      </c>
      <c r="D112" s="74" t="s">
        <v>3212</v>
      </c>
      <c r="E112" s="74" t="s">
        <v>3666</v>
      </c>
      <c r="F112" s="74" t="s">
        <v>3667</v>
      </c>
      <c r="G112" s="74" t="s">
        <v>3666</v>
      </c>
      <c r="H112" s="74" t="s">
        <v>3668</v>
      </c>
      <c r="I112" s="74" t="s">
        <v>3669</v>
      </c>
      <c r="J112" s="74" t="s">
        <v>3670</v>
      </c>
      <c r="K112" s="74" t="s">
        <v>2277</v>
      </c>
      <c r="L112" s="74" t="s">
        <v>3333</v>
      </c>
      <c r="M112" s="74" t="s">
        <v>2209</v>
      </c>
      <c r="N112" s="74" t="s">
        <v>2277</v>
      </c>
      <c r="O112" s="74" t="s">
        <v>3794</v>
      </c>
      <c r="P112" s="86">
        <v>40253</v>
      </c>
      <c r="Q112" s="74" t="s">
        <v>1779</v>
      </c>
      <c r="R112" s="74" t="s">
        <v>3678</v>
      </c>
      <c r="S112" s="74" t="s">
        <v>3679</v>
      </c>
      <c r="T112" s="86">
        <v>45748</v>
      </c>
      <c r="U112" s="86">
        <v>45777</v>
      </c>
      <c r="V112" s="74" t="s">
        <v>3682</v>
      </c>
      <c r="W112" s="102">
        <v>0.05</v>
      </c>
      <c r="X112" s="87">
        <v>21</v>
      </c>
      <c r="Y112" s="76"/>
      <c r="Z112" s="74"/>
    </row>
    <row r="113" spans="1:26" x14ac:dyDescent="0.2">
      <c r="A113" s="74" t="s">
        <v>3211</v>
      </c>
      <c r="B113" s="74" t="s">
        <v>3212</v>
      </c>
      <c r="C113" s="74" t="s">
        <v>3211</v>
      </c>
      <c r="D113" s="74" t="s">
        <v>3212</v>
      </c>
      <c r="E113" s="74" t="s">
        <v>3666</v>
      </c>
      <c r="F113" s="74" t="s">
        <v>3667</v>
      </c>
      <c r="G113" s="74" t="s">
        <v>3666</v>
      </c>
      <c r="H113" s="74" t="s">
        <v>3668</v>
      </c>
      <c r="I113" s="74" t="s">
        <v>3669</v>
      </c>
      <c r="J113" s="74" t="s">
        <v>3670</v>
      </c>
      <c r="K113" s="74" t="s">
        <v>2277</v>
      </c>
      <c r="L113" s="74" t="s">
        <v>3333</v>
      </c>
      <c r="M113" s="74" t="s">
        <v>2209</v>
      </c>
      <c r="N113" s="74" t="s">
        <v>2277</v>
      </c>
      <c r="O113" s="74" t="s">
        <v>3795</v>
      </c>
      <c r="P113" s="86">
        <v>40253</v>
      </c>
      <c r="Q113" s="74" t="s">
        <v>1775</v>
      </c>
      <c r="R113" s="74" t="s">
        <v>3678</v>
      </c>
      <c r="S113" s="74" t="s">
        <v>3679</v>
      </c>
      <c r="T113" s="86">
        <v>45748</v>
      </c>
      <c r="U113" s="86">
        <v>45777</v>
      </c>
      <c r="V113" s="74" t="s">
        <v>3782</v>
      </c>
      <c r="W113" s="102">
        <v>0</v>
      </c>
      <c r="X113" s="87">
        <v>2</v>
      </c>
      <c r="Y113" s="76"/>
      <c r="Z113" s="74"/>
    </row>
    <row r="114" spans="1:26" x14ac:dyDescent="0.2">
      <c r="A114" s="74" t="s">
        <v>3211</v>
      </c>
      <c r="B114" s="74" t="s">
        <v>3212</v>
      </c>
      <c r="C114" s="74" t="s">
        <v>3211</v>
      </c>
      <c r="D114" s="74" t="s">
        <v>3212</v>
      </c>
      <c r="E114" s="74" t="s">
        <v>3666</v>
      </c>
      <c r="F114" s="74" t="s">
        <v>3667</v>
      </c>
      <c r="G114" s="74" t="s">
        <v>3666</v>
      </c>
      <c r="H114" s="74" t="s">
        <v>3668</v>
      </c>
      <c r="I114" s="74" t="s">
        <v>3669</v>
      </c>
      <c r="J114" s="74" t="s">
        <v>3670</v>
      </c>
      <c r="K114" s="74" t="s">
        <v>2277</v>
      </c>
      <c r="L114" s="74" t="s">
        <v>3333</v>
      </c>
      <c r="M114" s="74" t="s">
        <v>2209</v>
      </c>
      <c r="N114" s="74" t="s">
        <v>2277</v>
      </c>
      <c r="O114" s="74" t="s">
        <v>3795</v>
      </c>
      <c r="P114" s="86">
        <v>40253</v>
      </c>
      <c r="Q114" s="74" t="s">
        <v>1775</v>
      </c>
      <c r="R114" s="74" t="s">
        <v>3678</v>
      </c>
      <c r="S114" s="74" t="s">
        <v>3679</v>
      </c>
      <c r="T114" s="86">
        <v>45748</v>
      </c>
      <c r="U114" s="86">
        <v>45777</v>
      </c>
      <c r="V114" s="74" t="s">
        <v>3682</v>
      </c>
      <c r="W114" s="102">
        <v>0</v>
      </c>
      <c r="X114" s="87">
        <v>2</v>
      </c>
      <c r="Y114" s="76"/>
      <c r="Z114" s="74"/>
    </row>
    <row r="115" spans="1:26" x14ac:dyDescent="0.2">
      <c r="A115" s="74" t="s">
        <v>3211</v>
      </c>
      <c r="B115" s="74" t="s">
        <v>3212</v>
      </c>
      <c r="C115" s="74" t="s">
        <v>3211</v>
      </c>
      <c r="D115" s="74" t="s">
        <v>3212</v>
      </c>
      <c r="E115" s="74" t="s">
        <v>3666</v>
      </c>
      <c r="F115" s="74" t="s">
        <v>3667</v>
      </c>
      <c r="G115" s="74" t="s">
        <v>3666</v>
      </c>
      <c r="H115" s="74" t="s">
        <v>3668</v>
      </c>
      <c r="I115" s="74" t="s">
        <v>3669</v>
      </c>
      <c r="J115" s="74" t="s">
        <v>3670</v>
      </c>
      <c r="K115" s="74" t="s">
        <v>2277</v>
      </c>
      <c r="L115" s="74" t="s">
        <v>3333</v>
      </c>
      <c r="M115" s="74" t="s">
        <v>2209</v>
      </c>
      <c r="N115" s="74" t="s">
        <v>2277</v>
      </c>
      <c r="O115" s="74" t="s">
        <v>3796</v>
      </c>
      <c r="P115" s="86">
        <v>40253</v>
      </c>
      <c r="Q115" s="74" t="s">
        <v>1781</v>
      </c>
      <c r="R115" s="74" t="s">
        <v>3678</v>
      </c>
      <c r="S115" s="74" t="s">
        <v>3679</v>
      </c>
      <c r="T115" s="86">
        <v>45748</v>
      </c>
      <c r="U115" s="86">
        <v>45777</v>
      </c>
      <c r="V115" s="74" t="s">
        <v>3682</v>
      </c>
      <c r="W115" s="102">
        <v>0.02</v>
      </c>
      <c r="X115" s="87">
        <v>7</v>
      </c>
      <c r="Y115" s="76"/>
      <c r="Z115" s="74"/>
    </row>
    <row r="116" spans="1:26" x14ac:dyDescent="0.2">
      <c r="A116" s="74" t="s">
        <v>3211</v>
      </c>
      <c r="B116" s="74" t="s">
        <v>3212</v>
      </c>
      <c r="C116" s="74" t="s">
        <v>3211</v>
      </c>
      <c r="D116" s="74" t="s">
        <v>3212</v>
      </c>
      <c r="E116" s="74" t="s">
        <v>3666</v>
      </c>
      <c r="F116" s="74" t="s">
        <v>3667</v>
      </c>
      <c r="G116" s="74" t="s">
        <v>3666</v>
      </c>
      <c r="H116" s="74" t="s">
        <v>3668</v>
      </c>
      <c r="I116" s="74" t="s">
        <v>3669</v>
      </c>
      <c r="J116" s="74" t="s">
        <v>3670</v>
      </c>
      <c r="K116" s="74" t="s">
        <v>2277</v>
      </c>
      <c r="L116" s="74" t="s">
        <v>3333</v>
      </c>
      <c r="M116" s="74" t="s">
        <v>2209</v>
      </c>
      <c r="N116" s="74" t="s">
        <v>2277</v>
      </c>
      <c r="O116" s="74" t="s">
        <v>3797</v>
      </c>
      <c r="P116" s="86">
        <v>40253</v>
      </c>
      <c r="Q116" s="74" t="s">
        <v>1789</v>
      </c>
      <c r="R116" s="74" t="s">
        <v>3678</v>
      </c>
      <c r="S116" s="74" t="s">
        <v>3679</v>
      </c>
      <c r="T116" s="86">
        <v>45748</v>
      </c>
      <c r="U116" s="86">
        <v>45777</v>
      </c>
      <c r="V116" s="74" t="s">
        <v>3682</v>
      </c>
      <c r="W116" s="102">
        <v>0.01</v>
      </c>
      <c r="X116" s="87">
        <v>5</v>
      </c>
      <c r="Y116" s="76"/>
      <c r="Z116" s="74"/>
    </row>
    <row r="117" spans="1:26" x14ac:dyDescent="0.2">
      <c r="A117" s="74" t="s">
        <v>3211</v>
      </c>
      <c r="B117" s="74" t="s">
        <v>3212</v>
      </c>
      <c r="C117" s="74" t="s">
        <v>3211</v>
      </c>
      <c r="D117" s="74" t="s">
        <v>3212</v>
      </c>
      <c r="E117" s="74" t="s">
        <v>3666</v>
      </c>
      <c r="F117" s="74" t="s">
        <v>3667</v>
      </c>
      <c r="G117" s="74" t="s">
        <v>3666</v>
      </c>
      <c r="H117" s="74" t="s">
        <v>3668</v>
      </c>
      <c r="I117" s="74" t="s">
        <v>3669</v>
      </c>
      <c r="J117" s="74" t="s">
        <v>3670</v>
      </c>
      <c r="K117" s="74" t="s">
        <v>2277</v>
      </c>
      <c r="L117" s="74" t="s">
        <v>3333</v>
      </c>
      <c r="M117" s="74" t="s">
        <v>2209</v>
      </c>
      <c r="N117" s="74" t="s">
        <v>2277</v>
      </c>
      <c r="O117" s="74" t="s">
        <v>3798</v>
      </c>
      <c r="P117" s="86">
        <v>40253</v>
      </c>
      <c r="Q117" s="74" t="s">
        <v>1795</v>
      </c>
      <c r="R117" s="74" t="s">
        <v>3678</v>
      </c>
      <c r="S117" s="74" t="s">
        <v>3679</v>
      </c>
      <c r="T117" s="86">
        <v>45748</v>
      </c>
      <c r="U117" s="86">
        <v>45777</v>
      </c>
      <c r="V117" s="74" t="s">
        <v>3682</v>
      </c>
      <c r="W117" s="102">
        <v>0.02</v>
      </c>
      <c r="X117" s="87">
        <v>9</v>
      </c>
      <c r="Y117" s="76"/>
      <c r="Z117" s="74"/>
    </row>
    <row r="118" spans="1:26" x14ac:dyDescent="0.2">
      <c r="A118" s="74" t="s">
        <v>3211</v>
      </c>
      <c r="B118" s="74" t="s">
        <v>3212</v>
      </c>
      <c r="C118" s="74" t="s">
        <v>3211</v>
      </c>
      <c r="D118" s="74" t="s">
        <v>3212</v>
      </c>
      <c r="E118" s="74" t="s">
        <v>3666</v>
      </c>
      <c r="F118" s="74" t="s">
        <v>3667</v>
      </c>
      <c r="G118" s="74" t="s">
        <v>3666</v>
      </c>
      <c r="H118" s="74" t="s">
        <v>3668</v>
      </c>
      <c r="I118" s="74" t="s">
        <v>3669</v>
      </c>
      <c r="J118" s="74" t="s">
        <v>3670</v>
      </c>
      <c r="K118" s="74" t="s">
        <v>2277</v>
      </c>
      <c r="L118" s="74" t="s">
        <v>3333</v>
      </c>
      <c r="M118" s="74" t="s">
        <v>2209</v>
      </c>
      <c r="N118" s="74" t="s">
        <v>2277</v>
      </c>
      <c r="O118" s="74" t="s">
        <v>3799</v>
      </c>
      <c r="P118" s="86">
        <v>40253</v>
      </c>
      <c r="Q118" s="74" t="s">
        <v>1797</v>
      </c>
      <c r="R118" s="74" t="s">
        <v>3678</v>
      </c>
      <c r="S118" s="74" t="s">
        <v>3679</v>
      </c>
      <c r="T118" s="86">
        <v>45748</v>
      </c>
      <c r="U118" s="86">
        <v>45777</v>
      </c>
      <c r="V118" s="74" t="s">
        <v>3782</v>
      </c>
      <c r="W118" s="102">
        <v>0</v>
      </c>
      <c r="X118" s="87">
        <v>5</v>
      </c>
      <c r="Y118" s="76"/>
      <c r="Z118" s="74"/>
    </row>
    <row r="119" spans="1:26" x14ac:dyDescent="0.2">
      <c r="A119" s="74" t="s">
        <v>3211</v>
      </c>
      <c r="B119" s="74" t="s">
        <v>3212</v>
      </c>
      <c r="C119" s="74" t="s">
        <v>3211</v>
      </c>
      <c r="D119" s="74" t="s">
        <v>3212</v>
      </c>
      <c r="E119" s="74" t="s">
        <v>3666</v>
      </c>
      <c r="F119" s="74" t="s">
        <v>3667</v>
      </c>
      <c r="G119" s="74" t="s">
        <v>3666</v>
      </c>
      <c r="H119" s="74" t="s">
        <v>3668</v>
      </c>
      <c r="I119" s="74" t="s">
        <v>3669</v>
      </c>
      <c r="J119" s="74" t="s">
        <v>3670</v>
      </c>
      <c r="K119" s="74" t="s">
        <v>2277</v>
      </c>
      <c r="L119" s="74" t="s">
        <v>3333</v>
      </c>
      <c r="M119" s="74" t="s">
        <v>2209</v>
      </c>
      <c r="N119" s="74" t="s">
        <v>2277</v>
      </c>
      <c r="O119" s="74" t="s">
        <v>3800</v>
      </c>
      <c r="P119" s="86">
        <v>40253</v>
      </c>
      <c r="Q119" s="74" t="s">
        <v>1777</v>
      </c>
      <c r="R119" s="74" t="s">
        <v>3678</v>
      </c>
      <c r="S119" s="74" t="s">
        <v>3679</v>
      </c>
      <c r="T119" s="86">
        <v>45748</v>
      </c>
      <c r="U119" s="86">
        <v>45777</v>
      </c>
      <c r="V119" s="74" t="s">
        <v>3682</v>
      </c>
      <c r="W119" s="102">
        <v>0.05</v>
      </c>
      <c r="X119" s="87">
        <v>22</v>
      </c>
      <c r="Y119" s="76"/>
      <c r="Z119" s="74"/>
    </row>
    <row r="120" spans="1:26" x14ac:dyDescent="0.2">
      <c r="A120" s="74" t="s">
        <v>3211</v>
      </c>
      <c r="B120" s="74" t="s">
        <v>3212</v>
      </c>
      <c r="C120" s="74" t="s">
        <v>3211</v>
      </c>
      <c r="D120" s="74" t="s">
        <v>3212</v>
      </c>
      <c r="E120" s="74" t="s">
        <v>3666</v>
      </c>
      <c r="F120" s="74" t="s">
        <v>3667</v>
      </c>
      <c r="G120" s="74" t="s">
        <v>3666</v>
      </c>
      <c r="H120" s="74" t="s">
        <v>3668</v>
      </c>
      <c r="I120" s="74" t="s">
        <v>3669</v>
      </c>
      <c r="J120" s="74" t="s">
        <v>3670</v>
      </c>
      <c r="K120" s="74" t="s">
        <v>2277</v>
      </c>
      <c r="L120" s="74" t="s">
        <v>3333</v>
      </c>
      <c r="M120" s="74" t="s">
        <v>2209</v>
      </c>
      <c r="N120" s="74" t="s">
        <v>2277</v>
      </c>
      <c r="O120" s="74" t="s">
        <v>3801</v>
      </c>
      <c r="P120" s="86">
        <v>40253</v>
      </c>
      <c r="Q120" s="74" t="s">
        <v>1783</v>
      </c>
      <c r="R120" s="74" t="s">
        <v>3678</v>
      </c>
      <c r="S120" s="74" t="s">
        <v>3679</v>
      </c>
      <c r="T120" s="86">
        <v>45748</v>
      </c>
      <c r="U120" s="86">
        <v>45777</v>
      </c>
      <c r="V120" s="74" t="s">
        <v>3682</v>
      </c>
      <c r="W120" s="102">
        <v>0.01</v>
      </c>
      <c r="X120" s="87">
        <v>3</v>
      </c>
      <c r="Y120" s="76"/>
      <c r="Z120" s="74"/>
    </row>
    <row r="121" spans="1:26" x14ac:dyDescent="0.2">
      <c r="A121" s="74" t="s">
        <v>3211</v>
      </c>
      <c r="B121" s="74" t="s">
        <v>3212</v>
      </c>
      <c r="C121" s="74" t="s">
        <v>3211</v>
      </c>
      <c r="D121" s="74" t="s">
        <v>3212</v>
      </c>
      <c r="E121" s="74" t="s">
        <v>3666</v>
      </c>
      <c r="F121" s="74" t="s">
        <v>3667</v>
      </c>
      <c r="G121" s="74" t="s">
        <v>3666</v>
      </c>
      <c r="H121" s="74" t="s">
        <v>3668</v>
      </c>
      <c r="I121" s="74" t="s">
        <v>3669</v>
      </c>
      <c r="J121" s="74" t="s">
        <v>3670</v>
      </c>
      <c r="K121" s="74" t="s">
        <v>2277</v>
      </c>
      <c r="L121" s="74" t="s">
        <v>3333</v>
      </c>
      <c r="M121" s="74" t="s">
        <v>2209</v>
      </c>
      <c r="N121" s="74" t="s">
        <v>2277</v>
      </c>
      <c r="O121" s="74" t="s">
        <v>3802</v>
      </c>
      <c r="P121" s="86">
        <v>40253</v>
      </c>
      <c r="Q121" s="74" t="s">
        <v>1787</v>
      </c>
      <c r="R121" s="74" t="s">
        <v>3678</v>
      </c>
      <c r="S121" s="74" t="s">
        <v>3679</v>
      </c>
      <c r="T121" s="86">
        <v>45748</v>
      </c>
      <c r="U121" s="86">
        <v>45777</v>
      </c>
      <c r="V121" s="74" t="s">
        <v>3782</v>
      </c>
      <c r="W121" s="102">
        <v>0.01</v>
      </c>
      <c r="X121" s="87">
        <v>30</v>
      </c>
      <c r="Y121" s="76"/>
      <c r="Z121" s="74"/>
    </row>
    <row r="122" spans="1:26" x14ac:dyDescent="0.2">
      <c r="A122" s="74" t="s">
        <v>3211</v>
      </c>
      <c r="B122" s="74" t="s">
        <v>3212</v>
      </c>
      <c r="C122" s="74" t="s">
        <v>3211</v>
      </c>
      <c r="D122" s="74" t="s">
        <v>3212</v>
      </c>
      <c r="E122" s="74" t="s">
        <v>3666</v>
      </c>
      <c r="F122" s="74" t="s">
        <v>3667</v>
      </c>
      <c r="G122" s="74" t="s">
        <v>3666</v>
      </c>
      <c r="H122" s="74" t="s">
        <v>3668</v>
      </c>
      <c r="I122" s="74" t="s">
        <v>3669</v>
      </c>
      <c r="J122" s="74" t="s">
        <v>3670</v>
      </c>
      <c r="K122" s="74" t="s">
        <v>2277</v>
      </c>
      <c r="L122" s="74" t="s">
        <v>3333</v>
      </c>
      <c r="M122" s="74" t="s">
        <v>2209</v>
      </c>
      <c r="N122" s="74" t="s">
        <v>2277</v>
      </c>
      <c r="O122" s="74" t="s">
        <v>3802</v>
      </c>
      <c r="P122" s="86">
        <v>40253</v>
      </c>
      <c r="Q122" s="74" t="s">
        <v>1787</v>
      </c>
      <c r="R122" s="74" t="s">
        <v>3678</v>
      </c>
      <c r="S122" s="74" t="s">
        <v>3679</v>
      </c>
      <c r="T122" s="86">
        <v>45748</v>
      </c>
      <c r="U122" s="86">
        <v>45777</v>
      </c>
      <c r="V122" s="74" t="s">
        <v>3682</v>
      </c>
      <c r="W122" s="102">
        <v>0.06</v>
      </c>
      <c r="X122" s="87">
        <v>23</v>
      </c>
      <c r="Y122" s="76"/>
      <c r="Z122" s="74"/>
    </row>
    <row r="123" spans="1:26" x14ac:dyDescent="0.2">
      <c r="A123" s="74" t="s">
        <v>3211</v>
      </c>
      <c r="B123" s="74" t="s">
        <v>3212</v>
      </c>
      <c r="C123" s="74" t="s">
        <v>3211</v>
      </c>
      <c r="D123" s="74" t="s">
        <v>3212</v>
      </c>
      <c r="E123" s="74" t="s">
        <v>3666</v>
      </c>
      <c r="F123" s="74" t="s">
        <v>3667</v>
      </c>
      <c r="G123" s="74" t="s">
        <v>3666</v>
      </c>
      <c r="H123" s="74" t="s">
        <v>3668</v>
      </c>
      <c r="I123" s="74" t="s">
        <v>3669</v>
      </c>
      <c r="J123" s="74" t="s">
        <v>3670</v>
      </c>
      <c r="K123" s="74" t="s">
        <v>2277</v>
      </c>
      <c r="L123" s="74" t="s">
        <v>3333</v>
      </c>
      <c r="M123" s="74" t="s">
        <v>2209</v>
      </c>
      <c r="N123" s="74" t="s">
        <v>2277</v>
      </c>
      <c r="O123" s="74" t="s">
        <v>3803</v>
      </c>
      <c r="P123" s="86">
        <v>40253</v>
      </c>
      <c r="Q123" s="74" t="s">
        <v>1785</v>
      </c>
      <c r="R123" s="74" t="s">
        <v>3678</v>
      </c>
      <c r="S123" s="74" t="s">
        <v>3679</v>
      </c>
      <c r="T123" s="86">
        <v>45748</v>
      </c>
      <c r="U123" s="86">
        <v>45777</v>
      </c>
      <c r="V123" s="74" t="s">
        <v>3682</v>
      </c>
      <c r="W123" s="102">
        <v>0.01</v>
      </c>
      <c r="X123" s="87">
        <v>6</v>
      </c>
      <c r="Y123" s="76"/>
      <c r="Z123" s="74"/>
    </row>
    <row r="124" spans="1:26" x14ac:dyDescent="0.2">
      <c r="A124" s="74" t="s">
        <v>3211</v>
      </c>
      <c r="B124" s="74" t="s">
        <v>3212</v>
      </c>
      <c r="C124" s="74" t="s">
        <v>3211</v>
      </c>
      <c r="D124" s="74" t="s">
        <v>3212</v>
      </c>
      <c r="E124" s="74" t="s">
        <v>3666</v>
      </c>
      <c r="F124" s="74" t="s">
        <v>3667</v>
      </c>
      <c r="G124" s="74" t="s">
        <v>3666</v>
      </c>
      <c r="H124" s="74" t="s">
        <v>3668</v>
      </c>
      <c r="I124" s="74" t="s">
        <v>3669</v>
      </c>
      <c r="J124" s="74" t="s">
        <v>3670</v>
      </c>
      <c r="K124" s="74" t="s">
        <v>3804</v>
      </c>
      <c r="L124" s="74" t="s">
        <v>3387</v>
      </c>
      <c r="M124" s="74" t="s">
        <v>2214</v>
      </c>
      <c r="N124" s="74" t="s">
        <v>3804</v>
      </c>
      <c r="O124" s="74" t="s">
        <v>3805</v>
      </c>
      <c r="P124" s="86">
        <v>40274</v>
      </c>
      <c r="Q124" s="74" t="s">
        <v>1827</v>
      </c>
      <c r="R124" s="74" t="s">
        <v>3806</v>
      </c>
      <c r="S124" s="74" t="s">
        <v>3807</v>
      </c>
      <c r="T124" s="86">
        <v>45748</v>
      </c>
      <c r="U124" s="86">
        <v>45777</v>
      </c>
      <c r="V124" s="74" t="s">
        <v>3682</v>
      </c>
      <c r="W124" s="102">
        <v>0.01</v>
      </c>
      <c r="X124" s="87">
        <v>4</v>
      </c>
      <c r="Y124" s="76"/>
      <c r="Z124" s="74"/>
    </row>
    <row r="125" spans="1:26" x14ac:dyDescent="0.2">
      <c r="A125" s="74" t="s">
        <v>3211</v>
      </c>
      <c r="B125" s="74" t="s">
        <v>3212</v>
      </c>
      <c r="C125" s="74" t="s">
        <v>3211</v>
      </c>
      <c r="D125" s="74" t="s">
        <v>3212</v>
      </c>
      <c r="E125" s="74" t="s">
        <v>3666</v>
      </c>
      <c r="F125" s="74" t="s">
        <v>3667</v>
      </c>
      <c r="G125" s="74" t="s">
        <v>3666</v>
      </c>
      <c r="H125" s="74" t="s">
        <v>3668</v>
      </c>
      <c r="I125" s="74" t="s">
        <v>3669</v>
      </c>
      <c r="J125" s="74" t="s">
        <v>3670</v>
      </c>
      <c r="K125" s="74" t="s">
        <v>3804</v>
      </c>
      <c r="L125" s="74" t="s">
        <v>3387</v>
      </c>
      <c r="M125" s="74" t="s">
        <v>2214</v>
      </c>
      <c r="N125" s="74" t="s">
        <v>3804</v>
      </c>
      <c r="O125" s="74" t="s">
        <v>3808</v>
      </c>
      <c r="P125" s="86">
        <v>40274</v>
      </c>
      <c r="Q125" s="74" t="s">
        <v>1813</v>
      </c>
      <c r="R125" s="74" t="s">
        <v>3806</v>
      </c>
      <c r="S125" s="74" t="s">
        <v>3807</v>
      </c>
      <c r="T125" s="86">
        <v>45748</v>
      </c>
      <c r="U125" s="86">
        <v>45777</v>
      </c>
      <c r="V125" s="74" t="s">
        <v>3682</v>
      </c>
      <c r="W125" s="102">
        <v>0.02</v>
      </c>
      <c r="X125" s="87">
        <v>8</v>
      </c>
      <c r="Y125" s="76"/>
      <c r="Z125" s="74"/>
    </row>
    <row r="126" spans="1:26" x14ac:dyDescent="0.2">
      <c r="A126" s="74" t="s">
        <v>3211</v>
      </c>
      <c r="B126" s="74" t="s">
        <v>3212</v>
      </c>
      <c r="C126" s="74" t="s">
        <v>3211</v>
      </c>
      <c r="D126" s="74" t="s">
        <v>3212</v>
      </c>
      <c r="E126" s="74" t="s">
        <v>3666</v>
      </c>
      <c r="F126" s="74" t="s">
        <v>3667</v>
      </c>
      <c r="G126" s="74" t="s">
        <v>3666</v>
      </c>
      <c r="H126" s="74" t="s">
        <v>3668</v>
      </c>
      <c r="I126" s="74" t="s">
        <v>3669</v>
      </c>
      <c r="J126" s="74" t="s">
        <v>3670</v>
      </c>
      <c r="K126" s="74" t="s">
        <v>3804</v>
      </c>
      <c r="L126" s="74" t="s">
        <v>3387</v>
      </c>
      <c r="M126" s="74" t="s">
        <v>2214</v>
      </c>
      <c r="N126" s="74" t="s">
        <v>3804</v>
      </c>
      <c r="O126" s="74" t="s">
        <v>3809</v>
      </c>
      <c r="P126" s="86">
        <v>40274</v>
      </c>
      <c r="Q126" s="74" t="s">
        <v>1815</v>
      </c>
      <c r="R126" s="74" t="s">
        <v>3806</v>
      </c>
      <c r="S126" s="74" t="s">
        <v>3807</v>
      </c>
      <c r="T126" s="86">
        <v>45748</v>
      </c>
      <c r="U126" s="86">
        <v>45777</v>
      </c>
      <c r="V126" s="74" t="s">
        <v>3682</v>
      </c>
      <c r="W126" s="102">
        <v>0.19</v>
      </c>
      <c r="X126" s="87">
        <v>78</v>
      </c>
      <c r="Y126" s="76"/>
      <c r="Z126" s="74"/>
    </row>
    <row r="127" spans="1:26" x14ac:dyDescent="0.2">
      <c r="A127" s="74" t="s">
        <v>3211</v>
      </c>
      <c r="B127" s="74" t="s">
        <v>3212</v>
      </c>
      <c r="C127" s="74" t="s">
        <v>3211</v>
      </c>
      <c r="D127" s="74" t="s">
        <v>3212</v>
      </c>
      <c r="E127" s="74" t="s">
        <v>3666</v>
      </c>
      <c r="F127" s="74" t="s">
        <v>3667</v>
      </c>
      <c r="G127" s="74" t="s">
        <v>3666</v>
      </c>
      <c r="H127" s="74" t="s">
        <v>3668</v>
      </c>
      <c r="I127" s="74" t="s">
        <v>3669</v>
      </c>
      <c r="J127" s="74" t="s">
        <v>3670</v>
      </c>
      <c r="K127" s="74" t="s">
        <v>3804</v>
      </c>
      <c r="L127" s="74" t="s">
        <v>3387</v>
      </c>
      <c r="M127" s="74" t="s">
        <v>2214</v>
      </c>
      <c r="N127" s="74" t="s">
        <v>3804</v>
      </c>
      <c r="O127" s="74" t="s">
        <v>3810</v>
      </c>
      <c r="P127" s="86">
        <v>40274</v>
      </c>
      <c r="Q127" s="74" t="s">
        <v>1819</v>
      </c>
      <c r="R127" s="74" t="s">
        <v>3806</v>
      </c>
      <c r="S127" s="74" t="s">
        <v>3807</v>
      </c>
      <c r="T127" s="86">
        <v>45748</v>
      </c>
      <c r="U127" s="86">
        <v>45777</v>
      </c>
      <c r="V127" s="74" t="s">
        <v>3682</v>
      </c>
      <c r="W127" s="102">
        <v>0.01</v>
      </c>
      <c r="X127" s="87">
        <v>3</v>
      </c>
      <c r="Y127" s="76"/>
      <c r="Z127" s="74"/>
    </row>
    <row r="128" spans="1:26" x14ac:dyDescent="0.2">
      <c r="A128" s="74" t="s">
        <v>3211</v>
      </c>
      <c r="B128" s="74" t="s">
        <v>3212</v>
      </c>
      <c r="C128" s="74" t="s">
        <v>3211</v>
      </c>
      <c r="D128" s="74" t="s">
        <v>3212</v>
      </c>
      <c r="E128" s="74" t="s">
        <v>3666</v>
      </c>
      <c r="F128" s="74" t="s">
        <v>3667</v>
      </c>
      <c r="G128" s="74" t="s">
        <v>3666</v>
      </c>
      <c r="H128" s="74" t="s">
        <v>3668</v>
      </c>
      <c r="I128" s="74" t="s">
        <v>3669</v>
      </c>
      <c r="J128" s="74" t="s">
        <v>3670</v>
      </c>
      <c r="K128" s="74" t="s">
        <v>3804</v>
      </c>
      <c r="L128" s="74" t="s">
        <v>3387</v>
      </c>
      <c r="M128" s="74" t="s">
        <v>2214</v>
      </c>
      <c r="N128" s="74" t="s">
        <v>3804</v>
      </c>
      <c r="O128" s="74" t="s">
        <v>3811</v>
      </c>
      <c r="P128" s="86">
        <v>40274</v>
      </c>
      <c r="Q128" s="74" t="s">
        <v>1825</v>
      </c>
      <c r="R128" s="74" t="s">
        <v>3806</v>
      </c>
      <c r="S128" s="74" t="s">
        <v>3807</v>
      </c>
      <c r="T128" s="86">
        <v>45748</v>
      </c>
      <c r="U128" s="86">
        <v>45777</v>
      </c>
      <c r="V128" s="74" t="s">
        <v>3682</v>
      </c>
      <c r="W128" s="102">
        <v>0.01</v>
      </c>
      <c r="X128" s="87">
        <v>3</v>
      </c>
      <c r="Y128" s="76"/>
      <c r="Z128" s="74"/>
    </row>
    <row r="129" spans="1:26" x14ac:dyDescent="0.2">
      <c r="A129" s="74" t="s">
        <v>3211</v>
      </c>
      <c r="B129" s="74" t="s">
        <v>3212</v>
      </c>
      <c r="C129" s="74" t="s">
        <v>3211</v>
      </c>
      <c r="D129" s="74" t="s">
        <v>3212</v>
      </c>
      <c r="E129" s="74" t="s">
        <v>3666</v>
      </c>
      <c r="F129" s="74" t="s">
        <v>3667</v>
      </c>
      <c r="G129" s="74" t="s">
        <v>3666</v>
      </c>
      <c r="H129" s="74" t="s">
        <v>3668</v>
      </c>
      <c r="I129" s="74" t="s">
        <v>3669</v>
      </c>
      <c r="J129" s="74" t="s">
        <v>3670</v>
      </c>
      <c r="K129" s="74" t="s">
        <v>3804</v>
      </c>
      <c r="L129" s="74" t="s">
        <v>3387</v>
      </c>
      <c r="M129" s="74" t="s">
        <v>2214</v>
      </c>
      <c r="N129" s="74" t="s">
        <v>3804</v>
      </c>
      <c r="O129" s="74" t="s">
        <v>3812</v>
      </c>
      <c r="P129" s="86">
        <v>40274</v>
      </c>
      <c r="Q129" s="74" t="s">
        <v>1807</v>
      </c>
      <c r="R129" s="74" t="s">
        <v>3806</v>
      </c>
      <c r="S129" s="74" t="s">
        <v>3807</v>
      </c>
      <c r="T129" s="86">
        <v>45748</v>
      </c>
      <c r="U129" s="86">
        <v>45777</v>
      </c>
      <c r="V129" s="74" t="s">
        <v>3682</v>
      </c>
      <c r="W129" s="102">
        <v>0.04</v>
      </c>
      <c r="X129" s="87">
        <v>16</v>
      </c>
      <c r="Y129" s="76"/>
      <c r="Z129" s="74"/>
    </row>
    <row r="130" spans="1:26" x14ac:dyDescent="0.2">
      <c r="A130" s="74" t="s">
        <v>3211</v>
      </c>
      <c r="B130" s="74" t="s">
        <v>3212</v>
      </c>
      <c r="C130" s="74" t="s">
        <v>3211</v>
      </c>
      <c r="D130" s="74" t="s">
        <v>3212</v>
      </c>
      <c r="E130" s="74" t="s">
        <v>3666</v>
      </c>
      <c r="F130" s="74" t="s">
        <v>3667</v>
      </c>
      <c r="G130" s="74" t="s">
        <v>3666</v>
      </c>
      <c r="H130" s="74" t="s">
        <v>3668</v>
      </c>
      <c r="I130" s="74" t="s">
        <v>3669</v>
      </c>
      <c r="J130" s="74" t="s">
        <v>3670</v>
      </c>
      <c r="K130" s="74" t="s">
        <v>3804</v>
      </c>
      <c r="L130" s="74" t="s">
        <v>3387</v>
      </c>
      <c r="M130" s="74" t="s">
        <v>2214</v>
      </c>
      <c r="N130" s="74" t="s">
        <v>3804</v>
      </c>
      <c r="O130" s="74" t="s">
        <v>3813</v>
      </c>
      <c r="P130" s="86">
        <v>40274</v>
      </c>
      <c r="Q130" s="74" t="s">
        <v>1811</v>
      </c>
      <c r="R130" s="74" t="s">
        <v>3806</v>
      </c>
      <c r="S130" s="74" t="s">
        <v>3807</v>
      </c>
      <c r="T130" s="86">
        <v>45748</v>
      </c>
      <c r="U130" s="86">
        <v>45777</v>
      </c>
      <c r="V130" s="74" t="s">
        <v>3682</v>
      </c>
      <c r="W130" s="102">
        <v>0</v>
      </c>
      <c r="X130" s="87">
        <v>2</v>
      </c>
      <c r="Y130" s="76"/>
      <c r="Z130" s="74"/>
    </row>
    <row r="131" spans="1:26" x14ac:dyDescent="0.2">
      <c r="A131" s="74" t="s">
        <v>3211</v>
      </c>
      <c r="B131" s="74" t="s">
        <v>3212</v>
      </c>
      <c r="C131" s="74" t="s">
        <v>3211</v>
      </c>
      <c r="D131" s="74" t="s">
        <v>3212</v>
      </c>
      <c r="E131" s="74" t="s">
        <v>3666</v>
      </c>
      <c r="F131" s="74" t="s">
        <v>3667</v>
      </c>
      <c r="G131" s="74" t="s">
        <v>3666</v>
      </c>
      <c r="H131" s="74" t="s">
        <v>3668</v>
      </c>
      <c r="I131" s="74" t="s">
        <v>3669</v>
      </c>
      <c r="J131" s="74" t="s">
        <v>3670</v>
      </c>
      <c r="K131" s="74" t="s">
        <v>3804</v>
      </c>
      <c r="L131" s="74" t="s">
        <v>3387</v>
      </c>
      <c r="M131" s="74" t="s">
        <v>2214</v>
      </c>
      <c r="N131" s="74" t="s">
        <v>3804</v>
      </c>
      <c r="O131" s="74" t="s">
        <v>3814</v>
      </c>
      <c r="P131" s="86">
        <v>40274</v>
      </c>
      <c r="Q131" s="74" t="s">
        <v>1823</v>
      </c>
      <c r="R131" s="74" t="s">
        <v>3806</v>
      </c>
      <c r="S131" s="74" t="s">
        <v>3807</v>
      </c>
      <c r="T131" s="86">
        <v>45748</v>
      </c>
      <c r="U131" s="86">
        <v>45777</v>
      </c>
      <c r="V131" s="74" t="s">
        <v>3682</v>
      </c>
      <c r="W131" s="102">
        <v>0.01</v>
      </c>
      <c r="X131" s="87">
        <v>4</v>
      </c>
      <c r="Y131" s="76"/>
      <c r="Z131" s="74"/>
    </row>
    <row r="132" spans="1:26" x14ac:dyDescent="0.2">
      <c r="A132" s="74" t="s">
        <v>3211</v>
      </c>
      <c r="B132" s="74" t="s">
        <v>3212</v>
      </c>
      <c r="C132" s="74" t="s">
        <v>3211</v>
      </c>
      <c r="D132" s="74" t="s">
        <v>3212</v>
      </c>
      <c r="E132" s="74" t="s">
        <v>3666</v>
      </c>
      <c r="F132" s="74" t="s">
        <v>3667</v>
      </c>
      <c r="G132" s="74" t="s">
        <v>3666</v>
      </c>
      <c r="H132" s="74" t="s">
        <v>3668</v>
      </c>
      <c r="I132" s="74" t="s">
        <v>3669</v>
      </c>
      <c r="J132" s="74" t="s">
        <v>3670</v>
      </c>
      <c r="K132" s="74" t="s">
        <v>3804</v>
      </c>
      <c r="L132" s="74" t="s">
        <v>3387</v>
      </c>
      <c r="M132" s="74" t="s">
        <v>2214</v>
      </c>
      <c r="N132" s="74" t="s">
        <v>3804</v>
      </c>
      <c r="O132" s="74" t="s">
        <v>3815</v>
      </c>
      <c r="P132" s="86">
        <v>40274</v>
      </c>
      <c r="Q132" s="74" t="s">
        <v>1809</v>
      </c>
      <c r="R132" s="74" t="s">
        <v>3806</v>
      </c>
      <c r="S132" s="74" t="s">
        <v>3807</v>
      </c>
      <c r="T132" s="86">
        <v>45748</v>
      </c>
      <c r="U132" s="86">
        <v>45777</v>
      </c>
      <c r="V132" s="74" t="s">
        <v>3682</v>
      </c>
      <c r="W132" s="102">
        <v>0.01</v>
      </c>
      <c r="X132" s="87">
        <v>4</v>
      </c>
      <c r="Y132" s="76"/>
      <c r="Z132" s="74"/>
    </row>
    <row r="133" spans="1:26" x14ac:dyDescent="0.2">
      <c r="A133" s="74" t="s">
        <v>3211</v>
      </c>
      <c r="B133" s="74" t="s">
        <v>3212</v>
      </c>
      <c r="C133" s="74" t="s">
        <v>3211</v>
      </c>
      <c r="D133" s="74" t="s">
        <v>3212</v>
      </c>
      <c r="E133" s="74" t="s">
        <v>3666</v>
      </c>
      <c r="F133" s="74" t="s">
        <v>3667</v>
      </c>
      <c r="G133" s="74" t="s">
        <v>3666</v>
      </c>
      <c r="H133" s="74" t="s">
        <v>3668</v>
      </c>
      <c r="I133" s="74" t="s">
        <v>3669</v>
      </c>
      <c r="J133" s="74" t="s">
        <v>3670</v>
      </c>
      <c r="K133" s="74" t="s">
        <v>3804</v>
      </c>
      <c r="L133" s="74" t="s">
        <v>3387</v>
      </c>
      <c r="M133" s="74" t="s">
        <v>2214</v>
      </c>
      <c r="N133" s="74" t="s">
        <v>3804</v>
      </c>
      <c r="O133" s="74" t="s">
        <v>3816</v>
      </c>
      <c r="P133" s="86">
        <v>40274</v>
      </c>
      <c r="Q133" s="74" t="s">
        <v>1805</v>
      </c>
      <c r="R133" s="74" t="s">
        <v>3806</v>
      </c>
      <c r="S133" s="74" t="s">
        <v>3807</v>
      </c>
      <c r="T133" s="86">
        <v>45748</v>
      </c>
      <c r="U133" s="86">
        <v>45777</v>
      </c>
      <c r="V133" s="74" t="s">
        <v>3682</v>
      </c>
      <c r="W133" s="102">
        <v>0.02</v>
      </c>
      <c r="X133" s="87">
        <v>9</v>
      </c>
      <c r="Y133" s="76"/>
      <c r="Z133" s="74"/>
    </row>
    <row r="134" spans="1:26" x14ac:dyDescent="0.2">
      <c r="A134" s="74" t="s">
        <v>3211</v>
      </c>
      <c r="B134" s="74" t="s">
        <v>3212</v>
      </c>
      <c r="C134" s="74" t="s">
        <v>3211</v>
      </c>
      <c r="D134" s="74" t="s">
        <v>3212</v>
      </c>
      <c r="E134" s="74" t="s">
        <v>3666</v>
      </c>
      <c r="F134" s="74" t="s">
        <v>3667</v>
      </c>
      <c r="G134" s="74" t="s">
        <v>3666</v>
      </c>
      <c r="H134" s="74" t="s">
        <v>3668</v>
      </c>
      <c r="I134" s="74" t="s">
        <v>3669</v>
      </c>
      <c r="J134" s="74" t="s">
        <v>3670</v>
      </c>
      <c r="K134" s="74" t="s">
        <v>3804</v>
      </c>
      <c r="L134" s="74" t="s">
        <v>3387</v>
      </c>
      <c r="M134" s="74" t="s">
        <v>2214</v>
      </c>
      <c r="N134" s="74" t="s">
        <v>3804</v>
      </c>
      <c r="O134" s="74" t="s">
        <v>3817</v>
      </c>
      <c r="P134" s="86">
        <v>40274</v>
      </c>
      <c r="Q134" s="74" t="s">
        <v>1821</v>
      </c>
      <c r="R134" s="74" t="s">
        <v>3806</v>
      </c>
      <c r="S134" s="74" t="s">
        <v>3807</v>
      </c>
      <c r="T134" s="86">
        <v>45748</v>
      </c>
      <c r="U134" s="86">
        <v>45777</v>
      </c>
      <c r="V134" s="74" t="s">
        <v>3682</v>
      </c>
      <c r="W134" s="102">
        <v>0</v>
      </c>
      <c r="X134" s="87">
        <v>2</v>
      </c>
      <c r="Y134" s="76"/>
      <c r="Z134" s="74"/>
    </row>
    <row r="135" spans="1:26" x14ac:dyDescent="0.2">
      <c r="A135" s="74" t="s">
        <v>3211</v>
      </c>
      <c r="B135" s="74" t="s">
        <v>3212</v>
      </c>
      <c r="C135" s="74" t="s">
        <v>3211</v>
      </c>
      <c r="D135" s="74" t="s">
        <v>3212</v>
      </c>
      <c r="E135" s="74" t="s">
        <v>3666</v>
      </c>
      <c r="F135" s="74" t="s">
        <v>3667</v>
      </c>
      <c r="G135" s="74" t="s">
        <v>3666</v>
      </c>
      <c r="H135" s="74" t="s">
        <v>3668</v>
      </c>
      <c r="I135" s="74" t="s">
        <v>3669</v>
      </c>
      <c r="J135" s="74" t="s">
        <v>3670</v>
      </c>
      <c r="K135" s="74" t="s">
        <v>2697</v>
      </c>
      <c r="L135" s="74" t="s">
        <v>3818</v>
      </c>
      <c r="M135" s="74" t="s">
        <v>3819</v>
      </c>
      <c r="N135" s="74" t="s">
        <v>2697</v>
      </c>
      <c r="O135" s="74" t="s">
        <v>3820</v>
      </c>
      <c r="P135" s="86">
        <v>45155</v>
      </c>
      <c r="Q135" s="74" t="s">
        <v>1895</v>
      </c>
      <c r="R135" s="74" t="s">
        <v>3678</v>
      </c>
      <c r="S135" s="74" t="s">
        <v>3679</v>
      </c>
      <c r="T135" s="86">
        <v>45778</v>
      </c>
      <c r="U135" s="86">
        <v>45808</v>
      </c>
      <c r="V135" s="74" t="s">
        <v>268</v>
      </c>
      <c r="W135" s="102">
        <v>1.07</v>
      </c>
      <c r="X135" s="87">
        <v>365</v>
      </c>
      <c r="Y135" s="76"/>
      <c r="Z135" s="74"/>
    </row>
    <row r="136" spans="1:26" x14ac:dyDescent="0.2">
      <c r="A136" s="74" t="s">
        <v>3211</v>
      </c>
      <c r="B136" s="74" t="s">
        <v>3212</v>
      </c>
      <c r="C136" s="74" t="s">
        <v>3211</v>
      </c>
      <c r="D136" s="74" t="s">
        <v>3212</v>
      </c>
      <c r="E136" s="74" t="s">
        <v>3666</v>
      </c>
      <c r="F136" s="74" t="s">
        <v>3667</v>
      </c>
      <c r="G136" s="74" t="s">
        <v>3666</v>
      </c>
      <c r="H136" s="74" t="s">
        <v>3668</v>
      </c>
      <c r="I136" s="74" t="s">
        <v>3669</v>
      </c>
      <c r="J136" s="74" t="s">
        <v>3670</v>
      </c>
      <c r="K136" s="74" t="s">
        <v>2697</v>
      </c>
      <c r="L136" s="74" t="s">
        <v>3818</v>
      </c>
      <c r="M136" s="74" t="s">
        <v>3819</v>
      </c>
      <c r="N136" s="74" t="s">
        <v>2697</v>
      </c>
      <c r="O136" s="74" t="s">
        <v>3820</v>
      </c>
      <c r="P136" s="86">
        <v>45155</v>
      </c>
      <c r="Q136" s="74" t="s">
        <v>1895</v>
      </c>
      <c r="R136" s="74" t="s">
        <v>3678</v>
      </c>
      <c r="S136" s="74" t="s">
        <v>3679</v>
      </c>
      <c r="T136" s="86">
        <v>45778</v>
      </c>
      <c r="U136" s="86">
        <v>45808</v>
      </c>
      <c r="V136" s="74" t="s">
        <v>263</v>
      </c>
      <c r="W136" s="102">
        <v>0.12</v>
      </c>
      <c r="X136" s="87">
        <v>58</v>
      </c>
      <c r="Y136" s="76"/>
      <c r="Z136" s="74"/>
    </row>
    <row r="137" spans="1:26" x14ac:dyDescent="0.2">
      <c r="A137" s="74" t="s">
        <v>3211</v>
      </c>
      <c r="B137" s="74" t="s">
        <v>3212</v>
      </c>
      <c r="C137" s="74" t="s">
        <v>3211</v>
      </c>
      <c r="D137" s="74" t="s">
        <v>3212</v>
      </c>
      <c r="E137" s="74" t="s">
        <v>3666</v>
      </c>
      <c r="F137" s="74" t="s">
        <v>3667</v>
      </c>
      <c r="G137" s="74" t="s">
        <v>3666</v>
      </c>
      <c r="H137" s="74" t="s">
        <v>3668</v>
      </c>
      <c r="I137" s="74" t="s">
        <v>3669</v>
      </c>
      <c r="J137" s="74" t="s">
        <v>3670</v>
      </c>
      <c r="K137" s="74" t="s">
        <v>2697</v>
      </c>
      <c r="L137" s="74" t="s">
        <v>3818</v>
      </c>
      <c r="M137" s="74" t="s">
        <v>3819</v>
      </c>
      <c r="N137" s="74" t="s">
        <v>2697</v>
      </c>
      <c r="O137" s="74" t="s">
        <v>3821</v>
      </c>
      <c r="P137" s="86">
        <v>45155</v>
      </c>
      <c r="Q137" s="74" t="s">
        <v>1901</v>
      </c>
      <c r="R137" s="74" t="s">
        <v>3678</v>
      </c>
      <c r="S137" s="74" t="s">
        <v>3679</v>
      </c>
      <c r="T137" s="86">
        <v>45778</v>
      </c>
      <c r="U137" s="86">
        <v>45808</v>
      </c>
      <c r="V137" s="74" t="s">
        <v>268</v>
      </c>
      <c r="W137" s="102">
        <v>0.28999999999999998</v>
      </c>
      <c r="X137" s="87">
        <v>99</v>
      </c>
      <c r="Y137" s="76"/>
      <c r="Z137" s="74"/>
    </row>
    <row r="138" spans="1:26" x14ac:dyDescent="0.2">
      <c r="A138" s="74" t="s">
        <v>3211</v>
      </c>
      <c r="B138" s="74" t="s">
        <v>3212</v>
      </c>
      <c r="C138" s="74" t="s">
        <v>3211</v>
      </c>
      <c r="D138" s="74" t="s">
        <v>3212</v>
      </c>
      <c r="E138" s="74" t="s">
        <v>3666</v>
      </c>
      <c r="F138" s="74" t="s">
        <v>3667</v>
      </c>
      <c r="G138" s="74" t="s">
        <v>3666</v>
      </c>
      <c r="H138" s="74" t="s">
        <v>3668</v>
      </c>
      <c r="I138" s="74" t="s">
        <v>3669</v>
      </c>
      <c r="J138" s="74" t="s">
        <v>3670</v>
      </c>
      <c r="K138" s="74" t="s">
        <v>2697</v>
      </c>
      <c r="L138" s="74" t="s">
        <v>3818</v>
      </c>
      <c r="M138" s="74" t="s">
        <v>3819</v>
      </c>
      <c r="N138" s="74" t="s">
        <v>2697</v>
      </c>
      <c r="O138" s="74" t="s">
        <v>3821</v>
      </c>
      <c r="P138" s="86">
        <v>45155</v>
      </c>
      <c r="Q138" s="74" t="s">
        <v>1901</v>
      </c>
      <c r="R138" s="74" t="s">
        <v>3678</v>
      </c>
      <c r="S138" s="74" t="s">
        <v>3679</v>
      </c>
      <c r="T138" s="86">
        <v>45778</v>
      </c>
      <c r="U138" s="86">
        <v>45808</v>
      </c>
      <c r="V138" s="74" t="s">
        <v>263</v>
      </c>
      <c r="W138" s="102">
        <v>0.03</v>
      </c>
      <c r="X138" s="87">
        <v>9</v>
      </c>
      <c r="Y138" s="76"/>
      <c r="Z138" s="74"/>
    </row>
    <row r="139" spans="1:26" x14ac:dyDescent="0.2">
      <c r="A139" s="74" t="s">
        <v>3211</v>
      </c>
      <c r="B139" s="74" t="s">
        <v>3212</v>
      </c>
      <c r="C139" s="74" t="s">
        <v>3211</v>
      </c>
      <c r="D139" s="74" t="s">
        <v>3212</v>
      </c>
      <c r="E139" s="74" t="s">
        <v>3666</v>
      </c>
      <c r="F139" s="74" t="s">
        <v>3667</v>
      </c>
      <c r="G139" s="74" t="s">
        <v>3666</v>
      </c>
      <c r="H139" s="74" t="s">
        <v>3668</v>
      </c>
      <c r="I139" s="74" t="s">
        <v>3669</v>
      </c>
      <c r="J139" s="74" t="s">
        <v>3670</v>
      </c>
      <c r="K139" s="74" t="s">
        <v>2697</v>
      </c>
      <c r="L139" s="74" t="s">
        <v>3818</v>
      </c>
      <c r="M139" s="74" t="s">
        <v>3819</v>
      </c>
      <c r="N139" s="74" t="s">
        <v>2697</v>
      </c>
      <c r="O139" s="74" t="s">
        <v>3790</v>
      </c>
      <c r="P139" s="86">
        <v>45155</v>
      </c>
      <c r="Q139" s="74" t="s">
        <v>1892</v>
      </c>
      <c r="R139" s="74" t="s">
        <v>3678</v>
      </c>
      <c r="S139" s="74" t="s">
        <v>3679</v>
      </c>
      <c r="T139" s="86">
        <v>45778</v>
      </c>
      <c r="U139" s="86">
        <v>45808</v>
      </c>
      <c r="V139" s="74" t="s">
        <v>268</v>
      </c>
      <c r="W139" s="102">
        <v>1.45</v>
      </c>
      <c r="X139" s="87">
        <v>492</v>
      </c>
      <c r="Y139" s="76"/>
      <c r="Z139" s="74"/>
    </row>
    <row r="140" spans="1:26" x14ac:dyDescent="0.2">
      <c r="A140" s="74" t="s">
        <v>3211</v>
      </c>
      <c r="B140" s="74" t="s">
        <v>3212</v>
      </c>
      <c r="C140" s="74" t="s">
        <v>3211</v>
      </c>
      <c r="D140" s="74" t="s">
        <v>3212</v>
      </c>
      <c r="E140" s="74" t="s">
        <v>3666</v>
      </c>
      <c r="F140" s="74" t="s">
        <v>3667</v>
      </c>
      <c r="G140" s="74" t="s">
        <v>3666</v>
      </c>
      <c r="H140" s="74" t="s">
        <v>3668</v>
      </c>
      <c r="I140" s="74" t="s">
        <v>3669</v>
      </c>
      <c r="J140" s="74" t="s">
        <v>3670</v>
      </c>
      <c r="K140" s="74" t="s">
        <v>2697</v>
      </c>
      <c r="L140" s="74" t="s">
        <v>3818</v>
      </c>
      <c r="M140" s="74" t="s">
        <v>3819</v>
      </c>
      <c r="N140" s="74" t="s">
        <v>2697</v>
      </c>
      <c r="O140" s="74" t="s">
        <v>3790</v>
      </c>
      <c r="P140" s="86">
        <v>45155</v>
      </c>
      <c r="Q140" s="74" t="s">
        <v>1892</v>
      </c>
      <c r="R140" s="74" t="s">
        <v>3678</v>
      </c>
      <c r="S140" s="74" t="s">
        <v>3679</v>
      </c>
      <c r="T140" s="86">
        <v>45778</v>
      </c>
      <c r="U140" s="86">
        <v>45808</v>
      </c>
      <c r="V140" s="74" t="s">
        <v>263</v>
      </c>
      <c r="W140" s="102">
        <v>0.19</v>
      </c>
      <c r="X140" s="87">
        <v>99</v>
      </c>
      <c r="Y140" s="76"/>
      <c r="Z140" s="74"/>
    </row>
    <row r="141" spans="1:26" x14ac:dyDescent="0.2">
      <c r="A141" s="74" t="s">
        <v>3211</v>
      </c>
      <c r="B141" s="74" t="s">
        <v>3212</v>
      </c>
      <c r="C141" s="74" t="s">
        <v>3211</v>
      </c>
      <c r="D141" s="74" t="s">
        <v>3212</v>
      </c>
      <c r="E141" s="74" t="s">
        <v>3666</v>
      </c>
      <c r="F141" s="74" t="s">
        <v>3667</v>
      </c>
      <c r="G141" s="74" t="s">
        <v>3666</v>
      </c>
      <c r="H141" s="74" t="s">
        <v>3668</v>
      </c>
      <c r="I141" s="74" t="s">
        <v>3669</v>
      </c>
      <c r="J141" s="74" t="s">
        <v>3670</v>
      </c>
      <c r="K141" s="74" t="s">
        <v>2697</v>
      </c>
      <c r="L141" s="74" t="s">
        <v>3818</v>
      </c>
      <c r="M141" s="74" t="s">
        <v>3819</v>
      </c>
      <c r="N141" s="74" t="s">
        <v>2697</v>
      </c>
      <c r="O141" s="74" t="s">
        <v>3822</v>
      </c>
      <c r="P141" s="86">
        <v>45155</v>
      </c>
      <c r="Q141" s="74" t="s">
        <v>1909</v>
      </c>
      <c r="R141" s="74" t="s">
        <v>3678</v>
      </c>
      <c r="S141" s="74" t="s">
        <v>3679</v>
      </c>
      <c r="T141" s="86">
        <v>45778</v>
      </c>
      <c r="U141" s="86">
        <v>45808</v>
      </c>
      <c r="V141" s="74" t="s">
        <v>268</v>
      </c>
      <c r="W141" s="102">
        <v>0.24</v>
      </c>
      <c r="X141" s="87">
        <v>83</v>
      </c>
      <c r="Y141" s="76"/>
      <c r="Z141" s="74"/>
    </row>
    <row r="142" spans="1:26" x14ac:dyDescent="0.2">
      <c r="A142" s="74" t="s">
        <v>3211</v>
      </c>
      <c r="B142" s="74" t="s">
        <v>3212</v>
      </c>
      <c r="C142" s="74" t="s">
        <v>3211</v>
      </c>
      <c r="D142" s="74" t="s">
        <v>3212</v>
      </c>
      <c r="E142" s="74" t="s">
        <v>3666</v>
      </c>
      <c r="F142" s="74" t="s">
        <v>3667</v>
      </c>
      <c r="G142" s="74" t="s">
        <v>3666</v>
      </c>
      <c r="H142" s="74" t="s">
        <v>3668</v>
      </c>
      <c r="I142" s="74" t="s">
        <v>3669</v>
      </c>
      <c r="J142" s="74" t="s">
        <v>3670</v>
      </c>
      <c r="K142" s="74" t="s">
        <v>2697</v>
      </c>
      <c r="L142" s="74" t="s">
        <v>3818</v>
      </c>
      <c r="M142" s="74" t="s">
        <v>3819</v>
      </c>
      <c r="N142" s="74" t="s">
        <v>2697</v>
      </c>
      <c r="O142" s="74" t="s">
        <v>3822</v>
      </c>
      <c r="P142" s="86">
        <v>45155</v>
      </c>
      <c r="Q142" s="74" t="s">
        <v>1909</v>
      </c>
      <c r="R142" s="74" t="s">
        <v>3678</v>
      </c>
      <c r="S142" s="74" t="s">
        <v>3679</v>
      </c>
      <c r="T142" s="86">
        <v>45778</v>
      </c>
      <c r="U142" s="86">
        <v>45808</v>
      </c>
      <c r="V142" s="74" t="s">
        <v>263</v>
      </c>
      <c r="W142" s="102">
        <v>0.15</v>
      </c>
      <c r="X142" s="87">
        <v>65</v>
      </c>
      <c r="Y142" s="76"/>
      <c r="Z142" s="74"/>
    </row>
    <row r="143" spans="1:26" x14ac:dyDescent="0.2">
      <c r="A143" s="74" t="s">
        <v>3211</v>
      </c>
      <c r="B143" s="74" t="s">
        <v>3212</v>
      </c>
      <c r="C143" s="74" t="s">
        <v>3211</v>
      </c>
      <c r="D143" s="74" t="s">
        <v>3212</v>
      </c>
      <c r="E143" s="74" t="s">
        <v>3666</v>
      </c>
      <c r="F143" s="74" t="s">
        <v>3667</v>
      </c>
      <c r="G143" s="74" t="s">
        <v>3666</v>
      </c>
      <c r="H143" s="74" t="s">
        <v>3668</v>
      </c>
      <c r="I143" s="74" t="s">
        <v>3669</v>
      </c>
      <c r="J143" s="74" t="s">
        <v>3670</v>
      </c>
      <c r="K143" s="74" t="s">
        <v>2697</v>
      </c>
      <c r="L143" s="74" t="s">
        <v>3818</v>
      </c>
      <c r="M143" s="74" t="s">
        <v>3819</v>
      </c>
      <c r="N143" s="74" t="s">
        <v>2697</v>
      </c>
      <c r="O143" s="74" t="s">
        <v>3823</v>
      </c>
      <c r="P143" s="86">
        <v>45155</v>
      </c>
      <c r="Q143" s="74" t="s">
        <v>1905</v>
      </c>
      <c r="R143" s="74" t="s">
        <v>3678</v>
      </c>
      <c r="S143" s="74" t="s">
        <v>3679</v>
      </c>
      <c r="T143" s="86">
        <v>45778</v>
      </c>
      <c r="U143" s="86">
        <v>45808</v>
      </c>
      <c r="V143" s="74" t="s">
        <v>268</v>
      </c>
      <c r="W143" s="102">
        <v>1.43</v>
      </c>
      <c r="X143" s="87">
        <v>486</v>
      </c>
      <c r="Y143" s="76"/>
      <c r="Z143" s="74"/>
    </row>
    <row r="144" spans="1:26" x14ac:dyDescent="0.2">
      <c r="A144" s="74" t="s">
        <v>3211</v>
      </c>
      <c r="B144" s="74" t="s">
        <v>3212</v>
      </c>
      <c r="C144" s="74" t="s">
        <v>3211</v>
      </c>
      <c r="D144" s="74" t="s">
        <v>3212</v>
      </c>
      <c r="E144" s="74" t="s">
        <v>3666</v>
      </c>
      <c r="F144" s="74" t="s">
        <v>3667</v>
      </c>
      <c r="G144" s="74" t="s">
        <v>3666</v>
      </c>
      <c r="H144" s="74" t="s">
        <v>3668</v>
      </c>
      <c r="I144" s="74" t="s">
        <v>3669</v>
      </c>
      <c r="J144" s="74" t="s">
        <v>3670</v>
      </c>
      <c r="K144" s="74" t="s">
        <v>2697</v>
      </c>
      <c r="L144" s="74" t="s">
        <v>3818</v>
      </c>
      <c r="M144" s="74" t="s">
        <v>3819</v>
      </c>
      <c r="N144" s="74" t="s">
        <v>2697</v>
      </c>
      <c r="O144" s="74" t="s">
        <v>3823</v>
      </c>
      <c r="P144" s="86">
        <v>45155</v>
      </c>
      <c r="Q144" s="74" t="s">
        <v>1905</v>
      </c>
      <c r="R144" s="74" t="s">
        <v>3678</v>
      </c>
      <c r="S144" s="74" t="s">
        <v>3679</v>
      </c>
      <c r="T144" s="86">
        <v>45778</v>
      </c>
      <c r="U144" s="86">
        <v>45808</v>
      </c>
      <c r="V144" s="74" t="s">
        <v>263</v>
      </c>
      <c r="W144" s="102">
        <v>7.0000000000000007E-2</v>
      </c>
      <c r="X144" s="87">
        <v>40</v>
      </c>
      <c r="Y144" s="76"/>
      <c r="Z144" s="74"/>
    </row>
    <row r="145" spans="1:26" x14ac:dyDescent="0.2">
      <c r="A145" s="74" t="s">
        <v>3211</v>
      </c>
      <c r="B145" s="74" t="s">
        <v>3212</v>
      </c>
      <c r="C145" s="74" t="s">
        <v>3211</v>
      </c>
      <c r="D145" s="74" t="s">
        <v>3212</v>
      </c>
      <c r="E145" s="74" t="s">
        <v>3666</v>
      </c>
      <c r="F145" s="74" t="s">
        <v>3667</v>
      </c>
      <c r="G145" s="74" t="s">
        <v>3666</v>
      </c>
      <c r="H145" s="74" t="s">
        <v>3668</v>
      </c>
      <c r="I145" s="74" t="s">
        <v>3669</v>
      </c>
      <c r="J145" s="74" t="s">
        <v>3670</v>
      </c>
      <c r="K145" s="74" t="s">
        <v>2697</v>
      </c>
      <c r="L145" s="74" t="s">
        <v>3818</v>
      </c>
      <c r="M145" s="74" t="s">
        <v>3819</v>
      </c>
      <c r="N145" s="74" t="s">
        <v>2697</v>
      </c>
      <c r="O145" s="74" t="s">
        <v>3824</v>
      </c>
      <c r="P145" s="86">
        <v>45155</v>
      </c>
      <c r="Q145" s="74" t="s">
        <v>1911</v>
      </c>
      <c r="R145" s="74" t="s">
        <v>3678</v>
      </c>
      <c r="S145" s="74" t="s">
        <v>3679</v>
      </c>
      <c r="T145" s="86">
        <v>45778</v>
      </c>
      <c r="U145" s="86">
        <v>45808</v>
      </c>
      <c r="V145" s="74" t="s">
        <v>268</v>
      </c>
      <c r="W145" s="102">
        <v>0.39</v>
      </c>
      <c r="X145" s="87">
        <v>134</v>
      </c>
      <c r="Y145" s="76"/>
      <c r="Z145" s="74"/>
    </row>
    <row r="146" spans="1:26" x14ac:dyDescent="0.2">
      <c r="A146" s="74" t="s">
        <v>3211</v>
      </c>
      <c r="B146" s="74" t="s">
        <v>3212</v>
      </c>
      <c r="C146" s="74" t="s">
        <v>3211</v>
      </c>
      <c r="D146" s="74" t="s">
        <v>3212</v>
      </c>
      <c r="E146" s="74" t="s">
        <v>3666</v>
      </c>
      <c r="F146" s="74" t="s">
        <v>3667</v>
      </c>
      <c r="G146" s="74" t="s">
        <v>3666</v>
      </c>
      <c r="H146" s="74" t="s">
        <v>3668</v>
      </c>
      <c r="I146" s="74" t="s">
        <v>3669</v>
      </c>
      <c r="J146" s="74" t="s">
        <v>3670</v>
      </c>
      <c r="K146" s="74" t="s">
        <v>2697</v>
      </c>
      <c r="L146" s="74" t="s">
        <v>3818</v>
      </c>
      <c r="M146" s="74" t="s">
        <v>3819</v>
      </c>
      <c r="N146" s="74" t="s">
        <v>2697</v>
      </c>
      <c r="O146" s="74" t="s">
        <v>3824</v>
      </c>
      <c r="P146" s="86">
        <v>45155</v>
      </c>
      <c r="Q146" s="74" t="s">
        <v>1911</v>
      </c>
      <c r="R146" s="74" t="s">
        <v>3678</v>
      </c>
      <c r="S146" s="74" t="s">
        <v>3679</v>
      </c>
      <c r="T146" s="86">
        <v>45778</v>
      </c>
      <c r="U146" s="86">
        <v>45808</v>
      </c>
      <c r="V146" s="74" t="s">
        <v>263</v>
      </c>
      <c r="W146" s="102">
        <v>0.14000000000000001</v>
      </c>
      <c r="X146" s="87">
        <v>46</v>
      </c>
      <c r="Y146" s="76"/>
      <c r="Z146" s="74"/>
    </row>
    <row r="147" spans="1:26" x14ac:dyDescent="0.2">
      <c r="A147" s="74" t="s">
        <v>3211</v>
      </c>
      <c r="B147" s="74" t="s">
        <v>3212</v>
      </c>
      <c r="C147" s="74" t="s">
        <v>3211</v>
      </c>
      <c r="D147" s="74" t="s">
        <v>3212</v>
      </c>
      <c r="E147" s="74" t="s">
        <v>3666</v>
      </c>
      <c r="F147" s="74" t="s">
        <v>3667</v>
      </c>
      <c r="G147" s="74" t="s">
        <v>3666</v>
      </c>
      <c r="H147" s="74" t="s">
        <v>3668</v>
      </c>
      <c r="I147" s="74" t="s">
        <v>3669</v>
      </c>
      <c r="J147" s="74" t="s">
        <v>3670</v>
      </c>
      <c r="K147" s="74" t="s">
        <v>2697</v>
      </c>
      <c r="L147" s="74" t="s">
        <v>3818</v>
      </c>
      <c r="M147" s="74" t="s">
        <v>3819</v>
      </c>
      <c r="N147" s="74" t="s">
        <v>2697</v>
      </c>
      <c r="O147" s="74" t="s">
        <v>3791</v>
      </c>
      <c r="P147" s="86">
        <v>45155</v>
      </c>
      <c r="Q147" s="74" t="s">
        <v>1897</v>
      </c>
      <c r="R147" s="74" t="s">
        <v>3678</v>
      </c>
      <c r="S147" s="74" t="s">
        <v>3679</v>
      </c>
      <c r="T147" s="86">
        <v>45778</v>
      </c>
      <c r="U147" s="86">
        <v>45808</v>
      </c>
      <c r="V147" s="74" t="s">
        <v>268</v>
      </c>
      <c r="W147" s="102">
        <v>8.82</v>
      </c>
      <c r="X147" s="87">
        <v>3001</v>
      </c>
      <c r="Y147" s="76"/>
      <c r="Z147" s="74"/>
    </row>
    <row r="148" spans="1:26" x14ac:dyDescent="0.2">
      <c r="A148" s="74" t="s">
        <v>3211</v>
      </c>
      <c r="B148" s="74" t="s">
        <v>3212</v>
      </c>
      <c r="C148" s="74" t="s">
        <v>3211</v>
      </c>
      <c r="D148" s="74" t="s">
        <v>3212</v>
      </c>
      <c r="E148" s="74" t="s">
        <v>3666</v>
      </c>
      <c r="F148" s="74" t="s">
        <v>3667</v>
      </c>
      <c r="G148" s="74" t="s">
        <v>3666</v>
      </c>
      <c r="H148" s="74" t="s">
        <v>3668</v>
      </c>
      <c r="I148" s="74" t="s">
        <v>3669</v>
      </c>
      <c r="J148" s="74" t="s">
        <v>3670</v>
      </c>
      <c r="K148" s="74" t="s">
        <v>2697</v>
      </c>
      <c r="L148" s="74" t="s">
        <v>3818</v>
      </c>
      <c r="M148" s="74" t="s">
        <v>3819</v>
      </c>
      <c r="N148" s="74" t="s">
        <v>2697</v>
      </c>
      <c r="O148" s="74" t="s">
        <v>3791</v>
      </c>
      <c r="P148" s="86">
        <v>45155</v>
      </c>
      <c r="Q148" s="74" t="s">
        <v>1897</v>
      </c>
      <c r="R148" s="74" t="s">
        <v>3678</v>
      </c>
      <c r="S148" s="74" t="s">
        <v>3679</v>
      </c>
      <c r="T148" s="86">
        <v>45778</v>
      </c>
      <c r="U148" s="86">
        <v>45808</v>
      </c>
      <c r="V148" s="74" t="s">
        <v>263</v>
      </c>
      <c r="W148" s="102">
        <v>1.66</v>
      </c>
      <c r="X148" s="87">
        <v>634</v>
      </c>
      <c r="Y148" s="76"/>
      <c r="Z148" s="74"/>
    </row>
    <row r="149" spans="1:26" x14ac:dyDescent="0.2">
      <c r="A149" s="74" t="s">
        <v>3211</v>
      </c>
      <c r="B149" s="74" t="s">
        <v>3212</v>
      </c>
      <c r="C149" s="74" t="s">
        <v>3211</v>
      </c>
      <c r="D149" s="74" t="s">
        <v>3212</v>
      </c>
      <c r="E149" s="74" t="s">
        <v>3666</v>
      </c>
      <c r="F149" s="74" t="s">
        <v>3667</v>
      </c>
      <c r="G149" s="74" t="s">
        <v>3666</v>
      </c>
      <c r="H149" s="74" t="s">
        <v>3668</v>
      </c>
      <c r="I149" s="74" t="s">
        <v>3669</v>
      </c>
      <c r="J149" s="74" t="s">
        <v>3670</v>
      </c>
      <c r="K149" s="74" t="s">
        <v>2697</v>
      </c>
      <c r="L149" s="74" t="s">
        <v>3818</v>
      </c>
      <c r="M149" s="74" t="s">
        <v>3819</v>
      </c>
      <c r="N149" s="74" t="s">
        <v>2697</v>
      </c>
      <c r="O149" s="74" t="s">
        <v>3791</v>
      </c>
      <c r="P149" s="86">
        <v>45155</v>
      </c>
      <c r="Q149" s="74" t="s">
        <v>1897</v>
      </c>
      <c r="R149" s="74" t="s">
        <v>3678</v>
      </c>
      <c r="S149" s="74" t="s">
        <v>3679</v>
      </c>
      <c r="T149" s="86">
        <v>45748</v>
      </c>
      <c r="U149" s="86">
        <v>45777</v>
      </c>
      <c r="V149" s="74" t="s">
        <v>298</v>
      </c>
      <c r="W149" s="102">
        <v>0</v>
      </c>
      <c r="X149" s="87">
        <v>1</v>
      </c>
      <c r="Y149" s="76"/>
      <c r="Z149" s="74"/>
    </row>
    <row r="150" spans="1:26" x14ac:dyDescent="0.2">
      <c r="A150" s="74" t="s">
        <v>3211</v>
      </c>
      <c r="B150" s="74" t="s">
        <v>3212</v>
      </c>
      <c r="C150" s="74" t="s">
        <v>3211</v>
      </c>
      <c r="D150" s="74" t="s">
        <v>3212</v>
      </c>
      <c r="E150" s="74" t="s">
        <v>3666</v>
      </c>
      <c r="F150" s="74" t="s">
        <v>3667</v>
      </c>
      <c r="G150" s="74" t="s">
        <v>3666</v>
      </c>
      <c r="H150" s="74" t="s">
        <v>3668</v>
      </c>
      <c r="I150" s="74" t="s">
        <v>3669</v>
      </c>
      <c r="J150" s="74" t="s">
        <v>3670</v>
      </c>
      <c r="K150" s="74" t="s">
        <v>2697</v>
      </c>
      <c r="L150" s="74" t="s">
        <v>3818</v>
      </c>
      <c r="M150" s="74" t="s">
        <v>3819</v>
      </c>
      <c r="N150" s="74" t="s">
        <v>2697</v>
      </c>
      <c r="O150" s="74" t="s">
        <v>3825</v>
      </c>
      <c r="P150" s="86">
        <v>45155</v>
      </c>
      <c r="Q150" s="74" t="s">
        <v>1907</v>
      </c>
      <c r="R150" s="74" t="s">
        <v>3678</v>
      </c>
      <c r="S150" s="74" t="s">
        <v>3679</v>
      </c>
      <c r="T150" s="86">
        <v>45778</v>
      </c>
      <c r="U150" s="86">
        <v>45808</v>
      </c>
      <c r="V150" s="74" t="s">
        <v>268</v>
      </c>
      <c r="W150" s="102">
        <v>0.21</v>
      </c>
      <c r="X150" s="87">
        <v>73</v>
      </c>
      <c r="Y150" s="76"/>
      <c r="Z150" s="74"/>
    </row>
    <row r="151" spans="1:26" x14ac:dyDescent="0.2">
      <c r="A151" s="74" t="s">
        <v>3211</v>
      </c>
      <c r="B151" s="74" t="s">
        <v>3212</v>
      </c>
      <c r="C151" s="74" t="s">
        <v>3211</v>
      </c>
      <c r="D151" s="74" t="s">
        <v>3212</v>
      </c>
      <c r="E151" s="74" t="s">
        <v>3666</v>
      </c>
      <c r="F151" s="74" t="s">
        <v>3667</v>
      </c>
      <c r="G151" s="74" t="s">
        <v>3666</v>
      </c>
      <c r="H151" s="74" t="s">
        <v>3668</v>
      </c>
      <c r="I151" s="74" t="s">
        <v>3669</v>
      </c>
      <c r="J151" s="74" t="s">
        <v>3670</v>
      </c>
      <c r="K151" s="74" t="s">
        <v>2697</v>
      </c>
      <c r="L151" s="74" t="s">
        <v>3818</v>
      </c>
      <c r="M151" s="74" t="s">
        <v>3819</v>
      </c>
      <c r="N151" s="74" t="s">
        <v>2697</v>
      </c>
      <c r="O151" s="74" t="s">
        <v>3825</v>
      </c>
      <c r="P151" s="86">
        <v>45155</v>
      </c>
      <c r="Q151" s="74" t="s">
        <v>1907</v>
      </c>
      <c r="R151" s="74" t="s">
        <v>3678</v>
      </c>
      <c r="S151" s="74" t="s">
        <v>3679</v>
      </c>
      <c r="T151" s="86">
        <v>45778</v>
      </c>
      <c r="U151" s="86">
        <v>45808</v>
      </c>
      <c r="V151" s="74" t="s">
        <v>263</v>
      </c>
      <c r="W151" s="102">
        <v>0.14000000000000001</v>
      </c>
      <c r="X151" s="87">
        <v>59</v>
      </c>
      <c r="Y151" s="76"/>
      <c r="Z151" s="74"/>
    </row>
    <row r="152" spans="1:26" x14ac:dyDescent="0.2">
      <c r="A152" s="74" t="s">
        <v>3211</v>
      </c>
      <c r="B152" s="74" t="s">
        <v>3212</v>
      </c>
      <c r="C152" s="74" t="s">
        <v>3211</v>
      </c>
      <c r="D152" s="74" t="s">
        <v>3212</v>
      </c>
      <c r="E152" s="74" t="s">
        <v>3666</v>
      </c>
      <c r="F152" s="74" t="s">
        <v>3667</v>
      </c>
      <c r="G152" s="74" t="s">
        <v>3666</v>
      </c>
      <c r="H152" s="74" t="s">
        <v>3668</v>
      </c>
      <c r="I152" s="74" t="s">
        <v>3669</v>
      </c>
      <c r="J152" s="74" t="s">
        <v>3670</v>
      </c>
      <c r="K152" s="74" t="s">
        <v>2697</v>
      </c>
      <c r="L152" s="74" t="s">
        <v>3818</v>
      </c>
      <c r="M152" s="74" t="s">
        <v>3819</v>
      </c>
      <c r="N152" s="74" t="s">
        <v>2697</v>
      </c>
      <c r="O152" s="74" t="s">
        <v>3826</v>
      </c>
      <c r="P152" s="86">
        <v>45155</v>
      </c>
      <c r="Q152" s="74" t="s">
        <v>1903</v>
      </c>
      <c r="R152" s="74" t="s">
        <v>3678</v>
      </c>
      <c r="S152" s="74" t="s">
        <v>3679</v>
      </c>
      <c r="T152" s="86">
        <v>45778</v>
      </c>
      <c r="U152" s="86">
        <v>45808</v>
      </c>
      <c r="V152" s="74" t="s">
        <v>268</v>
      </c>
      <c r="W152" s="102">
        <v>0.09</v>
      </c>
      <c r="X152" s="87">
        <v>30</v>
      </c>
      <c r="Y152" s="76"/>
      <c r="Z152" s="74"/>
    </row>
    <row r="153" spans="1:26" x14ac:dyDescent="0.2">
      <c r="A153" s="74" t="s">
        <v>3211</v>
      </c>
      <c r="B153" s="74" t="s">
        <v>3212</v>
      </c>
      <c r="C153" s="74" t="s">
        <v>3211</v>
      </c>
      <c r="D153" s="74" t="s">
        <v>3212</v>
      </c>
      <c r="E153" s="74" t="s">
        <v>3666</v>
      </c>
      <c r="F153" s="74" t="s">
        <v>3667</v>
      </c>
      <c r="G153" s="74" t="s">
        <v>3666</v>
      </c>
      <c r="H153" s="74" t="s">
        <v>3668</v>
      </c>
      <c r="I153" s="74" t="s">
        <v>3669</v>
      </c>
      <c r="J153" s="74" t="s">
        <v>3670</v>
      </c>
      <c r="K153" s="74" t="s">
        <v>2697</v>
      </c>
      <c r="L153" s="74" t="s">
        <v>3818</v>
      </c>
      <c r="M153" s="74" t="s">
        <v>3819</v>
      </c>
      <c r="N153" s="74" t="s">
        <v>2697</v>
      </c>
      <c r="O153" s="74" t="s">
        <v>3826</v>
      </c>
      <c r="P153" s="86">
        <v>45155</v>
      </c>
      <c r="Q153" s="74" t="s">
        <v>1903</v>
      </c>
      <c r="R153" s="74" t="s">
        <v>3678</v>
      </c>
      <c r="S153" s="74" t="s">
        <v>3679</v>
      </c>
      <c r="T153" s="86">
        <v>45778</v>
      </c>
      <c r="U153" s="86">
        <v>45808</v>
      </c>
      <c r="V153" s="74" t="s">
        <v>263</v>
      </c>
      <c r="W153" s="102">
        <v>0.02</v>
      </c>
      <c r="X153" s="87">
        <v>9</v>
      </c>
      <c r="Y153" s="76"/>
      <c r="Z153" s="74"/>
    </row>
    <row r="154" spans="1:26" x14ac:dyDescent="0.2">
      <c r="A154" s="74" t="s">
        <v>3211</v>
      </c>
      <c r="B154" s="74" t="s">
        <v>3212</v>
      </c>
      <c r="C154" s="74" t="s">
        <v>3211</v>
      </c>
      <c r="D154" s="74" t="s">
        <v>3212</v>
      </c>
      <c r="E154" s="74" t="s">
        <v>3666</v>
      </c>
      <c r="F154" s="74" t="s">
        <v>3667</v>
      </c>
      <c r="G154" s="74" t="s">
        <v>3666</v>
      </c>
      <c r="H154" s="74" t="s">
        <v>3668</v>
      </c>
      <c r="I154" s="74" t="s">
        <v>3669</v>
      </c>
      <c r="J154" s="74" t="s">
        <v>3670</v>
      </c>
      <c r="K154" s="74" t="s">
        <v>2697</v>
      </c>
      <c r="L154" s="74" t="s">
        <v>3818</v>
      </c>
      <c r="M154" s="74" t="s">
        <v>3819</v>
      </c>
      <c r="N154" s="74" t="s">
        <v>2697</v>
      </c>
      <c r="O154" s="74" t="s">
        <v>3827</v>
      </c>
      <c r="P154" s="86">
        <v>45155</v>
      </c>
      <c r="Q154" s="74" t="s">
        <v>1899</v>
      </c>
      <c r="R154" s="74" t="s">
        <v>3678</v>
      </c>
      <c r="S154" s="74" t="s">
        <v>3679</v>
      </c>
      <c r="T154" s="86">
        <v>45778</v>
      </c>
      <c r="U154" s="86">
        <v>45808</v>
      </c>
      <c r="V154" s="74" t="s">
        <v>268</v>
      </c>
      <c r="W154" s="102">
        <v>0.19</v>
      </c>
      <c r="X154" s="87">
        <v>66</v>
      </c>
      <c r="Y154" s="76"/>
      <c r="Z154" s="74"/>
    </row>
    <row r="155" spans="1:26" x14ac:dyDescent="0.2">
      <c r="A155" s="74" t="s">
        <v>3211</v>
      </c>
      <c r="B155" s="74" t="s">
        <v>3212</v>
      </c>
      <c r="C155" s="74" t="s">
        <v>3211</v>
      </c>
      <c r="D155" s="74" t="s">
        <v>3212</v>
      </c>
      <c r="E155" s="74" t="s">
        <v>3666</v>
      </c>
      <c r="F155" s="74" t="s">
        <v>3667</v>
      </c>
      <c r="G155" s="74" t="s">
        <v>3666</v>
      </c>
      <c r="H155" s="74" t="s">
        <v>3668</v>
      </c>
      <c r="I155" s="74" t="s">
        <v>3669</v>
      </c>
      <c r="J155" s="74" t="s">
        <v>3670</v>
      </c>
      <c r="K155" s="74" t="s">
        <v>2697</v>
      </c>
      <c r="L155" s="74" t="s">
        <v>3818</v>
      </c>
      <c r="M155" s="74" t="s">
        <v>3819</v>
      </c>
      <c r="N155" s="74" t="s">
        <v>2697</v>
      </c>
      <c r="O155" s="74" t="s">
        <v>3827</v>
      </c>
      <c r="P155" s="86">
        <v>45155</v>
      </c>
      <c r="Q155" s="74" t="s">
        <v>1899</v>
      </c>
      <c r="R155" s="74" t="s">
        <v>3678</v>
      </c>
      <c r="S155" s="74" t="s">
        <v>3679</v>
      </c>
      <c r="T155" s="86">
        <v>45778</v>
      </c>
      <c r="U155" s="86">
        <v>45808</v>
      </c>
      <c r="V155" s="74" t="s">
        <v>263</v>
      </c>
      <c r="W155" s="102">
        <v>0.08</v>
      </c>
      <c r="X155" s="87">
        <v>24</v>
      </c>
      <c r="Y155" s="76"/>
      <c r="Z155" s="74"/>
    </row>
    <row r="156" spans="1:26" x14ac:dyDescent="0.2">
      <c r="A156" s="74" t="s">
        <v>3211</v>
      </c>
      <c r="B156" s="74" t="s">
        <v>3212</v>
      </c>
      <c r="C156" s="74" t="s">
        <v>3211</v>
      </c>
      <c r="D156" s="74" t="s">
        <v>3212</v>
      </c>
      <c r="E156" s="74" t="s">
        <v>3666</v>
      </c>
      <c r="F156" s="74" t="s">
        <v>3667</v>
      </c>
      <c r="G156" s="74" t="s">
        <v>3666</v>
      </c>
      <c r="H156" s="74" t="s">
        <v>3668</v>
      </c>
      <c r="I156" s="74" t="s">
        <v>3669</v>
      </c>
      <c r="J156" s="74" t="s">
        <v>3670</v>
      </c>
      <c r="K156" s="74" t="s">
        <v>2697</v>
      </c>
      <c r="L156" s="74" t="s">
        <v>3818</v>
      </c>
      <c r="M156" s="74" t="s">
        <v>3819</v>
      </c>
      <c r="N156" s="74" t="s">
        <v>2697</v>
      </c>
      <c r="O156" s="74" t="s">
        <v>3818</v>
      </c>
      <c r="P156" s="86">
        <v>45155</v>
      </c>
      <c r="Q156" s="74" t="s">
        <v>1894</v>
      </c>
      <c r="R156" s="74" t="s">
        <v>3678</v>
      </c>
      <c r="S156" s="74" t="s">
        <v>3679</v>
      </c>
      <c r="T156" s="86">
        <v>45778</v>
      </c>
      <c r="U156" s="86">
        <v>45808</v>
      </c>
      <c r="V156" s="74" t="s">
        <v>268</v>
      </c>
      <c r="W156" s="102">
        <v>0.83</v>
      </c>
      <c r="X156" s="87">
        <v>283</v>
      </c>
      <c r="Y156" s="76"/>
      <c r="Z156" s="74"/>
    </row>
    <row r="157" spans="1:26" x14ac:dyDescent="0.2">
      <c r="A157" s="74" t="s">
        <v>3211</v>
      </c>
      <c r="B157" s="74" t="s">
        <v>3212</v>
      </c>
      <c r="C157" s="74" t="s">
        <v>3211</v>
      </c>
      <c r="D157" s="74" t="s">
        <v>3212</v>
      </c>
      <c r="E157" s="74" t="s">
        <v>3666</v>
      </c>
      <c r="F157" s="74" t="s">
        <v>3667</v>
      </c>
      <c r="G157" s="74" t="s">
        <v>3666</v>
      </c>
      <c r="H157" s="74" t="s">
        <v>3668</v>
      </c>
      <c r="I157" s="74" t="s">
        <v>3669</v>
      </c>
      <c r="J157" s="74" t="s">
        <v>3670</v>
      </c>
      <c r="K157" s="74" t="s">
        <v>2697</v>
      </c>
      <c r="L157" s="74" t="s">
        <v>3818</v>
      </c>
      <c r="M157" s="74" t="s">
        <v>3819</v>
      </c>
      <c r="N157" s="74" t="s">
        <v>2697</v>
      </c>
      <c r="O157" s="74" t="s">
        <v>3818</v>
      </c>
      <c r="P157" s="86">
        <v>45155</v>
      </c>
      <c r="Q157" s="74" t="s">
        <v>1894</v>
      </c>
      <c r="R157" s="74" t="s">
        <v>3678</v>
      </c>
      <c r="S157" s="74" t="s">
        <v>3679</v>
      </c>
      <c r="T157" s="86">
        <v>45778</v>
      </c>
      <c r="U157" s="86">
        <v>45808</v>
      </c>
      <c r="V157" s="74" t="s">
        <v>263</v>
      </c>
      <c r="W157" s="102">
        <v>7.0000000000000007E-2</v>
      </c>
      <c r="X157" s="87">
        <v>33</v>
      </c>
      <c r="Y157" s="76"/>
      <c r="Z157" s="74"/>
    </row>
    <row r="158" spans="1:26" x14ac:dyDescent="0.2">
      <c r="A158" s="74" t="s">
        <v>3211</v>
      </c>
      <c r="B158" s="74" t="s">
        <v>3212</v>
      </c>
      <c r="C158" s="74" t="s">
        <v>3211</v>
      </c>
      <c r="D158" s="74" t="s">
        <v>3212</v>
      </c>
      <c r="E158" s="74" t="s">
        <v>3666</v>
      </c>
      <c r="F158" s="74" t="s">
        <v>3667</v>
      </c>
      <c r="G158" s="74" t="s">
        <v>3666</v>
      </c>
      <c r="H158" s="74" t="s">
        <v>3668</v>
      </c>
      <c r="I158" s="74" t="s">
        <v>3669</v>
      </c>
      <c r="J158" s="74" t="s">
        <v>3670</v>
      </c>
      <c r="K158" s="74" t="s">
        <v>3828</v>
      </c>
      <c r="L158" s="74" t="s">
        <v>3599</v>
      </c>
      <c r="M158" s="74" t="s">
        <v>2217</v>
      </c>
      <c r="N158" s="74" t="s">
        <v>3828</v>
      </c>
      <c r="O158" s="74" t="s">
        <v>3829</v>
      </c>
      <c r="P158" s="86">
        <v>1</v>
      </c>
      <c r="Q158" s="74" t="s">
        <v>1946</v>
      </c>
      <c r="R158" s="74" t="s">
        <v>3678</v>
      </c>
      <c r="S158" s="74" t="s">
        <v>3679</v>
      </c>
      <c r="T158" s="86">
        <v>45748</v>
      </c>
      <c r="U158" s="86">
        <v>45777</v>
      </c>
      <c r="V158" s="74" t="s">
        <v>3682</v>
      </c>
      <c r="W158" s="102">
        <v>0.03</v>
      </c>
      <c r="X158" s="87">
        <v>14</v>
      </c>
      <c r="Y158" s="76"/>
      <c r="Z158" s="74"/>
    </row>
    <row r="159" spans="1:26" x14ac:dyDescent="0.2">
      <c r="A159" s="74" t="s">
        <v>3211</v>
      </c>
      <c r="B159" s="74" t="s">
        <v>3212</v>
      </c>
      <c r="C159" s="74" t="s">
        <v>3211</v>
      </c>
      <c r="D159" s="74" t="s">
        <v>3212</v>
      </c>
      <c r="E159" s="74" t="s">
        <v>3666</v>
      </c>
      <c r="F159" s="74" t="s">
        <v>3667</v>
      </c>
      <c r="G159" s="74" t="s">
        <v>3666</v>
      </c>
      <c r="H159" s="74" t="s">
        <v>3668</v>
      </c>
      <c r="I159" s="74" t="s">
        <v>3669</v>
      </c>
      <c r="J159" s="74" t="s">
        <v>3670</v>
      </c>
      <c r="K159" s="74" t="s">
        <v>3828</v>
      </c>
      <c r="L159" s="74" t="s">
        <v>3599</v>
      </c>
      <c r="M159" s="74" t="s">
        <v>2217</v>
      </c>
      <c r="N159" s="74" t="s">
        <v>3828</v>
      </c>
      <c r="O159" s="74" t="s">
        <v>3830</v>
      </c>
      <c r="P159" s="86">
        <v>1</v>
      </c>
      <c r="Q159" s="74" t="s">
        <v>1944</v>
      </c>
      <c r="R159" s="74" t="s">
        <v>3678</v>
      </c>
      <c r="S159" s="74" t="s">
        <v>3679</v>
      </c>
      <c r="T159" s="86">
        <v>45748</v>
      </c>
      <c r="U159" s="86">
        <v>45777</v>
      </c>
      <c r="V159" s="74" t="s">
        <v>3682</v>
      </c>
      <c r="W159" s="102">
        <v>0.04</v>
      </c>
      <c r="X159" s="87">
        <v>16</v>
      </c>
      <c r="Y159" s="76"/>
      <c r="Z159" s="74"/>
    </row>
    <row r="160" spans="1:26" x14ac:dyDescent="0.2">
      <c r="A160" s="74" t="s">
        <v>3211</v>
      </c>
      <c r="B160" s="74" t="s">
        <v>3212</v>
      </c>
      <c r="C160" s="74" t="s">
        <v>3211</v>
      </c>
      <c r="D160" s="74" t="s">
        <v>3212</v>
      </c>
      <c r="E160" s="74" t="s">
        <v>3666</v>
      </c>
      <c r="F160" s="74" t="s">
        <v>3667</v>
      </c>
      <c r="G160" s="74" t="s">
        <v>3666</v>
      </c>
      <c r="H160" s="74" t="s">
        <v>3668</v>
      </c>
      <c r="I160" s="74" t="s">
        <v>3669</v>
      </c>
      <c r="J160" s="74" t="s">
        <v>3670</v>
      </c>
      <c r="K160" s="74" t="s">
        <v>3828</v>
      </c>
      <c r="L160" s="74" t="s">
        <v>3599</v>
      </c>
      <c r="M160" s="74" t="s">
        <v>2217</v>
      </c>
      <c r="N160" s="74" t="s">
        <v>3828</v>
      </c>
      <c r="O160" s="74" t="s">
        <v>3599</v>
      </c>
      <c r="P160" s="86">
        <v>1</v>
      </c>
      <c r="Q160" s="74" t="s">
        <v>1950</v>
      </c>
      <c r="R160" s="74" t="s">
        <v>3678</v>
      </c>
      <c r="S160" s="74" t="s">
        <v>3679</v>
      </c>
      <c r="T160" s="86">
        <v>45748</v>
      </c>
      <c r="U160" s="86">
        <v>45777</v>
      </c>
      <c r="V160" s="74" t="s">
        <v>3682</v>
      </c>
      <c r="W160" s="102">
        <v>0.03</v>
      </c>
      <c r="X160" s="87">
        <v>12</v>
      </c>
      <c r="Y160" s="76"/>
      <c r="Z160" s="74"/>
    </row>
    <row r="161" spans="1:26" x14ac:dyDescent="0.2">
      <c r="A161" s="74" t="s">
        <v>3211</v>
      </c>
      <c r="B161" s="74" t="s">
        <v>3212</v>
      </c>
      <c r="C161" s="74" t="s">
        <v>3211</v>
      </c>
      <c r="D161" s="74" t="s">
        <v>3212</v>
      </c>
      <c r="E161" s="74" t="s">
        <v>3666</v>
      </c>
      <c r="F161" s="74" t="s">
        <v>3667</v>
      </c>
      <c r="G161" s="74" t="s">
        <v>3666</v>
      </c>
      <c r="H161" s="74" t="s">
        <v>3668</v>
      </c>
      <c r="I161" s="74" t="s">
        <v>3669</v>
      </c>
      <c r="J161" s="74" t="s">
        <v>3670</v>
      </c>
      <c r="K161" s="74" t="s">
        <v>3828</v>
      </c>
      <c r="L161" s="74" t="s">
        <v>3599</v>
      </c>
      <c r="M161" s="74" t="s">
        <v>2217</v>
      </c>
      <c r="N161" s="74" t="s">
        <v>3828</v>
      </c>
      <c r="O161" s="74" t="s">
        <v>3831</v>
      </c>
      <c r="P161" s="86">
        <v>1</v>
      </c>
      <c r="Q161" s="74" t="s">
        <v>1948</v>
      </c>
      <c r="R161" s="74" t="s">
        <v>3678</v>
      </c>
      <c r="S161" s="74" t="s">
        <v>3679</v>
      </c>
      <c r="T161" s="86">
        <v>45748</v>
      </c>
      <c r="U161" s="86">
        <v>45777</v>
      </c>
      <c r="V161" s="74" t="s">
        <v>3682</v>
      </c>
      <c r="W161" s="102">
        <v>0.02</v>
      </c>
      <c r="X161" s="87">
        <v>9</v>
      </c>
      <c r="Y161" s="76"/>
      <c r="Z161" s="74"/>
    </row>
    <row r="162" spans="1:26" x14ac:dyDescent="0.2">
      <c r="A162" s="74" t="s">
        <v>3211</v>
      </c>
      <c r="B162" s="74" t="s">
        <v>3212</v>
      </c>
      <c r="C162" s="74" t="s">
        <v>3211</v>
      </c>
      <c r="D162" s="74" t="s">
        <v>3212</v>
      </c>
      <c r="E162" s="74" t="s">
        <v>3666</v>
      </c>
      <c r="F162" s="74" t="s">
        <v>3667</v>
      </c>
      <c r="G162" s="74" t="s">
        <v>3666</v>
      </c>
      <c r="H162" s="74" t="s">
        <v>3668</v>
      </c>
      <c r="I162" s="74" t="s">
        <v>3669</v>
      </c>
      <c r="J162" s="74" t="s">
        <v>3670</v>
      </c>
      <c r="K162" s="74" t="s">
        <v>3828</v>
      </c>
      <c r="L162" s="74" t="s">
        <v>3599</v>
      </c>
      <c r="M162" s="74" t="s">
        <v>2217</v>
      </c>
      <c r="N162" s="74" t="s">
        <v>3828</v>
      </c>
      <c r="O162" s="74" t="s">
        <v>3832</v>
      </c>
      <c r="P162" s="86">
        <v>1</v>
      </c>
      <c r="Q162" s="74" t="s">
        <v>1940</v>
      </c>
      <c r="R162" s="74" t="s">
        <v>3678</v>
      </c>
      <c r="S162" s="74" t="s">
        <v>3679</v>
      </c>
      <c r="T162" s="86">
        <v>45748</v>
      </c>
      <c r="U162" s="86">
        <v>45777</v>
      </c>
      <c r="V162" s="74" t="s">
        <v>3782</v>
      </c>
      <c r="W162" s="102">
        <v>0</v>
      </c>
      <c r="X162" s="87">
        <v>21</v>
      </c>
      <c r="Y162" s="76"/>
      <c r="Z162" s="74"/>
    </row>
    <row r="163" spans="1:26" x14ac:dyDescent="0.2">
      <c r="A163" s="74" t="s">
        <v>3211</v>
      </c>
      <c r="B163" s="74" t="s">
        <v>3212</v>
      </c>
      <c r="C163" s="74" t="s">
        <v>3211</v>
      </c>
      <c r="D163" s="74" t="s">
        <v>3212</v>
      </c>
      <c r="E163" s="74" t="s">
        <v>3666</v>
      </c>
      <c r="F163" s="74" t="s">
        <v>3667</v>
      </c>
      <c r="G163" s="74" t="s">
        <v>3666</v>
      </c>
      <c r="H163" s="74" t="s">
        <v>3668</v>
      </c>
      <c r="I163" s="74" t="s">
        <v>3669</v>
      </c>
      <c r="J163" s="74" t="s">
        <v>3670</v>
      </c>
      <c r="K163" s="74" t="s">
        <v>3828</v>
      </c>
      <c r="L163" s="74" t="s">
        <v>3599</v>
      </c>
      <c r="M163" s="74" t="s">
        <v>2217</v>
      </c>
      <c r="N163" s="74" t="s">
        <v>3828</v>
      </c>
      <c r="O163" s="74" t="s">
        <v>3832</v>
      </c>
      <c r="P163" s="86">
        <v>1</v>
      </c>
      <c r="Q163" s="74" t="s">
        <v>1940</v>
      </c>
      <c r="R163" s="74" t="s">
        <v>3678</v>
      </c>
      <c r="S163" s="74" t="s">
        <v>3679</v>
      </c>
      <c r="T163" s="86">
        <v>45748</v>
      </c>
      <c r="U163" s="86">
        <v>45777</v>
      </c>
      <c r="V163" s="74" t="s">
        <v>3682</v>
      </c>
      <c r="W163" s="102">
        <v>0.13</v>
      </c>
      <c r="X163" s="87">
        <v>53</v>
      </c>
      <c r="Y163" s="76"/>
      <c r="Z163" s="74"/>
    </row>
    <row r="164" spans="1:26" x14ac:dyDescent="0.2">
      <c r="A164" s="74" t="s">
        <v>3211</v>
      </c>
      <c r="B164" s="74" t="s">
        <v>3212</v>
      </c>
      <c r="C164" s="74" t="s">
        <v>3211</v>
      </c>
      <c r="D164" s="74" t="s">
        <v>3212</v>
      </c>
      <c r="E164" s="74" t="s">
        <v>3666</v>
      </c>
      <c r="F164" s="74" t="s">
        <v>3667</v>
      </c>
      <c r="G164" s="74" t="s">
        <v>3666</v>
      </c>
      <c r="H164" s="74" t="s">
        <v>3668</v>
      </c>
      <c r="I164" s="74" t="s">
        <v>3669</v>
      </c>
      <c r="J164" s="74" t="s">
        <v>3670</v>
      </c>
      <c r="K164" s="74" t="s">
        <v>3828</v>
      </c>
      <c r="L164" s="74" t="s">
        <v>3599</v>
      </c>
      <c r="M164" s="74" t="s">
        <v>2217</v>
      </c>
      <c r="N164" s="74" t="s">
        <v>3828</v>
      </c>
      <c r="O164" s="74" t="s">
        <v>3833</v>
      </c>
      <c r="P164" s="86">
        <v>1</v>
      </c>
      <c r="Q164" s="74" t="s">
        <v>1942</v>
      </c>
      <c r="R164" s="74" t="s">
        <v>3678</v>
      </c>
      <c r="S164" s="74" t="s">
        <v>3679</v>
      </c>
      <c r="T164" s="86">
        <v>45748</v>
      </c>
      <c r="U164" s="86">
        <v>45777</v>
      </c>
      <c r="V164" s="74" t="s">
        <v>3682</v>
      </c>
      <c r="W164" s="102">
        <v>0.05</v>
      </c>
      <c r="X164" s="87">
        <v>22</v>
      </c>
      <c r="Y164" s="76"/>
      <c r="Z164" s="74"/>
    </row>
    <row r="165" spans="1:26" x14ac:dyDescent="0.2">
      <c r="A165" s="74" t="s">
        <v>3211</v>
      </c>
      <c r="B165" s="74" t="s">
        <v>3212</v>
      </c>
      <c r="C165" s="74" t="s">
        <v>3211</v>
      </c>
      <c r="D165" s="74" t="s">
        <v>3212</v>
      </c>
      <c r="E165" s="74" t="s">
        <v>3666</v>
      </c>
      <c r="F165" s="74" t="s">
        <v>3667</v>
      </c>
      <c r="G165" s="74" t="s">
        <v>3666</v>
      </c>
      <c r="H165" s="74" t="s">
        <v>3668</v>
      </c>
      <c r="I165" s="74" t="s">
        <v>3669</v>
      </c>
      <c r="J165" s="74" t="s">
        <v>3670</v>
      </c>
      <c r="K165" s="74" t="s">
        <v>3828</v>
      </c>
      <c r="L165" s="74" t="s">
        <v>3599</v>
      </c>
      <c r="M165" s="74" t="s">
        <v>2217</v>
      </c>
      <c r="N165" s="74" t="s">
        <v>3828</v>
      </c>
      <c r="O165" s="74" t="s">
        <v>3834</v>
      </c>
      <c r="P165" s="86">
        <v>1</v>
      </c>
      <c r="Q165" s="74" t="s">
        <v>1951</v>
      </c>
      <c r="R165" s="74" t="s">
        <v>3678</v>
      </c>
      <c r="S165" s="74" t="s">
        <v>3679</v>
      </c>
      <c r="T165" s="86">
        <v>45748</v>
      </c>
      <c r="U165" s="86">
        <v>45777</v>
      </c>
      <c r="V165" s="74" t="s">
        <v>3682</v>
      </c>
      <c r="W165" s="102">
        <v>0.06</v>
      </c>
      <c r="X165" s="87">
        <v>23</v>
      </c>
      <c r="Y165" s="76"/>
      <c r="Z165" s="74"/>
    </row>
    <row r="166" spans="1:26" x14ac:dyDescent="0.2">
      <c r="A166" s="74" t="s">
        <v>3211</v>
      </c>
      <c r="B166" s="74" t="s">
        <v>3212</v>
      </c>
      <c r="C166" s="74" t="s">
        <v>3211</v>
      </c>
      <c r="D166" s="74" t="s">
        <v>3212</v>
      </c>
      <c r="E166" s="74" t="s">
        <v>3666</v>
      </c>
      <c r="F166" s="74" t="s">
        <v>3667</v>
      </c>
      <c r="G166" s="74" t="s">
        <v>3666</v>
      </c>
      <c r="H166" s="74" t="s">
        <v>3668</v>
      </c>
      <c r="I166" s="74" t="s">
        <v>3669</v>
      </c>
      <c r="J166" s="74" t="s">
        <v>3670</v>
      </c>
      <c r="K166" s="74" t="s">
        <v>3828</v>
      </c>
      <c r="L166" s="74" t="s">
        <v>3599</v>
      </c>
      <c r="M166" s="74" t="s">
        <v>2217</v>
      </c>
      <c r="N166" s="74" t="s">
        <v>3828</v>
      </c>
      <c r="O166" s="74" t="s">
        <v>3835</v>
      </c>
      <c r="P166" s="86">
        <v>1</v>
      </c>
      <c r="Q166" s="74" t="s">
        <v>1953</v>
      </c>
      <c r="R166" s="74" t="s">
        <v>3678</v>
      </c>
      <c r="S166" s="74" t="s">
        <v>3679</v>
      </c>
      <c r="T166" s="86">
        <v>45748</v>
      </c>
      <c r="U166" s="86">
        <v>45777</v>
      </c>
      <c r="V166" s="74" t="s">
        <v>3782</v>
      </c>
      <c r="W166" s="102">
        <v>0</v>
      </c>
      <c r="X166" s="87">
        <v>4</v>
      </c>
      <c r="Y166" s="76"/>
      <c r="Z166" s="74"/>
    </row>
    <row r="167" spans="1:26" x14ac:dyDescent="0.2">
      <c r="A167" s="74" t="s">
        <v>3211</v>
      </c>
      <c r="B167" s="74" t="s">
        <v>3212</v>
      </c>
      <c r="C167" s="74" t="s">
        <v>3211</v>
      </c>
      <c r="D167" s="74" t="s">
        <v>3212</v>
      </c>
      <c r="E167" s="74" t="s">
        <v>3666</v>
      </c>
      <c r="F167" s="74" t="s">
        <v>3667</v>
      </c>
      <c r="G167" s="74" t="s">
        <v>3666</v>
      </c>
      <c r="H167" s="74" t="s">
        <v>3668</v>
      </c>
      <c r="I167" s="74" t="s">
        <v>3669</v>
      </c>
      <c r="J167" s="74" t="s">
        <v>3670</v>
      </c>
      <c r="K167" s="74" t="s">
        <v>3828</v>
      </c>
      <c r="L167" s="74" t="s">
        <v>3599</v>
      </c>
      <c r="M167" s="74" t="s">
        <v>2217</v>
      </c>
      <c r="N167" s="74" t="s">
        <v>3828</v>
      </c>
      <c r="O167" s="74" t="s">
        <v>3835</v>
      </c>
      <c r="P167" s="86">
        <v>1</v>
      </c>
      <c r="Q167" s="74" t="s">
        <v>1953</v>
      </c>
      <c r="R167" s="74" t="s">
        <v>3678</v>
      </c>
      <c r="S167" s="74" t="s">
        <v>3679</v>
      </c>
      <c r="T167" s="86">
        <v>45748</v>
      </c>
      <c r="U167" s="86">
        <v>45777</v>
      </c>
      <c r="V167" s="74" t="s">
        <v>3682</v>
      </c>
      <c r="W167" s="102">
        <v>0</v>
      </c>
      <c r="X167" s="87">
        <v>1</v>
      </c>
      <c r="Y167" s="76"/>
      <c r="Z167" s="74"/>
    </row>
    <row r="168" spans="1:26" x14ac:dyDescent="0.2">
      <c r="A168" s="74" t="s">
        <v>3211</v>
      </c>
      <c r="B168" s="74" t="s">
        <v>3212</v>
      </c>
      <c r="C168" s="74" t="s">
        <v>3211</v>
      </c>
      <c r="D168" s="74" t="s">
        <v>3212</v>
      </c>
      <c r="E168" s="74" t="s">
        <v>3666</v>
      </c>
      <c r="F168" s="74" t="s">
        <v>3667</v>
      </c>
      <c r="G168" s="74" t="s">
        <v>3666</v>
      </c>
      <c r="H168" s="74" t="s">
        <v>3668</v>
      </c>
      <c r="I168" s="74" t="s">
        <v>3669</v>
      </c>
      <c r="J168" s="74" t="s">
        <v>3670</v>
      </c>
      <c r="K168" s="74" t="s">
        <v>3828</v>
      </c>
      <c r="L168" s="74" t="s">
        <v>3599</v>
      </c>
      <c r="M168" s="74" t="s">
        <v>2217</v>
      </c>
      <c r="N168" s="74" t="s">
        <v>3828</v>
      </c>
      <c r="O168" s="74" t="s">
        <v>3836</v>
      </c>
      <c r="P168" s="86">
        <v>1</v>
      </c>
      <c r="Q168" s="74" t="s">
        <v>1957</v>
      </c>
      <c r="R168" s="74" t="s">
        <v>3678</v>
      </c>
      <c r="S168" s="74" t="s">
        <v>3679</v>
      </c>
      <c r="T168" s="86">
        <v>45748</v>
      </c>
      <c r="U168" s="86">
        <v>45777</v>
      </c>
      <c r="V168" s="74" t="s">
        <v>3682</v>
      </c>
      <c r="W168" s="102">
        <v>0</v>
      </c>
      <c r="X168" s="87">
        <v>1</v>
      </c>
      <c r="Y168" s="76"/>
      <c r="Z168" s="74"/>
    </row>
    <row r="169" spans="1:26" x14ac:dyDescent="0.2">
      <c r="A169" s="74" t="s">
        <v>3211</v>
      </c>
      <c r="B169" s="74" t="s">
        <v>3212</v>
      </c>
      <c r="C169" s="74" t="s">
        <v>3211</v>
      </c>
      <c r="D169" s="74" t="s">
        <v>3212</v>
      </c>
      <c r="E169" s="74" t="s">
        <v>3666</v>
      </c>
      <c r="F169" s="74" t="s">
        <v>3667</v>
      </c>
      <c r="G169" s="74" t="s">
        <v>3666</v>
      </c>
      <c r="H169" s="74" t="s">
        <v>3668</v>
      </c>
      <c r="I169" s="74" t="s">
        <v>3669</v>
      </c>
      <c r="J169" s="74" t="s">
        <v>3670</v>
      </c>
      <c r="K169" s="74" t="s">
        <v>3828</v>
      </c>
      <c r="L169" s="74" t="s">
        <v>3599</v>
      </c>
      <c r="M169" s="74" t="s">
        <v>2217</v>
      </c>
      <c r="N169" s="74" t="s">
        <v>3828</v>
      </c>
      <c r="O169" s="74" t="s">
        <v>3837</v>
      </c>
      <c r="P169" s="86">
        <v>1</v>
      </c>
      <c r="Q169" s="74" t="s">
        <v>1959</v>
      </c>
      <c r="R169" s="74" t="s">
        <v>3678</v>
      </c>
      <c r="S169" s="74" t="s">
        <v>3679</v>
      </c>
      <c r="T169" s="86">
        <v>45748</v>
      </c>
      <c r="U169" s="86">
        <v>45777</v>
      </c>
      <c r="V169" s="74" t="s">
        <v>3782</v>
      </c>
      <c r="W169" s="102">
        <v>0</v>
      </c>
      <c r="X169" s="87">
        <v>1</v>
      </c>
      <c r="Y169" s="76"/>
      <c r="Z169" s="74"/>
    </row>
    <row r="170" spans="1:26" x14ac:dyDescent="0.2">
      <c r="A170" s="74" t="s">
        <v>3211</v>
      </c>
      <c r="B170" s="74" t="s">
        <v>3212</v>
      </c>
      <c r="C170" s="74" t="s">
        <v>3211</v>
      </c>
      <c r="D170" s="74" t="s">
        <v>3212</v>
      </c>
      <c r="E170" s="74" t="s">
        <v>3666</v>
      </c>
      <c r="F170" s="74" t="s">
        <v>3667</v>
      </c>
      <c r="G170" s="74" t="s">
        <v>3666</v>
      </c>
      <c r="H170" s="74" t="s">
        <v>3668</v>
      </c>
      <c r="I170" s="74" t="s">
        <v>3669</v>
      </c>
      <c r="J170" s="74" t="s">
        <v>3670</v>
      </c>
      <c r="K170" s="74" t="s">
        <v>3828</v>
      </c>
      <c r="L170" s="74" t="s">
        <v>3599</v>
      </c>
      <c r="M170" s="74" t="s">
        <v>2217</v>
      </c>
      <c r="N170" s="74" t="s">
        <v>3828</v>
      </c>
      <c r="O170" s="74" t="s">
        <v>3837</v>
      </c>
      <c r="P170" s="86">
        <v>1</v>
      </c>
      <c r="Q170" s="74" t="s">
        <v>1959</v>
      </c>
      <c r="R170" s="74" t="s">
        <v>3678</v>
      </c>
      <c r="S170" s="74" t="s">
        <v>3679</v>
      </c>
      <c r="T170" s="86">
        <v>45748</v>
      </c>
      <c r="U170" s="86">
        <v>45777</v>
      </c>
      <c r="V170" s="74" t="s">
        <v>3682</v>
      </c>
      <c r="W170" s="102">
        <v>0.04</v>
      </c>
      <c r="X170" s="87">
        <v>15</v>
      </c>
      <c r="Y170" s="76"/>
      <c r="Z170" s="74"/>
    </row>
    <row r="171" spans="1:26" x14ac:dyDescent="0.2">
      <c r="A171" s="74" t="s">
        <v>3211</v>
      </c>
      <c r="B171" s="74" t="s">
        <v>3212</v>
      </c>
      <c r="C171" s="74" t="s">
        <v>3211</v>
      </c>
      <c r="D171" s="74" t="s">
        <v>3212</v>
      </c>
      <c r="E171" s="74" t="s">
        <v>3666</v>
      </c>
      <c r="F171" s="74" t="s">
        <v>3667</v>
      </c>
      <c r="G171" s="74" t="s">
        <v>3666</v>
      </c>
      <c r="H171" s="74" t="s">
        <v>3668</v>
      </c>
      <c r="I171" s="74" t="s">
        <v>3669</v>
      </c>
      <c r="J171" s="74" t="s">
        <v>3670</v>
      </c>
      <c r="K171" s="74" t="s">
        <v>3828</v>
      </c>
      <c r="L171" s="74" t="s">
        <v>3599</v>
      </c>
      <c r="M171" s="74" t="s">
        <v>2217</v>
      </c>
      <c r="N171" s="74" t="s">
        <v>3828</v>
      </c>
      <c r="O171" s="74" t="s">
        <v>3838</v>
      </c>
      <c r="P171" s="86">
        <v>1</v>
      </c>
      <c r="Q171" s="74" t="s">
        <v>1961</v>
      </c>
      <c r="R171" s="74" t="s">
        <v>3678</v>
      </c>
      <c r="S171" s="74" t="s">
        <v>3679</v>
      </c>
      <c r="T171" s="86">
        <v>45748</v>
      </c>
      <c r="U171" s="86">
        <v>45777</v>
      </c>
      <c r="V171" s="74" t="s">
        <v>3682</v>
      </c>
      <c r="W171" s="102">
        <v>0</v>
      </c>
      <c r="X171" s="87">
        <v>2</v>
      </c>
      <c r="Y171" s="76"/>
      <c r="Z171" s="74"/>
    </row>
    <row r="172" spans="1:26" x14ac:dyDescent="0.2">
      <c r="A172" s="74" t="s">
        <v>3211</v>
      </c>
      <c r="B172" s="74" t="s">
        <v>3212</v>
      </c>
      <c r="C172" s="74" t="s">
        <v>3211</v>
      </c>
      <c r="D172" s="74" t="s">
        <v>3212</v>
      </c>
      <c r="E172" s="74" t="s">
        <v>3703</v>
      </c>
      <c r="F172" s="74" t="s">
        <v>3704</v>
      </c>
      <c r="G172" s="74" t="s">
        <v>3705</v>
      </c>
      <c r="H172" s="74" t="s">
        <v>3706</v>
      </c>
      <c r="I172" s="74" t="s">
        <v>3211</v>
      </c>
      <c r="J172" s="74" t="s">
        <v>3212</v>
      </c>
      <c r="K172" s="74" t="s">
        <v>3804</v>
      </c>
      <c r="L172" s="74" t="s">
        <v>3387</v>
      </c>
      <c r="M172" s="74" t="s">
        <v>2214</v>
      </c>
      <c r="N172" s="74" t="s">
        <v>3804</v>
      </c>
      <c r="O172" s="74" t="s">
        <v>3812</v>
      </c>
      <c r="P172" s="86">
        <v>40274</v>
      </c>
      <c r="Q172" s="74" t="s">
        <v>1807</v>
      </c>
      <c r="R172" s="74" t="s">
        <v>3806</v>
      </c>
      <c r="S172" s="74" t="s">
        <v>3807</v>
      </c>
      <c r="T172" s="86">
        <v>43070</v>
      </c>
      <c r="U172" s="86">
        <v>43100</v>
      </c>
      <c r="V172" s="74" t="s">
        <v>420</v>
      </c>
      <c r="W172" s="76"/>
      <c r="X172" s="74"/>
      <c r="Y172" s="102">
        <v>0.05</v>
      </c>
      <c r="Z172" s="87">
        <v>1</v>
      </c>
    </row>
    <row r="173" spans="1:26" x14ac:dyDescent="0.2">
      <c r="A173" s="74" t="s">
        <v>3211</v>
      </c>
      <c r="B173" s="74" t="s">
        <v>3212</v>
      </c>
      <c r="C173" s="74" t="s">
        <v>3211</v>
      </c>
      <c r="D173" s="74" t="s">
        <v>3212</v>
      </c>
      <c r="E173" s="74" t="s">
        <v>3708</v>
      </c>
      <c r="F173" s="74" t="s">
        <v>3709</v>
      </c>
      <c r="G173" s="74" t="s">
        <v>3211</v>
      </c>
      <c r="H173" s="74" t="s">
        <v>3212</v>
      </c>
      <c r="I173" s="74" t="s">
        <v>3211</v>
      </c>
      <c r="J173" s="74" t="s">
        <v>3212</v>
      </c>
      <c r="K173" s="74" t="s">
        <v>2697</v>
      </c>
      <c r="L173" s="74" t="s">
        <v>3818</v>
      </c>
      <c r="M173" s="74" t="s">
        <v>3819</v>
      </c>
      <c r="N173" s="74" t="s">
        <v>2697</v>
      </c>
      <c r="O173" s="74" t="s">
        <v>3820</v>
      </c>
      <c r="P173" s="86">
        <v>45155</v>
      </c>
      <c r="Q173" s="74" t="s">
        <v>1895</v>
      </c>
      <c r="R173" s="74" t="s">
        <v>3678</v>
      </c>
      <c r="S173" s="74" t="s">
        <v>3679</v>
      </c>
      <c r="T173" s="86">
        <v>45748</v>
      </c>
      <c r="U173" s="86">
        <v>45777</v>
      </c>
      <c r="V173" s="74" t="s">
        <v>298</v>
      </c>
      <c r="W173" s="76"/>
      <c r="X173" s="74"/>
      <c r="Y173" s="102">
        <v>0</v>
      </c>
      <c r="Z173" s="87">
        <v>1</v>
      </c>
    </row>
    <row r="174" spans="1:26" x14ac:dyDescent="0.2">
      <c r="A174" s="74" t="s">
        <v>3211</v>
      </c>
      <c r="B174" s="74" t="s">
        <v>3212</v>
      </c>
      <c r="C174" s="74" t="s">
        <v>3211</v>
      </c>
      <c r="D174" s="74" t="s">
        <v>3212</v>
      </c>
      <c r="E174" s="74" t="s">
        <v>3708</v>
      </c>
      <c r="F174" s="74" t="s">
        <v>3709</v>
      </c>
      <c r="G174" s="74" t="s">
        <v>3211</v>
      </c>
      <c r="H174" s="74" t="s">
        <v>3212</v>
      </c>
      <c r="I174" s="74" t="s">
        <v>3211</v>
      </c>
      <c r="J174" s="74" t="s">
        <v>3212</v>
      </c>
      <c r="K174" s="74" t="s">
        <v>2697</v>
      </c>
      <c r="L174" s="74" t="s">
        <v>3818</v>
      </c>
      <c r="M174" s="74" t="s">
        <v>3819</v>
      </c>
      <c r="N174" s="74" t="s">
        <v>2697</v>
      </c>
      <c r="O174" s="74" t="s">
        <v>3821</v>
      </c>
      <c r="P174" s="86">
        <v>45155</v>
      </c>
      <c r="Q174" s="74" t="s">
        <v>1901</v>
      </c>
      <c r="R174" s="74" t="s">
        <v>3678</v>
      </c>
      <c r="S174" s="74" t="s">
        <v>3679</v>
      </c>
      <c r="T174" s="86">
        <v>45748</v>
      </c>
      <c r="U174" s="86">
        <v>45777</v>
      </c>
      <c r="V174" s="74" t="s">
        <v>298</v>
      </c>
      <c r="W174" s="76"/>
      <c r="X174" s="74"/>
      <c r="Y174" s="102">
        <v>0.01</v>
      </c>
      <c r="Z174" s="87">
        <v>1</v>
      </c>
    </row>
    <row r="175" spans="1:26" x14ac:dyDescent="0.2">
      <c r="A175" s="74" t="s">
        <v>3211</v>
      </c>
      <c r="B175" s="74" t="s">
        <v>3212</v>
      </c>
      <c r="C175" s="74" t="s">
        <v>3211</v>
      </c>
      <c r="D175" s="74" t="s">
        <v>3212</v>
      </c>
      <c r="E175" s="74" t="s">
        <v>3708</v>
      </c>
      <c r="F175" s="74" t="s">
        <v>3709</v>
      </c>
      <c r="G175" s="74" t="s">
        <v>3211</v>
      </c>
      <c r="H175" s="74" t="s">
        <v>3212</v>
      </c>
      <c r="I175" s="74" t="s">
        <v>3211</v>
      </c>
      <c r="J175" s="74" t="s">
        <v>3212</v>
      </c>
      <c r="K175" s="74" t="s">
        <v>2697</v>
      </c>
      <c r="L175" s="74" t="s">
        <v>3818</v>
      </c>
      <c r="M175" s="74" t="s">
        <v>3819</v>
      </c>
      <c r="N175" s="74" t="s">
        <v>2697</v>
      </c>
      <c r="O175" s="74" t="s">
        <v>3790</v>
      </c>
      <c r="P175" s="86">
        <v>45155</v>
      </c>
      <c r="Q175" s="74" t="s">
        <v>1892</v>
      </c>
      <c r="R175" s="74" t="s">
        <v>3678</v>
      </c>
      <c r="S175" s="74" t="s">
        <v>3679</v>
      </c>
      <c r="T175" s="86">
        <v>45748</v>
      </c>
      <c r="U175" s="86">
        <v>45777</v>
      </c>
      <c r="V175" s="74" t="s">
        <v>298</v>
      </c>
      <c r="W175" s="76"/>
      <c r="X175" s="74"/>
      <c r="Y175" s="102">
        <v>0</v>
      </c>
      <c r="Z175" s="87">
        <v>1</v>
      </c>
    </row>
    <row r="176" spans="1:26" x14ac:dyDescent="0.2">
      <c r="A176" s="74" t="s">
        <v>3211</v>
      </c>
      <c r="B176" s="74" t="s">
        <v>3212</v>
      </c>
      <c r="C176" s="74" t="s">
        <v>3211</v>
      </c>
      <c r="D176" s="74" t="s">
        <v>3212</v>
      </c>
      <c r="E176" s="74" t="s">
        <v>3708</v>
      </c>
      <c r="F176" s="74" t="s">
        <v>3709</v>
      </c>
      <c r="G176" s="74" t="s">
        <v>3211</v>
      </c>
      <c r="H176" s="74" t="s">
        <v>3212</v>
      </c>
      <c r="I176" s="74" t="s">
        <v>3211</v>
      </c>
      <c r="J176" s="74" t="s">
        <v>3212</v>
      </c>
      <c r="K176" s="74" t="s">
        <v>2697</v>
      </c>
      <c r="L176" s="74" t="s">
        <v>3818</v>
      </c>
      <c r="M176" s="74" t="s">
        <v>3819</v>
      </c>
      <c r="N176" s="74" t="s">
        <v>2697</v>
      </c>
      <c r="O176" s="74" t="s">
        <v>3822</v>
      </c>
      <c r="P176" s="86">
        <v>45155</v>
      </c>
      <c r="Q176" s="74" t="s">
        <v>1909</v>
      </c>
      <c r="R176" s="74" t="s">
        <v>3678</v>
      </c>
      <c r="S176" s="74" t="s">
        <v>3679</v>
      </c>
      <c r="T176" s="86">
        <v>45748</v>
      </c>
      <c r="U176" s="86">
        <v>45777</v>
      </c>
      <c r="V176" s="74" t="s">
        <v>298</v>
      </c>
      <c r="W176" s="76"/>
      <c r="X176" s="74"/>
      <c r="Y176" s="102">
        <v>0</v>
      </c>
      <c r="Z176" s="87">
        <v>1</v>
      </c>
    </row>
    <row r="177" spans="1:26" x14ac:dyDescent="0.2">
      <c r="A177" s="74" t="s">
        <v>3211</v>
      </c>
      <c r="B177" s="74" t="s">
        <v>3212</v>
      </c>
      <c r="C177" s="74" t="s">
        <v>3211</v>
      </c>
      <c r="D177" s="74" t="s">
        <v>3212</v>
      </c>
      <c r="E177" s="74" t="s">
        <v>3708</v>
      </c>
      <c r="F177" s="74" t="s">
        <v>3709</v>
      </c>
      <c r="G177" s="74" t="s">
        <v>3211</v>
      </c>
      <c r="H177" s="74" t="s">
        <v>3212</v>
      </c>
      <c r="I177" s="74" t="s">
        <v>3211</v>
      </c>
      <c r="J177" s="74" t="s">
        <v>3212</v>
      </c>
      <c r="K177" s="74" t="s">
        <v>2697</v>
      </c>
      <c r="L177" s="74" t="s">
        <v>3818</v>
      </c>
      <c r="M177" s="74" t="s">
        <v>3819</v>
      </c>
      <c r="N177" s="74" t="s">
        <v>2697</v>
      </c>
      <c r="O177" s="74" t="s">
        <v>3823</v>
      </c>
      <c r="P177" s="86">
        <v>45155</v>
      </c>
      <c r="Q177" s="74" t="s">
        <v>1905</v>
      </c>
      <c r="R177" s="74" t="s">
        <v>3678</v>
      </c>
      <c r="S177" s="74" t="s">
        <v>3679</v>
      </c>
      <c r="T177" s="86">
        <v>45748</v>
      </c>
      <c r="U177" s="86">
        <v>45777</v>
      </c>
      <c r="V177" s="74" t="s">
        <v>298</v>
      </c>
      <c r="W177" s="76"/>
      <c r="X177" s="74"/>
      <c r="Y177" s="102">
        <v>0</v>
      </c>
      <c r="Z177" s="87">
        <v>1</v>
      </c>
    </row>
    <row r="178" spans="1:26" x14ac:dyDescent="0.2">
      <c r="A178" s="74" t="s">
        <v>3211</v>
      </c>
      <c r="B178" s="74" t="s">
        <v>3212</v>
      </c>
      <c r="C178" s="74" t="s">
        <v>3211</v>
      </c>
      <c r="D178" s="74" t="s">
        <v>3212</v>
      </c>
      <c r="E178" s="74" t="s">
        <v>3708</v>
      </c>
      <c r="F178" s="74" t="s">
        <v>3709</v>
      </c>
      <c r="G178" s="74" t="s">
        <v>3211</v>
      </c>
      <c r="H178" s="74" t="s">
        <v>3212</v>
      </c>
      <c r="I178" s="74" t="s">
        <v>3211</v>
      </c>
      <c r="J178" s="74" t="s">
        <v>3212</v>
      </c>
      <c r="K178" s="74" t="s">
        <v>2697</v>
      </c>
      <c r="L178" s="74" t="s">
        <v>3818</v>
      </c>
      <c r="M178" s="74" t="s">
        <v>3819</v>
      </c>
      <c r="N178" s="74" t="s">
        <v>2697</v>
      </c>
      <c r="O178" s="74" t="s">
        <v>3824</v>
      </c>
      <c r="P178" s="86">
        <v>45155</v>
      </c>
      <c r="Q178" s="74" t="s">
        <v>1911</v>
      </c>
      <c r="R178" s="74" t="s">
        <v>3678</v>
      </c>
      <c r="S178" s="74" t="s">
        <v>3679</v>
      </c>
      <c r="T178" s="86">
        <v>45748</v>
      </c>
      <c r="U178" s="86">
        <v>45777</v>
      </c>
      <c r="V178" s="74" t="s">
        <v>298</v>
      </c>
      <c r="W178" s="76"/>
      <c r="X178" s="74"/>
      <c r="Y178" s="102">
        <v>0</v>
      </c>
      <c r="Z178" s="87">
        <v>1</v>
      </c>
    </row>
    <row r="179" spans="1:26" x14ac:dyDescent="0.2">
      <c r="A179" s="74" t="s">
        <v>3211</v>
      </c>
      <c r="B179" s="74" t="s">
        <v>3212</v>
      </c>
      <c r="C179" s="74" t="s">
        <v>3211</v>
      </c>
      <c r="D179" s="74" t="s">
        <v>3212</v>
      </c>
      <c r="E179" s="74" t="s">
        <v>3708</v>
      </c>
      <c r="F179" s="74" t="s">
        <v>3709</v>
      </c>
      <c r="G179" s="74" t="s">
        <v>3211</v>
      </c>
      <c r="H179" s="74" t="s">
        <v>3212</v>
      </c>
      <c r="I179" s="74" t="s">
        <v>3211</v>
      </c>
      <c r="J179" s="74" t="s">
        <v>3212</v>
      </c>
      <c r="K179" s="74" t="s">
        <v>2697</v>
      </c>
      <c r="L179" s="74" t="s">
        <v>3818</v>
      </c>
      <c r="M179" s="74" t="s">
        <v>3819</v>
      </c>
      <c r="N179" s="74" t="s">
        <v>2697</v>
      </c>
      <c r="O179" s="74" t="s">
        <v>3791</v>
      </c>
      <c r="P179" s="86">
        <v>45155</v>
      </c>
      <c r="Q179" s="74" t="s">
        <v>1897</v>
      </c>
      <c r="R179" s="74" t="s">
        <v>3678</v>
      </c>
      <c r="S179" s="74" t="s">
        <v>3679</v>
      </c>
      <c r="T179" s="86">
        <v>45748</v>
      </c>
      <c r="U179" s="86">
        <v>45777</v>
      </c>
      <c r="V179" s="74" t="s">
        <v>298</v>
      </c>
      <c r="W179" s="76"/>
      <c r="X179" s="74"/>
      <c r="Y179" s="102">
        <v>7.0000000000000007E-2</v>
      </c>
      <c r="Z179" s="87">
        <v>3</v>
      </c>
    </row>
    <row r="180" spans="1:26" x14ac:dyDescent="0.2">
      <c r="A180" s="74" t="s">
        <v>3211</v>
      </c>
      <c r="B180" s="74" t="s">
        <v>3212</v>
      </c>
      <c r="C180" s="74" t="s">
        <v>3211</v>
      </c>
      <c r="D180" s="74" t="s">
        <v>3212</v>
      </c>
      <c r="E180" s="74" t="s">
        <v>3708</v>
      </c>
      <c r="F180" s="74" t="s">
        <v>3709</v>
      </c>
      <c r="G180" s="74" t="s">
        <v>3211</v>
      </c>
      <c r="H180" s="74" t="s">
        <v>3212</v>
      </c>
      <c r="I180" s="74" t="s">
        <v>3211</v>
      </c>
      <c r="J180" s="74" t="s">
        <v>3212</v>
      </c>
      <c r="K180" s="74" t="s">
        <v>2697</v>
      </c>
      <c r="L180" s="74" t="s">
        <v>3818</v>
      </c>
      <c r="M180" s="74" t="s">
        <v>3819</v>
      </c>
      <c r="N180" s="74" t="s">
        <v>2697</v>
      </c>
      <c r="O180" s="74" t="s">
        <v>3825</v>
      </c>
      <c r="P180" s="86">
        <v>45155</v>
      </c>
      <c r="Q180" s="74" t="s">
        <v>1907</v>
      </c>
      <c r="R180" s="74" t="s">
        <v>3678</v>
      </c>
      <c r="S180" s="74" t="s">
        <v>3679</v>
      </c>
      <c r="T180" s="86">
        <v>45748</v>
      </c>
      <c r="U180" s="86">
        <v>45777</v>
      </c>
      <c r="V180" s="74" t="s">
        <v>298</v>
      </c>
      <c r="W180" s="76"/>
      <c r="X180" s="74"/>
      <c r="Y180" s="102">
        <v>0</v>
      </c>
      <c r="Z180" s="87">
        <v>1</v>
      </c>
    </row>
    <row r="181" spans="1:26" x14ac:dyDescent="0.2">
      <c r="A181" s="74" t="s">
        <v>3211</v>
      </c>
      <c r="B181" s="74" t="s">
        <v>3212</v>
      </c>
      <c r="C181" s="74" t="s">
        <v>3211</v>
      </c>
      <c r="D181" s="74" t="s">
        <v>3212</v>
      </c>
      <c r="E181" s="74" t="s">
        <v>3708</v>
      </c>
      <c r="F181" s="74" t="s">
        <v>3709</v>
      </c>
      <c r="G181" s="74" t="s">
        <v>3211</v>
      </c>
      <c r="H181" s="74" t="s">
        <v>3212</v>
      </c>
      <c r="I181" s="74" t="s">
        <v>3211</v>
      </c>
      <c r="J181" s="74" t="s">
        <v>3212</v>
      </c>
      <c r="K181" s="74" t="s">
        <v>2697</v>
      </c>
      <c r="L181" s="74" t="s">
        <v>3818</v>
      </c>
      <c r="M181" s="74" t="s">
        <v>3819</v>
      </c>
      <c r="N181" s="74" t="s">
        <v>2697</v>
      </c>
      <c r="O181" s="74" t="s">
        <v>3826</v>
      </c>
      <c r="P181" s="86">
        <v>45155</v>
      </c>
      <c r="Q181" s="74" t="s">
        <v>1903</v>
      </c>
      <c r="R181" s="74" t="s">
        <v>3678</v>
      </c>
      <c r="S181" s="74" t="s">
        <v>3679</v>
      </c>
      <c r="T181" s="86">
        <v>45748</v>
      </c>
      <c r="U181" s="86">
        <v>45777</v>
      </c>
      <c r="V181" s="74" t="s">
        <v>298</v>
      </c>
      <c r="W181" s="76"/>
      <c r="X181" s="74"/>
      <c r="Y181" s="102">
        <v>0.01</v>
      </c>
      <c r="Z181" s="87">
        <v>1</v>
      </c>
    </row>
    <row r="182" spans="1:26" x14ac:dyDescent="0.2">
      <c r="A182" s="74" t="s">
        <v>3211</v>
      </c>
      <c r="B182" s="74" t="s">
        <v>3212</v>
      </c>
      <c r="C182" s="74" t="s">
        <v>3211</v>
      </c>
      <c r="D182" s="74" t="s">
        <v>3212</v>
      </c>
      <c r="E182" s="74" t="s">
        <v>3708</v>
      </c>
      <c r="F182" s="74" t="s">
        <v>3709</v>
      </c>
      <c r="G182" s="74" t="s">
        <v>3211</v>
      </c>
      <c r="H182" s="74" t="s">
        <v>3212</v>
      </c>
      <c r="I182" s="74" t="s">
        <v>3211</v>
      </c>
      <c r="J182" s="74" t="s">
        <v>3212</v>
      </c>
      <c r="K182" s="74" t="s">
        <v>2697</v>
      </c>
      <c r="L182" s="74" t="s">
        <v>3818</v>
      </c>
      <c r="M182" s="74" t="s">
        <v>3819</v>
      </c>
      <c r="N182" s="74" t="s">
        <v>2697</v>
      </c>
      <c r="O182" s="74" t="s">
        <v>3827</v>
      </c>
      <c r="P182" s="86">
        <v>45155</v>
      </c>
      <c r="Q182" s="74" t="s">
        <v>1899</v>
      </c>
      <c r="R182" s="74" t="s">
        <v>3678</v>
      </c>
      <c r="S182" s="74" t="s">
        <v>3679</v>
      </c>
      <c r="T182" s="86">
        <v>45748</v>
      </c>
      <c r="U182" s="86">
        <v>45777</v>
      </c>
      <c r="V182" s="74" t="s">
        <v>298</v>
      </c>
      <c r="W182" s="76"/>
      <c r="X182" s="74"/>
      <c r="Y182" s="102">
        <v>0.01</v>
      </c>
      <c r="Z182" s="87">
        <v>1</v>
      </c>
    </row>
    <row r="183" spans="1:26" x14ac:dyDescent="0.2">
      <c r="A183" s="74" t="s">
        <v>3211</v>
      </c>
      <c r="B183" s="74" t="s">
        <v>3212</v>
      </c>
      <c r="C183" s="74" t="s">
        <v>3211</v>
      </c>
      <c r="D183" s="74" t="s">
        <v>3212</v>
      </c>
      <c r="E183" s="74" t="s">
        <v>3708</v>
      </c>
      <c r="F183" s="74" t="s">
        <v>3709</v>
      </c>
      <c r="G183" s="74" t="s">
        <v>3211</v>
      </c>
      <c r="H183" s="74" t="s">
        <v>3212</v>
      </c>
      <c r="I183" s="74" t="s">
        <v>3211</v>
      </c>
      <c r="J183" s="74" t="s">
        <v>3212</v>
      </c>
      <c r="K183" s="74" t="s">
        <v>2697</v>
      </c>
      <c r="L183" s="74" t="s">
        <v>3818</v>
      </c>
      <c r="M183" s="74" t="s">
        <v>3819</v>
      </c>
      <c r="N183" s="74" t="s">
        <v>2697</v>
      </c>
      <c r="O183" s="74" t="s">
        <v>3818</v>
      </c>
      <c r="P183" s="86">
        <v>45155</v>
      </c>
      <c r="Q183" s="74" t="s">
        <v>1894</v>
      </c>
      <c r="R183" s="74" t="s">
        <v>3678</v>
      </c>
      <c r="S183" s="74" t="s">
        <v>3679</v>
      </c>
      <c r="T183" s="86">
        <v>45748</v>
      </c>
      <c r="U183" s="86">
        <v>45777</v>
      </c>
      <c r="V183" s="74" t="s">
        <v>298</v>
      </c>
      <c r="W183" s="76"/>
      <c r="X183" s="74"/>
      <c r="Y183" s="102">
        <v>0.01</v>
      </c>
      <c r="Z183" s="87">
        <v>1</v>
      </c>
    </row>
    <row r="184" spans="1:26" x14ac:dyDescent="0.2">
      <c r="A184" s="74" t="s">
        <v>3211</v>
      </c>
      <c r="B184" s="74" t="s">
        <v>3212</v>
      </c>
      <c r="C184" s="74" t="s">
        <v>3211</v>
      </c>
      <c r="D184" s="74" t="s">
        <v>3212</v>
      </c>
      <c r="E184" s="74" t="s">
        <v>3708</v>
      </c>
      <c r="F184" s="74" t="s">
        <v>3709</v>
      </c>
      <c r="G184" s="74" t="s">
        <v>3211</v>
      </c>
      <c r="H184" s="74" t="s">
        <v>3212</v>
      </c>
      <c r="I184" s="74" t="s">
        <v>3669</v>
      </c>
      <c r="J184" s="74" t="s">
        <v>3670</v>
      </c>
      <c r="K184" s="74" t="s">
        <v>3212</v>
      </c>
      <c r="L184" s="74" t="s">
        <v>3710</v>
      </c>
      <c r="M184" s="74" t="s">
        <v>3711</v>
      </c>
      <c r="N184" s="74" t="s">
        <v>2202</v>
      </c>
      <c r="O184" s="74" t="s">
        <v>3781</v>
      </c>
      <c r="P184" s="86">
        <v>40008</v>
      </c>
      <c r="Q184" s="74" t="s">
        <v>1773</v>
      </c>
      <c r="R184" s="74" t="s">
        <v>3678</v>
      </c>
      <c r="S184" s="74" t="s">
        <v>3679</v>
      </c>
      <c r="T184" s="86">
        <v>44896</v>
      </c>
      <c r="U184" s="86">
        <v>45657</v>
      </c>
      <c r="V184" s="74" t="s">
        <v>3782</v>
      </c>
      <c r="W184" s="102">
        <v>-0.1</v>
      </c>
      <c r="X184" s="87">
        <v>-1</v>
      </c>
      <c r="Y184" s="76"/>
      <c r="Z184" s="74"/>
    </row>
    <row r="185" spans="1:26" x14ac:dyDescent="0.2">
      <c r="A185" s="74" t="s">
        <v>3211</v>
      </c>
      <c r="B185" s="74" t="s">
        <v>3212</v>
      </c>
      <c r="C185" s="74" t="s">
        <v>3211</v>
      </c>
      <c r="D185" s="74" t="s">
        <v>3212</v>
      </c>
      <c r="E185" s="74" t="s">
        <v>3708</v>
      </c>
      <c r="F185" s="74" t="s">
        <v>3709</v>
      </c>
      <c r="G185" s="74" t="s">
        <v>3211</v>
      </c>
      <c r="H185" s="74" t="s">
        <v>3212</v>
      </c>
      <c r="I185" s="74" t="s">
        <v>3669</v>
      </c>
      <c r="J185" s="74" t="s">
        <v>3670</v>
      </c>
      <c r="K185" s="74" t="s">
        <v>3212</v>
      </c>
      <c r="L185" s="74" t="s">
        <v>3710</v>
      </c>
      <c r="M185" s="74" t="s">
        <v>3711</v>
      </c>
      <c r="N185" s="74" t="s">
        <v>2202</v>
      </c>
      <c r="O185" s="74" t="s">
        <v>3781</v>
      </c>
      <c r="P185" s="86">
        <v>40008</v>
      </c>
      <c r="Q185" s="74" t="s">
        <v>1773</v>
      </c>
      <c r="R185" s="74" t="s">
        <v>3678</v>
      </c>
      <c r="S185" s="74" t="s">
        <v>3679</v>
      </c>
      <c r="T185" s="86">
        <v>44896</v>
      </c>
      <c r="U185" s="86">
        <v>45626</v>
      </c>
      <c r="V185" s="74" t="s">
        <v>3782</v>
      </c>
      <c r="W185" s="102">
        <v>0.05</v>
      </c>
      <c r="X185" s="87">
        <v>1</v>
      </c>
      <c r="Y185" s="76"/>
      <c r="Z185" s="74"/>
    </row>
    <row r="186" spans="1:26" x14ac:dyDescent="0.2">
      <c r="A186" s="74" t="s">
        <v>3211</v>
      </c>
      <c r="B186" s="74" t="s">
        <v>3212</v>
      </c>
      <c r="C186" s="74" t="s">
        <v>3211</v>
      </c>
      <c r="D186" s="74" t="s">
        <v>3212</v>
      </c>
      <c r="E186" s="74" t="s">
        <v>3708</v>
      </c>
      <c r="F186" s="74" t="s">
        <v>3709</v>
      </c>
      <c r="G186" s="74" t="s">
        <v>3211</v>
      </c>
      <c r="H186" s="74" t="s">
        <v>3212</v>
      </c>
      <c r="I186" s="74" t="s">
        <v>3669</v>
      </c>
      <c r="J186" s="74" t="s">
        <v>3670</v>
      </c>
      <c r="K186" s="74" t="s">
        <v>3212</v>
      </c>
      <c r="L186" s="74" t="s">
        <v>3710</v>
      </c>
      <c r="M186" s="74" t="s">
        <v>3711</v>
      </c>
      <c r="N186" s="74" t="s">
        <v>2202</v>
      </c>
      <c r="O186" s="74" t="s">
        <v>3783</v>
      </c>
      <c r="P186" s="86">
        <v>40008</v>
      </c>
      <c r="Q186" s="74" t="s">
        <v>1771</v>
      </c>
      <c r="R186" s="74" t="s">
        <v>3678</v>
      </c>
      <c r="S186" s="74" t="s">
        <v>3679</v>
      </c>
      <c r="T186" s="86">
        <v>44896</v>
      </c>
      <c r="U186" s="86">
        <v>45657</v>
      </c>
      <c r="V186" s="74" t="s">
        <v>3782</v>
      </c>
      <c r="W186" s="102">
        <v>-0.01</v>
      </c>
      <c r="X186" s="87">
        <v>-1</v>
      </c>
      <c r="Y186" s="76"/>
      <c r="Z186" s="74"/>
    </row>
    <row r="187" spans="1:26" x14ac:dyDescent="0.2">
      <c r="A187" s="74" t="s">
        <v>3211</v>
      </c>
      <c r="B187" s="74" t="s">
        <v>3212</v>
      </c>
      <c r="C187" s="74" t="s">
        <v>3211</v>
      </c>
      <c r="D187" s="74" t="s">
        <v>3212</v>
      </c>
      <c r="E187" s="74" t="s">
        <v>3708</v>
      </c>
      <c r="F187" s="74" t="s">
        <v>3709</v>
      </c>
      <c r="G187" s="74" t="s">
        <v>3211</v>
      </c>
      <c r="H187" s="74" t="s">
        <v>3212</v>
      </c>
      <c r="I187" s="74" t="s">
        <v>3669</v>
      </c>
      <c r="J187" s="74" t="s">
        <v>3670</v>
      </c>
      <c r="K187" s="74" t="s">
        <v>3212</v>
      </c>
      <c r="L187" s="74" t="s">
        <v>3710</v>
      </c>
      <c r="M187" s="74" t="s">
        <v>3711</v>
      </c>
      <c r="N187" s="74" t="s">
        <v>2202</v>
      </c>
      <c r="O187" s="74" t="s">
        <v>3783</v>
      </c>
      <c r="P187" s="86">
        <v>40008</v>
      </c>
      <c r="Q187" s="74" t="s">
        <v>1771</v>
      </c>
      <c r="R187" s="74" t="s">
        <v>3678</v>
      </c>
      <c r="S187" s="74" t="s">
        <v>3679</v>
      </c>
      <c r="T187" s="86">
        <v>44896</v>
      </c>
      <c r="U187" s="86">
        <v>45626</v>
      </c>
      <c r="V187" s="74" t="s">
        <v>3782</v>
      </c>
      <c r="W187" s="102">
        <v>0.01</v>
      </c>
      <c r="X187" s="87">
        <v>1</v>
      </c>
      <c r="Y187" s="76"/>
      <c r="Z187" s="74"/>
    </row>
    <row r="188" spans="1:26" x14ac:dyDescent="0.2">
      <c r="A188" s="74" t="s">
        <v>3211</v>
      </c>
      <c r="B188" s="74" t="s">
        <v>3212</v>
      </c>
      <c r="C188" s="74" t="s">
        <v>3211</v>
      </c>
      <c r="D188" s="74" t="s">
        <v>3212</v>
      </c>
      <c r="E188" s="74" t="s">
        <v>3708</v>
      </c>
      <c r="F188" s="74" t="s">
        <v>3709</v>
      </c>
      <c r="G188" s="74" t="s">
        <v>3211</v>
      </c>
      <c r="H188" s="74" t="s">
        <v>3212</v>
      </c>
      <c r="I188" s="74" t="s">
        <v>3669</v>
      </c>
      <c r="J188" s="74" t="s">
        <v>3670</v>
      </c>
      <c r="K188" s="74" t="s">
        <v>3212</v>
      </c>
      <c r="L188" s="74" t="s">
        <v>3710</v>
      </c>
      <c r="M188" s="74" t="s">
        <v>3711</v>
      </c>
      <c r="N188" s="74" t="s">
        <v>2202</v>
      </c>
      <c r="O188" s="74" t="s">
        <v>3784</v>
      </c>
      <c r="P188" s="86">
        <v>40008</v>
      </c>
      <c r="Q188" s="74" t="s">
        <v>1761</v>
      </c>
      <c r="R188" s="74" t="s">
        <v>3678</v>
      </c>
      <c r="S188" s="74" t="s">
        <v>3679</v>
      </c>
      <c r="T188" s="86">
        <v>44896</v>
      </c>
      <c r="U188" s="86">
        <v>45657</v>
      </c>
      <c r="V188" s="74" t="s">
        <v>3782</v>
      </c>
      <c r="W188" s="102">
        <v>-0.17</v>
      </c>
      <c r="X188" s="87">
        <v>-1</v>
      </c>
      <c r="Y188" s="76"/>
      <c r="Z188" s="74"/>
    </row>
    <row r="189" spans="1:26" x14ac:dyDescent="0.2">
      <c r="A189" s="74" t="s">
        <v>3211</v>
      </c>
      <c r="B189" s="74" t="s">
        <v>3212</v>
      </c>
      <c r="C189" s="74" t="s">
        <v>3211</v>
      </c>
      <c r="D189" s="74" t="s">
        <v>3212</v>
      </c>
      <c r="E189" s="74" t="s">
        <v>3708</v>
      </c>
      <c r="F189" s="74" t="s">
        <v>3709</v>
      </c>
      <c r="G189" s="74" t="s">
        <v>3211</v>
      </c>
      <c r="H189" s="74" t="s">
        <v>3212</v>
      </c>
      <c r="I189" s="74" t="s">
        <v>3669</v>
      </c>
      <c r="J189" s="74" t="s">
        <v>3670</v>
      </c>
      <c r="K189" s="74" t="s">
        <v>3212</v>
      </c>
      <c r="L189" s="74" t="s">
        <v>3710</v>
      </c>
      <c r="M189" s="74" t="s">
        <v>3711</v>
      </c>
      <c r="N189" s="74" t="s">
        <v>2202</v>
      </c>
      <c r="O189" s="74" t="s">
        <v>3784</v>
      </c>
      <c r="P189" s="86">
        <v>40008</v>
      </c>
      <c r="Q189" s="74" t="s">
        <v>1761</v>
      </c>
      <c r="R189" s="74" t="s">
        <v>3678</v>
      </c>
      <c r="S189" s="74" t="s">
        <v>3679</v>
      </c>
      <c r="T189" s="86">
        <v>44896</v>
      </c>
      <c r="U189" s="86">
        <v>45626</v>
      </c>
      <c r="V189" s="74" t="s">
        <v>3782</v>
      </c>
      <c r="W189" s="102">
        <v>0.09</v>
      </c>
      <c r="X189" s="87">
        <v>1</v>
      </c>
      <c r="Y189" s="76"/>
      <c r="Z189" s="74"/>
    </row>
    <row r="190" spans="1:26" x14ac:dyDescent="0.2">
      <c r="A190" s="74" t="s">
        <v>3211</v>
      </c>
      <c r="B190" s="74" t="s">
        <v>3212</v>
      </c>
      <c r="C190" s="74" t="s">
        <v>3211</v>
      </c>
      <c r="D190" s="74" t="s">
        <v>3212</v>
      </c>
      <c r="E190" s="74" t="s">
        <v>3708</v>
      </c>
      <c r="F190" s="74" t="s">
        <v>3709</v>
      </c>
      <c r="G190" s="74" t="s">
        <v>3211</v>
      </c>
      <c r="H190" s="74" t="s">
        <v>3212</v>
      </c>
      <c r="I190" s="74" t="s">
        <v>3669</v>
      </c>
      <c r="J190" s="74" t="s">
        <v>3670</v>
      </c>
      <c r="K190" s="74" t="s">
        <v>3212</v>
      </c>
      <c r="L190" s="74" t="s">
        <v>3710</v>
      </c>
      <c r="M190" s="74" t="s">
        <v>3711</v>
      </c>
      <c r="N190" s="74" t="s">
        <v>2350</v>
      </c>
      <c r="O190" s="74" t="s">
        <v>3785</v>
      </c>
      <c r="P190" s="86">
        <v>39609</v>
      </c>
      <c r="Q190" s="74" t="s">
        <v>1874</v>
      </c>
      <c r="R190" s="74" t="s">
        <v>3678</v>
      </c>
      <c r="S190" s="74" t="s">
        <v>3679</v>
      </c>
      <c r="T190" s="86">
        <v>44896</v>
      </c>
      <c r="U190" s="86">
        <v>45657</v>
      </c>
      <c r="V190" s="74" t="s">
        <v>3782</v>
      </c>
      <c r="W190" s="102">
        <v>-0.03</v>
      </c>
      <c r="X190" s="87">
        <v>-2</v>
      </c>
      <c r="Y190" s="76"/>
      <c r="Z190" s="74"/>
    </row>
    <row r="191" spans="1:26" x14ac:dyDescent="0.2">
      <c r="A191" s="74" t="s">
        <v>3211</v>
      </c>
      <c r="B191" s="74" t="s">
        <v>3212</v>
      </c>
      <c r="C191" s="74" t="s">
        <v>3211</v>
      </c>
      <c r="D191" s="74" t="s">
        <v>3212</v>
      </c>
      <c r="E191" s="74" t="s">
        <v>3708</v>
      </c>
      <c r="F191" s="74" t="s">
        <v>3709</v>
      </c>
      <c r="G191" s="74" t="s">
        <v>3211</v>
      </c>
      <c r="H191" s="74" t="s">
        <v>3212</v>
      </c>
      <c r="I191" s="74" t="s">
        <v>3669</v>
      </c>
      <c r="J191" s="74" t="s">
        <v>3670</v>
      </c>
      <c r="K191" s="74" t="s">
        <v>3212</v>
      </c>
      <c r="L191" s="74" t="s">
        <v>3710</v>
      </c>
      <c r="M191" s="74" t="s">
        <v>3711</v>
      </c>
      <c r="N191" s="74" t="s">
        <v>2350</v>
      </c>
      <c r="O191" s="74" t="s">
        <v>3785</v>
      </c>
      <c r="P191" s="86">
        <v>39609</v>
      </c>
      <c r="Q191" s="74" t="s">
        <v>1874</v>
      </c>
      <c r="R191" s="74" t="s">
        <v>3678</v>
      </c>
      <c r="S191" s="74" t="s">
        <v>3679</v>
      </c>
      <c r="T191" s="86">
        <v>44896</v>
      </c>
      <c r="U191" s="86">
        <v>45626</v>
      </c>
      <c r="V191" s="74" t="s">
        <v>3782</v>
      </c>
      <c r="W191" s="102">
        <v>0.02</v>
      </c>
      <c r="X191" s="87">
        <v>2</v>
      </c>
      <c r="Y191" s="76"/>
      <c r="Z191" s="74"/>
    </row>
    <row r="192" spans="1:26" x14ac:dyDescent="0.2">
      <c r="A192" s="74" t="s">
        <v>3211</v>
      </c>
      <c r="B192" s="74" t="s">
        <v>3212</v>
      </c>
      <c r="C192" s="74" t="s">
        <v>3211</v>
      </c>
      <c r="D192" s="74" t="s">
        <v>3212</v>
      </c>
      <c r="E192" s="74" t="s">
        <v>3708</v>
      </c>
      <c r="F192" s="74" t="s">
        <v>3709</v>
      </c>
      <c r="G192" s="74" t="s">
        <v>3211</v>
      </c>
      <c r="H192" s="74" t="s">
        <v>3212</v>
      </c>
      <c r="I192" s="74" t="s">
        <v>3669</v>
      </c>
      <c r="J192" s="74" t="s">
        <v>3670</v>
      </c>
      <c r="K192" s="74" t="s">
        <v>3212</v>
      </c>
      <c r="L192" s="74" t="s">
        <v>3710</v>
      </c>
      <c r="M192" s="74" t="s">
        <v>3711</v>
      </c>
      <c r="N192" s="74" t="s">
        <v>2350</v>
      </c>
      <c r="O192" s="74" t="s">
        <v>3467</v>
      </c>
      <c r="P192" s="86">
        <v>39609</v>
      </c>
      <c r="Q192" s="74" t="s">
        <v>1856</v>
      </c>
      <c r="R192" s="74" t="s">
        <v>3678</v>
      </c>
      <c r="S192" s="74" t="s">
        <v>3679</v>
      </c>
      <c r="T192" s="86">
        <v>44896</v>
      </c>
      <c r="U192" s="86">
        <v>45657</v>
      </c>
      <c r="V192" s="74" t="s">
        <v>3782</v>
      </c>
      <c r="W192" s="102">
        <v>-0.55000000000000004</v>
      </c>
      <c r="X192" s="87">
        <v>-2</v>
      </c>
      <c r="Y192" s="76"/>
      <c r="Z192" s="74"/>
    </row>
    <row r="193" spans="1:26" x14ac:dyDescent="0.2">
      <c r="A193" s="74" t="s">
        <v>3211</v>
      </c>
      <c r="B193" s="74" t="s">
        <v>3212</v>
      </c>
      <c r="C193" s="74" t="s">
        <v>3211</v>
      </c>
      <c r="D193" s="74" t="s">
        <v>3212</v>
      </c>
      <c r="E193" s="74" t="s">
        <v>3708</v>
      </c>
      <c r="F193" s="74" t="s">
        <v>3709</v>
      </c>
      <c r="G193" s="74" t="s">
        <v>3211</v>
      </c>
      <c r="H193" s="74" t="s">
        <v>3212</v>
      </c>
      <c r="I193" s="74" t="s">
        <v>3669</v>
      </c>
      <c r="J193" s="74" t="s">
        <v>3670</v>
      </c>
      <c r="K193" s="74" t="s">
        <v>3212</v>
      </c>
      <c r="L193" s="74" t="s">
        <v>3710</v>
      </c>
      <c r="M193" s="74" t="s">
        <v>3711</v>
      </c>
      <c r="N193" s="74" t="s">
        <v>2350</v>
      </c>
      <c r="O193" s="74" t="s">
        <v>3467</v>
      </c>
      <c r="P193" s="86">
        <v>39609</v>
      </c>
      <c r="Q193" s="74" t="s">
        <v>1856</v>
      </c>
      <c r="R193" s="74" t="s">
        <v>3678</v>
      </c>
      <c r="S193" s="74" t="s">
        <v>3679</v>
      </c>
      <c r="T193" s="86">
        <v>44896</v>
      </c>
      <c r="U193" s="86">
        <v>45626</v>
      </c>
      <c r="V193" s="74" t="s">
        <v>3782</v>
      </c>
      <c r="W193" s="102">
        <v>0.3</v>
      </c>
      <c r="X193" s="87">
        <v>2</v>
      </c>
      <c r="Y193" s="76"/>
      <c r="Z193" s="74"/>
    </row>
    <row r="194" spans="1:26" x14ac:dyDescent="0.2">
      <c r="A194" s="74" t="s">
        <v>3211</v>
      </c>
      <c r="B194" s="74" t="s">
        <v>3212</v>
      </c>
      <c r="C194" s="74" t="s">
        <v>3211</v>
      </c>
      <c r="D194" s="74" t="s">
        <v>3212</v>
      </c>
      <c r="E194" s="74" t="s">
        <v>3708</v>
      </c>
      <c r="F194" s="74" t="s">
        <v>3709</v>
      </c>
      <c r="G194" s="74" t="s">
        <v>3211</v>
      </c>
      <c r="H194" s="74" t="s">
        <v>3212</v>
      </c>
      <c r="I194" s="74" t="s">
        <v>3669</v>
      </c>
      <c r="J194" s="74" t="s">
        <v>3670</v>
      </c>
      <c r="K194" s="74" t="s">
        <v>3212</v>
      </c>
      <c r="L194" s="74" t="s">
        <v>3710</v>
      </c>
      <c r="M194" s="74" t="s">
        <v>3711</v>
      </c>
      <c r="N194" s="74" t="s">
        <v>2350</v>
      </c>
      <c r="O194" s="74" t="s">
        <v>3786</v>
      </c>
      <c r="P194" s="86">
        <v>39609</v>
      </c>
      <c r="Q194" s="74" t="s">
        <v>1860</v>
      </c>
      <c r="R194" s="74" t="s">
        <v>3678</v>
      </c>
      <c r="S194" s="74" t="s">
        <v>3679</v>
      </c>
      <c r="T194" s="86">
        <v>44896</v>
      </c>
      <c r="U194" s="86">
        <v>45657</v>
      </c>
      <c r="V194" s="74" t="s">
        <v>3782</v>
      </c>
      <c r="W194" s="102">
        <v>-7.0000000000000007E-2</v>
      </c>
      <c r="X194" s="87">
        <v>-2</v>
      </c>
      <c r="Y194" s="76"/>
      <c r="Z194" s="74"/>
    </row>
    <row r="195" spans="1:26" x14ac:dyDescent="0.2">
      <c r="A195" s="74" t="s">
        <v>3211</v>
      </c>
      <c r="B195" s="74" t="s">
        <v>3212</v>
      </c>
      <c r="C195" s="74" t="s">
        <v>3211</v>
      </c>
      <c r="D195" s="74" t="s">
        <v>3212</v>
      </c>
      <c r="E195" s="74" t="s">
        <v>3708</v>
      </c>
      <c r="F195" s="74" t="s">
        <v>3709</v>
      </c>
      <c r="G195" s="74" t="s">
        <v>3211</v>
      </c>
      <c r="H195" s="74" t="s">
        <v>3212</v>
      </c>
      <c r="I195" s="74" t="s">
        <v>3669</v>
      </c>
      <c r="J195" s="74" t="s">
        <v>3670</v>
      </c>
      <c r="K195" s="74" t="s">
        <v>3212</v>
      </c>
      <c r="L195" s="74" t="s">
        <v>3710</v>
      </c>
      <c r="M195" s="74" t="s">
        <v>3711</v>
      </c>
      <c r="N195" s="74" t="s">
        <v>2350</v>
      </c>
      <c r="O195" s="74" t="s">
        <v>3786</v>
      </c>
      <c r="P195" s="86">
        <v>39609</v>
      </c>
      <c r="Q195" s="74" t="s">
        <v>1860</v>
      </c>
      <c r="R195" s="74" t="s">
        <v>3678</v>
      </c>
      <c r="S195" s="74" t="s">
        <v>3679</v>
      </c>
      <c r="T195" s="86">
        <v>44896</v>
      </c>
      <c r="U195" s="86">
        <v>45626</v>
      </c>
      <c r="V195" s="74" t="s">
        <v>3782</v>
      </c>
      <c r="W195" s="102">
        <v>0.04</v>
      </c>
      <c r="X195" s="87">
        <v>2</v>
      </c>
      <c r="Y195" s="76"/>
      <c r="Z195" s="74"/>
    </row>
    <row r="196" spans="1:26" x14ac:dyDescent="0.2">
      <c r="A196" s="74" t="s">
        <v>3211</v>
      </c>
      <c r="B196" s="74" t="s">
        <v>3212</v>
      </c>
      <c r="C196" s="74" t="s">
        <v>3211</v>
      </c>
      <c r="D196" s="74" t="s">
        <v>3212</v>
      </c>
      <c r="E196" s="74" t="s">
        <v>3708</v>
      </c>
      <c r="F196" s="74" t="s">
        <v>3709</v>
      </c>
      <c r="G196" s="74" t="s">
        <v>3211</v>
      </c>
      <c r="H196" s="74" t="s">
        <v>3212</v>
      </c>
      <c r="I196" s="74" t="s">
        <v>3669</v>
      </c>
      <c r="J196" s="74" t="s">
        <v>3670</v>
      </c>
      <c r="K196" s="74" t="s">
        <v>3212</v>
      </c>
      <c r="L196" s="74" t="s">
        <v>3710</v>
      </c>
      <c r="M196" s="74" t="s">
        <v>3711</v>
      </c>
      <c r="N196" s="74" t="s">
        <v>2350</v>
      </c>
      <c r="O196" s="74" t="s">
        <v>3787</v>
      </c>
      <c r="P196" s="86">
        <v>39609</v>
      </c>
      <c r="Q196" s="74" t="s">
        <v>1866</v>
      </c>
      <c r="R196" s="74" t="s">
        <v>3678</v>
      </c>
      <c r="S196" s="74" t="s">
        <v>3679</v>
      </c>
      <c r="T196" s="86">
        <v>44896</v>
      </c>
      <c r="U196" s="86">
        <v>45657</v>
      </c>
      <c r="V196" s="74" t="s">
        <v>3782</v>
      </c>
      <c r="W196" s="102">
        <v>-0.01</v>
      </c>
      <c r="X196" s="87">
        <v>-2</v>
      </c>
      <c r="Y196" s="76"/>
      <c r="Z196" s="74"/>
    </row>
    <row r="197" spans="1:26" x14ac:dyDescent="0.2">
      <c r="A197" s="74" t="s">
        <v>3211</v>
      </c>
      <c r="B197" s="74" t="s">
        <v>3212</v>
      </c>
      <c r="C197" s="74" t="s">
        <v>3211</v>
      </c>
      <c r="D197" s="74" t="s">
        <v>3212</v>
      </c>
      <c r="E197" s="74" t="s">
        <v>3708</v>
      </c>
      <c r="F197" s="74" t="s">
        <v>3709</v>
      </c>
      <c r="G197" s="74" t="s">
        <v>3211</v>
      </c>
      <c r="H197" s="74" t="s">
        <v>3212</v>
      </c>
      <c r="I197" s="74" t="s">
        <v>3669</v>
      </c>
      <c r="J197" s="74" t="s">
        <v>3670</v>
      </c>
      <c r="K197" s="74" t="s">
        <v>3212</v>
      </c>
      <c r="L197" s="74" t="s">
        <v>3710</v>
      </c>
      <c r="M197" s="74" t="s">
        <v>3711</v>
      </c>
      <c r="N197" s="74" t="s">
        <v>2350</v>
      </c>
      <c r="O197" s="74" t="s">
        <v>3787</v>
      </c>
      <c r="P197" s="86">
        <v>39609</v>
      </c>
      <c r="Q197" s="74" t="s">
        <v>1866</v>
      </c>
      <c r="R197" s="74" t="s">
        <v>3678</v>
      </c>
      <c r="S197" s="74" t="s">
        <v>3679</v>
      </c>
      <c r="T197" s="86">
        <v>44896</v>
      </c>
      <c r="U197" s="86">
        <v>45626</v>
      </c>
      <c r="V197" s="74" t="s">
        <v>3782</v>
      </c>
      <c r="W197" s="102">
        <v>0</v>
      </c>
      <c r="X197" s="87">
        <v>2</v>
      </c>
      <c r="Y197" s="76"/>
      <c r="Z197" s="74"/>
    </row>
    <row r="198" spans="1:26" x14ac:dyDescent="0.2">
      <c r="A198" s="74" t="s">
        <v>3211</v>
      </c>
      <c r="B198" s="74" t="s">
        <v>3212</v>
      </c>
      <c r="C198" s="74" t="s">
        <v>3211</v>
      </c>
      <c r="D198" s="74" t="s">
        <v>3212</v>
      </c>
      <c r="E198" s="74" t="s">
        <v>3708</v>
      </c>
      <c r="F198" s="74" t="s">
        <v>3709</v>
      </c>
      <c r="G198" s="74" t="s">
        <v>3211</v>
      </c>
      <c r="H198" s="74" t="s">
        <v>3212</v>
      </c>
      <c r="I198" s="74" t="s">
        <v>3669</v>
      </c>
      <c r="J198" s="74" t="s">
        <v>3670</v>
      </c>
      <c r="K198" s="74" t="s">
        <v>3212</v>
      </c>
      <c r="L198" s="74" t="s">
        <v>3710</v>
      </c>
      <c r="M198" s="74" t="s">
        <v>3711</v>
      </c>
      <c r="N198" s="74" t="s">
        <v>2350</v>
      </c>
      <c r="O198" s="74" t="s">
        <v>3788</v>
      </c>
      <c r="P198" s="86">
        <v>39609</v>
      </c>
      <c r="Q198" s="74" t="s">
        <v>1864</v>
      </c>
      <c r="R198" s="74" t="s">
        <v>3678</v>
      </c>
      <c r="S198" s="74" t="s">
        <v>3679</v>
      </c>
      <c r="T198" s="86">
        <v>44896</v>
      </c>
      <c r="U198" s="86">
        <v>45657</v>
      </c>
      <c r="V198" s="74" t="s">
        <v>3782</v>
      </c>
      <c r="W198" s="102">
        <v>-0.06</v>
      </c>
      <c r="X198" s="87">
        <v>-2</v>
      </c>
      <c r="Y198" s="76"/>
      <c r="Z198" s="74"/>
    </row>
    <row r="199" spans="1:26" x14ac:dyDescent="0.2">
      <c r="A199" s="74" t="s">
        <v>3211</v>
      </c>
      <c r="B199" s="74" t="s">
        <v>3212</v>
      </c>
      <c r="C199" s="74" t="s">
        <v>3211</v>
      </c>
      <c r="D199" s="74" t="s">
        <v>3212</v>
      </c>
      <c r="E199" s="74" t="s">
        <v>3708</v>
      </c>
      <c r="F199" s="74" t="s">
        <v>3709</v>
      </c>
      <c r="G199" s="74" t="s">
        <v>3211</v>
      </c>
      <c r="H199" s="74" t="s">
        <v>3212</v>
      </c>
      <c r="I199" s="74" t="s">
        <v>3669</v>
      </c>
      <c r="J199" s="74" t="s">
        <v>3670</v>
      </c>
      <c r="K199" s="74" t="s">
        <v>3212</v>
      </c>
      <c r="L199" s="74" t="s">
        <v>3710</v>
      </c>
      <c r="M199" s="74" t="s">
        <v>3711</v>
      </c>
      <c r="N199" s="74" t="s">
        <v>2350</v>
      </c>
      <c r="O199" s="74" t="s">
        <v>3788</v>
      </c>
      <c r="P199" s="86">
        <v>39609</v>
      </c>
      <c r="Q199" s="74" t="s">
        <v>1864</v>
      </c>
      <c r="R199" s="74" t="s">
        <v>3678</v>
      </c>
      <c r="S199" s="74" t="s">
        <v>3679</v>
      </c>
      <c r="T199" s="86">
        <v>44896</v>
      </c>
      <c r="U199" s="86">
        <v>45626</v>
      </c>
      <c r="V199" s="74" t="s">
        <v>3782</v>
      </c>
      <c r="W199" s="102">
        <v>0.04</v>
      </c>
      <c r="X199" s="87">
        <v>2</v>
      </c>
      <c r="Y199" s="76"/>
      <c r="Z199" s="74"/>
    </row>
    <row r="200" spans="1:26" x14ac:dyDescent="0.2">
      <c r="A200" s="74" t="s">
        <v>3211</v>
      </c>
      <c r="B200" s="74" t="s">
        <v>3212</v>
      </c>
      <c r="C200" s="74" t="s">
        <v>3211</v>
      </c>
      <c r="D200" s="74" t="s">
        <v>3212</v>
      </c>
      <c r="E200" s="74" t="s">
        <v>3708</v>
      </c>
      <c r="F200" s="74" t="s">
        <v>3709</v>
      </c>
      <c r="G200" s="74" t="s">
        <v>3211</v>
      </c>
      <c r="H200" s="74" t="s">
        <v>3212</v>
      </c>
      <c r="I200" s="74" t="s">
        <v>3669</v>
      </c>
      <c r="J200" s="74" t="s">
        <v>3670</v>
      </c>
      <c r="K200" s="74" t="s">
        <v>3212</v>
      </c>
      <c r="L200" s="74" t="s">
        <v>3710</v>
      </c>
      <c r="M200" s="74" t="s">
        <v>3711</v>
      </c>
      <c r="N200" s="74" t="s">
        <v>2350</v>
      </c>
      <c r="O200" s="74" t="s">
        <v>3789</v>
      </c>
      <c r="P200" s="86">
        <v>39609</v>
      </c>
      <c r="Q200" s="74" t="s">
        <v>1872</v>
      </c>
      <c r="R200" s="74" t="s">
        <v>3678</v>
      </c>
      <c r="S200" s="74" t="s">
        <v>3679</v>
      </c>
      <c r="T200" s="86">
        <v>44896</v>
      </c>
      <c r="U200" s="86">
        <v>45657</v>
      </c>
      <c r="V200" s="74" t="s">
        <v>3782</v>
      </c>
      <c r="W200" s="102">
        <v>-0.03</v>
      </c>
      <c r="X200" s="87">
        <v>-2</v>
      </c>
      <c r="Y200" s="76"/>
      <c r="Z200" s="74"/>
    </row>
    <row r="201" spans="1:26" x14ac:dyDescent="0.2">
      <c r="A201" s="74" t="s">
        <v>3211</v>
      </c>
      <c r="B201" s="74" t="s">
        <v>3212</v>
      </c>
      <c r="C201" s="74" t="s">
        <v>3211</v>
      </c>
      <c r="D201" s="74" t="s">
        <v>3212</v>
      </c>
      <c r="E201" s="74" t="s">
        <v>3708</v>
      </c>
      <c r="F201" s="74" t="s">
        <v>3709</v>
      </c>
      <c r="G201" s="74" t="s">
        <v>3211</v>
      </c>
      <c r="H201" s="74" t="s">
        <v>3212</v>
      </c>
      <c r="I201" s="74" t="s">
        <v>3669</v>
      </c>
      <c r="J201" s="74" t="s">
        <v>3670</v>
      </c>
      <c r="K201" s="74" t="s">
        <v>3212</v>
      </c>
      <c r="L201" s="74" t="s">
        <v>3710</v>
      </c>
      <c r="M201" s="74" t="s">
        <v>3711</v>
      </c>
      <c r="N201" s="74" t="s">
        <v>2350</v>
      </c>
      <c r="O201" s="74" t="s">
        <v>3789</v>
      </c>
      <c r="P201" s="86">
        <v>39609</v>
      </c>
      <c r="Q201" s="74" t="s">
        <v>1872</v>
      </c>
      <c r="R201" s="74" t="s">
        <v>3678</v>
      </c>
      <c r="S201" s="74" t="s">
        <v>3679</v>
      </c>
      <c r="T201" s="86">
        <v>44896</v>
      </c>
      <c r="U201" s="86">
        <v>45626</v>
      </c>
      <c r="V201" s="74" t="s">
        <v>3782</v>
      </c>
      <c r="W201" s="102">
        <v>0.02</v>
      </c>
      <c r="X201" s="87">
        <v>2</v>
      </c>
      <c r="Y201" s="76"/>
      <c r="Z201" s="74"/>
    </row>
    <row r="202" spans="1:26" x14ac:dyDescent="0.2">
      <c r="A202" s="74" t="s">
        <v>3211</v>
      </c>
      <c r="B202" s="74" t="s">
        <v>3212</v>
      </c>
      <c r="C202" s="74" t="s">
        <v>3211</v>
      </c>
      <c r="D202" s="74" t="s">
        <v>3212</v>
      </c>
      <c r="E202" s="74" t="s">
        <v>3708</v>
      </c>
      <c r="F202" s="74" t="s">
        <v>3709</v>
      </c>
      <c r="G202" s="74" t="s">
        <v>3211</v>
      </c>
      <c r="H202" s="74" t="s">
        <v>3212</v>
      </c>
      <c r="I202" s="74" t="s">
        <v>3669</v>
      </c>
      <c r="J202" s="74" t="s">
        <v>3670</v>
      </c>
      <c r="K202" s="74" t="s">
        <v>3212</v>
      </c>
      <c r="L202" s="74" t="s">
        <v>3710</v>
      </c>
      <c r="M202" s="74" t="s">
        <v>3711</v>
      </c>
      <c r="N202" s="74" t="s">
        <v>2697</v>
      </c>
      <c r="O202" s="74" t="s">
        <v>3791</v>
      </c>
      <c r="P202" s="86">
        <v>45155</v>
      </c>
      <c r="Q202" s="74" t="s">
        <v>1897</v>
      </c>
      <c r="R202" s="74" t="s">
        <v>3678</v>
      </c>
      <c r="S202" s="74" t="s">
        <v>3679</v>
      </c>
      <c r="T202" s="86">
        <v>45748</v>
      </c>
      <c r="U202" s="86">
        <v>45777</v>
      </c>
      <c r="V202" s="74" t="s">
        <v>3713</v>
      </c>
      <c r="W202" s="102">
        <v>0</v>
      </c>
      <c r="X202" s="87">
        <v>1</v>
      </c>
      <c r="Y202" s="76"/>
      <c r="Z202" s="74"/>
    </row>
    <row r="203" spans="1:26" x14ac:dyDescent="0.2">
      <c r="A203" s="74" t="s">
        <v>3211</v>
      </c>
      <c r="B203" s="74" t="s">
        <v>3212</v>
      </c>
      <c r="C203" s="74" t="s">
        <v>3211</v>
      </c>
      <c r="D203" s="74" t="s">
        <v>3212</v>
      </c>
      <c r="E203" s="74" t="s">
        <v>3708</v>
      </c>
      <c r="F203" s="74" t="s">
        <v>3709</v>
      </c>
      <c r="G203" s="74" t="s">
        <v>3211</v>
      </c>
      <c r="H203" s="74" t="s">
        <v>3212</v>
      </c>
      <c r="I203" s="74" t="s">
        <v>3669</v>
      </c>
      <c r="J203" s="74" t="s">
        <v>3670</v>
      </c>
      <c r="K203" s="74" t="s">
        <v>3212</v>
      </c>
      <c r="L203" s="74" t="s">
        <v>3710</v>
      </c>
      <c r="M203" s="74" t="s">
        <v>3711</v>
      </c>
      <c r="N203" s="74" t="s">
        <v>2697</v>
      </c>
      <c r="O203" s="74" t="s">
        <v>3791</v>
      </c>
      <c r="P203" s="86">
        <v>45155</v>
      </c>
      <c r="Q203" s="74" t="s">
        <v>1897</v>
      </c>
      <c r="R203" s="74" t="s">
        <v>3678</v>
      </c>
      <c r="S203" s="74" t="s">
        <v>3679</v>
      </c>
      <c r="T203" s="86">
        <v>45717</v>
      </c>
      <c r="U203" s="86">
        <v>45747</v>
      </c>
      <c r="V203" s="74" t="s">
        <v>3713</v>
      </c>
      <c r="W203" s="102">
        <v>0</v>
      </c>
      <c r="X203" s="87">
        <v>1</v>
      </c>
      <c r="Y203" s="76"/>
      <c r="Z203" s="74"/>
    </row>
    <row r="204" spans="1:26" x14ac:dyDescent="0.2">
      <c r="A204" s="74" t="s">
        <v>3211</v>
      </c>
      <c r="B204" s="74" t="s">
        <v>3212</v>
      </c>
      <c r="C204" s="74" t="s">
        <v>3211</v>
      </c>
      <c r="D204" s="74" t="s">
        <v>3212</v>
      </c>
      <c r="E204" s="74" t="s">
        <v>3708</v>
      </c>
      <c r="F204" s="74" t="s">
        <v>3709</v>
      </c>
      <c r="G204" s="74" t="s">
        <v>3211</v>
      </c>
      <c r="H204" s="74" t="s">
        <v>3212</v>
      </c>
      <c r="I204" s="74" t="s">
        <v>3669</v>
      </c>
      <c r="J204" s="74" t="s">
        <v>3670</v>
      </c>
      <c r="K204" s="74" t="s">
        <v>3212</v>
      </c>
      <c r="L204" s="74" t="s">
        <v>3710</v>
      </c>
      <c r="M204" s="74" t="s">
        <v>3711</v>
      </c>
      <c r="N204" s="74" t="s">
        <v>2697</v>
      </c>
      <c r="O204" s="74" t="s">
        <v>3791</v>
      </c>
      <c r="P204" s="86">
        <v>45155</v>
      </c>
      <c r="Q204" s="74" t="s">
        <v>1897</v>
      </c>
      <c r="R204" s="74" t="s">
        <v>3678</v>
      </c>
      <c r="S204" s="74" t="s">
        <v>3679</v>
      </c>
      <c r="T204" s="86">
        <v>45689</v>
      </c>
      <c r="U204" s="86">
        <v>45716</v>
      </c>
      <c r="V204" s="74" t="s">
        <v>3713</v>
      </c>
      <c r="W204" s="102">
        <v>0</v>
      </c>
      <c r="X204" s="87">
        <v>1</v>
      </c>
      <c r="Y204" s="76"/>
      <c r="Z204" s="74"/>
    </row>
    <row r="205" spans="1:26" x14ac:dyDescent="0.2">
      <c r="A205" s="74" t="s">
        <v>3211</v>
      </c>
      <c r="B205" s="74" t="s">
        <v>3212</v>
      </c>
      <c r="C205" s="74" t="s">
        <v>3211</v>
      </c>
      <c r="D205" s="74" t="s">
        <v>3212</v>
      </c>
      <c r="E205" s="74" t="s">
        <v>3708</v>
      </c>
      <c r="F205" s="74" t="s">
        <v>3709</v>
      </c>
      <c r="G205" s="74" t="s">
        <v>3211</v>
      </c>
      <c r="H205" s="74" t="s">
        <v>3212</v>
      </c>
      <c r="I205" s="74" t="s">
        <v>3669</v>
      </c>
      <c r="J205" s="74" t="s">
        <v>3670</v>
      </c>
      <c r="K205" s="74" t="s">
        <v>2277</v>
      </c>
      <c r="L205" s="74" t="s">
        <v>3333</v>
      </c>
      <c r="M205" s="74" t="s">
        <v>2209</v>
      </c>
      <c r="N205" s="74" t="s">
        <v>2277</v>
      </c>
      <c r="O205" s="74" t="s">
        <v>3794</v>
      </c>
      <c r="P205" s="86">
        <v>40253</v>
      </c>
      <c r="Q205" s="74" t="s">
        <v>1779</v>
      </c>
      <c r="R205" s="74" t="s">
        <v>3678</v>
      </c>
      <c r="S205" s="74" t="s">
        <v>3679</v>
      </c>
      <c r="T205" s="86">
        <v>44896</v>
      </c>
      <c r="U205" s="86">
        <v>45657</v>
      </c>
      <c r="V205" s="74" t="s">
        <v>3782</v>
      </c>
      <c r="W205" s="102">
        <v>-7.0000000000000007E-2</v>
      </c>
      <c r="X205" s="87">
        <v>-1</v>
      </c>
      <c r="Y205" s="76"/>
      <c r="Z205" s="74"/>
    </row>
    <row r="206" spans="1:26" x14ac:dyDescent="0.2">
      <c r="A206" s="74" t="s">
        <v>3211</v>
      </c>
      <c r="B206" s="74" t="s">
        <v>3212</v>
      </c>
      <c r="C206" s="74" t="s">
        <v>3211</v>
      </c>
      <c r="D206" s="74" t="s">
        <v>3212</v>
      </c>
      <c r="E206" s="74" t="s">
        <v>3708</v>
      </c>
      <c r="F206" s="74" t="s">
        <v>3709</v>
      </c>
      <c r="G206" s="74" t="s">
        <v>3211</v>
      </c>
      <c r="H206" s="74" t="s">
        <v>3212</v>
      </c>
      <c r="I206" s="74" t="s">
        <v>3669</v>
      </c>
      <c r="J206" s="74" t="s">
        <v>3670</v>
      </c>
      <c r="K206" s="74" t="s">
        <v>2277</v>
      </c>
      <c r="L206" s="74" t="s">
        <v>3333</v>
      </c>
      <c r="M206" s="74" t="s">
        <v>2209</v>
      </c>
      <c r="N206" s="74" t="s">
        <v>2277</v>
      </c>
      <c r="O206" s="74" t="s">
        <v>3794</v>
      </c>
      <c r="P206" s="86">
        <v>40253</v>
      </c>
      <c r="Q206" s="74" t="s">
        <v>1779</v>
      </c>
      <c r="R206" s="74" t="s">
        <v>3678</v>
      </c>
      <c r="S206" s="74" t="s">
        <v>3679</v>
      </c>
      <c r="T206" s="86">
        <v>44896</v>
      </c>
      <c r="U206" s="86">
        <v>45626</v>
      </c>
      <c r="V206" s="74" t="s">
        <v>3782</v>
      </c>
      <c r="W206" s="102">
        <v>0.04</v>
      </c>
      <c r="X206" s="87">
        <v>1</v>
      </c>
      <c r="Y206" s="76"/>
      <c r="Z206" s="74"/>
    </row>
    <row r="207" spans="1:26" x14ac:dyDescent="0.2">
      <c r="A207" s="74" t="s">
        <v>3211</v>
      </c>
      <c r="B207" s="74" t="s">
        <v>3212</v>
      </c>
      <c r="C207" s="74" t="s">
        <v>3211</v>
      </c>
      <c r="D207" s="74" t="s">
        <v>3212</v>
      </c>
      <c r="E207" s="74" t="s">
        <v>3708</v>
      </c>
      <c r="F207" s="74" t="s">
        <v>3709</v>
      </c>
      <c r="G207" s="74" t="s">
        <v>3211</v>
      </c>
      <c r="H207" s="74" t="s">
        <v>3212</v>
      </c>
      <c r="I207" s="74" t="s">
        <v>3669</v>
      </c>
      <c r="J207" s="74" t="s">
        <v>3670</v>
      </c>
      <c r="K207" s="74" t="s">
        <v>2277</v>
      </c>
      <c r="L207" s="74" t="s">
        <v>3333</v>
      </c>
      <c r="M207" s="74" t="s">
        <v>2209</v>
      </c>
      <c r="N207" s="74" t="s">
        <v>2277</v>
      </c>
      <c r="O207" s="74" t="s">
        <v>3795</v>
      </c>
      <c r="P207" s="86">
        <v>40253</v>
      </c>
      <c r="Q207" s="74" t="s">
        <v>1775</v>
      </c>
      <c r="R207" s="74" t="s">
        <v>3678</v>
      </c>
      <c r="S207" s="74" t="s">
        <v>3679</v>
      </c>
      <c r="T207" s="86">
        <v>44896</v>
      </c>
      <c r="U207" s="86">
        <v>45657</v>
      </c>
      <c r="V207" s="74" t="s">
        <v>3782</v>
      </c>
      <c r="W207" s="102">
        <v>-0.03</v>
      </c>
      <c r="X207" s="87">
        <v>-1</v>
      </c>
      <c r="Y207" s="76"/>
      <c r="Z207" s="74"/>
    </row>
    <row r="208" spans="1:26" x14ac:dyDescent="0.2">
      <c r="A208" s="74" t="s">
        <v>3211</v>
      </c>
      <c r="B208" s="74" t="s">
        <v>3212</v>
      </c>
      <c r="C208" s="74" t="s">
        <v>3211</v>
      </c>
      <c r="D208" s="74" t="s">
        <v>3212</v>
      </c>
      <c r="E208" s="74" t="s">
        <v>3708</v>
      </c>
      <c r="F208" s="74" t="s">
        <v>3709</v>
      </c>
      <c r="G208" s="74" t="s">
        <v>3211</v>
      </c>
      <c r="H208" s="74" t="s">
        <v>3212</v>
      </c>
      <c r="I208" s="74" t="s">
        <v>3669</v>
      </c>
      <c r="J208" s="74" t="s">
        <v>3670</v>
      </c>
      <c r="K208" s="74" t="s">
        <v>2277</v>
      </c>
      <c r="L208" s="74" t="s">
        <v>3333</v>
      </c>
      <c r="M208" s="74" t="s">
        <v>2209</v>
      </c>
      <c r="N208" s="74" t="s">
        <v>2277</v>
      </c>
      <c r="O208" s="74" t="s">
        <v>3795</v>
      </c>
      <c r="P208" s="86">
        <v>40253</v>
      </c>
      <c r="Q208" s="74" t="s">
        <v>1775</v>
      </c>
      <c r="R208" s="74" t="s">
        <v>3678</v>
      </c>
      <c r="S208" s="74" t="s">
        <v>3679</v>
      </c>
      <c r="T208" s="86">
        <v>44896</v>
      </c>
      <c r="U208" s="86">
        <v>45626</v>
      </c>
      <c r="V208" s="74" t="s">
        <v>3782</v>
      </c>
      <c r="W208" s="102">
        <v>0.01</v>
      </c>
      <c r="X208" s="87">
        <v>1</v>
      </c>
      <c r="Y208" s="76"/>
      <c r="Z208" s="74"/>
    </row>
    <row r="209" spans="1:26" x14ac:dyDescent="0.2">
      <c r="A209" s="74" t="s">
        <v>3211</v>
      </c>
      <c r="B209" s="74" t="s">
        <v>3212</v>
      </c>
      <c r="C209" s="74" t="s">
        <v>3211</v>
      </c>
      <c r="D209" s="74" t="s">
        <v>3212</v>
      </c>
      <c r="E209" s="74" t="s">
        <v>3708</v>
      </c>
      <c r="F209" s="74" t="s">
        <v>3709</v>
      </c>
      <c r="G209" s="74" t="s">
        <v>3211</v>
      </c>
      <c r="H209" s="74" t="s">
        <v>3212</v>
      </c>
      <c r="I209" s="74" t="s">
        <v>3669</v>
      </c>
      <c r="J209" s="74" t="s">
        <v>3670</v>
      </c>
      <c r="K209" s="74" t="s">
        <v>2277</v>
      </c>
      <c r="L209" s="74" t="s">
        <v>3333</v>
      </c>
      <c r="M209" s="74" t="s">
        <v>2209</v>
      </c>
      <c r="N209" s="74" t="s">
        <v>2277</v>
      </c>
      <c r="O209" s="74" t="s">
        <v>3839</v>
      </c>
      <c r="P209" s="86">
        <v>40253</v>
      </c>
      <c r="Q209" s="74" t="s">
        <v>1799</v>
      </c>
      <c r="R209" s="74" t="s">
        <v>3678</v>
      </c>
      <c r="S209" s="74" t="s">
        <v>3679</v>
      </c>
      <c r="T209" s="86">
        <v>44896</v>
      </c>
      <c r="U209" s="86">
        <v>45657</v>
      </c>
      <c r="V209" s="74" t="s">
        <v>3782</v>
      </c>
      <c r="W209" s="102">
        <v>-0.01</v>
      </c>
      <c r="X209" s="87">
        <v>-1</v>
      </c>
      <c r="Y209" s="76"/>
      <c r="Z209" s="74"/>
    </row>
    <row r="210" spans="1:26" x14ac:dyDescent="0.2">
      <c r="A210" s="74" t="s">
        <v>3211</v>
      </c>
      <c r="B210" s="74" t="s">
        <v>3212</v>
      </c>
      <c r="C210" s="74" t="s">
        <v>3211</v>
      </c>
      <c r="D210" s="74" t="s">
        <v>3212</v>
      </c>
      <c r="E210" s="74" t="s">
        <v>3708</v>
      </c>
      <c r="F210" s="74" t="s">
        <v>3709</v>
      </c>
      <c r="G210" s="74" t="s">
        <v>3211</v>
      </c>
      <c r="H210" s="74" t="s">
        <v>3212</v>
      </c>
      <c r="I210" s="74" t="s">
        <v>3669</v>
      </c>
      <c r="J210" s="74" t="s">
        <v>3670</v>
      </c>
      <c r="K210" s="74" t="s">
        <v>2277</v>
      </c>
      <c r="L210" s="74" t="s">
        <v>3333</v>
      </c>
      <c r="M210" s="74" t="s">
        <v>2209</v>
      </c>
      <c r="N210" s="74" t="s">
        <v>2277</v>
      </c>
      <c r="O210" s="74" t="s">
        <v>3839</v>
      </c>
      <c r="P210" s="86">
        <v>40253</v>
      </c>
      <c r="Q210" s="74" t="s">
        <v>1799</v>
      </c>
      <c r="R210" s="74" t="s">
        <v>3678</v>
      </c>
      <c r="S210" s="74" t="s">
        <v>3679</v>
      </c>
      <c r="T210" s="86">
        <v>44896</v>
      </c>
      <c r="U210" s="86">
        <v>45626</v>
      </c>
      <c r="V210" s="74" t="s">
        <v>3782</v>
      </c>
      <c r="W210" s="102">
        <v>0</v>
      </c>
      <c r="X210" s="87">
        <v>1</v>
      </c>
      <c r="Y210" s="76"/>
      <c r="Z210" s="74"/>
    </row>
    <row r="211" spans="1:26" x14ac:dyDescent="0.2">
      <c r="A211" s="74" t="s">
        <v>3211</v>
      </c>
      <c r="B211" s="74" t="s">
        <v>3212</v>
      </c>
      <c r="C211" s="74" t="s">
        <v>3211</v>
      </c>
      <c r="D211" s="74" t="s">
        <v>3212</v>
      </c>
      <c r="E211" s="74" t="s">
        <v>3708</v>
      </c>
      <c r="F211" s="74" t="s">
        <v>3709</v>
      </c>
      <c r="G211" s="74" t="s">
        <v>3211</v>
      </c>
      <c r="H211" s="74" t="s">
        <v>3212</v>
      </c>
      <c r="I211" s="74" t="s">
        <v>3669</v>
      </c>
      <c r="J211" s="74" t="s">
        <v>3670</v>
      </c>
      <c r="K211" s="74" t="s">
        <v>2277</v>
      </c>
      <c r="L211" s="74" t="s">
        <v>3333</v>
      </c>
      <c r="M211" s="74" t="s">
        <v>2209</v>
      </c>
      <c r="N211" s="74" t="s">
        <v>2277</v>
      </c>
      <c r="O211" s="74" t="s">
        <v>3799</v>
      </c>
      <c r="P211" s="86">
        <v>40253</v>
      </c>
      <c r="Q211" s="74" t="s">
        <v>1797</v>
      </c>
      <c r="R211" s="74" t="s">
        <v>3678</v>
      </c>
      <c r="S211" s="74" t="s">
        <v>3679</v>
      </c>
      <c r="T211" s="86">
        <v>44896</v>
      </c>
      <c r="U211" s="86">
        <v>45657</v>
      </c>
      <c r="V211" s="74" t="s">
        <v>3782</v>
      </c>
      <c r="W211" s="102">
        <v>-0.04</v>
      </c>
      <c r="X211" s="87">
        <v>-1</v>
      </c>
      <c r="Y211" s="76"/>
      <c r="Z211" s="74"/>
    </row>
    <row r="212" spans="1:26" x14ac:dyDescent="0.2">
      <c r="A212" s="74" t="s">
        <v>3211</v>
      </c>
      <c r="B212" s="74" t="s">
        <v>3212</v>
      </c>
      <c r="C212" s="74" t="s">
        <v>3211</v>
      </c>
      <c r="D212" s="74" t="s">
        <v>3212</v>
      </c>
      <c r="E212" s="74" t="s">
        <v>3708</v>
      </c>
      <c r="F212" s="74" t="s">
        <v>3709</v>
      </c>
      <c r="G212" s="74" t="s">
        <v>3211</v>
      </c>
      <c r="H212" s="74" t="s">
        <v>3212</v>
      </c>
      <c r="I212" s="74" t="s">
        <v>3669</v>
      </c>
      <c r="J212" s="74" t="s">
        <v>3670</v>
      </c>
      <c r="K212" s="74" t="s">
        <v>2277</v>
      </c>
      <c r="L212" s="74" t="s">
        <v>3333</v>
      </c>
      <c r="M212" s="74" t="s">
        <v>2209</v>
      </c>
      <c r="N212" s="74" t="s">
        <v>2277</v>
      </c>
      <c r="O212" s="74" t="s">
        <v>3799</v>
      </c>
      <c r="P212" s="86">
        <v>40253</v>
      </c>
      <c r="Q212" s="74" t="s">
        <v>1797</v>
      </c>
      <c r="R212" s="74" t="s">
        <v>3678</v>
      </c>
      <c r="S212" s="74" t="s">
        <v>3679</v>
      </c>
      <c r="T212" s="86">
        <v>44896</v>
      </c>
      <c r="U212" s="86">
        <v>45626</v>
      </c>
      <c r="V212" s="74" t="s">
        <v>3782</v>
      </c>
      <c r="W212" s="102">
        <v>0.02</v>
      </c>
      <c r="X212" s="87">
        <v>1</v>
      </c>
      <c r="Y212" s="76"/>
      <c r="Z212" s="74"/>
    </row>
    <row r="213" spans="1:26" x14ac:dyDescent="0.2">
      <c r="A213" s="74" t="s">
        <v>3211</v>
      </c>
      <c r="B213" s="74" t="s">
        <v>3212</v>
      </c>
      <c r="C213" s="74" t="s">
        <v>3211</v>
      </c>
      <c r="D213" s="74" t="s">
        <v>3212</v>
      </c>
      <c r="E213" s="74" t="s">
        <v>3708</v>
      </c>
      <c r="F213" s="74" t="s">
        <v>3709</v>
      </c>
      <c r="G213" s="74" t="s">
        <v>3211</v>
      </c>
      <c r="H213" s="74" t="s">
        <v>3212</v>
      </c>
      <c r="I213" s="74" t="s">
        <v>3669</v>
      </c>
      <c r="J213" s="74" t="s">
        <v>3670</v>
      </c>
      <c r="K213" s="74" t="s">
        <v>2277</v>
      </c>
      <c r="L213" s="74" t="s">
        <v>3333</v>
      </c>
      <c r="M213" s="74" t="s">
        <v>2209</v>
      </c>
      <c r="N213" s="74" t="s">
        <v>2277</v>
      </c>
      <c r="O213" s="74" t="s">
        <v>3802</v>
      </c>
      <c r="P213" s="86">
        <v>40253</v>
      </c>
      <c r="Q213" s="74" t="s">
        <v>1787</v>
      </c>
      <c r="R213" s="74" t="s">
        <v>3678</v>
      </c>
      <c r="S213" s="74" t="s">
        <v>3679</v>
      </c>
      <c r="T213" s="86">
        <v>44896</v>
      </c>
      <c r="U213" s="86">
        <v>45657</v>
      </c>
      <c r="V213" s="74" t="s">
        <v>3782</v>
      </c>
      <c r="W213" s="102">
        <v>-0.08</v>
      </c>
      <c r="X213" s="87">
        <v>-1</v>
      </c>
      <c r="Y213" s="76"/>
      <c r="Z213" s="74"/>
    </row>
    <row r="214" spans="1:26" x14ac:dyDescent="0.2">
      <c r="A214" s="74" t="s">
        <v>3211</v>
      </c>
      <c r="B214" s="74" t="s">
        <v>3212</v>
      </c>
      <c r="C214" s="74" t="s">
        <v>3211</v>
      </c>
      <c r="D214" s="74" t="s">
        <v>3212</v>
      </c>
      <c r="E214" s="74" t="s">
        <v>3708</v>
      </c>
      <c r="F214" s="74" t="s">
        <v>3709</v>
      </c>
      <c r="G214" s="74" t="s">
        <v>3211</v>
      </c>
      <c r="H214" s="74" t="s">
        <v>3212</v>
      </c>
      <c r="I214" s="74" t="s">
        <v>3669</v>
      </c>
      <c r="J214" s="74" t="s">
        <v>3670</v>
      </c>
      <c r="K214" s="74" t="s">
        <v>2277</v>
      </c>
      <c r="L214" s="74" t="s">
        <v>3333</v>
      </c>
      <c r="M214" s="74" t="s">
        <v>2209</v>
      </c>
      <c r="N214" s="74" t="s">
        <v>2277</v>
      </c>
      <c r="O214" s="74" t="s">
        <v>3802</v>
      </c>
      <c r="P214" s="86">
        <v>40253</v>
      </c>
      <c r="Q214" s="74" t="s">
        <v>1787</v>
      </c>
      <c r="R214" s="74" t="s">
        <v>3678</v>
      </c>
      <c r="S214" s="74" t="s">
        <v>3679</v>
      </c>
      <c r="T214" s="86">
        <v>44896</v>
      </c>
      <c r="U214" s="86">
        <v>45626</v>
      </c>
      <c r="V214" s="74" t="s">
        <v>3782</v>
      </c>
      <c r="W214" s="102">
        <v>0.05</v>
      </c>
      <c r="X214" s="87">
        <v>1</v>
      </c>
      <c r="Y214" s="76"/>
      <c r="Z214" s="74"/>
    </row>
    <row r="215" spans="1:26" x14ac:dyDescent="0.2">
      <c r="A215" s="74" t="s">
        <v>3211</v>
      </c>
      <c r="B215" s="74" t="s">
        <v>3212</v>
      </c>
      <c r="C215" s="74" t="s">
        <v>3211</v>
      </c>
      <c r="D215" s="74" t="s">
        <v>3212</v>
      </c>
      <c r="E215" s="74" t="s">
        <v>3708</v>
      </c>
      <c r="F215" s="74" t="s">
        <v>3709</v>
      </c>
      <c r="G215" s="74" t="s">
        <v>3211</v>
      </c>
      <c r="H215" s="74" t="s">
        <v>3212</v>
      </c>
      <c r="I215" s="74" t="s">
        <v>3669</v>
      </c>
      <c r="J215" s="74" t="s">
        <v>3670</v>
      </c>
      <c r="K215" s="74" t="s">
        <v>3804</v>
      </c>
      <c r="L215" s="74" t="s">
        <v>3387</v>
      </c>
      <c r="M215" s="74" t="s">
        <v>2214</v>
      </c>
      <c r="N215" s="74" t="s">
        <v>3804</v>
      </c>
      <c r="O215" s="74" t="s">
        <v>3808</v>
      </c>
      <c r="P215" s="86">
        <v>40274</v>
      </c>
      <c r="Q215" s="74" t="s">
        <v>1813</v>
      </c>
      <c r="R215" s="74" t="s">
        <v>3806</v>
      </c>
      <c r="S215" s="74" t="s">
        <v>3807</v>
      </c>
      <c r="T215" s="86">
        <v>44896</v>
      </c>
      <c r="U215" s="86">
        <v>45657</v>
      </c>
      <c r="V215" s="74" t="s">
        <v>3782</v>
      </c>
      <c r="W215" s="102">
        <v>0</v>
      </c>
      <c r="X215" s="87">
        <v>-2</v>
      </c>
      <c r="Y215" s="76"/>
      <c r="Z215" s="74"/>
    </row>
    <row r="216" spans="1:26" x14ac:dyDescent="0.2">
      <c r="A216" s="74" t="s">
        <v>3211</v>
      </c>
      <c r="B216" s="74" t="s">
        <v>3212</v>
      </c>
      <c r="C216" s="74" t="s">
        <v>3211</v>
      </c>
      <c r="D216" s="74" t="s">
        <v>3212</v>
      </c>
      <c r="E216" s="74" t="s">
        <v>3708</v>
      </c>
      <c r="F216" s="74" t="s">
        <v>3709</v>
      </c>
      <c r="G216" s="74" t="s">
        <v>3211</v>
      </c>
      <c r="H216" s="74" t="s">
        <v>3212</v>
      </c>
      <c r="I216" s="74" t="s">
        <v>3669</v>
      </c>
      <c r="J216" s="74" t="s">
        <v>3670</v>
      </c>
      <c r="K216" s="74" t="s">
        <v>3804</v>
      </c>
      <c r="L216" s="74" t="s">
        <v>3387</v>
      </c>
      <c r="M216" s="74" t="s">
        <v>2214</v>
      </c>
      <c r="N216" s="74" t="s">
        <v>3804</v>
      </c>
      <c r="O216" s="74" t="s">
        <v>3808</v>
      </c>
      <c r="P216" s="86">
        <v>40274</v>
      </c>
      <c r="Q216" s="74" t="s">
        <v>1813</v>
      </c>
      <c r="R216" s="74" t="s">
        <v>3806</v>
      </c>
      <c r="S216" s="74" t="s">
        <v>3807</v>
      </c>
      <c r="T216" s="86">
        <v>44896</v>
      </c>
      <c r="U216" s="86">
        <v>45626</v>
      </c>
      <c r="V216" s="74" t="s">
        <v>3782</v>
      </c>
      <c r="W216" s="102">
        <v>0</v>
      </c>
      <c r="X216" s="87">
        <v>2</v>
      </c>
      <c r="Y216" s="76"/>
      <c r="Z216" s="74"/>
    </row>
    <row r="217" spans="1:26" x14ac:dyDescent="0.2">
      <c r="A217" s="74" t="s">
        <v>3211</v>
      </c>
      <c r="B217" s="74" t="s">
        <v>3212</v>
      </c>
      <c r="C217" s="74" t="s">
        <v>3211</v>
      </c>
      <c r="D217" s="74" t="s">
        <v>3212</v>
      </c>
      <c r="E217" s="74" t="s">
        <v>3708</v>
      </c>
      <c r="F217" s="74" t="s">
        <v>3709</v>
      </c>
      <c r="G217" s="74" t="s">
        <v>3211</v>
      </c>
      <c r="H217" s="74" t="s">
        <v>3212</v>
      </c>
      <c r="I217" s="74" t="s">
        <v>3669</v>
      </c>
      <c r="J217" s="74" t="s">
        <v>3670</v>
      </c>
      <c r="K217" s="74" t="s">
        <v>3804</v>
      </c>
      <c r="L217" s="74" t="s">
        <v>3387</v>
      </c>
      <c r="M217" s="74" t="s">
        <v>2214</v>
      </c>
      <c r="N217" s="74" t="s">
        <v>3804</v>
      </c>
      <c r="O217" s="74" t="s">
        <v>3816</v>
      </c>
      <c r="P217" s="86">
        <v>40274</v>
      </c>
      <c r="Q217" s="74" t="s">
        <v>1805</v>
      </c>
      <c r="R217" s="74" t="s">
        <v>3806</v>
      </c>
      <c r="S217" s="74" t="s">
        <v>3807</v>
      </c>
      <c r="T217" s="86">
        <v>44896</v>
      </c>
      <c r="U217" s="86">
        <v>45657</v>
      </c>
      <c r="V217" s="74" t="s">
        <v>3782</v>
      </c>
      <c r="W217" s="102">
        <v>0</v>
      </c>
      <c r="X217" s="87">
        <v>-1</v>
      </c>
      <c r="Y217" s="76"/>
      <c r="Z217" s="74"/>
    </row>
    <row r="218" spans="1:26" x14ac:dyDescent="0.2">
      <c r="A218" s="74" t="s">
        <v>3211</v>
      </c>
      <c r="B218" s="74" t="s">
        <v>3212</v>
      </c>
      <c r="C218" s="74" t="s">
        <v>3211</v>
      </c>
      <c r="D218" s="74" t="s">
        <v>3212</v>
      </c>
      <c r="E218" s="74" t="s">
        <v>3708</v>
      </c>
      <c r="F218" s="74" t="s">
        <v>3709</v>
      </c>
      <c r="G218" s="74" t="s">
        <v>3211</v>
      </c>
      <c r="H218" s="74" t="s">
        <v>3212</v>
      </c>
      <c r="I218" s="74" t="s">
        <v>3669</v>
      </c>
      <c r="J218" s="74" t="s">
        <v>3670</v>
      </c>
      <c r="K218" s="74" t="s">
        <v>3804</v>
      </c>
      <c r="L218" s="74" t="s">
        <v>3387</v>
      </c>
      <c r="M218" s="74" t="s">
        <v>2214</v>
      </c>
      <c r="N218" s="74" t="s">
        <v>3804</v>
      </c>
      <c r="O218" s="74" t="s">
        <v>3816</v>
      </c>
      <c r="P218" s="86">
        <v>40274</v>
      </c>
      <c r="Q218" s="74" t="s">
        <v>1805</v>
      </c>
      <c r="R218" s="74" t="s">
        <v>3806</v>
      </c>
      <c r="S218" s="74" t="s">
        <v>3807</v>
      </c>
      <c r="T218" s="86">
        <v>44896</v>
      </c>
      <c r="U218" s="86">
        <v>45626</v>
      </c>
      <c r="V218" s="74" t="s">
        <v>3782</v>
      </c>
      <c r="W218" s="102">
        <v>0</v>
      </c>
      <c r="X218" s="87">
        <v>1</v>
      </c>
      <c r="Y218" s="76"/>
      <c r="Z218" s="74"/>
    </row>
    <row r="219" spans="1:26" x14ac:dyDescent="0.2">
      <c r="A219" s="74" t="s">
        <v>3211</v>
      </c>
      <c r="B219" s="74" t="s">
        <v>3212</v>
      </c>
      <c r="C219" s="74" t="s">
        <v>3211</v>
      </c>
      <c r="D219" s="74" t="s">
        <v>3212</v>
      </c>
      <c r="E219" s="74" t="s">
        <v>3708</v>
      </c>
      <c r="F219" s="74" t="s">
        <v>3709</v>
      </c>
      <c r="G219" s="74" t="s">
        <v>3211</v>
      </c>
      <c r="H219" s="74" t="s">
        <v>3212</v>
      </c>
      <c r="I219" s="74" t="s">
        <v>3669</v>
      </c>
      <c r="J219" s="74" t="s">
        <v>3670</v>
      </c>
      <c r="K219" s="74" t="s">
        <v>2697</v>
      </c>
      <c r="L219" s="74" t="s">
        <v>3818</v>
      </c>
      <c r="M219" s="74" t="s">
        <v>3819</v>
      </c>
      <c r="N219" s="74" t="s">
        <v>2697</v>
      </c>
      <c r="O219" s="74" t="s">
        <v>3820</v>
      </c>
      <c r="P219" s="86">
        <v>45155</v>
      </c>
      <c r="Q219" s="74" t="s">
        <v>1895</v>
      </c>
      <c r="R219" s="74" t="s">
        <v>3678</v>
      </c>
      <c r="S219" s="74" t="s">
        <v>3679</v>
      </c>
      <c r="T219" s="86">
        <v>45748</v>
      </c>
      <c r="U219" s="86">
        <v>45777</v>
      </c>
      <c r="V219" s="74" t="s">
        <v>3713</v>
      </c>
      <c r="W219" s="102">
        <v>0</v>
      </c>
      <c r="X219" s="87">
        <v>1</v>
      </c>
      <c r="Y219" s="76"/>
      <c r="Z219" s="74"/>
    </row>
    <row r="220" spans="1:26" x14ac:dyDescent="0.2">
      <c r="A220" s="74" t="s">
        <v>3211</v>
      </c>
      <c r="B220" s="74" t="s">
        <v>3212</v>
      </c>
      <c r="C220" s="74" t="s">
        <v>3211</v>
      </c>
      <c r="D220" s="74" t="s">
        <v>3212</v>
      </c>
      <c r="E220" s="74" t="s">
        <v>3708</v>
      </c>
      <c r="F220" s="74" t="s">
        <v>3709</v>
      </c>
      <c r="G220" s="74" t="s">
        <v>3211</v>
      </c>
      <c r="H220" s="74" t="s">
        <v>3212</v>
      </c>
      <c r="I220" s="74" t="s">
        <v>3669</v>
      </c>
      <c r="J220" s="74" t="s">
        <v>3670</v>
      </c>
      <c r="K220" s="74" t="s">
        <v>2697</v>
      </c>
      <c r="L220" s="74" t="s">
        <v>3818</v>
      </c>
      <c r="M220" s="74" t="s">
        <v>3819</v>
      </c>
      <c r="N220" s="74" t="s">
        <v>2697</v>
      </c>
      <c r="O220" s="74" t="s">
        <v>3820</v>
      </c>
      <c r="P220" s="86">
        <v>45155</v>
      </c>
      <c r="Q220" s="74" t="s">
        <v>1895</v>
      </c>
      <c r="R220" s="74" t="s">
        <v>3678</v>
      </c>
      <c r="S220" s="74" t="s">
        <v>3679</v>
      </c>
      <c r="T220" s="86">
        <v>45717</v>
      </c>
      <c r="U220" s="86">
        <v>45747</v>
      </c>
      <c r="V220" s="74" t="s">
        <v>3713</v>
      </c>
      <c r="W220" s="102">
        <v>0</v>
      </c>
      <c r="X220" s="87">
        <v>1</v>
      </c>
      <c r="Y220" s="76"/>
      <c r="Z220" s="74"/>
    </row>
    <row r="221" spans="1:26" x14ac:dyDescent="0.2">
      <c r="A221" s="74" t="s">
        <v>3211</v>
      </c>
      <c r="B221" s="74" t="s">
        <v>3212</v>
      </c>
      <c r="C221" s="74" t="s">
        <v>3211</v>
      </c>
      <c r="D221" s="74" t="s">
        <v>3212</v>
      </c>
      <c r="E221" s="74" t="s">
        <v>3708</v>
      </c>
      <c r="F221" s="74" t="s">
        <v>3709</v>
      </c>
      <c r="G221" s="74" t="s">
        <v>3211</v>
      </c>
      <c r="H221" s="74" t="s">
        <v>3212</v>
      </c>
      <c r="I221" s="74" t="s">
        <v>3669</v>
      </c>
      <c r="J221" s="74" t="s">
        <v>3670</v>
      </c>
      <c r="K221" s="74" t="s">
        <v>2697</v>
      </c>
      <c r="L221" s="74" t="s">
        <v>3818</v>
      </c>
      <c r="M221" s="74" t="s">
        <v>3819</v>
      </c>
      <c r="N221" s="74" t="s">
        <v>2697</v>
      </c>
      <c r="O221" s="74" t="s">
        <v>3790</v>
      </c>
      <c r="P221" s="86">
        <v>45155</v>
      </c>
      <c r="Q221" s="74" t="s">
        <v>1892</v>
      </c>
      <c r="R221" s="74" t="s">
        <v>3678</v>
      </c>
      <c r="S221" s="74" t="s">
        <v>3679</v>
      </c>
      <c r="T221" s="86">
        <v>45748</v>
      </c>
      <c r="U221" s="86">
        <v>45777</v>
      </c>
      <c r="V221" s="74" t="s">
        <v>3713</v>
      </c>
      <c r="W221" s="102">
        <v>0</v>
      </c>
      <c r="X221" s="87">
        <v>2</v>
      </c>
      <c r="Y221" s="76"/>
      <c r="Z221" s="74"/>
    </row>
    <row r="222" spans="1:26" x14ac:dyDescent="0.2">
      <c r="A222" s="74" t="s">
        <v>3211</v>
      </c>
      <c r="B222" s="74" t="s">
        <v>3212</v>
      </c>
      <c r="C222" s="74" t="s">
        <v>3211</v>
      </c>
      <c r="D222" s="74" t="s">
        <v>3212</v>
      </c>
      <c r="E222" s="74" t="s">
        <v>3708</v>
      </c>
      <c r="F222" s="74" t="s">
        <v>3709</v>
      </c>
      <c r="G222" s="74" t="s">
        <v>3211</v>
      </c>
      <c r="H222" s="74" t="s">
        <v>3212</v>
      </c>
      <c r="I222" s="74" t="s">
        <v>3669</v>
      </c>
      <c r="J222" s="74" t="s">
        <v>3670</v>
      </c>
      <c r="K222" s="74" t="s">
        <v>2697</v>
      </c>
      <c r="L222" s="74" t="s">
        <v>3818</v>
      </c>
      <c r="M222" s="74" t="s">
        <v>3819</v>
      </c>
      <c r="N222" s="74" t="s">
        <v>2697</v>
      </c>
      <c r="O222" s="74" t="s">
        <v>3790</v>
      </c>
      <c r="P222" s="86">
        <v>45155</v>
      </c>
      <c r="Q222" s="74" t="s">
        <v>1892</v>
      </c>
      <c r="R222" s="74" t="s">
        <v>3678</v>
      </c>
      <c r="S222" s="74" t="s">
        <v>3679</v>
      </c>
      <c r="T222" s="86">
        <v>45717</v>
      </c>
      <c r="U222" s="86">
        <v>45747</v>
      </c>
      <c r="V222" s="74" t="s">
        <v>3713</v>
      </c>
      <c r="W222" s="102">
        <v>0</v>
      </c>
      <c r="X222" s="87">
        <v>2</v>
      </c>
      <c r="Y222" s="76"/>
      <c r="Z222" s="74"/>
    </row>
    <row r="223" spans="1:26" x14ac:dyDescent="0.2">
      <c r="A223" s="74" t="s">
        <v>3211</v>
      </c>
      <c r="B223" s="74" t="s">
        <v>3212</v>
      </c>
      <c r="C223" s="74" t="s">
        <v>3211</v>
      </c>
      <c r="D223" s="74" t="s">
        <v>3212</v>
      </c>
      <c r="E223" s="74" t="s">
        <v>3708</v>
      </c>
      <c r="F223" s="74" t="s">
        <v>3709</v>
      </c>
      <c r="G223" s="74" t="s">
        <v>3211</v>
      </c>
      <c r="H223" s="74" t="s">
        <v>3212</v>
      </c>
      <c r="I223" s="74" t="s">
        <v>3669</v>
      </c>
      <c r="J223" s="74" t="s">
        <v>3670</v>
      </c>
      <c r="K223" s="74" t="s">
        <v>2697</v>
      </c>
      <c r="L223" s="74" t="s">
        <v>3818</v>
      </c>
      <c r="M223" s="74" t="s">
        <v>3819</v>
      </c>
      <c r="N223" s="74" t="s">
        <v>2697</v>
      </c>
      <c r="O223" s="74" t="s">
        <v>3790</v>
      </c>
      <c r="P223" s="86">
        <v>45155</v>
      </c>
      <c r="Q223" s="74" t="s">
        <v>1892</v>
      </c>
      <c r="R223" s="74" t="s">
        <v>3678</v>
      </c>
      <c r="S223" s="74" t="s">
        <v>3679</v>
      </c>
      <c r="T223" s="86">
        <v>45689</v>
      </c>
      <c r="U223" s="86">
        <v>45716</v>
      </c>
      <c r="V223" s="74" t="s">
        <v>3713</v>
      </c>
      <c r="W223" s="102">
        <v>0</v>
      </c>
      <c r="X223" s="87">
        <v>1</v>
      </c>
      <c r="Y223" s="76"/>
      <c r="Z223" s="74"/>
    </row>
    <row r="224" spans="1:26" x14ac:dyDescent="0.2">
      <c r="A224" s="74" t="s">
        <v>3211</v>
      </c>
      <c r="B224" s="74" t="s">
        <v>3212</v>
      </c>
      <c r="C224" s="74" t="s">
        <v>3211</v>
      </c>
      <c r="D224" s="74" t="s">
        <v>3212</v>
      </c>
      <c r="E224" s="74" t="s">
        <v>3708</v>
      </c>
      <c r="F224" s="74" t="s">
        <v>3709</v>
      </c>
      <c r="G224" s="74" t="s">
        <v>3211</v>
      </c>
      <c r="H224" s="74" t="s">
        <v>3212</v>
      </c>
      <c r="I224" s="74" t="s">
        <v>3669</v>
      </c>
      <c r="J224" s="74" t="s">
        <v>3670</v>
      </c>
      <c r="K224" s="74" t="s">
        <v>2697</v>
      </c>
      <c r="L224" s="74" t="s">
        <v>3818</v>
      </c>
      <c r="M224" s="74" t="s">
        <v>3819</v>
      </c>
      <c r="N224" s="74" t="s">
        <v>2697</v>
      </c>
      <c r="O224" s="74" t="s">
        <v>3791</v>
      </c>
      <c r="P224" s="86">
        <v>45155</v>
      </c>
      <c r="Q224" s="74" t="s">
        <v>1897</v>
      </c>
      <c r="R224" s="74" t="s">
        <v>3678</v>
      </c>
      <c r="S224" s="74" t="s">
        <v>3679</v>
      </c>
      <c r="T224" s="86">
        <v>45748</v>
      </c>
      <c r="U224" s="86">
        <v>45777</v>
      </c>
      <c r="V224" s="74" t="s">
        <v>3713</v>
      </c>
      <c r="W224" s="102">
        <v>0</v>
      </c>
      <c r="X224" s="87">
        <v>2</v>
      </c>
      <c r="Y224" s="76"/>
      <c r="Z224" s="74"/>
    </row>
    <row r="225" spans="1:26" x14ac:dyDescent="0.2">
      <c r="A225" s="74" t="s">
        <v>3211</v>
      </c>
      <c r="B225" s="74" t="s">
        <v>3212</v>
      </c>
      <c r="C225" s="74" t="s">
        <v>3211</v>
      </c>
      <c r="D225" s="74" t="s">
        <v>3212</v>
      </c>
      <c r="E225" s="74" t="s">
        <v>3708</v>
      </c>
      <c r="F225" s="74" t="s">
        <v>3709</v>
      </c>
      <c r="G225" s="74" t="s">
        <v>3211</v>
      </c>
      <c r="H225" s="74" t="s">
        <v>3212</v>
      </c>
      <c r="I225" s="74" t="s">
        <v>3669</v>
      </c>
      <c r="J225" s="74" t="s">
        <v>3670</v>
      </c>
      <c r="K225" s="74" t="s">
        <v>2697</v>
      </c>
      <c r="L225" s="74" t="s">
        <v>3818</v>
      </c>
      <c r="M225" s="74" t="s">
        <v>3819</v>
      </c>
      <c r="N225" s="74" t="s">
        <v>2697</v>
      </c>
      <c r="O225" s="74" t="s">
        <v>3791</v>
      </c>
      <c r="P225" s="86">
        <v>45155</v>
      </c>
      <c r="Q225" s="74" t="s">
        <v>1897</v>
      </c>
      <c r="R225" s="74" t="s">
        <v>3678</v>
      </c>
      <c r="S225" s="74" t="s">
        <v>3679</v>
      </c>
      <c r="T225" s="86">
        <v>45717</v>
      </c>
      <c r="U225" s="86">
        <v>45747</v>
      </c>
      <c r="V225" s="74" t="s">
        <v>3713</v>
      </c>
      <c r="W225" s="102">
        <v>0</v>
      </c>
      <c r="X225" s="87">
        <v>2</v>
      </c>
      <c r="Y225" s="76"/>
      <c r="Z225" s="74"/>
    </row>
    <row r="226" spans="1:26" x14ac:dyDescent="0.2">
      <c r="A226" s="74" t="s">
        <v>3211</v>
      </c>
      <c r="B226" s="74" t="s">
        <v>3212</v>
      </c>
      <c r="C226" s="74" t="s">
        <v>3211</v>
      </c>
      <c r="D226" s="74" t="s">
        <v>3212</v>
      </c>
      <c r="E226" s="74" t="s">
        <v>3708</v>
      </c>
      <c r="F226" s="74" t="s">
        <v>3709</v>
      </c>
      <c r="G226" s="74" t="s">
        <v>3211</v>
      </c>
      <c r="H226" s="74" t="s">
        <v>3212</v>
      </c>
      <c r="I226" s="74" t="s">
        <v>3669</v>
      </c>
      <c r="J226" s="74" t="s">
        <v>3670</v>
      </c>
      <c r="K226" s="74" t="s">
        <v>2697</v>
      </c>
      <c r="L226" s="74" t="s">
        <v>3818</v>
      </c>
      <c r="M226" s="74" t="s">
        <v>3819</v>
      </c>
      <c r="N226" s="74" t="s">
        <v>2697</v>
      </c>
      <c r="O226" s="74" t="s">
        <v>3791</v>
      </c>
      <c r="P226" s="86">
        <v>45155</v>
      </c>
      <c r="Q226" s="74" t="s">
        <v>1897</v>
      </c>
      <c r="R226" s="74" t="s">
        <v>3678</v>
      </c>
      <c r="S226" s="74" t="s">
        <v>3679</v>
      </c>
      <c r="T226" s="86">
        <v>45689</v>
      </c>
      <c r="U226" s="86">
        <v>45716</v>
      </c>
      <c r="V226" s="74" t="s">
        <v>3713</v>
      </c>
      <c r="W226" s="102">
        <v>0</v>
      </c>
      <c r="X226" s="87">
        <v>2</v>
      </c>
      <c r="Y226" s="76"/>
      <c r="Z226" s="74"/>
    </row>
    <row r="227" spans="1:26" x14ac:dyDescent="0.2">
      <c r="A227" s="74" t="s">
        <v>3211</v>
      </c>
      <c r="B227" s="74" t="s">
        <v>3212</v>
      </c>
      <c r="C227" s="74" t="s">
        <v>3211</v>
      </c>
      <c r="D227" s="74" t="s">
        <v>3212</v>
      </c>
      <c r="E227" s="74" t="s">
        <v>3708</v>
      </c>
      <c r="F227" s="74" t="s">
        <v>3709</v>
      </c>
      <c r="G227" s="74" t="s">
        <v>3211</v>
      </c>
      <c r="H227" s="74" t="s">
        <v>3212</v>
      </c>
      <c r="I227" s="74" t="s">
        <v>3669</v>
      </c>
      <c r="J227" s="74" t="s">
        <v>3670</v>
      </c>
      <c r="K227" s="74" t="s">
        <v>2697</v>
      </c>
      <c r="L227" s="74" t="s">
        <v>3818</v>
      </c>
      <c r="M227" s="74" t="s">
        <v>3819</v>
      </c>
      <c r="N227" s="74" t="s">
        <v>2697</v>
      </c>
      <c r="O227" s="74" t="s">
        <v>3827</v>
      </c>
      <c r="P227" s="86">
        <v>45155</v>
      </c>
      <c r="Q227" s="74" t="s">
        <v>1899</v>
      </c>
      <c r="R227" s="74" t="s">
        <v>3678</v>
      </c>
      <c r="S227" s="74" t="s">
        <v>3679</v>
      </c>
      <c r="T227" s="86">
        <v>45748</v>
      </c>
      <c r="U227" s="86">
        <v>45777</v>
      </c>
      <c r="V227" s="74" t="s">
        <v>3713</v>
      </c>
      <c r="W227" s="102">
        <v>0</v>
      </c>
      <c r="X227" s="87">
        <v>1</v>
      </c>
      <c r="Y227" s="76"/>
      <c r="Z227" s="74"/>
    </row>
    <row r="228" spans="1:26" x14ac:dyDescent="0.2">
      <c r="A228" s="74" t="s">
        <v>3211</v>
      </c>
      <c r="B228" s="74" t="s">
        <v>3212</v>
      </c>
      <c r="C228" s="74" t="s">
        <v>3211</v>
      </c>
      <c r="D228" s="74" t="s">
        <v>3212</v>
      </c>
      <c r="E228" s="74" t="s">
        <v>3708</v>
      </c>
      <c r="F228" s="74" t="s">
        <v>3709</v>
      </c>
      <c r="G228" s="74" t="s">
        <v>3211</v>
      </c>
      <c r="H228" s="74" t="s">
        <v>3212</v>
      </c>
      <c r="I228" s="74" t="s">
        <v>3669</v>
      </c>
      <c r="J228" s="74" t="s">
        <v>3670</v>
      </c>
      <c r="K228" s="74" t="s">
        <v>2697</v>
      </c>
      <c r="L228" s="74" t="s">
        <v>3818</v>
      </c>
      <c r="M228" s="74" t="s">
        <v>3819</v>
      </c>
      <c r="N228" s="74" t="s">
        <v>2697</v>
      </c>
      <c r="O228" s="74" t="s">
        <v>3827</v>
      </c>
      <c r="P228" s="86">
        <v>45155</v>
      </c>
      <c r="Q228" s="74" t="s">
        <v>1899</v>
      </c>
      <c r="R228" s="74" t="s">
        <v>3678</v>
      </c>
      <c r="S228" s="74" t="s">
        <v>3679</v>
      </c>
      <c r="T228" s="86">
        <v>45717</v>
      </c>
      <c r="U228" s="86">
        <v>45747</v>
      </c>
      <c r="V228" s="74" t="s">
        <v>3713</v>
      </c>
      <c r="W228" s="102">
        <v>0</v>
      </c>
      <c r="X228" s="87">
        <v>1</v>
      </c>
      <c r="Y228" s="76"/>
      <c r="Z228" s="74"/>
    </row>
    <row r="229" spans="1:26" x14ac:dyDescent="0.2">
      <c r="A229" s="74" t="s">
        <v>3211</v>
      </c>
      <c r="B229" s="74" t="s">
        <v>3212</v>
      </c>
      <c r="C229" s="74" t="s">
        <v>3211</v>
      </c>
      <c r="D229" s="74" t="s">
        <v>3212</v>
      </c>
      <c r="E229" s="74" t="s">
        <v>3708</v>
      </c>
      <c r="F229" s="74" t="s">
        <v>3709</v>
      </c>
      <c r="G229" s="74" t="s">
        <v>3211</v>
      </c>
      <c r="H229" s="74" t="s">
        <v>3212</v>
      </c>
      <c r="I229" s="74" t="s">
        <v>3669</v>
      </c>
      <c r="J229" s="74" t="s">
        <v>3670</v>
      </c>
      <c r="K229" s="74" t="s">
        <v>2697</v>
      </c>
      <c r="L229" s="74" t="s">
        <v>3818</v>
      </c>
      <c r="M229" s="74" t="s">
        <v>3819</v>
      </c>
      <c r="N229" s="74" t="s">
        <v>2697</v>
      </c>
      <c r="O229" s="74" t="s">
        <v>3827</v>
      </c>
      <c r="P229" s="86">
        <v>45155</v>
      </c>
      <c r="Q229" s="74" t="s">
        <v>1899</v>
      </c>
      <c r="R229" s="74" t="s">
        <v>3678</v>
      </c>
      <c r="S229" s="74" t="s">
        <v>3679</v>
      </c>
      <c r="T229" s="86">
        <v>45689</v>
      </c>
      <c r="U229" s="86">
        <v>45716</v>
      </c>
      <c r="V229" s="74" t="s">
        <v>3713</v>
      </c>
      <c r="W229" s="102">
        <v>0</v>
      </c>
      <c r="X229" s="87">
        <v>1</v>
      </c>
      <c r="Y229" s="76"/>
      <c r="Z229" s="74"/>
    </row>
    <row r="230" spans="1:26" x14ac:dyDescent="0.2">
      <c r="A230" s="74" t="s">
        <v>3211</v>
      </c>
      <c r="B230" s="74" t="s">
        <v>3212</v>
      </c>
      <c r="C230" s="74" t="s">
        <v>3211</v>
      </c>
      <c r="D230" s="74" t="s">
        <v>3212</v>
      </c>
      <c r="E230" s="74" t="s">
        <v>3708</v>
      </c>
      <c r="F230" s="74" t="s">
        <v>3709</v>
      </c>
      <c r="G230" s="74" t="s">
        <v>3211</v>
      </c>
      <c r="H230" s="74" t="s">
        <v>3212</v>
      </c>
      <c r="I230" s="74" t="s">
        <v>3669</v>
      </c>
      <c r="J230" s="74" t="s">
        <v>3670</v>
      </c>
      <c r="K230" s="74" t="s">
        <v>2697</v>
      </c>
      <c r="L230" s="74" t="s">
        <v>3818</v>
      </c>
      <c r="M230" s="74" t="s">
        <v>3819</v>
      </c>
      <c r="N230" s="74" t="s">
        <v>2697</v>
      </c>
      <c r="O230" s="74" t="s">
        <v>3818</v>
      </c>
      <c r="P230" s="86">
        <v>45155</v>
      </c>
      <c r="Q230" s="74" t="s">
        <v>1894</v>
      </c>
      <c r="R230" s="74" t="s">
        <v>3678</v>
      </c>
      <c r="S230" s="74" t="s">
        <v>3679</v>
      </c>
      <c r="T230" s="86">
        <v>45748</v>
      </c>
      <c r="U230" s="86">
        <v>45777</v>
      </c>
      <c r="V230" s="74" t="s">
        <v>3713</v>
      </c>
      <c r="W230" s="102">
        <v>0</v>
      </c>
      <c r="X230" s="87">
        <v>1</v>
      </c>
      <c r="Y230" s="76"/>
      <c r="Z230" s="74"/>
    </row>
    <row r="231" spans="1:26" x14ac:dyDescent="0.2">
      <c r="A231" s="74" t="s">
        <v>3211</v>
      </c>
      <c r="B231" s="74" t="s">
        <v>3212</v>
      </c>
      <c r="C231" s="74" t="s">
        <v>3211</v>
      </c>
      <c r="D231" s="74" t="s">
        <v>3212</v>
      </c>
      <c r="E231" s="74" t="s">
        <v>3708</v>
      </c>
      <c r="F231" s="74" t="s">
        <v>3709</v>
      </c>
      <c r="G231" s="74" t="s">
        <v>3211</v>
      </c>
      <c r="H231" s="74" t="s">
        <v>3212</v>
      </c>
      <c r="I231" s="74" t="s">
        <v>3669</v>
      </c>
      <c r="J231" s="74" t="s">
        <v>3670</v>
      </c>
      <c r="K231" s="74" t="s">
        <v>3828</v>
      </c>
      <c r="L231" s="74" t="s">
        <v>3599</v>
      </c>
      <c r="M231" s="74" t="s">
        <v>2217</v>
      </c>
      <c r="N231" s="74" t="s">
        <v>3828</v>
      </c>
      <c r="O231" s="74" t="s">
        <v>3832</v>
      </c>
      <c r="P231" s="86">
        <v>1</v>
      </c>
      <c r="Q231" s="74" t="s">
        <v>1940</v>
      </c>
      <c r="R231" s="74" t="s">
        <v>3678</v>
      </c>
      <c r="S231" s="74" t="s">
        <v>3679</v>
      </c>
      <c r="T231" s="86">
        <v>44896</v>
      </c>
      <c r="U231" s="86">
        <v>45657</v>
      </c>
      <c r="V231" s="74" t="s">
        <v>3782</v>
      </c>
      <c r="W231" s="102">
        <v>-0.03</v>
      </c>
      <c r="X231" s="87">
        <v>-1</v>
      </c>
      <c r="Y231" s="76"/>
      <c r="Z231" s="74"/>
    </row>
    <row r="232" spans="1:26" x14ac:dyDescent="0.2">
      <c r="A232" s="74" t="s">
        <v>3211</v>
      </c>
      <c r="B232" s="74" t="s">
        <v>3212</v>
      </c>
      <c r="C232" s="74" t="s">
        <v>3211</v>
      </c>
      <c r="D232" s="74" t="s">
        <v>3212</v>
      </c>
      <c r="E232" s="74" t="s">
        <v>3708</v>
      </c>
      <c r="F232" s="74" t="s">
        <v>3709</v>
      </c>
      <c r="G232" s="74" t="s">
        <v>3211</v>
      </c>
      <c r="H232" s="74" t="s">
        <v>3212</v>
      </c>
      <c r="I232" s="74" t="s">
        <v>3669</v>
      </c>
      <c r="J232" s="74" t="s">
        <v>3670</v>
      </c>
      <c r="K232" s="74" t="s">
        <v>3828</v>
      </c>
      <c r="L232" s="74" t="s">
        <v>3599</v>
      </c>
      <c r="M232" s="74" t="s">
        <v>2217</v>
      </c>
      <c r="N232" s="74" t="s">
        <v>3828</v>
      </c>
      <c r="O232" s="74" t="s">
        <v>3832</v>
      </c>
      <c r="P232" s="86">
        <v>1</v>
      </c>
      <c r="Q232" s="74" t="s">
        <v>1940</v>
      </c>
      <c r="R232" s="74" t="s">
        <v>3678</v>
      </c>
      <c r="S232" s="74" t="s">
        <v>3679</v>
      </c>
      <c r="T232" s="86">
        <v>44896</v>
      </c>
      <c r="U232" s="86">
        <v>45626</v>
      </c>
      <c r="V232" s="74" t="s">
        <v>3782</v>
      </c>
      <c r="W232" s="102">
        <v>0.01</v>
      </c>
      <c r="X232" s="87">
        <v>1</v>
      </c>
      <c r="Y232" s="76"/>
      <c r="Z232" s="74"/>
    </row>
    <row r="233" spans="1:26" x14ac:dyDescent="0.2">
      <c r="A233" s="74" t="s">
        <v>3211</v>
      </c>
      <c r="B233" s="74" t="s">
        <v>3212</v>
      </c>
      <c r="C233" s="74" t="s">
        <v>3211</v>
      </c>
      <c r="D233" s="74" t="s">
        <v>3212</v>
      </c>
      <c r="E233" s="74" t="s">
        <v>3708</v>
      </c>
      <c r="F233" s="74" t="s">
        <v>3709</v>
      </c>
      <c r="G233" s="74" t="s">
        <v>3211</v>
      </c>
      <c r="H233" s="74" t="s">
        <v>3212</v>
      </c>
      <c r="I233" s="74" t="s">
        <v>3669</v>
      </c>
      <c r="J233" s="74" t="s">
        <v>3670</v>
      </c>
      <c r="K233" s="74" t="s">
        <v>3828</v>
      </c>
      <c r="L233" s="74" t="s">
        <v>3599</v>
      </c>
      <c r="M233" s="74" t="s">
        <v>2217</v>
      </c>
      <c r="N233" s="74" t="s">
        <v>3828</v>
      </c>
      <c r="O233" s="74" t="s">
        <v>3835</v>
      </c>
      <c r="P233" s="86">
        <v>1</v>
      </c>
      <c r="Q233" s="74" t="s">
        <v>1953</v>
      </c>
      <c r="R233" s="74" t="s">
        <v>3678</v>
      </c>
      <c r="S233" s="74" t="s">
        <v>3679</v>
      </c>
      <c r="T233" s="86">
        <v>44896</v>
      </c>
      <c r="U233" s="86">
        <v>45657</v>
      </c>
      <c r="V233" s="74" t="s">
        <v>3782</v>
      </c>
      <c r="W233" s="102">
        <v>-0.03</v>
      </c>
      <c r="X233" s="87">
        <v>-1</v>
      </c>
      <c r="Y233" s="76"/>
      <c r="Z233" s="74"/>
    </row>
    <row r="234" spans="1:26" x14ac:dyDescent="0.2">
      <c r="A234" s="74" t="s">
        <v>3211</v>
      </c>
      <c r="B234" s="74" t="s">
        <v>3212</v>
      </c>
      <c r="C234" s="74" t="s">
        <v>3211</v>
      </c>
      <c r="D234" s="74" t="s">
        <v>3212</v>
      </c>
      <c r="E234" s="74" t="s">
        <v>3708</v>
      </c>
      <c r="F234" s="74" t="s">
        <v>3709</v>
      </c>
      <c r="G234" s="74" t="s">
        <v>3211</v>
      </c>
      <c r="H234" s="74" t="s">
        <v>3212</v>
      </c>
      <c r="I234" s="74" t="s">
        <v>3669</v>
      </c>
      <c r="J234" s="74" t="s">
        <v>3670</v>
      </c>
      <c r="K234" s="74" t="s">
        <v>3828</v>
      </c>
      <c r="L234" s="74" t="s">
        <v>3599</v>
      </c>
      <c r="M234" s="74" t="s">
        <v>2217</v>
      </c>
      <c r="N234" s="74" t="s">
        <v>3828</v>
      </c>
      <c r="O234" s="74" t="s">
        <v>3835</v>
      </c>
      <c r="P234" s="86">
        <v>1</v>
      </c>
      <c r="Q234" s="74" t="s">
        <v>1953</v>
      </c>
      <c r="R234" s="74" t="s">
        <v>3678</v>
      </c>
      <c r="S234" s="74" t="s">
        <v>3679</v>
      </c>
      <c r="T234" s="86">
        <v>44896</v>
      </c>
      <c r="U234" s="86">
        <v>45626</v>
      </c>
      <c r="V234" s="74" t="s">
        <v>3782</v>
      </c>
      <c r="W234" s="102">
        <v>0.02</v>
      </c>
      <c r="X234" s="87">
        <v>1</v>
      </c>
      <c r="Y234" s="76"/>
      <c r="Z234" s="74"/>
    </row>
    <row r="235" spans="1:26" x14ac:dyDescent="0.2">
      <c r="A235" s="74" t="s">
        <v>3211</v>
      </c>
      <c r="B235" s="74" t="s">
        <v>3212</v>
      </c>
      <c r="C235" s="74" t="s">
        <v>3211</v>
      </c>
      <c r="D235" s="74" t="s">
        <v>3212</v>
      </c>
      <c r="E235" s="74" t="s">
        <v>3708</v>
      </c>
      <c r="F235" s="74" t="s">
        <v>3709</v>
      </c>
      <c r="G235" s="74" t="s">
        <v>3211</v>
      </c>
      <c r="H235" s="74" t="s">
        <v>3212</v>
      </c>
      <c r="I235" s="74" t="s">
        <v>3669</v>
      </c>
      <c r="J235" s="74" t="s">
        <v>3670</v>
      </c>
      <c r="K235" s="74" t="s">
        <v>3828</v>
      </c>
      <c r="L235" s="74" t="s">
        <v>3599</v>
      </c>
      <c r="M235" s="74" t="s">
        <v>2217</v>
      </c>
      <c r="N235" s="74" t="s">
        <v>3828</v>
      </c>
      <c r="O235" s="74" t="s">
        <v>3837</v>
      </c>
      <c r="P235" s="86">
        <v>1</v>
      </c>
      <c r="Q235" s="74" t="s">
        <v>1959</v>
      </c>
      <c r="R235" s="74" t="s">
        <v>3678</v>
      </c>
      <c r="S235" s="74" t="s">
        <v>3679</v>
      </c>
      <c r="T235" s="86">
        <v>44896</v>
      </c>
      <c r="U235" s="86">
        <v>45657</v>
      </c>
      <c r="V235" s="74" t="s">
        <v>3782</v>
      </c>
      <c r="W235" s="102">
        <v>-0.01</v>
      </c>
      <c r="X235" s="87">
        <v>-1</v>
      </c>
      <c r="Y235" s="76"/>
      <c r="Z235" s="74"/>
    </row>
    <row r="236" spans="1:26" x14ac:dyDescent="0.2">
      <c r="A236" s="74" t="s">
        <v>3211</v>
      </c>
      <c r="B236" s="74" t="s">
        <v>3212</v>
      </c>
      <c r="C236" s="74" t="s">
        <v>3211</v>
      </c>
      <c r="D236" s="74" t="s">
        <v>3212</v>
      </c>
      <c r="E236" s="74" t="s">
        <v>3708</v>
      </c>
      <c r="F236" s="74" t="s">
        <v>3709</v>
      </c>
      <c r="G236" s="74" t="s">
        <v>3211</v>
      </c>
      <c r="H236" s="74" t="s">
        <v>3212</v>
      </c>
      <c r="I236" s="74" t="s">
        <v>3669</v>
      </c>
      <c r="J236" s="74" t="s">
        <v>3670</v>
      </c>
      <c r="K236" s="74" t="s">
        <v>3828</v>
      </c>
      <c r="L236" s="74" t="s">
        <v>3599</v>
      </c>
      <c r="M236" s="74" t="s">
        <v>2217</v>
      </c>
      <c r="N236" s="74" t="s">
        <v>3828</v>
      </c>
      <c r="O236" s="74" t="s">
        <v>3837</v>
      </c>
      <c r="P236" s="86">
        <v>1</v>
      </c>
      <c r="Q236" s="74" t="s">
        <v>1959</v>
      </c>
      <c r="R236" s="74" t="s">
        <v>3678</v>
      </c>
      <c r="S236" s="74" t="s">
        <v>3679</v>
      </c>
      <c r="T236" s="86">
        <v>44896</v>
      </c>
      <c r="U236" s="86">
        <v>45626</v>
      </c>
      <c r="V236" s="74" t="s">
        <v>3782</v>
      </c>
      <c r="W236" s="102">
        <v>0.01</v>
      </c>
      <c r="X236" s="87">
        <v>1</v>
      </c>
      <c r="Y236" s="76"/>
      <c r="Z236" s="74"/>
    </row>
    <row r="237" spans="1:26" x14ac:dyDescent="0.2">
      <c r="A237" s="74" t="s">
        <v>3211</v>
      </c>
      <c r="B237" s="74" t="s">
        <v>3212</v>
      </c>
      <c r="C237" s="74" t="s">
        <v>3211</v>
      </c>
      <c r="D237" s="74" t="s">
        <v>3212</v>
      </c>
      <c r="E237" s="74" t="s">
        <v>3714</v>
      </c>
      <c r="F237" s="74" t="s">
        <v>3715</v>
      </c>
      <c r="G237" s="74" t="s">
        <v>3211</v>
      </c>
      <c r="H237" s="74" t="s">
        <v>3212</v>
      </c>
      <c r="I237" s="74" t="s">
        <v>3211</v>
      </c>
      <c r="J237" s="74" t="s">
        <v>3212</v>
      </c>
      <c r="K237" s="74" t="s">
        <v>2697</v>
      </c>
      <c r="L237" s="74" t="s">
        <v>3818</v>
      </c>
      <c r="M237" s="74" t="s">
        <v>3819</v>
      </c>
      <c r="N237" s="74" t="s">
        <v>2697</v>
      </c>
      <c r="O237" s="74" t="s">
        <v>3820</v>
      </c>
      <c r="P237" s="86">
        <v>45155</v>
      </c>
      <c r="Q237" s="74" t="s">
        <v>1895</v>
      </c>
      <c r="R237" s="74" t="s">
        <v>3678</v>
      </c>
      <c r="S237" s="74" t="s">
        <v>3679</v>
      </c>
      <c r="T237" s="86">
        <v>45748</v>
      </c>
      <c r="U237" s="86">
        <v>45777</v>
      </c>
      <c r="V237" s="74" t="s">
        <v>298</v>
      </c>
      <c r="W237" s="76"/>
      <c r="X237" s="74"/>
      <c r="Y237" s="102">
        <v>0.02</v>
      </c>
      <c r="Z237" s="87">
        <v>1</v>
      </c>
    </row>
    <row r="238" spans="1:26" x14ac:dyDescent="0.2">
      <c r="A238" s="74" t="s">
        <v>3211</v>
      </c>
      <c r="B238" s="74" t="s">
        <v>3212</v>
      </c>
      <c r="C238" s="74" t="s">
        <v>3211</v>
      </c>
      <c r="D238" s="74" t="s">
        <v>3212</v>
      </c>
      <c r="E238" s="74" t="s">
        <v>3714</v>
      </c>
      <c r="F238" s="74" t="s">
        <v>3715</v>
      </c>
      <c r="G238" s="74" t="s">
        <v>3211</v>
      </c>
      <c r="H238" s="74" t="s">
        <v>3212</v>
      </c>
      <c r="I238" s="74" t="s">
        <v>3211</v>
      </c>
      <c r="J238" s="74" t="s">
        <v>3212</v>
      </c>
      <c r="K238" s="74" t="s">
        <v>2697</v>
      </c>
      <c r="L238" s="74" t="s">
        <v>3818</v>
      </c>
      <c r="M238" s="74" t="s">
        <v>3819</v>
      </c>
      <c r="N238" s="74" t="s">
        <v>2697</v>
      </c>
      <c r="O238" s="74" t="s">
        <v>3821</v>
      </c>
      <c r="P238" s="86">
        <v>45155</v>
      </c>
      <c r="Q238" s="74" t="s">
        <v>1901</v>
      </c>
      <c r="R238" s="74" t="s">
        <v>3678</v>
      </c>
      <c r="S238" s="74" t="s">
        <v>3679</v>
      </c>
      <c r="T238" s="86">
        <v>45748</v>
      </c>
      <c r="U238" s="86">
        <v>45777</v>
      </c>
      <c r="V238" s="74" t="s">
        <v>298</v>
      </c>
      <c r="W238" s="76"/>
      <c r="X238" s="74"/>
      <c r="Y238" s="102">
        <v>0.03</v>
      </c>
      <c r="Z238" s="87">
        <v>1</v>
      </c>
    </row>
    <row r="239" spans="1:26" x14ac:dyDescent="0.2">
      <c r="A239" s="74" t="s">
        <v>3211</v>
      </c>
      <c r="B239" s="74" t="s">
        <v>3212</v>
      </c>
      <c r="C239" s="74" t="s">
        <v>3211</v>
      </c>
      <c r="D239" s="74" t="s">
        <v>3212</v>
      </c>
      <c r="E239" s="74" t="s">
        <v>3714</v>
      </c>
      <c r="F239" s="74" t="s">
        <v>3715</v>
      </c>
      <c r="G239" s="74" t="s">
        <v>3211</v>
      </c>
      <c r="H239" s="74" t="s">
        <v>3212</v>
      </c>
      <c r="I239" s="74" t="s">
        <v>3211</v>
      </c>
      <c r="J239" s="74" t="s">
        <v>3212</v>
      </c>
      <c r="K239" s="74" t="s">
        <v>2697</v>
      </c>
      <c r="L239" s="74" t="s">
        <v>3818</v>
      </c>
      <c r="M239" s="74" t="s">
        <v>3819</v>
      </c>
      <c r="N239" s="74" t="s">
        <v>2697</v>
      </c>
      <c r="O239" s="74" t="s">
        <v>3790</v>
      </c>
      <c r="P239" s="86">
        <v>45155</v>
      </c>
      <c r="Q239" s="74" t="s">
        <v>1892</v>
      </c>
      <c r="R239" s="74" t="s">
        <v>3678</v>
      </c>
      <c r="S239" s="74" t="s">
        <v>3679</v>
      </c>
      <c r="T239" s="86">
        <v>45748</v>
      </c>
      <c r="U239" s="86">
        <v>45777</v>
      </c>
      <c r="V239" s="74" t="s">
        <v>298</v>
      </c>
      <c r="W239" s="76"/>
      <c r="X239" s="74"/>
      <c r="Y239" s="102">
        <v>0.01</v>
      </c>
      <c r="Z239" s="87">
        <v>1</v>
      </c>
    </row>
    <row r="240" spans="1:26" x14ac:dyDescent="0.2">
      <c r="A240" s="74" t="s">
        <v>3211</v>
      </c>
      <c r="B240" s="74" t="s">
        <v>3212</v>
      </c>
      <c r="C240" s="74" t="s">
        <v>3211</v>
      </c>
      <c r="D240" s="74" t="s">
        <v>3212</v>
      </c>
      <c r="E240" s="74" t="s">
        <v>3714</v>
      </c>
      <c r="F240" s="74" t="s">
        <v>3715</v>
      </c>
      <c r="G240" s="74" t="s">
        <v>3211</v>
      </c>
      <c r="H240" s="74" t="s">
        <v>3212</v>
      </c>
      <c r="I240" s="74" t="s">
        <v>3211</v>
      </c>
      <c r="J240" s="74" t="s">
        <v>3212</v>
      </c>
      <c r="K240" s="74" t="s">
        <v>2697</v>
      </c>
      <c r="L240" s="74" t="s">
        <v>3818</v>
      </c>
      <c r="M240" s="74" t="s">
        <v>3819</v>
      </c>
      <c r="N240" s="74" t="s">
        <v>2697</v>
      </c>
      <c r="O240" s="74" t="s">
        <v>3822</v>
      </c>
      <c r="P240" s="86">
        <v>45155</v>
      </c>
      <c r="Q240" s="74" t="s">
        <v>1909</v>
      </c>
      <c r="R240" s="74" t="s">
        <v>3678</v>
      </c>
      <c r="S240" s="74" t="s">
        <v>3679</v>
      </c>
      <c r="T240" s="86">
        <v>45748</v>
      </c>
      <c r="U240" s="86">
        <v>45777</v>
      </c>
      <c r="V240" s="74" t="s">
        <v>298</v>
      </c>
      <c r="W240" s="76"/>
      <c r="X240" s="74"/>
      <c r="Y240" s="102">
        <v>0.01</v>
      </c>
      <c r="Z240" s="87">
        <v>1</v>
      </c>
    </row>
    <row r="241" spans="1:26" x14ac:dyDescent="0.2">
      <c r="A241" s="74" t="s">
        <v>3211</v>
      </c>
      <c r="B241" s="74" t="s">
        <v>3212</v>
      </c>
      <c r="C241" s="74" t="s">
        <v>3211</v>
      </c>
      <c r="D241" s="74" t="s">
        <v>3212</v>
      </c>
      <c r="E241" s="74" t="s">
        <v>3714</v>
      </c>
      <c r="F241" s="74" t="s">
        <v>3715</v>
      </c>
      <c r="G241" s="74" t="s">
        <v>3211</v>
      </c>
      <c r="H241" s="74" t="s">
        <v>3212</v>
      </c>
      <c r="I241" s="74" t="s">
        <v>3211</v>
      </c>
      <c r="J241" s="74" t="s">
        <v>3212</v>
      </c>
      <c r="K241" s="74" t="s">
        <v>2697</v>
      </c>
      <c r="L241" s="74" t="s">
        <v>3818</v>
      </c>
      <c r="M241" s="74" t="s">
        <v>3819</v>
      </c>
      <c r="N241" s="74" t="s">
        <v>2697</v>
      </c>
      <c r="O241" s="74" t="s">
        <v>3823</v>
      </c>
      <c r="P241" s="86">
        <v>45155</v>
      </c>
      <c r="Q241" s="74" t="s">
        <v>1905</v>
      </c>
      <c r="R241" s="74" t="s">
        <v>3678</v>
      </c>
      <c r="S241" s="74" t="s">
        <v>3679</v>
      </c>
      <c r="T241" s="86">
        <v>45748</v>
      </c>
      <c r="U241" s="86">
        <v>45777</v>
      </c>
      <c r="V241" s="74" t="s">
        <v>298</v>
      </c>
      <c r="W241" s="76"/>
      <c r="X241" s="74"/>
      <c r="Y241" s="102">
        <v>0.02</v>
      </c>
      <c r="Z241" s="87">
        <v>1</v>
      </c>
    </row>
    <row r="242" spans="1:26" x14ac:dyDescent="0.2">
      <c r="A242" s="74" t="s">
        <v>3211</v>
      </c>
      <c r="B242" s="74" t="s">
        <v>3212</v>
      </c>
      <c r="C242" s="74" t="s">
        <v>3211</v>
      </c>
      <c r="D242" s="74" t="s">
        <v>3212</v>
      </c>
      <c r="E242" s="74" t="s">
        <v>3714</v>
      </c>
      <c r="F242" s="74" t="s">
        <v>3715</v>
      </c>
      <c r="G242" s="74" t="s">
        <v>3211</v>
      </c>
      <c r="H242" s="74" t="s">
        <v>3212</v>
      </c>
      <c r="I242" s="74" t="s">
        <v>3211</v>
      </c>
      <c r="J242" s="74" t="s">
        <v>3212</v>
      </c>
      <c r="K242" s="74" t="s">
        <v>2697</v>
      </c>
      <c r="L242" s="74" t="s">
        <v>3818</v>
      </c>
      <c r="M242" s="74" t="s">
        <v>3819</v>
      </c>
      <c r="N242" s="74" t="s">
        <v>2697</v>
      </c>
      <c r="O242" s="74" t="s">
        <v>3824</v>
      </c>
      <c r="P242" s="86">
        <v>45155</v>
      </c>
      <c r="Q242" s="74" t="s">
        <v>1911</v>
      </c>
      <c r="R242" s="74" t="s">
        <v>3678</v>
      </c>
      <c r="S242" s="74" t="s">
        <v>3679</v>
      </c>
      <c r="T242" s="86">
        <v>45748</v>
      </c>
      <c r="U242" s="86">
        <v>45777</v>
      </c>
      <c r="V242" s="74" t="s">
        <v>298</v>
      </c>
      <c r="W242" s="76"/>
      <c r="X242" s="74"/>
      <c r="Y242" s="102">
        <v>0.01</v>
      </c>
      <c r="Z242" s="87">
        <v>1</v>
      </c>
    </row>
    <row r="243" spans="1:26" x14ac:dyDescent="0.2">
      <c r="A243" s="74" t="s">
        <v>3211</v>
      </c>
      <c r="B243" s="74" t="s">
        <v>3212</v>
      </c>
      <c r="C243" s="74" t="s">
        <v>3211</v>
      </c>
      <c r="D243" s="74" t="s">
        <v>3212</v>
      </c>
      <c r="E243" s="74" t="s">
        <v>3714</v>
      </c>
      <c r="F243" s="74" t="s">
        <v>3715</v>
      </c>
      <c r="G243" s="74" t="s">
        <v>3211</v>
      </c>
      <c r="H243" s="74" t="s">
        <v>3212</v>
      </c>
      <c r="I243" s="74" t="s">
        <v>3211</v>
      </c>
      <c r="J243" s="74" t="s">
        <v>3212</v>
      </c>
      <c r="K243" s="74" t="s">
        <v>2697</v>
      </c>
      <c r="L243" s="74" t="s">
        <v>3818</v>
      </c>
      <c r="M243" s="74" t="s">
        <v>3819</v>
      </c>
      <c r="N243" s="74" t="s">
        <v>2697</v>
      </c>
      <c r="O243" s="74" t="s">
        <v>3791</v>
      </c>
      <c r="P243" s="86">
        <v>45155</v>
      </c>
      <c r="Q243" s="74" t="s">
        <v>1897</v>
      </c>
      <c r="R243" s="74" t="s">
        <v>3678</v>
      </c>
      <c r="S243" s="74" t="s">
        <v>3679</v>
      </c>
      <c r="T243" s="86">
        <v>45748</v>
      </c>
      <c r="U243" s="86">
        <v>45777</v>
      </c>
      <c r="V243" s="74" t="s">
        <v>298</v>
      </c>
      <c r="W243" s="76"/>
      <c r="X243" s="74"/>
      <c r="Y243" s="102">
        <v>0.31</v>
      </c>
      <c r="Z243" s="87">
        <v>3</v>
      </c>
    </row>
    <row r="244" spans="1:26" x14ac:dyDescent="0.2">
      <c r="A244" s="74" t="s">
        <v>3211</v>
      </c>
      <c r="B244" s="74" t="s">
        <v>3212</v>
      </c>
      <c r="C244" s="74" t="s">
        <v>3211</v>
      </c>
      <c r="D244" s="74" t="s">
        <v>3212</v>
      </c>
      <c r="E244" s="74" t="s">
        <v>3714</v>
      </c>
      <c r="F244" s="74" t="s">
        <v>3715</v>
      </c>
      <c r="G244" s="74" t="s">
        <v>3211</v>
      </c>
      <c r="H244" s="74" t="s">
        <v>3212</v>
      </c>
      <c r="I244" s="74" t="s">
        <v>3211</v>
      </c>
      <c r="J244" s="74" t="s">
        <v>3212</v>
      </c>
      <c r="K244" s="74" t="s">
        <v>2697</v>
      </c>
      <c r="L244" s="74" t="s">
        <v>3818</v>
      </c>
      <c r="M244" s="74" t="s">
        <v>3819</v>
      </c>
      <c r="N244" s="74" t="s">
        <v>2697</v>
      </c>
      <c r="O244" s="74" t="s">
        <v>3825</v>
      </c>
      <c r="P244" s="86">
        <v>45155</v>
      </c>
      <c r="Q244" s="74" t="s">
        <v>1907</v>
      </c>
      <c r="R244" s="74" t="s">
        <v>3678</v>
      </c>
      <c r="S244" s="74" t="s">
        <v>3679</v>
      </c>
      <c r="T244" s="86">
        <v>45748</v>
      </c>
      <c r="U244" s="86">
        <v>45777</v>
      </c>
      <c r="V244" s="74" t="s">
        <v>298</v>
      </c>
      <c r="W244" s="76"/>
      <c r="X244" s="74"/>
      <c r="Y244" s="102">
        <v>0.02</v>
      </c>
      <c r="Z244" s="87">
        <v>1</v>
      </c>
    </row>
    <row r="245" spans="1:26" x14ac:dyDescent="0.2">
      <c r="A245" s="74" t="s">
        <v>3211</v>
      </c>
      <c r="B245" s="74" t="s">
        <v>3212</v>
      </c>
      <c r="C245" s="74" t="s">
        <v>3211</v>
      </c>
      <c r="D245" s="74" t="s">
        <v>3212</v>
      </c>
      <c r="E245" s="74" t="s">
        <v>3714</v>
      </c>
      <c r="F245" s="74" t="s">
        <v>3715</v>
      </c>
      <c r="G245" s="74" t="s">
        <v>3211</v>
      </c>
      <c r="H245" s="74" t="s">
        <v>3212</v>
      </c>
      <c r="I245" s="74" t="s">
        <v>3211</v>
      </c>
      <c r="J245" s="74" t="s">
        <v>3212</v>
      </c>
      <c r="K245" s="74" t="s">
        <v>2697</v>
      </c>
      <c r="L245" s="74" t="s">
        <v>3818</v>
      </c>
      <c r="M245" s="74" t="s">
        <v>3819</v>
      </c>
      <c r="N245" s="74" t="s">
        <v>2697</v>
      </c>
      <c r="O245" s="74" t="s">
        <v>3826</v>
      </c>
      <c r="P245" s="86">
        <v>45155</v>
      </c>
      <c r="Q245" s="74" t="s">
        <v>1903</v>
      </c>
      <c r="R245" s="74" t="s">
        <v>3678</v>
      </c>
      <c r="S245" s="74" t="s">
        <v>3679</v>
      </c>
      <c r="T245" s="86">
        <v>45748</v>
      </c>
      <c r="U245" s="86">
        <v>45777</v>
      </c>
      <c r="V245" s="74" t="s">
        <v>298</v>
      </c>
      <c r="W245" s="76"/>
      <c r="X245" s="74"/>
      <c r="Y245" s="102">
        <v>0.03</v>
      </c>
      <c r="Z245" s="87">
        <v>1</v>
      </c>
    </row>
    <row r="246" spans="1:26" x14ac:dyDescent="0.2">
      <c r="A246" s="74" t="s">
        <v>3211</v>
      </c>
      <c r="B246" s="74" t="s">
        <v>3212</v>
      </c>
      <c r="C246" s="74" t="s">
        <v>3211</v>
      </c>
      <c r="D246" s="74" t="s">
        <v>3212</v>
      </c>
      <c r="E246" s="74" t="s">
        <v>3714</v>
      </c>
      <c r="F246" s="74" t="s">
        <v>3715</v>
      </c>
      <c r="G246" s="74" t="s">
        <v>3211</v>
      </c>
      <c r="H246" s="74" t="s">
        <v>3212</v>
      </c>
      <c r="I246" s="74" t="s">
        <v>3211</v>
      </c>
      <c r="J246" s="74" t="s">
        <v>3212</v>
      </c>
      <c r="K246" s="74" t="s">
        <v>2697</v>
      </c>
      <c r="L246" s="74" t="s">
        <v>3818</v>
      </c>
      <c r="M246" s="74" t="s">
        <v>3819</v>
      </c>
      <c r="N246" s="74" t="s">
        <v>2697</v>
      </c>
      <c r="O246" s="74" t="s">
        <v>3827</v>
      </c>
      <c r="P246" s="86">
        <v>45155</v>
      </c>
      <c r="Q246" s="74" t="s">
        <v>1899</v>
      </c>
      <c r="R246" s="74" t="s">
        <v>3678</v>
      </c>
      <c r="S246" s="74" t="s">
        <v>3679</v>
      </c>
      <c r="T246" s="86">
        <v>45748</v>
      </c>
      <c r="U246" s="86">
        <v>45777</v>
      </c>
      <c r="V246" s="74" t="s">
        <v>298</v>
      </c>
      <c r="W246" s="76"/>
      <c r="X246" s="74"/>
      <c r="Y246" s="102">
        <v>0.03</v>
      </c>
      <c r="Z246" s="87">
        <v>1</v>
      </c>
    </row>
    <row r="247" spans="1:26" x14ac:dyDescent="0.2">
      <c r="A247" s="74" t="s">
        <v>3211</v>
      </c>
      <c r="B247" s="74" t="s">
        <v>3212</v>
      </c>
      <c r="C247" s="74" t="s">
        <v>3211</v>
      </c>
      <c r="D247" s="74" t="s">
        <v>3212</v>
      </c>
      <c r="E247" s="74" t="s">
        <v>3714</v>
      </c>
      <c r="F247" s="74" t="s">
        <v>3715</v>
      </c>
      <c r="G247" s="74" t="s">
        <v>3211</v>
      </c>
      <c r="H247" s="74" t="s">
        <v>3212</v>
      </c>
      <c r="I247" s="74" t="s">
        <v>3211</v>
      </c>
      <c r="J247" s="74" t="s">
        <v>3212</v>
      </c>
      <c r="K247" s="74" t="s">
        <v>2697</v>
      </c>
      <c r="L247" s="74" t="s">
        <v>3818</v>
      </c>
      <c r="M247" s="74" t="s">
        <v>3819</v>
      </c>
      <c r="N247" s="74" t="s">
        <v>2697</v>
      </c>
      <c r="O247" s="74" t="s">
        <v>3818</v>
      </c>
      <c r="P247" s="86">
        <v>45155</v>
      </c>
      <c r="Q247" s="74" t="s">
        <v>1894</v>
      </c>
      <c r="R247" s="74" t="s">
        <v>3678</v>
      </c>
      <c r="S247" s="74" t="s">
        <v>3679</v>
      </c>
      <c r="T247" s="86">
        <v>45748</v>
      </c>
      <c r="U247" s="86">
        <v>45777</v>
      </c>
      <c r="V247" s="74" t="s">
        <v>298</v>
      </c>
      <c r="W247" s="76"/>
      <c r="X247" s="74"/>
      <c r="Y247" s="102">
        <v>0.03</v>
      </c>
      <c r="Z247" s="87">
        <v>1</v>
      </c>
    </row>
    <row r="248" spans="1:26" x14ac:dyDescent="0.2">
      <c r="A248" s="74" t="s">
        <v>3211</v>
      </c>
      <c r="B248" s="74" t="s">
        <v>3212</v>
      </c>
      <c r="C248" s="74" t="s">
        <v>3211</v>
      </c>
      <c r="D248" s="74" t="s">
        <v>3212</v>
      </c>
      <c r="E248" s="74" t="s">
        <v>3726</v>
      </c>
      <c r="F248" s="74" t="s">
        <v>3727</v>
      </c>
      <c r="G248" s="74" t="s">
        <v>3728</v>
      </c>
      <c r="H248" s="74" t="s">
        <v>3729</v>
      </c>
      <c r="I248" s="74" t="s">
        <v>3669</v>
      </c>
      <c r="J248" s="74" t="s">
        <v>3670</v>
      </c>
      <c r="K248" s="74" t="s">
        <v>3212</v>
      </c>
      <c r="L248" s="74" t="s">
        <v>3710</v>
      </c>
      <c r="M248" s="74" t="s">
        <v>3711</v>
      </c>
      <c r="N248" s="74" t="s">
        <v>2350</v>
      </c>
      <c r="O248" s="74" t="s">
        <v>3840</v>
      </c>
      <c r="P248" s="86">
        <v>39609</v>
      </c>
      <c r="Q248" s="74" t="s">
        <v>1876</v>
      </c>
      <c r="R248" s="74" t="s">
        <v>3678</v>
      </c>
      <c r="S248" s="74" t="s">
        <v>3679</v>
      </c>
      <c r="T248" s="86">
        <v>45781</v>
      </c>
      <c r="U248" s="86">
        <v>45808</v>
      </c>
      <c r="V248" s="74" t="s">
        <v>3734</v>
      </c>
      <c r="W248" s="102">
        <v>0.34</v>
      </c>
      <c r="X248" s="87">
        <v>396</v>
      </c>
      <c r="Y248" s="76"/>
      <c r="Z248" s="74"/>
    </row>
    <row r="249" spans="1:26" x14ac:dyDescent="0.2">
      <c r="A249" s="74" t="s">
        <v>3211</v>
      </c>
      <c r="B249" s="74" t="s">
        <v>3212</v>
      </c>
      <c r="C249" s="74" t="s">
        <v>3211</v>
      </c>
      <c r="D249" s="74" t="s">
        <v>3212</v>
      </c>
      <c r="E249" s="74" t="s">
        <v>3726</v>
      </c>
      <c r="F249" s="74" t="s">
        <v>3727</v>
      </c>
      <c r="G249" s="74" t="s">
        <v>3728</v>
      </c>
      <c r="H249" s="74" t="s">
        <v>3729</v>
      </c>
      <c r="I249" s="74" t="s">
        <v>3669</v>
      </c>
      <c r="J249" s="74" t="s">
        <v>3670</v>
      </c>
      <c r="K249" s="74" t="s">
        <v>2202</v>
      </c>
      <c r="L249" s="74" t="s">
        <v>3324</v>
      </c>
      <c r="M249" s="74" t="s">
        <v>3841</v>
      </c>
      <c r="N249" s="74" t="s">
        <v>2202</v>
      </c>
      <c r="O249" s="74" t="s">
        <v>3842</v>
      </c>
      <c r="P249" s="86">
        <v>40008</v>
      </c>
      <c r="Q249" s="74" t="s">
        <v>1765</v>
      </c>
      <c r="R249" s="74" t="s">
        <v>3678</v>
      </c>
      <c r="S249" s="74" t="s">
        <v>3679</v>
      </c>
      <c r="T249" s="86">
        <v>45781</v>
      </c>
      <c r="U249" s="86">
        <v>45808</v>
      </c>
      <c r="V249" s="74" t="s">
        <v>3734</v>
      </c>
      <c r="W249" s="102">
        <v>0</v>
      </c>
      <c r="X249" s="87">
        <v>1</v>
      </c>
      <c r="Y249" s="76"/>
      <c r="Z249" s="74"/>
    </row>
    <row r="250" spans="1:26" x14ac:dyDescent="0.2">
      <c r="A250" s="74" t="s">
        <v>3211</v>
      </c>
      <c r="B250" s="74" t="s">
        <v>3212</v>
      </c>
      <c r="C250" s="74" t="s">
        <v>3211</v>
      </c>
      <c r="D250" s="74" t="s">
        <v>3212</v>
      </c>
      <c r="E250" s="74" t="s">
        <v>3726</v>
      </c>
      <c r="F250" s="74" t="s">
        <v>3727</v>
      </c>
      <c r="G250" s="74" t="s">
        <v>3728</v>
      </c>
      <c r="H250" s="74" t="s">
        <v>3729</v>
      </c>
      <c r="I250" s="74" t="s">
        <v>3669</v>
      </c>
      <c r="J250" s="74" t="s">
        <v>3670</v>
      </c>
      <c r="K250" s="74" t="s">
        <v>2202</v>
      </c>
      <c r="L250" s="74" t="s">
        <v>3324</v>
      </c>
      <c r="M250" s="74" t="s">
        <v>3841</v>
      </c>
      <c r="N250" s="74" t="s">
        <v>2202</v>
      </c>
      <c r="O250" s="74" t="s">
        <v>3843</v>
      </c>
      <c r="P250" s="86">
        <v>40008</v>
      </c>
      <c r="Q250" s="74" t="s">
        <v>1763</v>
      </c>
      <c r="R250" s="74" t="s">
        <v>3678</v>
      </c>
      <c r="S250" s="74" t="s">
        <v>3679</v>
      </c>
      <c r="T250" s="86">
        <v>45781</v>
      </c>
      <c r="U250" s="86">
        <v>45808</v>
      </c>
      <c r="V250" s="74" t="s">
        <v>3734</v>
      </c>
      <c r="W250" s="102">
        <v>0.09</v>
      </c>
      <c r="X250" s="87">
        <v>94</v>
      </c>
      <c r="Y250" s="76"/>
      <c r="Z250" s="74"/>
    </row>
    <row r="251" spans="1:26" x14ac:dyDescent="0.2">
      <c r="A251" s="74" t="s">
        <v>3211</v>
      </c>
      <c r="B251" s="74" t="s">
        <v>3212</v>
      </c>
      <c r="C251" s="74" t="s">
        <v>3211</v>
      </c>
      <c r="D251" s="74" t="s">
        <v>3212</v>
      </c>
      <c r="E251" s="74" t="s">
        <v>3726</v>
      </c>
      <c r="F251" s="74" t="s">
        <v>3727</v>
      </c>
      <c r="G251" s="74" t="s">
        <v>3728</v>
      </c>
      <c r="H251" s="74" t="s">
        <v>3729</v>
      </c>
      <c r="I251" s="74" t="s">
        <v>3669</v>
      </c>
      <c r="J251" s="74" t="s">
        <v>3670</v>
      </c>
      <c r="K251" s="74" t="s">
        <v>2202</v>
      </c>
      <c r="L251" s="74" t="s">
        <v>3324</v>
      </c>
      <c r="M251" s="74" t="s">
        <v>3841</v>
      </c>
      <c r="N251" s="74" t="s">
        <v>2202</v>
      </c>
      <c r="O251" s="74" t="s">
        <v>3844</v>
      </c>
      <c r="P251" s="86">
        <v>40008</v>
      </c>
      <c r="Q251" s="74" t="s">
        <v>1767</v>
      </c>
      <c r="R251" s="74" t="s">
        <v>3678</v>
      </c>
      <c r="S251" s="74" t="s">
        <v>3679</v>
      </c>
      <c r="T251" s="86">
        <v>45781</v>
      </c>
      <c r="U251" s="86">
        <v>45808</v>
      </c>
      <c r="V251" s="74" t="s">
        <v>3734</v>
      </c>
      <c r="W251" s="102">
        <v>0.11</v>
      </c>
      <c r="X251" s="87">
        <v>128</v>
      </c>
      <c r="Y251" s="76"/>
      <c r="Z251" s="74"/>
    </row>
    <row r="252" spans="1:26" x14ac:dyDescent="0.2">
      <c r="A252" s="74" t="s">
        <v>3211</v>
      </c>
      <c r="B252" s="74" t="s">
        <v>3212</v>
      </c>
      <c r="C252" s="74" t="s">
        <v>3211</v>
      </c>
      <c r="D252" s="74" t="s">
        <v>3212</v>
      </c>
      <c r="E252" s="74" t="s">
        <v>3726</v>
      </c>
      <c r="F252" s="74" t="s">
        <v>3727</v>
      </c>
      <c r="G252" s="74" t="s">
        <v>3728</v>
      </c>
      <c r="H252" s="74" t="s">
        <v>3729</v>
      </c>
      <c r="I252" s="74" t="s">
        <v>3669</v>
      </c>
      <c r="J252" s="74" t="s">
        <v>3670</v>
      </c>
      <c r="K252" s="74" t="s">
        <v>2202</v>
      </c>
      <c r="L252" s="74" t="s">
        <v>3324</v>
      </c>
      <c r="M252" s="74" t="s">
        <v>3841</v>
      </c>
      <c r="N252" s="74" t="s">
        <v>2202</v>
      </c>
      <c r="O252" s="74" t="s">
        <v>3845</v>
      </c>
      <c r="P252" s="86">
        <v>40008</v>
      </c>
      <c r="Q252" s="74" t="s">
        <v>1769</v>
      </c>
      <c r="R252" s="74" t="s">
        <v>3678</v>
      </c>
      <c r="S252" s="74" t="s">
        <v>3679</v>
      </c>
      <c r="T252" s="86">
        <v>45781</v>
      </c>
      <c r="U252" s="86">
        <v>45808</v>
      </c>
      <c r="V252" s="74" t="s">
        <v>3734</v>
      </c>
      <c r="W252" s="102">
        <v>0.11</v>
      </c>
      <c r="X252" s="87">
        <v>123</v>
      </c>
      <c r="Y252" s="76"/>
      <c r="Z252" s="74"/>
    </row>
    <row r="253" spans="1:26" x14ac:dyDescent="0.2">
      <c r="A253" s="74" t="s">
        <v>3211</v>
      </c>
      <c r="B253" s="74" t="s">
        <v>3212</v>
      </c>
      <c r="C253" s="74" t="s">
        <v>3211</v>
      </c>
      <c r="D253" s="74" t="s">
        <v>3212</v>
      </c>
      <c r="E253" s="74" t="s">
        <v>3726</v>
      </c>
      <c r="F253" s="74" t="s">
        <v>3727</v>
      </c>
      <c r="G253" s="74" t="s">
        <v>3728</v>
      </c>
      <c r="H253" s="74" t="s">
        <v>3729</v>
      </c>
      <c r="I253" s="74" t="s">
        <v>3669</v>
      </c>
      <c r="J253" s="74" t="s">
        <v>3670</v>
      </c>
      <c r="K253" s="74" t="s">
        <v>2202</v>
      </c>
      <c r="L253" s="74" t="s">
        <v>3324</v>
      </c>
      <c r="M253" s="74" t="s">
        <v>3841</v>
      </c>
      <c r="N253" s="74" t="s">
        <v>2202</v>
      </c>
      <c r="O253" s="74" t="s">
        <v>3846</v>
      </c>
      <c r="P253" s="86">
        <v>40008</v>
      </c>
      <c r="Q253" s="74" t="s">
        <v>1757</v>
      </c>
      <c r="R253" s="74" t="s">
        <v>3678</v>
      </c>
      <c r="S253" s="74" t="s">
        <v>3679</v>
      </c>
      <c r="T253" s="86">
        <v>45781</v>
      </c>
      <c r="U253" s="86">
        <v>45808</v>
      </c>
      <c r="V253" s="74" t="s">
        <v>3734</v>
      </c>
      <c r="W253" s="102">
        <v>0.26</v>
      </c>
      <c r="X253" s="87">
        <v>308</v>
      </c>
      <c r="Y253" s="76"/>
      <c r="Z253" s="74"/>
    </row>
    <row r="254" spans="1:26" x14ac:dyDescent="0.2">
      <c r="A254" s="74" t="s">
        <v>3211</v>
      </c>
      <c r="B254" s="74" t="s">
        <v>3212</v>
      </c>
      <c r="C254" s="74" t="s">
        <v>3211</v>
      </c>
      <c r="D254" s="74" t="s">
        <v>3212</v>
      </c>
      <c r="E254" s="74" t="s">
        <v>3726</v>
      </c>
      <c r="F254" s="74" t="s">
        <v>3727</v>
      </c>
      <c r="G254" s="74" t="s">
        <v>3728</v>
      </c>
      <c r="H254" s="74" t="s">
        <v>3729</v>
      </c>
      <c r="I254" s="74" t="s">
        <v>3669</v>
      </c>
      <c r="J254" s="74" t="s">
        <v>3670</v>
      </c>
      <c r="K254" s="74" t="s">
        <v>2202</v>
      </c>
      <c r="L254" s="74" t="s">
        <v>3324</v>
      </c>
      <c r="M254" s="74" t="s">
        <v>3841</v>
      </c>
      <c r="N254" s="74" t="s">
        <v>2202</v>
      </c>
      <c r="O254" s="74" t="s">
        <v>3847</v>
      </c>
      <c r="P254" s="86">
        <v>40008</v>
      </c>
      <c r="Q254" s="74" t="s">
        <v>1759</v>
      </c>
      <c r="R254" s="74" t="s">
        <v>3678</v>
      </c>
      <c r="S254" s="74" t="s">
        <v>3679</v>
      </c>
      <c r="T254" s="86">
        <v>45781</v>
      </c>
      <c r="U254" s="86">
        <v>45808</v>
      </c>
      <c r="V254" s="74" t="s">
        <v>3734</v>
      </c>
      <c r="W254" s="102">
        <v>0.09</v>
      </c>
      <c r="X254" s="87">
        <v>101</v>
      </c>
      <c r="Y254" s="76"/>
      <c r="Z254" s="74"/>
    </row>
    <row r="255" spans="1:26" x14ac:dyDescent="0.2">
      <c r="A255" s="74" t="s">
        <v>3211</v>
      </c>
      <c r="B255" s="74" t="s">
        <v>3212</v>
      </c>
      <c r="C255" s="74" t="s">
        <v>3211</v>
      </c>
      <c r="D255" s="74" t="s">
        <v>3212</v>
      </c>
      <c r="E255" s="74" t="s">
        <v>3726</v>
      </c>
      <c r="F255" s="74" t="s">
        <v>3727</v>
      </c>
      <c r="G255" s="74" t="s">
        <v>3728</v>
      </c>
      <c r="H255" s="74" t="s">
        <v>3729</v>
      </c>
      <c r="I255" s="74" t="s">
        <v>3669</v>
      </c>
      <c r="J255" s="74" t="s">
        <v>3670</v>
      </c>
      <c r="K255" s="74" t="s">
        <v>2277</v>
      </c>
      <c r="L255" s="74" t="s">
        <v>3333</v>
      </c>
      <c r="M255" s="74" t="s">
        <v>2209</v>
      </c>
      <c r="N255" s="74" t="s">
        <v>2277</v>
      </c>
      <c r="O255" s="74" t="s">
        <v>3793</v>
      </c>
      <c r="P255" s="86">
        <v>40253</v>
      </c>
      <c r="Q255" s="74" t="s">
        <v>1791</v>
      </c>
      <c r="R255" s="74" t="s">
        <v>3678</v>
      </c>
      <c r="S255" s="74" t="s">
        <v>3679</v>
      </c>
      <c r="T255" s="86">
        <v>45781</v>
      </c>
      <c r="U255" s="86">
        <v>45808</v>
      </c>
      <c r="V255" s="74" t="s">
        <v>3734</v>
      </c>
      <c r="W255" s="102">
        <v>0.23</v>
      </c>
      <c r="X255" s="87">
        <v>281</v>
      </c>
      <c r="Y255" s="76"/>
      <c r="Z255" s="74"/>
    </row>
    <row r="256" spans="1:26" x14ac:dyDescent="0.2">
      <c r="A256" s="74" t="s">
        <v>3211</v>
      </c>
      <c r="B256" s="74" t="s">
        <v>3212</v>
      </c>
      <c r="C256" s="74" t="s">
        <v>3211</v>
      </c>
      <c r="D256" s="74" t="s">
        <v>3212</v>
      </c>
      <c r="E256" s="74" t="s">
        <v>3726</v>
      </c>
      <c r="F256" s="74" t="s">
        <v>3727</v>
      </c>
      <c r="G256" s="74" t="s">
        <v>3728</v>
      </c>
      <c r="H256" s="74" t="s">
        <v>3729</v>
      </c>
      <c r="I256" s="74" t="s">
        <v>3669</v>
      </c>
      <c r="J256" s="74" t="s">
        <v>3670</v>
      </c>
      <c r="K256" s="74" t="s">
        <v>2277</v>
      </c>
      <c r="L256" s="74" t="s">
        <v>3333</v>
      </c>
      <c r="M256" s="74" t="s">
        <v>2209</v>
      </c>
      <c r="N256" s="74" t="s">
        <v>2277</v>
      </c>
      <c r="O256" s="74" t="s">
        <v>3794</v>
      </c>
      <c r="P256" s="86">
        <v>40253</v>
      </c>
      <c r="Q256" s="74" t="s">
        <v>1779</v>
      </c>
      <c r="R256" s="74" t="s">
        <v>3678</v>
      </c>
      <c r="S256" s="74" t="s">
        <v>3679</v>
      </c>
      <c r="T256" s="86">
        <v>45781</v>
      </c>
      <c r="U256" s="86">
        <v>45808</v>
      </c>
      <c r="V256" s="74" t="s">
        <v>3734</v>
      </c>
      <c r="W256" s="102">
        <v>0.42</v>
      </c>
      <c r="X256" s="87">
        <v>510</v>
      </c>
      <c r="Y256" s="76"/>
      <c r="Z256" s="74"/>
    </row>
    <row r="257" spans="1:26" x14ac:dyDescent="0.2">
      <c r="A257" s="74" t="s">
        <v>3211</v>
      </c>
      <c r="B257" s="74" t="s">
        <v>3212</v>
      </c>
      <c r="C257" s="74" t="s">
        <v>3211</v>
      </c>
      <c r="D257" s="74" t="s">
        <v>3212</v>
      </c>
      <c r="E257" s="74" t="s">
        <v>3726</v>
      </c>
      <c r="F257" s="74" t="s">
        <v>3727</v>
      </c>
      <c r="G257" s="74" t="s">
        <v>3728</v>
      </c>
      <c r="H257" s="74" t="s">
        <v>3729</v>
      </c>
      <c r="I257" s="74" t="s">
        <v>3669</v>
      </c>
      <c r="J257" s="74" t="s">
        <v>3670</v>
      </c>
      <c r="K257" s="74" t="s">
        <v>2277</v>
      </c>
      <c r="L257" s="74" t="s">
        <v>3333</v>
      </c>
      <c r="M257" s="74" t="s">
        <v>2209</v>
      </c>
      <c r="N257" s="74" t="s">
        <v>2277</v>
      </c>
      <c r="O257" s="74" t="s">
        <v>3795</v>
      </c>
      <c r="P257" s="86">
        <v>40253</v>
      </c>
      <c r="Q257" s="74" t="s">
        <v>1775</v>
      </c>
      <c r="R257" s="74" t="s">
        <v>3678</v>
      </c>
      <c r="S257" s="74" t="s">
        <v>3679</v>
      </c>
      <c r="T257" s="86">
        <v>45781</v>
      </c>
      <c r="U257" s="86">
        <v>45808</v>
      </c>
      <c r="V257" s="74" t="s">
        <v>3734</v>
      </c>
      <c r="W257" s="102">
        <v>0.12</v>
      </c>
      <c r="X257" s="87">
        <v>138</v>
      </c>
      <c r="Y257" s="76"/>
      <c r="Z257" s="74"/>
    </row>
    <row r="258" spans="1:26" x14ac:dyDescent="0.2">
      <c r="A258" s="74" t="s">
        <v>3211</v>
      </c>
      <c r="B258" s="74" t="s">
        <v>3212</v>
      </c>
      <c r="C258" s="74" t="s">
        <v>3211</v>
      </c>
      <c r="D258" s="74" t="s">
        <v>3212</v>
      </c>
      <c r="E258" s="74" t="s">
        <v>3726</v>
      </c>
      <c r="F258" s="74" t="s">
        <v>3727</v>
      </c>
      <c r="G258" s="74" t="s">
        <v>3728</v>
      </c>
      <c r="H258" s="74" t="s">
        <v>3729</v>
      </c>
      <c r="I258" s="74" t="s">
        <v>3669</v>
      </c>
      <c r="J258" s="74" t="s">
        <v>3670</v>
      </c>
      <c r="K258" s="74" t="s">
        <v>2277</v>
      </c>
      <c r="L258" s="74" t="s">
        <v>3333</v>
      </c>
      <c r="M258" s="74" t="s">
        <v>2209</v>
      </c>
      <c r="N258" s="74" t="s">
        <v>2277</v>
      </c>
      <c r="O258" s="74" t="s">
        <v>3798</v>
      </c>
      <c r="P258" s="86">
        <v>40253</v>
      </c>
      <c r="Q258" s="74" t="s">
        <v>1795</v>
      </c>
      <c r="R258" s="74" t="s">
        <v>3678</v>
      </c>
      <c r="S258" s="74" t="s">
        <v>3679</v>
      </c>
      <c r="T258" s="86">
        <v>45781</v>
      </c>
      <c r="U258" s="86">
        <v>45808</v>
      </c>
      <c r="V258" s="74" t="s">
        <v>3734</v>
      </c>
      <c r="W258" s="102">
        <v>0.15</v>
      </c>
      <c r="X258" s="87">
        <v>173</v>
      </c>
      <c r="Y258" s="76"/>
      <c r="Z258" s="74"/>
    </row>
    <row r="259" spans="1:26" x14ac:dyDescent="0.2">
      <c r="A259" s="74" t="s">
        <v>3211</v>
      </c>
      <c r="B259" s="74" t="s">
        <v>3212</v>
      </c>
      <c r="C259" s="74" t="s">
        <v>3211</v>
      </c>
      <c r="D259" s="74" t="s">
        <v>3212</v>
      </c>
      <c r="E259" s="74" t="s">
        <v>3726</v>
      </c>
      <c r="F259" s="74" t="s">
        <v>3727</v>
      </c>
      <c r="G259" s="74" t="s">
        <v>3728</v>
      </c>
      <c r="H259" s="74" t="s">
        <v>3729</v>
      </c>
      <c r="I259" s="74" t="s">
        <v>3669</v>
      </c>
      <c r="J259" s="74" t="s">
        <v>3670</v>
      </c>
      <c r="K259" s="74" t="s">
        <v>2277</v>
      </c>
      <c r="L259" s="74" t="s">
        <v>3333</v>
      </c>
      <c r="M259" s="74" t="s">
        <v>2209</v>
      </c>
      <c r="N259" s="74" t="s">
        <v>2277</v>
      </c>
      <c r="O259" s="74" t="s">
        <v>3799</v>
      </c>
      <c r="P259" s="86">
        <v>40253</v>
      </c>
      <c r="Q259" s="74" t="s">
        <v>1797</v>
      </c>
      <c r="R259" s="74" t="s">
        <v>3678</v>
      </c>
      <c r="S259" s="74" t="s">
        <v>3679</v>
      </c>
      <c r="T259" s="86">
        <v>45781</v>
      </c>
      <c r="U259" s="86">
        <v>45808</v>
      </c>
      <c r="V259" s="74" t="s">
        <v>3734</v>
      </c>
      <c r="W259" s="102">
        <v>0.12</v>
      </c>
      <c r="X259" s="87">
        <v>135</v>
      </c>
      <c r="Y259" s="76"/>
      <c r="Z259" s="74"/>
    </row>
    <row r="260" spans="1:26" x14ac:dyDescent="0.2">
      <c r="A260" s="74" t="s">
        <v>3211</v>
      </c>
      <c r="B260" s="74" t="s">
        <v>3212</v>
      </c>
      <c r="C260" s="74" t="s">
        <v>3211</v>
      </c>
      <c r="D260" s="74" t="s">
        <v>3212</v>
      </c>
      <c r="E260" s="74" t="s">
        <v>3726</v>
      </c>
      <c r="F260" s="74" t="s">
        <v>3727</v>
      </c>
      <c r="G260" s="74" t="s">
        <v>3728</v>
      </c>
      <c r="H260" s="74" t="s">
        <v>3729</v>
      </c>
      <c r="I260" s="74" t="s">
        <v>3669</v>
      </c>
      <c r="J260" s="74" t="s">
        <v>3670</v>
      </c>
      <c r="K260" s="74" t="s">
        <v>2277</v>
      </c>
      <c r="L260" s="74" t="s">
        <v>3333</v>
      </c>
      <c r="M260" s="74" t="s">
        <v>2209</v>
      </c>
      <c r="N260" s="74" t="s">
        <v>2277</v>
      </c>
      <c r="O260" s="74" t="s">
        <v>3802</v>
      </c>
      <c r="P260" s="86">
        <v>40253</v>
      </c>
      <c r="Q260" s="74" t="s">
        <v>1787</v>
      </c>
      <c r="R260" s="74" t="s">
        <v>3678</v>
      </c>
      <c r="S260" s="74" t="s">
        <v>3679</v>
      </c>
      <c r="T260" s="86">
        <v>45781</v>
      </c>
      <c r="U260" s="86">
        <v>45808</v>
      </c>
      <c r="V260" s="74" t="s">
        <v>3734</v>
      </c>
      <c r="W260" s="102">
        <v>0.27</v>
      </c>
      <c r="X260" s="87">
        <v>321</v>
      </c>
      <c r="Y260" s="76"/>
      <c r="Z260" s="74"/>
    </row>
    <row r="261" spans="1:26" x14ac:dyDescent="0.2">
      <c r="A261" s="74" t="s">
        <v>3211</v>
      </c>
      <c r="B261" s="74" t="s">
        <v>3212</v>
      </c>
      <c r="C261" s="74" t="s">
        <v>3211</v>
      </c>
      <c r="D261" s="74" t="s">
        <v>3212</v>
      </c>
      <c r="E261" s="74" t="s">
        <v>3726</v>
      </c>
      <c r="F261" s="74" t="s">
        <v>3727</v>
      </c>
      <c r="G261" s="74" t="s">
        <v>3728</v>
      </c>
      <c r="H261" s="74" t="s">
        <v>3729</v>
      </c>
      <c r="I261" s="74" t="s">
        <v>3669</v>
      </c>
      <c r="J261" s="74" t="s">
        <v>3670</v>
      </c>
      <c r="K261" s="74" t="s">
        <v>2277</v>
      </c>
      <c r="L261" s="74" t="s">
        <v>3333</v>
      </c>
      <c r="M261" s="74" t="s">
        <v>2209</v>
      </c>
      <c r="N261" s="74" t="s">
        <v>2277</v>
      </c>
      <c r="O261" s="74" t="s">
        <v>3803</v>
      </c>
      <c r="P261" s="86">
        <v>40253</v>
      </c>
      <c r="Q261" s="74" t="s">
        <v>1785</v>
      </c>
      <c r="R261" s="74" t="s">
        <v>3678</v>
      </c>
      <c r="S261" s="74" t="s">
        <v>3679</v>
      </c>
      <c r="T261" s="86">
        <v>45781</v>
      </c>
      <c r="U261" s="86">
        <v>45808</v>
      </c>
      <c r="V261" s="74" t="s">
        <v>3734</v>
      </c>
      <c r="W261" s="102">
        <v>0</v>
      </c>
      <c r="X261" s="87">
        <v>2</v>
      </c>
      <c r="Y261" s="76"/>
      <c r="Z261" s="74"/>
    </row>
    <row r="262" spans="1:26" x14ac:dyDescent="0.2">
      <c r="A262" s="74" t="s">
        <v>3211</v>
      </c>
      <c r="B262" s="74" t="s">
        <v>3212</v>
      </c>
      <c r="C262" s="74" t="s">
        <v>3211</v>
      </c>
      <c r="D262" s="74" t="s">
        <v>3212</v>
      </c>
      <c r="E262" s="74" t="s">
        <v>3726</v>
      </c>
      <c r="F262" s="74" t="s">
        <v>3727</v>
      </c>
      <c r="G262" s="74" t="s">
        <v>3728</v>
      </c>
      <c r="H262" s="74" t="s">
        <v>3729</v>
      </c>
      <c r="I262" s="74" t="s">
        <v>3669</v>
      </c>
      <c r="J262" s="74" t="s">
        <v>3670</v>
      </c>
      <c r="K262" s="74" t="s">
        <v>2350</v>
      </c>
      <c r="L262" s="74" t="s">
        <v>3467</v>
      </c>
      <c r="M262" s="74" t="s">
        <v>3848</v>
      </c>
      <c r="N262" s="74" t="s">
        <v>2350</v>
      </c>
      <c r="O262" s="74" t="s">
        <v>3467</v>
      </c>
      <c r="P262" s="86">
        <v>39609</v>
      </c>
      <c r="Q262" s="74" t="s">
        <v>1856</v>
      </c>
      <c r="R262" s="74" t="s">
        <v>3678</v>
      </c>
      <c r="S262" s="74" t="s">
        <v>3679</v>
      </c>
      <c r="T262" s="86">
        <v>45781</v>
      </c>
      <c r="U262" s="86">
        <v>45808</v>
      </c>
      <c r="V262" s="74" t="s">
        <v>3734</v>
      </c>
      <c r="W262" s="102">
        <v>0.86</v>
      </c>
      <c r="X262" s="87">
        <v>1043</v>
      </c>
      <c r="Y262" s="76"/>
      <c r="Z262" s="74"/>
    </row>
    <row r="263" spans="1:26" x14ac:dyDescent="0.2">
      <c r="A263" s="74" t="s">
        <v>3211</v>
      </c>
      <c r="B263" s="74" t="s">
        <v>3212</v>
      </c>
      <c r="C263" s="74" t="s">
        <v>3211</v>
      </c>
      <c r="D263" s="74" t="s">
        <v>3212</v>
      </c>
      <c r="E263" s="74" t="s">
        <v>3726</v>
      </c>
      <c r="F263" s="74" t="s">
        <v>3727</v>
      </c>
      <c r="G263" s="74" t="s">
        <v>3728</v>
      </c>
      <c r="H263" s="74" t="s">
        <v>3729</v>
      </c>
      <c r="I263" s="74" t="s">
        <v>3669</v>
      </c>
      <c r="J263" s="74" t="s">
        <v>3670</v>
      </c>
      <c r="K263" s="74" t="s">
        <v>2350</v>
      </c>
      <c r="L263" s="74" t="s">
        <v>3467</v>
      </c>
      <c r="M263" s="74" t="s">
        <v>3848</v>
      </c>
      <c r="N263" s="74" t="s">
        <v>2350</v>
      </c>
      <c r="O263" s="74" t="s">
        <v>3786</v>
      </c>
      <c r="P263" s="86">
        <v>39609</v>
      </c>
      <c r="Q263" s="74" t="s">
        <v>1860</v>
      </c>
      <c r="R263" s="74" t="s">
        <v>3678</v>
      </c>
      <c r="S263" s="74" t="s">
        <v>3679</v>
      </c>
      <c r="T263" s="86">
        <v>45781</v>
      </c>
      <c r="U263" s="86">
        <v>45808</v>
      </c>
      <c r="V263" s="74" t="s">
        <v>3734</v>
      </c>
      <c r="W263" s="102">
        <v>0.01</v>
      </c>
      <c r="X263" s="87">
        <v>7</v>
      </c>
      <c r="Y263" s="76"/>
      <c r="Z263" s="74"/>
    </row>
    <row r="264" spans="1:26" x14ac:dyDescent="0.2">
      <c r="A264" s="74" t="s">
        <v>3211</v>
      </c>
      <c r="B264" s="74" t="s">
        <v>3212</v>
      </c>
      <c r="C264" s="74" t="s">
        <v>3211</v>
      </c>
      <c r="D264" s="74" t="s">
        <v>3212</v>
      </c>
      <c r="E264" s="74" t="s">
        <v>3726</v>
      </c>
      <c r="F264" s="74" t="s">
        <v>3727</v>
      </c>
      <c r="G264" s="74" t="s">
        <v>3728</v>
      </c>
      <c r="H264" s="74" t="s">
        <v>3729</v>
      </c>
      <c r="I264" s="74" t="s">
        <v>3669</v>
      </c>
      <c r="J264" s="74" t="s">
        <v>3670</v>
      </c>
      <c r="K264" s="74" t="s">
        <v>2350</v>
      </c>
      <c r="L264" s="74" t="s">
        <v>3467</v>
      </c>
      <c r="M264" s="74" t="s">
        <v>3848</v>
      </c>
      <c r="N264" s="74" t="s">
        <v>2350</v>
      </c>
      <c r="O264" s="74" t="s">
        <v>3787</v>
      </c>
      <c r="P264" s="86">
        <v>39609</v>
      </c>
      <c r="Q264" s="74" t="s">
        <v>1866</v>
      </c>
      <c r="R264" s="74" t="s">
        <v>3678</v>
      </c>
      <c r="S264" s="74" t="s">
        <v>3679</v>
      </c>
      <c r="T264" s="86">
        <v>45781</v>
      </c>
      <c r="U264" s="86">
        <v>45808</v>
      </c>
      <c r="V264" s="74" t="s">
        <v>3734</v>
      </c>
      <c r="W264" s="102">
        <v>0.77</v>
      </c>
      <c r="X264" s="87">
        <v>940</v>
      </c>
      <c r="Y264" s="76"/>
      <c r="Z264" s="74"/>
    </row>
    <row r="265" spans="1:26" x14ac:dyDescent="0.2">
      <c r="A265" s="74" t="s">
        <v>3211</v>
      </c>
      <c r="B265" s="74" t="s">
        <v>3212</v>
      </c>
      <c r="C265" s="74" t="s">
        <v>3211</v>
      </c>
      <c r="D265" s="74" t="s">
        <v>3212</v>
      </c>
      <c r="E265" s="74" t="s">
        <v>3726</v>
      </c>
      <c r="F265" s="74" t="s">
        <v>3727</v>
      </c>
      <c r="G265" s="74" t="s">
        <v>3728</v>
      </c>
      <c r="H265" s="74" t="s">
        <v>3729</v>
      </c>
      <c r="I265" s="74" t="s">
        <v>3669</v>
      </c>
      <c r="J265" s="74" t="s">
        <v>3670</v>
      </c>
      <c r="K265" s="74" t="s">
        <v>2350</v>
      </c>
      <c r="L265" s="74" t="s">
        <v>3467</v>
      </c>
      <c r="M265" s="74" t="s">
        <v>3848</v>
      </c>
      <c r="N265" s="74" t="s">
        <v>2350</v>
      </c>
      <c r="O265" s="74" t="s">
        <v>3849</v>
      </c>
      <c r="P265" s="86">
        <v>39609</v>
      </c>
      <c r="Q265" s="74" t="s">
        <v>1868</v>
      </c>
      <c r="R265" s="74" t="s">
        <v>3678</v>
      </c>
      <c r="S265" s="74" t="s">
        <v>3679</v>
      </c>
      <c r="T265" s="86">
        <v>45781</v>
      </c>
      <c r="U265" s="86">
        <v>45808</v>
      </c>
      <c r="V265" s="74" t="s">
        <v>3734</v>
      </c>
      <c r="W265" s="102">
        <v>0.43</v>
      </c>
      <c r="X265" s="87">
        <v>511</v>
      </c>
      <c r="Y265" s="76"/>
      <c r="Z265" s="74"/>
    </row>
    <row r="266" spans="1:26" x14ac:dyDescent="0.2">
      <c r="A266" s="74" t="s">
        <v>3211</v>
      </c>
      <c r="B266" s="74" t="s">
        <v>3212</v>
      </c>
      <c r="C266" s="74" t="s">
        <v>3211</v>
      </c>
      <c r="D266" s="74" t="s">
        <v>3212</v>
      </c>
      <c r="E266" s="74" t="s">
        <v>3726</v>
      </c>
      <c r="F266" s="74" t="s">
        <v>3727</v>
      </c>
      <c r="G266" s="74" t="s">
        <v>3728</v>
      </c>
      <c r="H266" s="74" t="s">
        <v>3729</v>
      </c>
      <c r="I266" s="74" t="s">
        <v>3669</v>
      </c>
      <c r="J266" s="74" t="s">
        <v>3670</v>
      </c>
      <c r="K266" s="74" t="s">
        <v>2350</v>
      </c>
      <c r="L266" s="74" t="s">
        <v>3467</v>
      </c>
      <c r="M266" s="74" t="s">
        <v>3848</v>
      </c>
      <c r="N266" s="74" t="s">
        <v>2350</v>
      </c>
      <c r="O266" s="74" t="s">
        <v>3850</v>
      </c>
      <c r="P266" s="86">
        <v>39609</v>
      </c>
      <c r="Q266" s="74" t="s">
        <v>1870</v>
      </c>
      <c r="R266" s="74" t="s">
        <v>3678</v>
      </c>
      <c r="S266" s="74" t="s">
        <v>3679</v>
      </c>
      <c r="T266" s="86">
        <v>45781</v>
      </c>
      <c r="U266" s="86">
        <v>45808</v>
      </c>
      <c r="V266" s="74" t="s">
        <v>3734</v>
      </c>
      <c r="W266" s="102">
        <v>0.45</v>
      </c>
      <c r="X266" s="87">
        <v>537</v>
      </c>
      <c r="Y266" s="76"/>
      <c r="Z266" s="74"/>
    </row>
    <row r="267" spans="1:26" x14ac:dyDescent="0.2">
      <c r="A267" s="74" t="s">
        <v>3211</v>
      </c>
      <c r="B267" s="74" t="s">
        <v>3212</v>
      </c>
      <c r="C267" s="74" t="s">
        <v>3211</v>
      </c>
      <c r="D267" s="74" t="s">
        <v>3212</v>
      </c>
      <c r="E267" s="74" t="s">
        <v>3726</v>
      </c>
      <c r="F267" s="74" t="s">
        <v>3727</v>
      </c>
      <c r="G267" s="74" t="s">
        <v>3728</v>
      </c>
      <c r="H267" s="74" t="s">
        <v>3729</v>
      </c>
      <c r="I267" s="74" t="s">
        <v>3669</v>
      </c>
      <c r="J267" s="74" t="s">
        <v>3670</v>
      </c>
      <c r="K267" s="74" t="s">
        <v>2350</v>
      </c>
      <c r="L267" s="74" t="s">
        <v>3467</v>
      </c>
      <c r="M267" s="74" t="s">
        <v>3848</v>
      </c>
      <c r="N267" s="74" t="s">
        <v>2350</v>
      </c>
      <c r="O267" s="74" t="s">
        <v>3788</v>
      </c>
      <c r="P267" s="86">
        <v>39609</v>
      </c>
      <c r="Q267" s="74" t="s">
        <v>1864</v>
      </c>
      <c r="R267" s="74" t="s">
        <v>3678</v>
      </c>
      <c r="S267" s="74" t="s">
        <v>3679</v>
      </c>
      <c r="T267" s="86">
        <v>45781</v>
      </c>
      <c r="U267" s="86">
        <v>45808</v>
      </c>
      <c r="V267" s="74" t="s">
        <v>3734</v>
      </c>
      <c r="W267" s="102">
        <v>0.47</v>
      </c>
      <c r="X267" s="87">
        <v>558</v>
      </c>
      <c r="Y267" s="76"/>
      <c r="Z267" s="74"/>
    </row>
    <row r="268" spans="1:26" x14ac:dyDescent="0.2">
      <c r="A268" s="74" t="s">
        <v>3211</v>
      </c>
      <c r="B268" s="74" t="s">
        <v>3212</v>
      </c>
      <c r="C268" s="74" t="s">
        <v>3211</v>
      </c>
      <c r="D268" s="74" t="s">
        <v>3212</v>
      </c>
      <c r="E268" s="74" t="s">
        <v>3726</v>
      </c>
      <c r="F268" s="74" t="s">
        <v>3727</v>
      </c>
      <c r="G268" s="74" t="s">
        <v>3728</v>
      </c>
      <c r="H268" s="74" t="s">
        <v>3729</v>
      </c>
      <c r="I268" s="74" t="s">
        <v>3669</v>
      </c>
      <c r="J268" s="74" t="s">
        <v>3670</v>
      </c>
      <c r="K268" s="74" t="s">
        <v>2350</v>
      </c>
      <c r="L268" s="74" t="s">
        <v>3467</v>
      </c>
      <c r="M268" s="74" t="s">
        <v>3848</v>
      </c>
      <c r="N268" s="74" t="s">
        <v>2350</v>
      </c>
      <c r="O268" s="74" t="s">
        <v>3851</v>
      </c>
      <c r="P268" s="86">
        <v>39609</v>
      </c>
      <c r="Q268" s="74" t="s">
        <v>1862</v>
      </c>
      <c r="R268" s="74" t="s">
        <v>3678</v>
      </c>
      <c r="S268" s="74" t="s">
        <v>3679</v>
      </c>
      <c r="T268" s="86">
        <v>45781</v>
      </c>
      <c r="U268" s="86">
        <v>45808</v>
      </c>
      <c r="V268" s="74" t="s">
        <v>3734</v>
      </c>
      <c r="W268" s="102">
        <v>0</v>
      </c>
      <c r="X268" s="87">
        <v>2</v>
      </c>
      <c r="Y268" s="76"/>
      <c r="Z268" s="74"/>
    </row>
    <row r="269" spans="1:26" x14ac:dyDescent="0.2">
      <c r="A269" s="74" t="s">
        <v>3211</v>
      </c>
      <c r="B269" s="74" t="s">
        <v>3212</v>
      </c>
      <c r="C269" s="74" t="s">
        <v>3211</v>
      </c>
      <c r="D269" s="74" t="s">
        <v>3212</v>
      </c>
      <c r="E269" s="74" t="s">
        <v>3726</v>
      </c>
      <c r="F269" s="74" t="s">
        <v>3727</v>
      </c>
      <c r="G269" s="74" t="s">
        <v>3728</v>
      </c>
      <c r="H269" s="74" t="s">
        <v>3729</v>
      </c>
      <c r="I269" s="74" t="s">
        <v>3669</v>
      </c>
      <c r="J269" s="74" t="s">
        <v>3670</v>
      </c>
      <c r="K269" s="74" t="s">
        <v>2350</v>
      </c>
      <c r="L269" s="74" t="s">
        <v>3467</v>
      </c>
      <c r="M269" s="74" t="s">
        <v>3848</v>
      </c>
      <c r="N269" s="74" t="s">
        <v>2350</v>
      </c>
      <c r="O269" s="74" t="s">
        <v>3852</v>
      </c>
      <c r="P269" s="86">
        <v>39721</v>
      </c>
      <c r="Q269" s="74" t="s">
        <v>1858</v>
      </c>
      <c r="R269" s="74" t="s">
        <v>3678</v>
      </c>
      <c r="S269" s="74" t="s">
        <v>3679</v>
      </c>
      <c r="T269" s="86">
        <v>45781</v>
      </c>
      <c r="U269" s="86">
        <v>45808</v>
      </c>
      <c r="V269" s="74" t="s">
        <v>3734</v>
      </c>
      <c r="W269" s="102">
        <v>0.61</v>
      </c>
      <c r="X269" s="87">
        <v>740</v>
      </c>
      <c r="Y269" s="76"/>
      <c r="Z269" s="74"/>
    </row>
    <row r="270" spans="1:26" x14ac:dyDescent="0.2">
      <c r="A270" s="74" t="s">
        <v>3211</v>
      </c>
      <c r="B270" s="74" t="s">
        <v>3212</v>
      </c>
      <c r="C270" s="74" t="s">
        <v>3211</v>
      </c>
      <c r="D270" s="74" t="s">
        <v>3212</v>
      </c>
      <c r="E270" s="74" t="s">
        <v>3726</v>
      </c>
      <c r="F270" s="74" t="s">
        <v>3727</v>
      </c>
      <c r="G270" s="74" t="s">
        <v>3728</v>
      </c>
      <c r="H270" s="74" t="s">
        <v>3729</v>
      </c>
      <c r="I270" s="74" t="s">
        <v>3669</v>
      </c>
      <c r="J270" s="74" t="s">
        <v>3670</v>
      </c>
      <c r="K270" s="74" t="s">
        <v>2162</v>
      </c>
      <c r="L270" s="74" t="s">
        <v>3548</v>
      </c>
      <c r="M270" s="74" t="s">
        <v>2515</v>
      </c>
      <c r="N270" s="74" t="s">
        <v>2162</v>
      </c>
      <c r="O270" s="74" t="s">
        <v>3853</v>
      </c>
      <c r="P270" s="86">
        <v>1</v>
      </c>
      <c r="Q270" s="74" t="s">
        <v>1888</v>
      </c>
      <c r="R270" s="74" t="s">
        <v>3678</v>
      </c>
      <c r="S270" s="74" t="s">
        <v>3679</v>
      </c>
      <c r="T270" s="86">
        <v>45781</v>
      </c>
      <c r="U270" s="86">
        <v>45808</v>
      </c>
      <c r="V270" s="74" t="s">
        <v>3734</v>
      </c>
      <c r="W270" s="102">
        <v>0.09</v>
      </c>
      <c r="X270" s="87">
        <v>105</v>
      </c>
      <c r="Y270" s="76"/>
      <c r="Z270" s="74"/>
    </row>
    <row r="271" spans="1:26" x14ac:dyDescent="0.2">
      <c r="A271" s="74" t="s">
        <v>3211</v>
      </c>
      <c r="B271" s="74" t="s">
        <v>3212</v>
      </c>
      <c r="C271" s="74" t="s">
        <v>3211</v>
      </c>
      <c r="D271" s="74" t="s">
        <v>3212</v>
      </c>
      <c r="E271" s="74" t="s">
        <v>3726</v>
      </c>
      <c r="F271" s="74" t="s">
        <v>3727</v>
      </c>
      <c r="G271" s="74" t="s">
        <v>3728</v>
      </c>
      <c r="H271" s="74" t="s">
        <v>3729</v>
      </c>
      <c r="I271" s="74" t="s">
        <v>3669</v>
      </c>
      <c r="J271" s="74" t="s">
        <v>3670</v>
      </c>
      <c r="K271" s="74" t="s">
        <v>2162</v>
      </c>
      <c r="L271" s="74" t="s">
        <v>3548</v>
      </c>
      <c r="M271" s="74" t="s">
        <v>2515</v>
      </c>
      <c r="N271" s="74" t="s">
        <v>2162</v>
      </c>
      <c r="O271" s="74" t="s">
        <v>3548</v>
      </c>
      <c r="P271" s="86">
        <v>1</v>
      </c>
      <c r="Q271" s="74" t="s">
        <v>1890</v>
      </c>
      <c r="R271" s="74" t="s">
        <v>3678</v>
      </c>
      <c r="S271" s="74" t="s">
        <v>3679</v>
      </c>
      <c r="T271" s="86">
        <v>45781</v>
      </c>
      <c r="U271" s="86">
        <v>45808</v>
      </c>
      <c r="V271" s="74" t="s">
        <v>3734</v>
      </c>
      <c r="W271" s="102">
        <v>0.2</v>
      </c>
      <c r="X271" s="87">
        <v>237</v>
      </c>
      <c r="Y271" s="76"/>
      <c r="Z271" s="74"/>
    </row>
    <row r="272" spans="1:26" x14ac:dyDescent="0.2">
      <c r="A272" s="74" t="s">
        <v>3211</v>
      </c>
      <c r="B272" s="74" t="s">
        <v>3212</v>
      </c>
      <c r="C272" s="74" t="s">
        <v>3211</v>
      </c>
      <c r="D272" s="74" t="s">
        <v>3212</v>
      </c>
      <c r="E272" s="74" t="s">
        <v>3726</v>
      </c>
      <c r="F272" s="74" t="s">
        <v>3727</v>
      </c>
      <c r="G272" s="74" t="s">
        <v>3728</v>
      </c>
      <c r="H272" s="74" t="s">
        <v>3729</v>
      </c>
      <c r="I272" s="74" t="s">
        <v>3669</v>
      </c>
      <c r="J272" s="74" t="s">
        <v>3670</v>
      </c>
      <c r="K272" s="74" t="s">
        <v>3804</v>
      </c>
      <c r="L272" s="74" t="s">
        <v>3387</v>
      </c>
      <c r="M272" s="74" t="s">
        <v>2214</v>
      </c>
      <c r="N272" s="74" t="s">
        <v>3804</v>
      </c>
      <c r="O272" s="74" t="s">
        <v>3854</v>
      </c>
      <c r="P272" s="86">
        <v>40274</v>
      </c>
      <c r="Q272" s="74" t="s">
        <v>1817</v>
      </c>
      <c r="R272" s="74" t="s">
        <v>3806</v>
      </c>
      <c r="S272" s="74" t="s">
        <v>3807</v>
      </c>
      <c r="T272" s="86">
        <v>45781</v>
      </c>
      <c r="U272" s="86">
        <v>45808</v>
      </c>
      <c r="V272" s="74" t="s">
        <v>3734</v>
      </c>
      <c r="W272" s="102">
        <v>0</v>
      </c>
      <c r="X272" s="87">
        <v>2</v>
      </c>
      <c r="Y272" s="76"/>
      <c r="Z272" s="74"/>
    </row>
    <row r="273" spans="1:26" x14ac:dyDescent="0.2">
      <c r="A273" s="74" t="s">
        <v>3211</v>
      </c>
      <c r="B273" s="74" t="s">
        <v>3212</v>
      </c>
      <c r="C273" s="74" t="s">
        <v>3211</v>
      </c>
      <c r="D273" s="74" t="s">
        <v>3212</v>
      </c>
      <c r="E273" s="74" t="s">
        <v>3726</v>
      </c>
      <c r="F273" s="74" t="s">
        <v>3727</v>
      </c>
      <c r="G273" s="74" t="s">
        <v>3728</v>
      </c>
      <c r="H273" s="74" t="s">
        <v>3729</v>
      </c>
      <c r="I273" s="74" t="s">
        <v>3669</v>
      </c>
      <c r="J273" s="74" t="s">
        <v>3670</v>
      </c>
      <c r="K273" s="74" t="s">
        <v>2697</v>
      </c>
      <c r="L273" s="74" t="s">
        <v>3818</v>
      </c>
      <c r="M273" s="74" t="s">
        <v>3819</v>
      </c>
      <c r="N273" s="74" t="s">
        <v>2697</v>
      </c>
      <c r="O273" s="74" t="s">
        <v>3820</v>
      </c>
      <c r="P273" s="86">
        <v>45155</v>
      </c>
      <c r="Q273" s="74" t="s">
        <v>1895</v>
      </c>
      <c r="R273" s="74" t="s">
        <v>3678</v>
      </c>
      <c r="S273" s="74" t="s">
        <v>3679</v>
      </c>
      <c r="T273" s="86">
        <v>45781</v>
      </c>
      <c r="U273" s="86">
        <v>45808</v>
      </c>
      <c r="V273" s="74" t="s">
        <v>3734</v>
      </c>
      <c r="W273" s="102">
        <v>0</v>
      </c>
      <c r="X273" s="87">
        <v>4</v>
      </c>
      <c r="Y273" s="76"/>
      <c r="Z273" s="74"/>
    </row>
    <row r="274" spans="1:26" x14ac:dyDescent="0.2">
      <c r="A274" s="74" t="s">
        <v>3211</v>
      </c>
      <c r="B274" s="74" t="s">
        <v>3212</v>
      </c>
      <c r="C274" s="74" t="s">
        <v>3211</v>
      </c>
      <c r="D274" s="74" t="s">
        <v>3212</v>
      </c>
      <c r="E274" s="74" t="s">
        <v>3726</v>
      </c>
      <c r="F274" s="74" t="s">
        <v>3727</v>
      </c>
      <c r="G274" s="74" t="s">
        <v>3728</v>
      </c>
      <c r="H274" s="74" t="s">
        <v>3729</v>
      </c>
      <c r="I274" s="74" t="s">
        <v>3669</v>
      </c>
      <c r="J274" s="74" t="s">
        <v>3670</v>
      </c>
      <c r="K274" s="74" t="s">
        <v>2697</v>
      </c>
      <c r="L274" s="74" t="s">
        <v>3818</v>
      </c>
      <c r="M274" s="74" t="s">
        <v>3819</v>
      </c>
      <c r="N274" s="74" t="s">
        <v>2697</v>
      </c>
      <c r="O274" s="74" t="s">
        <v>3821</v>
      </c>
      <c r="P274" s="86">
        <v>45155</v>
      </c>
      <c r="Q274" s="74" t="s">
        <v>1901</v>
      </c>
      <c r="R274" s="74" t="s">
        <v>3678</v>
      </c>
      <c r="S274" s="74" t="s">
        <v>3679</v>
      </c>
      <c r="T274" s="86">
        <v>45781</v>
      </c>
      <c r="U274" s="86">
        <v>45808</v>
      </c>
      <c r="V274" s="74" t="s">
        <v>3734</v>
      </c>
      <c r="W274" s="102">
        <v>0</v>
      </c>
      <c r="X274" s="87">
        <v>2</v>
      </c>
      <c r="Y274" s="76"/>
      <c r="Z274" s="74"/>
    </row>
    <row r="275" spans="1:26" x14ac:dyDescent="0.2">
      <c r="A275" s="74" t="s">
        <v>3211</v>
      </c>
      <c r="B275" s="74" t="s">
        <v>3212</v>
      </c>
      <c r="C275" s="74" t="s">
        <v>3211</v>
      </c>
      <c r="D275" s="74" t="s">
        <v>3212</v>
      </c>
      <c r="E275" s="74" t="s">
        <v>3726</v>
      </c>
      <c r="F275" s="74" t="s">
        <v>3727</v>
      </c>
      <c r="G275" s="74" t="s">
        <v>3728</v>
      </c>
      <c r="H275" s="74" t="s">
        <v>3729</v>
      </c>
      <c r="I275" s="74" t="s">
        <v>3669</v>
      </c>
      <c r="J275" s="74" t="s">
        <v>3670</v>
      </c>
      <c r="K275" s="74" t="s">
        <v>2697</v>
      </c>
      <c r="L275" s="74" t="s">
        <v>3818</v>
      </c>
      <c r="M275" s="74" t="s">
        <v>3819</v>
      </c>
      <c r="N275" s="74" t="s">
        <v>2697</v>
      </c>
      <c r="O275" s="74" t="s">
        <v>3790</v>
      </c>
      <c r="P275" s="86">
        <v>45155</v>
      </c>
      <c r="Q275" s="74" t="s">
        <v>1892</v>
      </c>
      <c r="R275" s="74" t="s">
        <v>3678</v>
      </c>
      <c r="S275" s="74" t="s">
        <v>3679</v>
      </c>
      <c r="T275" s="86">
        <v>45781</v>
      </c>
      <c r="U275" s="86">
        <v>45808</v>
      </c>
      <c r="V275" s="74" t="s">
        <v>3734</v>
      </c>
      <c r="W275" s="102">
        <v>0</v>
      </c>
      <c r="X275" s="87">
        <v>2</v>
      </c>
      <c r="Y275" s="76"/>
      <c r="Z275" s="74"/>
    </row>
    <row r="276" spans="1:26" x14ac:dyDescent="0.2">
      <c r="A276" s="74" t="s">
        <v>3211</v>
      </c>
      <c r="B276" s="74" t="s">
        <v>3212</v>
      </c>
      <c r="C276" s="74" t="s">
        <v>3211</v>
      </c>
      <c r="D276" s="74" t="s">
        <v>3212</v>
      </c>
      <c r="E276" s="74" t="s">
        <v>3726</v>
      </c>
      <c r="F276" s="74" t="s">
        <v>3727</v>
      </c>
      <c r="G276" s="74" t="s">
        <v>3728</v>
      </c>
      <c r="H276" s="74" t="s">
        <v>3729</v>
      </c>
      <c r="I276" s="74" t="s">
        <v>3669</v>
      </c>
      <c r="J276" s="74" t="s">
        <v>3670</v>
      </c>
      <c r="K276" s="74" t="s">
        <v>2697</v>
      </c>
      <c r="L276" s="74" t="s">
        <v>3818</v>
      </c>
      <c r="M276" s="74" t="s">
        <v>3819</v>
      </c>
      <c r="N276" s="74" t="s">
        <v>2697</v>
      </c>
      <c r="O276" s="74" t="s">
        <v>3822</v>
      </c>
      <c r="P276" s="86">
        <v>45155</v>
      </c>
      <c r="Q276" s="74" t="s">
        <v>1909</v>
      </c>
      <c r="R276" s="74" t="s">
        <v>3678</v>
      </c>
      <c r="S276" s="74" t="s">
        <v>3679</v>
      </c>
      <c r="T276" s="86">
        <v>45781</v>
      </c>
      <c r="U276" s="86">
        <v>45808</v>
      </c>
      <c r="V276" s="74" t="s">
        <v>3734</v>
      </c>
      <c r="W276" s="102">
        <v>0</v>
      </c>
      <c r="X276" s="87">
        <v>5</v>
      </c>
      <c r="Y276" s="76"/>
      <c r="Z276" s="74"/>
    </row>
    <row r="277" spans="1:26" x14ac:dyDescent="0.2">
      <c r="A277" s="74" t="s">
        <v>3211</v>
      </c>
      <c r="B277" s="74" t="s">
        <v>3212</v>
      </c>
      <c r="C277" s="74" t="s">
        <v>3211</v>
      </c>
      <c r="D277" s="74" t="s">
        <v>3212</v>
      </c>
      <c r="E277" s="74" t="s">
        <v>3726</v>
      </c>
      <c r="F277" s="74" t="s">
        <v>3727</v>
      </c>
      <c r="G277" s="74" t="s">
        <v>3728</v>
      </c>
      <c r="H277" s="74" t="s">
        <v>3729</v>
      </c>
      <c r="I277" s="74" t="s">
        <v>3669</v>
      </c>
      <c r="J277" s="74" t="s">
        <v>3670</v>
      </c>
      <c r="K277" s="74" t="s">
        <v>2697</v>
      </c>
      <c r="L277" s="74" t="s">
        <v>3818</v>
      </c>
      <c r="M277" s="74" t="s">
        <v>3819</v>
      </c>
      <c r="N277" s="74" t="s">
        <v>2697</v>
      </c>
      <c r="O277" s="74" t="s">
        <v>3823</v>
      </c>
      <c r="P277" s="86">
        <v>45155</v>
      </c>
      <c r="Q277" s="74" t="s">
        <v>1905</v>
      </c>
      <c r="R277" s="74" t="s">
        <v>3678</v>
      </c>
      <c r="S277" s="74" t="s">
        <v>3679</v>
      </c>
      <c r="T277" s="86">
        <v>45781</v>
      </c>
      <c r="U277" s="86">
        <v>45808</v>
      </c>
      <c r="V277" s="74" t="s">
        <v>3734</v>
      </c>
      <c r="W277" s="102">
        <v>0</v>
      </c>
      <c r="X277" s="87">
        <v>2</v>
      </c>
      <c r="Y277" s="76"/>
      <c r="Z277" s="74"/>
    </row>
    <row r="278" spans="1:26" x14ac:dyDescent="0.2">
      <c r="A278" s="74" t="s">
        <v>3211</v>
      </c>
      <c r="B278" s="74" t="s">
        <v>3212</v>
      </c>
      <c r="C278" s="74" t="s">
        <v>3211</v>
      </c>
      <c r="D278" s="74" t="s">
        <v>3212</v>
      </c>
      <c r="E278" s="74" t="s">
        <v>3726</v>
      </c>
      <c r="F278" s="74" t="s">
        <v>3727</v>
      </c>
      <c r="G278" s="74" t="s">
        <v>3728</v>
      </c>
      <c r="H278" s="74" t="s">
        <v>3729</v>
      </c>
      <c r="I278" s="74" t="s">
        <v>3669</v>
      </c>
      <c r="J278" s="74" t="s">
        <v>3670</v>
      </c>
      <c r="K278" s="74" t="s">
        <v>2697</v>
      </c>
      <c r="L278" s="74" t="s">
        <v>3818</v>
      </c>
      <c r="M278" s="74" t="s">
        <v>3819</v>
      </c>
      <c r="N278" s="74" t="s">
        <v>2697</v>
      </c>
      <c r="O278" s="74" t="s">
        <v>3824</v>
      </c>
      <c r="P278" s="86">
        <v>45155</v>
      </c>
      <c r="Q278" s="74" t="s">
        <v>1911</v>
      </c>
      <c r="R278" s="74" t="s">
        <v>3678</v>
      </c>
      <c r="S278" s="74" t="s">
        <v>3679</v>
      </c>
      <c r="T278" s="86">
        <v>45781</v>
      </c>
      <c r="U278" s="86">
        <v>45808</v>
      </c>
      <c r="V278" s="74" t="s">
        <v>3734</v>
      </c>
      <c r="W278" s="102">
        <v>0</v>
      </c>
      <c r="X278" s="87">
        <v>3</v>
      </c>
      <c r="Y278" s="76"/>
      <c r="Z278" s="74"/>
    </row>
    <row r="279" spans="1:26" x14ac:dyDescent="0.2">
      <c r="A279" s="74" t="s">
        <v>3211</v>
      </c>
      <c r="B279" s="74" t="s">
        <v>3212</v>
      </c>
      <c r="C279" s="74" t="s">
        <v>3211</v>
      </c>
      <c r="D279" s="74" t="s">
        <v>3212</v>
      </c>
      <c r="E279" s="74" t="s">
        <v>3726</v>
      </c>
      <c r="F279" s="74" t="s">
        <v>3727</v>
      </c>
      <c r="G279" s="74" t="s">
        <v>3728</v>
      </c>
      <c r="H279" s="74" t="s">
        <v>3729</v>
      </c>
      <c r="I279" s="74" t="s">
        <v>3669</v>
      </c>
      <c r="J279" s="74" t="s">
        <v>3670</v>
      </c>
      <c r="K279" s="74" t="s">
        <v>2697</v>
      </c>
      <c r="L279" s="74" t="s">
        <v>3818</v>
      </c>
      <c r="M279" s="74" t="s">
        <v>3819</v>
      </c>
      <c r="N279" s="74" t="s">
        <v>2697</v>
      </c>
      <c r="O279" s="74" t="s">
        <v>3791</v>
      </c>
      <c r="P279" s="86">
        <v>45155</v>
      </c>
      <c r="Q279" s="74" t="s">
        <v>1897</v>
      </c>
      <c r="R279" s="74" t="s">
        <v>3678</v>
      </c>
      <c r="S279" s="74" t="s">
        <v>3679</v>
      </c>
      <c r="T279" s="86">
        <v>45781</v>
      </c>
      <c r="U279" s="86">
        <v>45808</v>
      </c>
      <c r="V279" s="74" t="s">
        <v>3734</v>
      </c>
      <c r="W279" s="102">
        <v>0</v>
      </c>
      <c r="X279" s="87">
        <v>6</v>
      </c>
      <c r="Y279" s="76"/>
      <c r="Z279" s="74"/>
    </row>
    <row r="280" spans="1:26" x14ac:dyDescent="0.2">
      <c r="A280" s="74" t="s">
        <v>3211</v>
      </c>
      <c r="B280" s="74" t="s">
        <v>3212</v>
      </c>
      <c r="C280" s="74" t="s">
        <v>3211</v>
      </c>
      <c r="D280" s="74" t="s">
        <v>3212</v>
      </c>
      <c r="E280" s="74" t="s">
        <v>3726</v>
      </c>
      <c r="F280" s="74" t="s">
        <v>3727</v>
      </c>
      <c r="G280" s="74" t="s">
        <v>3728</v>
      </c>
      <c r="H280" s="74" t="s">
        <v>3729</v>
      </c>
      <c r="I280" s="74" t="s">
        <v>3669</v>
      </c>
      <c r="J280" s="74" t="s">
        <v>3670</v>
      </c>
      <c r="K280" s="74" t="s">
        <v>2697</v>
      </c>
      <c r="L280" s="74" t="s">
        <v>3818</v>
      </c>
      <c r="M280" s="74" t="s">
        <v>3819</v>
      </c>
      <c r="N280" s="74" t="s">
        <v>2697</v>
      </c>
      <c r="O280" s="74" t="s">
        <v>3825</v>
      </c>
      <c r="P280" s="86">
        <v>45155</v>
      </c>
      <c r="Q280" s="74" t="s">
        <v>1907</v>
      </c>
      <c r="R280" s="74" t="s">
        <v>3678</v>
      </c>
      <c r="S280" s="74" t="s">
        <v>3679</v>
      </c>
      <c r="T280" s="86">
        <v>45781</v>
      </c>
      <c r="U280" s="86">
        <v>45808</v>
      </c>
      <c r="V280" s="74" t="s">
        <v>3734</v>
      </c>
      <c r="W280" s="102">
        <v>0</v>
      </c>
      <c r="X280" s="87">
        <v>2</v>
      </c>
      <c r="Y280" s="76"/>
      <c r="Z280" s="74"/>
    </row>
    <row r="281" spans="1:26" x14ac:dyDescent="0.2">
      <c r="A281" s="74" t="s">
        <v>3211</v>
      </c>
      <c r="B281" s="74" t="s">
        <v>3212</v>
      </c>
      <c r="C281" s="74" t="s">
        <v>3211</v>
      </c>
      <c r="D281" s="74" t="s">
        <v>3212</v>
      </c>
      <c r="E281" s="74" t="s">
        <v>3726</v>
      </c>
      <c r="F281" s="74" t="s">
        <v>3727</v>
      </c>
      <c r="G281" s="74" t="s">
        <v>3728</v>
      </c>
      <c r="H281" s="74" t="s">
        <v>3729</v>
      </c>
      <c r="I281" s="74" t="s">
        <v>3669</v>
      </c>
      <c r="J281" s="74" t="s">
        <v>3670</v>
      </c>
      <c r="K281" s="74" t="s">
        <v>2697</v>
      </c>
      <c r="L281" s="74" t="s">
        <v>3818</v>
      </c>
      <c r="M281" s="74" t="s">
        <v>3819</v>
      </c>
      <c r="N281" s="74" t="s">
        <v>2697</v>
      </c>
      <c r="O281" s="74" t="s">
        <v>3826</v>
      </c>
      <c r="P281" s="86">
        <v>45155</v>
      </c>
      <c r="Q281" s="74" t="s">
        <v>1903</v>
      </c>
      <c r="R281" s="74" t="s">
        <v>3678</v>
      </c>
      <c r="S281" s="74" t="s">
        <v>3679</v>
      </c>
      <c r="T281" s="86">
        <v>45781</v>
      </c>
      <c r="U281" s="86">
        <v>45808</v>
      </c>
      <c r="V281" s="74" t="s">
        <v>3734</v>
      </c>
      <c r="W281" s="102">
        <v>0</v>
      </c>
      <c r="X281" s="87">
        <v>3</v>
      </c>
      <c r="Y281" s="76"/>
      <c r="Z281" s="74"/>
    </row>
    <row r="282" spans="1:26" x14ac:dyDescent="0.2">
      <c r="A282" s="74" t="s">
        <v>3211</v>
      </c>
      <c r="B282" s="74" t="s">
        <v>3212</v>
      </c>
      <c r="C282" s="74" t="s">
        <v>3211</v>
      </c>
      <c r="D282" s="74" t="s">
        <v>3212</v>
      </c>
      <c r="E282" s="74" t="s">
        <v>3726</v>
      </c>
      <c r="F282" s="74" t="s">
        <v>3727</v>
      </c>
      <c r="G282" s="74" t="s">
        <v>3728</v>
      </c>
      <c r="H282" s="74" t="s">
        <v>3729</v>
      </c>
      <c r="I282" s="74" t="s">
        <v>3669</v>
      </c>
      <c r="J282" s="74" t="s">
        <v>3670</v>
      </c>
      <c r="K282" s="74" t="s">
        <v>2697</v>
      </c>
      <c r="L282" s="74" t="s">
        <v>3818</v>
      </c>
      <c r="M282" s="74" t="s">
        <v>3819</v>
      </c>
      <c r="N282" s="74" t="s">
        <v>2697</v>
      </c>
      <c r="O282" s="74" t="s">
        <v>3827</v>
      </c>
      <c r="P282" s="86">
        <v>45155</v>
      </c>
      <c r="Q282" s="74" t="s">
        <v>1899</v>
      </c>
      <c r="R282" s="74" t="s">
        <v>3678</v>
      </c>
      <c r="S282" s="74" t="s">
        <v>3679</v>
      </c>
      <c r="T282" s="86">
        <v>45781</v>
      </c>
      <c r="U282" s="86">
        <v>45808</v>
      </c>
      <c r="V282" s="74" t="s">
        <v>3734</v>
      </c>
      <c r="W282" s="102">
        <v>0</v>
      </c>
      <c r="X282" s="87">
        <v>3</v>
      </c>
      <c r="Y282" s="76"/>
      <c r="Z282" s="74"/>
    </row>
    <row r="283" spans="1:26" x14ac:dyDescent="0.2">
      <c r="A283" s="74" t="s">
        <v>3211</v>
      </c>
      <c r="B283" s="74" t="s">
        <v>3212</v>
      </c>
      <c r="C283" s="74" t="s">
        <v>3211</v>
      </c>
      <c r="D283" s="74" t="s">
        <v>3212</v>
      </c>
      <c r="E283" s="74" t="s">
        <v>3726</v>
      </c>
      <c r="F283" s="74" t="s">
        <v>3727</v>
      </c>
      <c r="G283" s="74" t="s">
        <v>3728</v>
      </c>
      <c r="H283" s="74" t="s">
        <v>3729</v>
      </c>
      <c r="I283" s="74" t="s">
        <v>3669</v>
      </c>
      <c r="J283" s="74" t="s">
        <v>3670</v>
      </c>
      <c r="K283" s="74" t="s">
        <v>2697</v>
      </c>
      <c r="L283" s="74" t="s">
        <v>3818</v>
      </c>
      <c r="M283" s="74" t="s">
        <v>3819</v>
      </c>
      <c r="N283" s="74" t="s">
        <v>2697</v>
      </c>
      <c r="O283" s="74" t="s">
        <v>3818</v>
      </c>
      <c r="P283" s="86">
        <v>45155</v>
      </c>
      <c r="Q283" s="74" t="s">
        <v>1894</v>
      </c>
      <c r="R283" s="74" t="s">
        <v>3678</v>
      </c>
      <c r="S283" s="74" t="s">
        <v>3679</v>
      </c>
      <c r="T283" s="86">
        <v>45781</v>
      </c>
      <c r="U283" s="86">
        <v>45808</v>
      </c>
      <c r="V283" s="74" t="s">
        <v>3734</v>
      </c>
      <c r="W283" s="102">
        <v>0</v>
      </c>
      <c r="X283" s="87">
        <v>2</v>
      </c>
      <c r="Y283" s="76"/>
      <c r="Z283" s="74"/>
    </row>
    <row r="284" spans="1:26" x14ac:dyDescent="0.2">
      <c r="A284" s="74" t="s">
        <v>3211</v>
      </c>
      <c r="B284" s="74" t="s">
        <v>3212</v>
      </c>
      <c r="C284" s="74" t="s">
        <v>3211</v>
      </c>
      <c r="D284" s="74" t="s">
        <v>3212</v>
      </c>
      <c r="E284" s="74" t="s">
        <v>3726</v>
      </c>
      <c r="F284" s="74" t="s">
        <v>3727</v>
      </c>
      <c r="G284" s="74" t="s">
        <v>3728</v>
      </c>
      <c r="H284" s="74" t="s">
        <v>3729</v>
      </c>
      <c r="I284" s="74" t="s">
        <v>3669</v>
      </c>
      <c r="J284" s="74" t="s">
        <v>3670</v>
      </c>
      <c r="K284" s="74" t="s">
        <v>3828</v>
      </c>
      <c r="L284" s="74" t="s">
        <v>3599</v>
      </c>
      <c r="M284" s="74" t="s">
        <v>2217</v>
      </c>
      <c r="N284" s="74" t="s">
        <v>3828</v>
      </c>
      <c r="O284" s="74" t="s">
        <v>3829</v>
      </c>
      <c r="P284" s="86">
        <v>1</v>
      </c>
      <c r="Q284" s="74" t="s">
        <v>1946</v>
      </c>
      <c r="R284" s="74" t="s">
        <v>3678</v>
      </c>
      <c r="S284" s="74" t="s">
        <v>3679</v>
      </c>
      <c r="T284" s="86">
        <v>45781</v>
      </c>
      <c r="U284" s="86">
        <v>45808</v>
      </c>
      <c r="V284" s="74" t="s">
        <v>3734</v>
      </c>
      <c r="W284" s="102">
        <v>0.18</v>
      </c>
      <c r="X284" s="87">
        <v>211</v>
      </c>
      <c r="Y284" s="76"/>
      <c r="Z284" s="74"/>
    </row>
    <row r="285" spans="1:26" x14ac:dyDescent="0.2">
      <c r="A285" s="74" t="s">
        <v>3211</v>
      </c>
      <c r="B285" s="74" t="s">
        <v>3212</v>
      </c>
      <c r="C285" s="74" t="s">
        <v>3211</v>
      </c>
      <c r="D285" s="74" t="s">
        <v>3212</v>
      </c>
      <c r="E285" s="74" t="s">
        <v>3726</v>
      </c>
      <c r="F285" s="74" t="s">
        <v>3727</v>
      </c>
      <c r="G285" s="74" t="s">
        <v>3728</v>
      </c>
      <c r="H285" s="74" t="s">
        <v>3729</v>
      </c>
      <c r="I285" s="74" t="s">
        <v>3669</v>
      </c>
      <c r="J285" s="74" t="s">
        <v>3670</v>
      </c>
      <c r="K285" s="74" t="s">
        <v>3828</v>
      </c>
      <c r="L285" s="74" t="s">
        <v>3599</v>
      </c>
      <c r="M285" s="74" t="s">
        <v>2217</v>
      </c>
      <c r="N285" s="74" t="s">
        <v>3828</v>
      </c>
      <c r="O285" s="74" t="s">
        <v>3830</v>
      </c>
      <c r="P285" s="86">
        <v>1</v>
      </c>
      <c r="Q285" s="74" t="s">
        <v>1944</v>
      </c>
      <c r="R285" s="74" t="s">
        <v>3678</v>
      </c>
      <c r="S285" s="74" t="s">
        <v>3679</v>
      </c>
      <c r="T285" s="86">
        <v>45781</v>
      </c>
      <c r="U285" s="86">
        <v>45808</v>
      </c>
      <c r="V285" s="74" t="s">
        <v>3734</v>
      </c>
      <c r="W285" s="102">
        <v>0.17</v>
      </c>
      <c r="X285" s="87">
        <v>198</v>
      </c>
      <c r="Y285" s="76"/>
      <c r="Z285" s="74"/>
    </row>
    <row r="286" spans="1:26" x14ac:dyDescent="0.2">
      <c r="A286" s="74" t="s">
        <v>3211</v>
      </c>
      <c r="B286" s="74" t="s">
        <v>3212</v>
      </c>
      <c r="C286" s="74" t="s">
        <v>3211</v>
      </c>
      <c r="D286" s="74" t="s">
        <v>3212</v>
      </c>
      <c r="E286" s="74" t="s">
        <v>3726</v>
      </c>
      <c r="F286" s="74" t="s">
        <v>3727</v>
      </c>
      <c r="G286" s="74" t="s">
        <v>3728</v>
      </c>
      <c r="H286" s="74" t="s">
        <v>3729</v>
      </c>
      <c r="I286" s="74" t="s">
        <v>3669</v>
      </c>
      <c r="J286" s="74" t="s">
        <v>3670</v>
      </c>
      <c r="K286" s="74" t="s">
        <v>3828</v>
      </c>
      <c r="L286" s="74" t="s">
        <v>3599</v>
      </c>
      <c r="M286" s="74" t="s">
        <v>2217</v>
      </c>
      <c r="N286" s="74" t="s">
        <v>3828</v>
      </c>
      <c r="O286" s="74" t="s">
        <v>3599</v>
      </c>
      <c r="P286" s="86">
        <v>1</v>
      </c>
      <c r="Q286" s="74" t="s">
        <v>1950</v>
      </c>
      <c r="R286" s="74" t="s">
        <v>3678</v>
      </c>
      <c r="S286" s="74" t="s">
        <v>3679</v>
      </c>
      <c r="T286" s="86">
        <v>45781</v>
      </c>
      <c r="U286" s="86">
        <v>45808</v>
      </c>
      <c r="V286" s="74" t="s">
        <v>3734</v>
      </c>
      <c r="W286" s="102">
        <v>0.21</v>
      </c>
      <c r="X286" s="87">
        <v>256</v>
      </c>
      <c r="Y286" s="76"/>
      <c r="Z286" s="74"/>
    </row>
    <row r="287" spans="1:26" x14ac:dyDescent="0.2">
      <c r="A287" s="74" t="s">
        <v>3211</v>
      </c>
      <c r="B287" s="74" t="s">
        <v>3212</v>
      </c>
      <c r="C287" s="74" t="s">
        <v>3211</v>
      </c>
      <c r="D287" s="74" t="s">
        <v>3212</v>
      </c>
      <c r="E287" s="74" t="s">
        <v>3726</v>
      </c>
      <c r="F287" s="74" t="s">
        <v>3727</v>
      </c>
      <c r="G287" s="74" t="s">
        <v>3728</v>
      </c>
      <c r="H287" s="74" t="s">
        <v>3729</v>
      </c>
      <c r="I287" s="74" t="s">
        <v>3669</v>
      </c>
      <c r="J287" s="74" t="s">
        <v>3670</v>
      </c>
      <c r="K287" s="74" t="s">
        <v>3828</v>
      </c>
      <c r="L287" s="74" t="s">
        <v>3599</v>
      </c>
      <c r="M287" s="74" t="s">
        <v>2217</v>
      </c>
      <c r="N287" s="74" t="s">
        <v>3828</v>
      </c>
      <c r="O287" s="74" t="s">
        <v>3831</v>
      </c>
      <c r="P287" s="86">
        <v>1</v>
      </c>
      <c r="Q287" s="74" t="s">
        <v>1948</v>
      </c>
      <c r="R287" s="74" t="s">
        <v>3678</v>
      </c>
      <c r="S287" s="74" t="s">
        <v>3679</v>
      </c>
      <c r="T287" s="86">
        <v>45781</v>
      </c>
      <c r="U287" s="86">
        <v>45808</v>
      </c>
      <c r="V287" s="74" t="s">
        <v>3734</v>
      </c>
      <c r="W287" s="102">
        <v>0.15</v>
      </c>
      <c r="X287" s="87">
        <v>177</v>
      </c>
      <c r="Y287" s="76"/>
      <c r="Z287" s="74"/>
    </row>
    <row r="288" spans="1:26" x14ac:dyDescent="0.2">
      <c r="A288" s="74" t="s">
        <v>3211</v>
      </c>
      <c r="B288" s="74" t="s">
        <v>3212</v>
      </c>
      <c r="C288" s="74" t="s">
        <v>3211</v>
      </c>
      <c r="D288" s="74" t="s">
        <v>3212</v>
      </c>
      <c r="E288" s="74" t="s">
        <v>3726</v>
      </c>
      <c r="F288" s="74" t="s">
        <v>3727</v>
      </c>
      <c r="G288" s="74" t="s">
        <v>3728</v>
      </c>
      <c r="H288" s="74" t="s">
        <v>3729</v>
      </c>
      <c r="I288" s="74" t="s">
        <v>3669</v>
      </c>
      <c r="J288" s="74" t="s">
        <v>3670</v>
      </c>
      <c r="K288" s="74" t="s">
        <v>3828</v>
      </c>
      <c r="L288" s="74" t="s">
        <v>3599</v>
      </c>
      <c r="M288" s="74" t="s">
        <v>2217</v>
      </c>
      <c r="N288" s="74" t="s">
        <v>3828</v>
      </c>
      <c r="O288" s="74" t="s">
        <v>3832</v>
      </c>
      <c r="P288" s="86">
        <v>1</v>
      </c>
      <c r="Q288" s="74" t="s">
        <v>1940</v>
      </c>
      <c r="R288" s="74" t="s">
        <v>3678</v>
      </c>
      <c r="S288" s="74" t="s">
        <v>3679</v>
      </c>
      <c r="T288" s="86">
        <v>45781</v>
      </c>
      <c r="U288" s="86">
        <v>45808</v>
      </c>
      <c r="V288" s="74" t="s">
        <v>3734</v>
      </c>
      <c r="W288" s="102">
        <v>0.36</v>
      </c>
      <c r="X288" s="87">
        <v>435</v>
      </c>
      <c r="Y288" s="76"/>
      <c r="Z288" s="74"/>
    </row>
    <row r="289" spans="1:26" x14ac:dyDescent="0.2">
      <c r="A289" s="74" t="s">
        <v>3211</v>
      </c>
      <c r="B289" s="74" t="s">
        <v>3212</v>
      </c>
      <c r="C289" s="74" t="s">
        <v>3211</v>
      </c>
      <c r="D289" s="74" t="s">
        <v>3212</v>
      </c>
      <c r="E289" s="74" t="s">
        <v>3726</v>
      </c>
      <c r="F289" s="74" t="s">
        <v>3727</v>
      </c>
      <c r="G289" s="74" t="s">
        <v>3728</v>
      </c>
      <c r="H289" s="74" t="s">
        <v>3729</v>
      </c>
      <c r="I289" s="74" t="s">
        <v>3669</v>
      </c>
      <c r="J289" s="74" t="s">
        <v>3670</v>
      </c>
      <c r="K289" s="74" t="s">
        <v>3828</v>
      </c>
      <c r="L289" s="74" t="s">
        <v>3599</v>
      </c>
      <c r="M289" s="74" t="s">
        <v>2217</v>
      </c>
      <c r="N289" s="74" t="s">
        <v>3828</v>
      </c>
      <c r="O289" s="74" t="s">
        <v>3833</v>
      </c>
      <c r="P289" s="86">
        <v>1</v>
      </c>
      <c r="Q289" s="74" t="s">
        <v>1942</v>
      </c>
      <c r="R289" s="74" t="s">
        <v>3678</v>
      </c>
      <c r="S289" s="74" t="s">
        <v>3679</v>
      </c>
      <c r="T289" s="86">
        <v>45781</v>
      </c>
      <c r="U289" s="86">
        <v>45808</v>
      </c>
      <c r="V289" s="74" t="s">
        <v>3734</v>
      </c>
      <c r="W289" s="102">
        <v>0.24</v>
      </c>
      <c r="X289" s="87">
        <v>290</v>
      </c>
      <c r="Y289" s="76"/>
      <c r="Z289" s="74"/>
    </row>
    <row r="290" spans="1:26" x14ac:dyDescent="0.2">
      <c r="A290" s="74" t="s">
        <v>3211</v>
      </c>
      <c r="B290" s="74" t="s">
        <v>3212</v>
      </c>
      <c r="C290" s="74" t="s">
        <v>3211</v>
      </c>
      <c r="D290" s="74" t="s">
        <v>3212</v>
      </c>
      <c r="E290" s="74" t="s">
        <v>3726</v>
      </c>
      <c r="F290" s="74" t="s">
        <v>3727</v>
      </c>
      <c r="G290" s="74" t="s">
        <v>3728</v>
      </c>
      <c r="H290" s="74" t="s">
        <v>3729</v>
      </c>
      <c r="I290" s="74" t="s">
        <v>3669</v>
      </c>
      <c r="J290" s="74" t="s">
        <v>3670</v>
      </c>
      <c r="K290" s="74" t="s">
        <v>3828</v>
      </c>
      <c r="L290" s="74" t="s">
        <v>3599</v>
      </c>
      <c r="M290" s="74" t="s">
        <v>2217</v>
      </c>
      <c r="N290" s="74" t="s">
        <v>3828</v>
      </c>
      <c r="O290" s="74" t="s">
        <v>3834</v>
      </c>
      <c r="P290" s="86">
        <v>1</v>
      </c>
      <c r="Q290" s="74" t="s">
        <v>1951</v>
      </c>
      <c r="R290" s="74" t="s">
        <v>3678</v>
      </c>
      <c r="S290" s="74" t="s">
        <v>3679</v>
      </c>
      <c r="T290" s="86">
        <v>45781</v>
      </c>
      <c r="U290" s="86">
        <v>45808</v>
      </c>
      <c r="V290" s="74" t="s">
        <v>3734</v>
      </c>
      <c r="W290" s="102">
        <v>0.2</v>
      </c>
      <c r="X290" s="87">
        <v>236</v>
      </c>
      <c r="Y290" s="76"/>
      <c r="Z290" s="74"/>
    </row>
    <row r="291" spans="1:26" x14ac:dyDescent="0.2">
      <c r="A291" s="74" t="s">
        <v>3211</v>
      </c>
      <c r="B291" s="74" t="s">
        <v>3212</v>
      </c>
      <c r="C291" s="74" t="s">
        <v>3211</v>
      </c>
      <c r="D291" s="74" t="s">
        <v>3212</v>
      </c>
      <c r="E291" s="74" t="s">
        <v>3726</v>
      </c>
      <c r="F291" s="74" t="s">
        <v>3727</v>
      </c>
      <c r="G291" s="74" t="s">
        <v>3728</v>
      </c>
      <c r="H291" s="74" t="s">
        <v>3729</v>
      </c>
      <c r="I291" s="74" t="s">
        <v>3669</v>
      </c>
      <c r="J291" s="74" t="s">
        <v>3670</v>
      </c>
      <c r="K291" s="74" t="s">
        <v>3828</v>
      </c>
      <c r="L291" s="74" t="s">
        <v>3599</v>
      </c>
      <c r="M291" s="74" t="s">
        <v>2217</v>
      </c>
      <c r="N291" s="74" t="s">
        <v>3828</v>
      </c>
      <c r="O291" s="74" t="s">
        <v>3855</v>
      </c>
      <c r="P291" s="86">
        <v>1</v>
      </c>
      <c r="Q291" s="74" t="s">
        <v>1955</v>
      </c>
      <c r="R291" s="74" t="s">
        <v>3678</v>
      </c>
      <c r="S291" s="74" t="s">
        <v>3679</v>
      </c>
      <c r="T291" s="86">
        <v>45781</v>
      </c>
      <c r="U291" s="86">
        <v>45808</v>
      </c>
      <c r="V291" s="74" t="s">
        <v>3734</v>
      </c>
      <c r="W291" s="102">
        <v>0</v>
      </c>
      <c r="X291" s="87">
        <v>1</v>
      </c>
      <c r="Y291" s="76"/>
      <c r="Z291" s="74"/>
    </row>
    <row r="292" spans="1:26" x14ac:dyDescent="0.2">
      <c r="A292" s="74" t="s">
        <v>3211</v>
      </c>
      <c r="B292" s="74" t="s">
        <v>3212</v>
      </c>
      <c r="C292" s="74" t="s">
        <v>3211</v>
      </c>
      <c r="D292" s="74" t="s">
        <v>3212</v>
      </c>
      <c r="E292" s="74" t="s">
        <v>3726</v>
      </c>
      <c r="F292" s="74" t="s">
        <v>3727</v>
      </c>
      <c r="G292" s="74" t="s">
        <v>3728</v>
      </c>
      <c r="H292" s="74" t="s">
        <v>3729</v>
      </c>
      <c r="I292" s="74" t="s">
        <v>3669</v>
      </c>
      <c r="J292" s="74" t="s">
        <v>3670</v>
      </c>
      <c r="K292" s="74" t="s">
        <v>3828</v>
      </c>
      <c r="L292" s="74" t="s">
        <v>3599</v>
      </c>
      <c r="M292" s="74" t="s">
        <v>2217</v>
      </c>
      <c r="N292" s="74" t="s">
        <v>3828</v>
      </c>
      <c r="O292" s="74" t="s">
        <v>3836</v>
      </c>
      <c r="P292" s="86">
        <v>1</v>
      </c>
      <c r="Q292" s="74" t="s">
        <v>1957</v>
      </c>
      <c r="R292" s="74" t="s">
        <v>3678</v>
      </c>
      <c r="S292" s="74" t="s">
        <v>3679</v>
      </c>
      <c r="T292" s="86">
        <v>45781</v>
      </c>
      <c r="U292" s="86">
        <v>45808</v>
      </c>
      <c r="V292" s="74" t="s">
        <v>3734</v>
      </c>
      <c r="W292" s="102">
        <v>0.16</v>
      </c>
      <c r="X292" s="87">
        <v>191</v>
      </c>
      <c r="Y292" s="76"/>
      <c r="Z292" s="74"/>
    </row>
    <row r="293" spans="1:26" x14ac:dyDescent="0.2">
      <c r="A293" s="74" t="s">
        <v>3211</v>
      </c>
      <c r="B293" s="74" t="s">
        <v>3212</v>
      </c>
      <c r="C293" s="74" t="s">
        <v>3211</v>
      </c>
      <c r="D293" s="74" t="s">
        <v>3212</v>
      </c>
      <c r="E293" s="74" t="s">
        <v>3726</v>
      </c>
      <c r="F293" s="74" t="s">
        <v>3727</v>
      </c>
      <c r="G293" s="74" t="s">
        <v>3728</v>
      </c>
      <c r="H293" s="74" t="s">
        <v>3729</v>
      </c>
      <c r="I293" s="74" t="s">
        <v>3669</v>
      </c>
      <c r="J293" s="74" t="s">
        <v>3670</v>
      </c>
      <c r="K293" s="74" t="s">
        <v>3828</v>
      </c>
      <c r="L293" s="74" t="s">
        <v>3599</v>
      </c>
      <c r="M293" s="74" t="s">
        <v>2217</v>
      </c>
      <c r="N293" s="74" t="s">
        <v>3828</v>
      </c>
      <c r="O293" s="74" t="s">
        <v>3837</v>
      </c>
      <c r="P293" s="86">
        <v>1</v>
      </c>
      <c r="Q293" s="74" t="s">
        <v>1959</v>
      </c>
      <c r="R293" s="74" t="s">
        <v>3678</v>
      </c>
      <c r="S293" s="74" t="s">
        <v>3679</v>
      </c>
      <c r="T293" s="86">
        <v>45781</v>
      </c>
      <c r="U293" s="86">
        <v>45808</v>
      </c>
      <c r="V293" s="74" t="s">
        <v>3734</v>
      </c>
      <c r="W293" s="102">
        <v>0.19</v>
      </c>
      <c r="X293" s="87">
        <v>222</v>
      </c>
      <c r="Y293" s="76"/>
      <c r="Z293" s="74"/>
    </row>
    <row r="294" spans="1:26" x14ac:dyDescent="0.2">
      <c r="A294" s="74" t="s">
        <v>3211</v>
      </c>
      <c r="B294" s="74" t="s">
        <v>3212</v>
      </c>
      <c r="C294" s="74" t="s">
        <v>3211</v>
      </c>
      <c r="D294" s="74" t="s">
        <v>3212</v>
      </c>
      <c r="E294" s="74" t="s">
        <v>3856</v>
      </c>
      <c r="F294" s="74" t="s">
        <v>3857</v>
      </c>
      <c r="G294" s="74" t="s">
        <v>3761</v>
      </c>
      <c r="H294" s="74" t="s">
        <v>67</v>
      </c>
      <c r="I294" s="74" t="s">
        <v>3669</v>
      </c>
      <c r="J294" s="74" t="s">
        <v>3670</v>
      </c>
      <c r="K294" s="74" t="s">
        <v>2697</v>
      </c>
      <c r="L294" s="74" t="s">
        <v>3818</v>
      </c>
      <c r="M294" s="74" t="s">
        <v>3819</v>
      </c>
      <c r="N294" s="74" t="s">
        <v>2697</v>
      </c>
      <c r="O294" s="74" t="s">
        <v>3790</v>
      </c>
      <c r="P294" s="86">
        <v>45155</v>
      </c>
      <c r="Q294" s="74" t="s">
        <v>1892</v>
      </c>
      <c r="R294" s="74" t="s">
        <v>3678</v>
      </c>
      <c r="S294" s="74" t="s">
        <v>3679</v>
      </c>
      <c r="T294" s="86">
        <v>45748</v>
      </c>
      <c r="U294" s="86">
        <v>45777</v>
      </c>
      <c r="V294" s="74" t="s">
        <v>3858</v>
      </c>
      <c r="W294" s="102">
        <v>0.03</v>
      </c>
      <c r="X294" s="87">
        <v>1</v>
      </c>
      <c r="Y294" s="76"/>
      <c r="Z294" s="74"/>
    </row>
    <row r="295" spans="1:26" x14ac:dyDescent="0.2">
      <c r="A295" s="74" t="s">
        <v>3211</v>
      </c>
      <c r="B295" s="74" t="s">
        <v>3212</v>
      </c>
      <c r="C295" s="74" t="s">
        <v>3211</v>
      </c>
      <c r="D295" s="74" t="s">
        <v>3212</v>
      </c>
      <c r="E295" s="74" t="s">
        <v>3856</v>
      </c>
      <c r="F295" s="74" t="s">
        <v>3857</v>
      </c>
      <c r="G295" s="74" t="s">
        <v>3761</v>
      </c>
      <c r="H295" s="74" t="s">
        <v>67</v>
      </c>
      <c r="I295" s="74" t="s">
        <v>3669</v>
      </c>
      <c r="J295" s="74" t="s">
        <v>3670</v>
      </c>
      <c r="K295" s="74" t="s">
        <v>2697</v>
      </c>
      <c r="L295" s="74" t="s">
        <v>3818</v>
      </c>
      <c r="M295" s="74" t="s">
        <v>3819</v>
      </c>
      <c r="N295" s="74" t="s">
        <v>2697</v>
      </c>
      <c r="O295" s="74" t="s">
        <v>3822</v>
      </c>
      <c r="P295" s="86">
        <v>45155</v>
      </c>
      <c r="Q295" s="74" t="s">
        <v>1909</v>
      </c>
      <c r="R295" s="74" t="s">
        <v>3678</v>
      </c>
      <c r="S295" s="74" t="s">
        <v>3679</v>
      </c>
      <c r="T295" s="86">
        <v>45748</v>
      </c>
      <c r="U295" s="86">
        <v>45777</v>
      </c>
      <c r="V295" s="74" t="s">
        <v>3858</v>
      </c>
      <c r="W295" s="102">
        <v>0.03</v>
      </c>
      <c r="X295" s="87">
        <v>1</v>
      </c>
      <c r="Y295" s="76"/>
      <c r="Z295" s="74"/>
    </row>
    <row r="296" spans="1:26" x14ac:dyDescent="0.2">
      <c r="A296" s="74" t="s">
        <v>3211</v>
      </c>
      <c r="B296" s="74" t="s">
        <v>3212</v>
      </c>
      <c r="C296" s="74" t="s">
        <v>3211</v>
      </c>
      <c r="D296" s="74" t="s">
        <v>3212</v>
      </c>
      <c r="E296" s="74" t="s">
        <v>3856</v>
      </c>
      <c r="F296" s="74" t="s">
        <v>3857</v>
      </c>
      <c r="G296" s="74" t="s">
        <v>3761</v>
      </c>
      <c r="H296" s="74" t="s">
        <v>67</v>
      </c>
      <c r="I296" s="74" t="s">
        <v>3669</v>
      </c>
      <c r="J296" s="74" t="s">
        <v>3670</v>
      </c>
      <c r="K296" s="74" t="s">
        <v>2697</v>
      </c>
      <c r="L296" s="74" t="s">
        <v>3818</v>
      </c>
      <c r="M296" s="74" t="s">
        <v>3819</v>
      </c>
      <c r="N296" s="74" t="s">
        <v>2697</v>
      </c>
      <c r="O296" s="74" t="s">
        <v>3791</v>
      </c>
      <c r="P296" s="86">
        <v>45155</v>
      </c>
      <c r="Q296" s="74" t="s">
        <v>1897</v>
      </c>
      <c r="R296" s="74" t="s">
        <v>3678</v>
      </c>
      <c r="S296" s="74" t="s">
        <v>3679</v>
      </c>
      <c r="T296" s="86">
        <v>45748</v>
      </c>
      <c r="U296" s="86">
        <v>45777</v>
      </c>
      <c r="V296" s="74" t="s">
        <v>3858</v>
      </c>
      <c r="W296" s="102">
        <v>0.75</v>
      </c>
      <c r="X296" s="87">
        <v>23</v>
      </c>
      <c r="Y296" s="76"/>
      <c r="Z296" s="74"/>
    </row>
    <row r="297" spans="1:26" x14ac:dyDescent="0.2">
      <c r="A297" s="74" t="s">
        <v>3211</v>
      </c>
      <c r="B297" s="74" t="s">
        <v>3212</v>
      </c>
      <c r="C297" s="74" t="s">
        <v>3211</v>
      </c>
      <c r="D297" s="74" t="s">
        <v>3212</v>
      </c>
      <c r="E297" s="74" t="s">
        <v>3856</v>
      </c>
      <c r="F297" s="74" t="s">
        <v>3857</v>
      </c>
      <c r="G297" s="74" t="s">
        <v>3761</v>
      </c>
      <c r="H297" s="74" t="s">
        <v>67</v>
      </c>
      <c r="I297" s="74" t="s">
        <v>3669</v>
      </c>
      <c r="J297" s="74" t="s">
        <v>3670</v>
      </c>
      <c r="K297" s="74" t="s">
        <v>2697</v>
      </c>
      <c r="L297" s="74" t="s">
        <v>3818</v>
      </c>
      <c r="M297" s="74" t="s">
        <v>3819</v>
      </c>
      <c r="N297" s="74" t="s">
        <v>2697</v>
      </c>
      <c r="O297" s="74" t="s">
        <v>3818</v>
      </c>
      <c r="P297" s="86">
        <v>45155</v>
      </c>
      <c r="Q297" s="74" t="s">
        <v>1894</v>
      </c>
      <c r="R297" s="74" t="s">
        <v>3678</v>
      </c>
      <c r="S297" s="74" t="s">
        <v>3679</v>
      </c>
      <c r="T297" s="86">
        <v>45748</v>
      </c>
      <c r="U297" s="86">
        <v>45777</v>
      </c>
      <c r="V297" s="74" t="s">
        <v>3858</v>
      </c>
      <c r="W297" s="102">
        <v>0.03</v>
      </c>
      <c r="X297" s="87">
        <v>1</v>
      </c>
      <c r="Y297" s="76"/>
      <c r="Z297" s="74"/>
    </row>
    <row r="298" spans="1:26" x14ac:dyDescent="0.2">
      <c r="A298" s="74" t="s">
        <v>3211</v>
      </c>
      <c r="B298" s="74" t="s">
        <v>3212</v>
      </c>
      <c r="C298" s="74" t="s">
        <v>3211</v>
      </c>
      <c r="D298" s="74" t="s">
        <v>3212</v>
      </c>
      <c r="E298" s="74" t="s">
        <v>3745</v>
      </c>
      <c r="F298" s="74" t="s">
        <v>366</v>
      </c>
      <c r="G298" s="74" t="s">
        <v>3746</v>
      </c>
      <c r="H298" s="74" t="s">
        <v>3747</v>
      </c>
      <c r="I298" s="74" t="s">
        <v>3669</v>
      </c>
      <c r="J298" s="74" t="s">
        <v>3670</v>
      </c>
      <c r="K298" s="74" t="s">
        <v>2697</v>
      </c>
      <c r="L298" s="74" t="s">
        <v>3818</v>
      </c>
      <c r="M298" s="74" t="s">
        <v>3819</v>
      </c>
      <c r="N298" s="74" t="s">
        <v>2697</v>
      </c>
      <c r="O298" s="74" t="s">
        <v>3820</v>
      </c>
      <c r="P298" s="86">
        <v>45155</v>
      </c>
      <c r="Q298" s="74" t="s">
        <v>1895</v>
      </c>
      <c r="R298" s="74" t="s">
        <v>3678</v>
      </c>
      <c r="S298" s="74" t="s">
        <v>3679</v>
      </c>
      <c r="T298" s="86">
        <v>45778</v>
      </c>
      <c r="U298" s="86">
        <v>45808</v>
      </c>
      <c r="V298" s="74" t="s">
        <v>3758</v>
      </c>
      <c r="W298" s="102">
        <v>1.19</v>
      </c>
      <c r="X298" s="87">
        <v>1</v>
      </c>
      <c r="Y298" s="76"/>
      <c r="Z298" s="74"/>
    </row>
    <row r="299" spans="1:26" x14ac:dyDescent="0.2">
      <c r="A299" s="74" t="s">
        <v>3211</v>
      </c>
      <c r="B299" s="74" t="s">
        <v>3212</v>
      </c>
      <c r="C299" s="74" t="s">
        <v>3211</v>
      </c>
      <c r="D299" s="74" t="s">
        <v>3212</v>
      </c>
      <c r="E299" s="74" t="s">
        <v>3745</v>
      </c>
      <c r="F299" s="74" t="s">
        <v>366</v>
      </c>
      <c r="G299" s="74" t="s">
        <v>3746</v>
      </c>
      <c r="H299" s="74" t="s">
        <v>3747</v>
      </c>
      <c r="I299" s="74" t="s">
        <v>3669</v>
      </c>
      <c r="J299" s="74" t="s">
        <v>3670</v>
      </c>
      <c r="K299" s="74" t="s">
        <v>2697</v>
      </c>
      <c r="L299" s="74" t="s">
        <v>3818</v>
      </c>
      <c r="M299" s="74" t="s">
        <v>3819</v>
      </c>
      <c r="N299" s="74" t="s">
        <v>2697</v>
      </c>
      <c r="O299" s="74" t="s">
        <v>3791</v>
      </c>
      <c r="P299" s="86">
        <v>45155</v>
      </c>
      <c r="Q299" s="74" t="s">
        <v>1897</v>
      </c>
      <c r="R299" s="74" t="s">
        <v>3678</v>
      </c>
      <c r="S299" s="74" t="s">
        <v>3679</v>
      </c>
      <c r="T299" s="86">
        <v>45781</v>
      </c>
      <c r="U299" s="86">
        <v>45808</v>
      </c>
      <c r="V299" s="74" t="s">
        <v>3734</v>
      </c>
      <c r="W299" s="102">
        <v>0.91</v>
      </c>
      <c r="X299" s="87">
        <v>1</v>
      </c>
      <c r="Y299" s="76"/>
      <c r="Z299" s="74"/>
    </row>
    <row r="300" spans="1:26" x14ac:dyDescent="0.2">
      <c r="A300" s="74" t="s">
        <v>3211</v>
      </c>
      <c r="B300" s="74" t="s">
        <v>3212</v>
      </c>
      <c r="C300" s="74" t="s">
        <v>3211</v>
      </c>
      <c r="D300" s="74" t="s">
        <v>3212</v>
      </c>
      <c r="E300" s="74" t="s">
        <v>3748</v>
      </c>
      <c r="F300" s="74" t="s">
        <v>3749</v>
      </c>
      <c r="G300" s="74" t="s">
        <v>3750</v>
      </c>
      <c r="H300" s="74" t="s">
        <v>3751</v>
      </c>
      <c r="I300" s="74" t="s">
        <v>3669</v>
      </c>
      <c r="J300" s="74" t="s">
        <v>3670</v>
      </c>
      <c r="K300" s="74" t="s">
        <v>2697</v>
      </c>
      <c r="L300" s="74" t="s">
        <v>3818</v>
      </c>
      <c r="M300" s="74" t="s">
        <v>3819</v>
      </c>
      <c r="N300" s="74" t="s">
        <v>2697</v>
      </c>
      <c r="O300" s="74" t="s">
        <v>3820</v>
      </c>
      <c r="P300" s="86">
        <v>45155</v>
      </c>
      <c r="Q300" s="74" t="s">
        <v>1895</v>
      </c>
      <c r="R300" s="74" t="s">
        <v>3678</v>
      </c>
      <c r="S300" s="74" t="s">
        <v>3679</v>
      </c>
      <c r="T300" s="86">
        <v>45779</v>
      </c>
      <c r="U300" s="86">
        <v>45806</v>
      </c>
      <c r="V300" s="74" t="s">
        <v>3734</v>
      </c>
      <c r="W300" s="102">
        <v>0.95</v>
      </c>
      <c r="X300" s="87">
        <v>147</v>
      </c>
      <c r="Y300" s="76"/>
      <c r="Z300" s="74"/>
    </row>
    <row r="301" spans="1:26" x14ac:dyDescent="0.2">
      <c r="A301" s="74" t="s">
        <v>3211</v>
      </c>
      <c r="B301" s="74" t="s">
        <v>3212</v>
      </c>
      <c r="C301" s="74" t="s">
        <v>3211</v>
      </c>
      <c r="D301" s="74" t="s">
        <v>3212</v>
      </c>
      <c r="E301" s="74" t="s">
        <v>3748</v>
      </c>
      <c r="F301" s="74" t="s">
        <v>3749</v>
      </c>
      <c r="G301" s="74" t="s">
        <v>3750</v>
      </c>
      <c r="H301" s="74" t="s">
        <v>3751</v>
      </c>
      <c r="I301" s="74" t="s">
        <v>3669</v>
      </c>
      <c r="J301" s="74" t="s">
        <v>3670</v>
      </c>
      <c r="K301" s="74" t="s">
        <v>2697</v>
      </c>
      <c r="L301" s="74" t="s">
        <v>3818</v>
      </c>
      <c r="M301" s="74" t="s">
        <v>3819</v>
      </c>
      <c r="N301" s="74" t="s">
        <v>2697</v>
      </c>
      <c r="O301" s="74" t="s">
        <v>3821</v>
      </c>
      <c r="P301" s="86">
        <v>45155</v>
      </c>
      <c r="Q301" s="74" t="s">
        <v>1901</v>
      </c>
      <c r="R301" s="74" t="s">
        <v>3678</v>
      </c>
      <c r="S301" s="74" t="s">
        <v>3679</v>
      </c>
      <c r="T301" s="86">
        <v>45779</v>
      </c>
      <c r="U301" s="86">
        <v>45806</v>
      </c>
      <c r="V301" s="74" t="s">
        <v>3734</v>
      </c>
      <c r="W301" s="102">
        <v>0.09</v>
      </c>
      <c r="X301" s="87">
        <v>17</v>
      </c>
      <c r="Y301" s="76"/>
      <c r="Z301" s="74"/>
    </row>
    <row r="302" spans="1:26" x14ac:dyDescent="0.2">
      <c r="A302" s="74" t="s">
        <v>3211</v>
      </c>
      <c r="B302" s="74" t="s">
        <v>3212</v>
      </c>
      <c r="C302" s="74" t="s">
        <v>3211</v>
      </c>
      <c r="D302" s="74" t="s">
        <v>3212</v>
      </c>
      <c r="E302" s="74" t="s">
        <v>3748</v>
      </c>
      <c r="F302" s="74" t="s">
        <v>3749</v>
      </c>
      <c r="G302" s="74" t="s">
        <v>3750</v>
      </c>
      <c r="H302" s="74" t="s">
        <v>3751</v>
      </c>
      <c r="I302" s="74" t="s">
        <v>3669</v>
      </c>
      <c r="J302" s="74" t="s">
        <v>3670</v>
      </c>
      <c r="K302" s="74" t="s">
        <v>2697</v>
      </c>
      <c r="L302" s="74" t="s">
        <v>3818</v>
      </c>
      <c r="M302" s="74" t="s">
        <v>3819</v>
      </c>
      <c r="N302" s="74" t="s">
        <v>2697</v>
      </c>
      <c r="O302" s="74" t="s">
        <v>3790</v>
      </c>
      <c r="P302" s="86">
        <v>45155</v>
      </c>
      <c r="Q302" s="74" t="s">
        <v>1892</v>
      </c>
      <c r="R302" s="74" t="s">
        <v>3678</v>
      </c>
      <c r="S302" s="74" t="s">
        <v>3679</v>
      </c>
      <c r="T302" s="86">
        <v>45779</v>
      </c>
      <c r="U302" s="86">
        <v>45806</v>
      </c>
      <c r="V302" s="74" t="s">
        <v>3734</v>
      </c>
      <c r="W302" s="102">
        <v>0.77</v>
      </c>
      <c r="X302" s="87">
        <v>118</v>
      </c>
      <c r="Y302" s="76"/>
      <c r="Z302" s="74"/>
    </row>
    <row r="303" spans="1:26" x14ac:dyDescent="0.2">
      <c r="A303" s="74" t="s">
        <v>3211</v>
      </c>
      <c r="B303" s="74" t="s">
        <v>3212</v>
      </c>
      <c r="C303" s="74" t="s">
        <v>3211</v>
      </c>
      <c r="D303" s="74" t="s">
        <v>3212</v>
      </c>
      <c r="E303" s="74" t="s">
        <v>3748</v>
      </c>
      <c r="F303" s="74" t="s">
        <v>3749</v>
      </c>
      <c r="G303" s="74" t="s">
        <v>3750</v>
      </c>
      <c r="H303" s="74" t="s">
        <v>3751</v>
      </c>
      <c r="I303" s="74" t="s">
        <v>3669</v>
      </c>
      <c r="J303" s="74" t="s">
        <v>3670</v>
      </c>
      <c r="K303" s="74" t="s">
        <v>2697</v>
      </c>
      <c r="L303" s="74" t="s">
        <v>3818</v>
      </c>
      <c r="M303" s="74" t="s">
        <v>3819</v>
      </c>
      <c r="N303" s="74" t="s">
        <v>2697</v>
      </c>
      <c r="O303" s="74" t="s">
        <v>3822</v>
      </c>
      <c r="P303" s="86">
        <v>45155</v>
      </c>
      <c r="Q303" s="74" t="s">
        <v>1909</v>
      </c>
      <c r="R303" s="74" t="s">
        <v>3678</v>
      </c>
      <c r="S303" s="74" t="s">
        <v>3679</v>
      </c>
      <c r="T303" s="86">
        <v>45779</v>
      </c>
      <c r="U303" s="86">
        <v>45806</v>
      </c>
      <c r="V303" s="74" t="s">
        <v>3734</v>
      </c>
      <c r="W303" s="102">
        <v>0.06</v>
      </c>
      <c r="X303" s="87">
        <v>13</v>
      </c>
      <c r="Y303" s="76"/>
      <c r="Z303" s="74"/>
    </row>
    <row r="304" spans="1:26" x14ac:dyDescent="0.2">
      <c r="A304" s="74" t="s">
        <v>3211</v>
      </c>
      <c r="B304" s="74" t="s">
        <v>3212</v>
      </c>
      <c r="C304" s="74" t="s">
        <v>3211</v>
      </c>
      <c r="D304" s="74" t="s">
        <v>3212</v>
      </c>
      <c r="E304" s="74" t="s">
        <v>3748</v>
      </c>
      <c r="F304" s="74" t="s">
        <v>3749</v>
      </c>
      <c r="G304" s="74" t="s">
        <v>3750</v>
      </c>
      <c r="H304" s="74" t="s">
        <v>3751</v>
      </c>
      <c r="I304" s="74" t="s">
        <v>3669</v>
      </c>
      <c r="J304" s="74" t="s">
        <v>3670</v>
      </c>
      <c r="K304" s="74" t="s">
        <v>2697</v>
      </c>
      <c r="L304" s="74" t="s">
        <v>3818</v>
      </c>
      <c r="M304" s="74" t="s">
        <v>3819</v>
      </c>
      <c r="N304" s="74" t="s">
        <v>2697</v>
      </c>
      <c r="O304" s="74" t="s">
        <v>3823</v>
      </c>
      <c r="P304" s="86">
        <v>45155</v>
      </c>
      <c r="Q304" s="74" t="s">
        <v>1905</v>
      </c>
      <c r="R304" s="74" t="s">
        <v>3678</v>
      </c>
      <c r="S304" s="74" t="s">
        <v>3679</v>
      </c>
      <c r="T304" s="86">
        <v>45779</v>
      </c>
      <c r="U304" s="86">
        <v>45806</v>
      </c>
      <c r="V304" s="74" t="s">
        <v>3734</v>
      </c>
      <c r="W304" s="102">
        <v>0.06</v>
      </c>
      <c r="X304" s="87">
        <v>11</v>
      </c>
      <c r="Y304" s="76"/>
      <c r="Z304" s="74"/>
    </row>
    <row r="305" spans="1:26" x14ac:dyDescent="0.2">
      <c r="A305" s="74" t="s">
        <v>3211</v>
      </c>
      <c r="B305" s="74" t="s">
        <v>3212</v>
      </c>
      <c r="C305" s="74" t="s">
        <v>3211</v>
      </c>
      <c r="D305" s="74" t="s">
        <v>3212</v>
      </c>
      <c r="E305" s="74" t="s">
        <v>3748</v>
      </c>
      <c r="F305" s="74" t="s">
        <v>3749</v>
      </c>
      <c r="G305" s="74" t="s">
        <v>3750</v>
      </c>
      <c r="H305" s="74" t="s">
        <v>3751</v>
      </c>
      <c r="I305" s="74" t="s">
        <v>3669</v>
      </c>
      <c r="J305" s="74" t="s">
        <v>3670</v>
      </c>
      <c r="K305" s="74" t="s">
        <v>2697</v>
      </c>
      <c r="L305" s="74" t="s">
        <v>3818</v>
      </c>
      <c r="M305" s="74" t="s">
        <v>3819</v>
      </c>
      <c r="N305" s="74" t="s">
        <v>2697</v>
      </c>
      <c r="O305" s="74" t="s">
        <v>3824</v>
      </c>
      <c r="P305" s="86">
        <v>45155</v>
      </c>
      <c r="Q305" s="74" t="s">
        <v>1911</v>
      </c>
      <c r="R305" s="74" t="s">
        <v>3678</v>
      </c>
      <c r="S305" s="74" t="s">
        <v>3679</v>
      </c>
      <c r="T305" s="86">
        <v>45779</v>
      </c>
      <c r="U305" s="86">
        <v>45806</v>
      </c>
      <c r="V305" s="74" t="s">
        <v>3734</v>
      </c>
      <c r="W305" s="102">
        <v>0.04</v>
      </c>
      <c r="X305" s="87">
        <v>7</v>
      </c>
      <c r="Y305" s="76"/>
      <c r="Z305" s="74"/>
    </row>
    <row r="306" spans="1:26" x14ac:dyDescent="0.2">
      <c r="A306" s="74" t="s">
        <v>3211</v>
      </c>
      <c r="B306" s="74" t="s">
        <v>3212</v>
      </c>
      <c r="C306" s="74" t="s">
        <v>3211</v>
      </c>
      <c r="D306" s="74" t="s">
        <v>3212</v>
      </c>
      <c r="E306" s="74" t="s">
        <v>3748</v>
      </c>
      <c r="F306" s="74" t="s">
        <v>3749</v>
      </c>
      <c r="G306" s="74" t="s">
        <v>3750</v>
      </c>
      <c r="H306" s="74" t="s">
        <v>3751</v>
      </c>
      <c r="I306" s="74" t="s">
        <v>3669</v>
      </c>
      <c r="J306" s="74" t="s">
        <v>3670</v>
      </c>
      <c r="K306" s="74" t="s">
        <v>2697</v>
      </c>
      <c r="L306" s="74" t="s">
        <v>3818</v>
      </c>
      <c r="M306" s="74" t="s">
        <v>3819</v>
      </c>
      <c r="N306" s="74" t="s">
        <v>2697</v>
      </c>
      <c r="O306" s="74" t="s">
        <v>3791</v>
      </c>
      <c r="P306" s="86">
        <v>45155</v>
      </c>
      <c r="Q306" s="74" t="s">
        <v>1897</v>
      </c>
      <c r="R306" s="74" t="s">
        <v>3678</v>
      </c>
      <c r="S306" s="74" t="s">
        <v>3679</v>
      </c>
      <c r="T306" s="86">
        <v>45779</v>
      </c>
      <c r="U306" s="86">
        <v>45806</v>
      </c>
      <c r="V306" s="74" t="s">
        <v>3734</v>
      </c>
      <c r="W306" s="102">
        <v>1.04</v>
      </c>
      <c r="X306" s="87">
        <v>165</v>
      </c>
      <c r="Y306" s="76"/>
      <c r="Z306" s="74"/>
    </row>
    <row r="307" spans="1:26" x14ac:dyDescent="0.2">
      <c r="A307" s="74" t="s">
        <v>3211</v>
      </c>
      <c r="B307" s="74" t="s">
        <v>3212</v>
      </c>
      <c r="C307" s="74" t="s">
        <v>3211</v>
      </c>
      <c r="D307" s="74" t="s">
        <v>3212</v>
      </c>
      <c r="E307" s="74" t="s">
        <v>3748</v>
      </c>
      <c r="F307" s="74" t="s">
        <v>3749</v>
      </c>
      <c r="G307" s="74" t="s">
        <v>3750</v>
      </c>
      <c r="H307" s="74" t="s">
        <v>3751</v>
      </c>
      <c r="I307" s="74" t="s">
        <v>3669</v>
      </c>
      <c r="J307" s="74" t="s">
        <v>3670</v>
      </c>
      <c r="K307" s="74" t="s">
        <v>2697</v>
      </c>
      <c r="L307" s="74" t="s">
        <v>3818</v>
      </c>
      <c r="M307" s="74" t="s">
        <v>3819</v>
      </c>
      <c r="N307" s="74" t="s">
        <v>2697</v>
      </c>
      <c r="O307" s="74" t="s">
        <v>3825</v>
      </c>
      <c r="P307" s="86">
        <v>45155</v>
      </c>
      <c r="Q307" s="74" t="s">
        <v>1907</v>
      </c>
      <c r="R307" s="74" t="s">
        <v>3678</v>
      </c>
      <c r="S307" s="74" t="s">
        <v>3679</v>
      </c>
      <c r="T307" s="86">
        <v>45779</v>
      </c>
      <c r="U307" s="86">
        <v>45806</v>
      </c>
      <c r="V307" s="74" t="s">
        <v>3734</v>
      </c>
      <c r="W307" s="102">
        <v>7.0000000000000007E-2</v>
      </c>
      <c r="X307" s="87">
        <v>12</v>
      </c>
      <c r="Y307" s="76"/>
      <c r="Z307" s="74"/>
    </row>
    <row r="308" spans="1:26" x14ac:dyDescent="0.2">
      <c r="A308" s="74" t="s">
        <v>3211</v>
      </c>
      <c r="B308" s="74" t="s">
        <v>3212</v>
      </c>
      <c r="C308" s="74" t="s">
        <v>3211</v>
      </c>
      <c r="D308" s="74" t="s">
        <v>3212</v>
      </c>
      <c r="E308" s="74" t="s">
        <v>3748</v>
      </c>
      <c r="F308" s="74" t="s">
        <v>3749</v>
      </c>
      <c r="G308" s="74" t="s">
        <v>3750</v>
      </c>
      <c r="H308" s="74" t="s">
        <v>3751</v>
      </c>
      <c r="I308" s="74" t="s">
        <v>3669</v>
      </c>
      <c r="J308" s="74" t="s">
        <v>3670</v>
      </c>
      <c r="K308" s="74" t="s">
        <v>2697</v>
      </c>
      <c r="L308" s="74" t="s">
        <v>3818</v>
      </c>
      <c r="M308" s="74" t="s">
        <v>3819</v>
      </c>
      <c r="N308" s="74" t="s">
        <v>2697</v>
      </c>
      <c r="O308" s="74" t="s">
        <v>3826</v>
      </c>
      <c r="P308" s="86">
        <v>45155</v>
      </c>
      <c r="Q308" s="74" t="s">
        <v>1903</v>
      </c>
      <c r="R308" s="74" t="s">
        <v>3678</v>
      </c>
      <c r="S308" s="74" t="s">
        <v>3679</v>
      </c>
      <c r="T308" s="86">
        <v>45779</v>
      </c>
      <c r="U308" s="86">
        <v>45806</v>
      </c>
      <c r="V308" s="74" t="s">
        <v>3734</v>
      </c>
      <c r="W308" s="102">
        <v>0.06</v>
      </c>
      <c r="X308" s="87">
        <v>12</v>
      </c>
      <c r="Y308" s="76"/>
      <c r="Z308" s="74"/>
    </row>
    <row r="309" spans="1:26" x14ac:dyDescent="0.2">
      <c r="A309" s="74" t="s">
        <v>3211</v>
      </c>
      <c r="B309" s="74" t="s">
        <v>3212</v>
      </c>
      <c r="C309" s="74" t="s">
        <v>3211</v>
      </c>
      <c r="D309" s="74" t="s">
        <v>3212</v>
      </c>
      <c r="E309" s="74" t="s">
        <v>3748</v>
      </c>
      <c r="F309" s="74" t="s">
        <v>3749</v>
      </c>
      <c r="G309" s="74" t="s">
        <v>3750</v>
      </c>
      <c r="H309" s="74" t="s">
        <v>3751</v>
      </c>
      <c r="I309" s="74" t="s">
        <v>3669</v>
      </c>
      <c r="J309" s="74" t="s">
        <v>3670</v>
      </c>
      <c r="K309" s="74" t="s">
        <v>2697</v>
      </c>
      <c r="L309" s="74" t="s">
        <v>3818</v>
      </c>
      <c r="M309" s="74" t="s">
        <v>3819</v>
      </c>
      <c r="N309" s="74" t="s">
        <v>2697</v>
      </c>
      <c r="O309" s="74" t="s">
        <v>3827</v>
      </c>
      <c r="P309" s="86">
        <v>45155</v>
      </c>
      <c r="Q309" s="74" t="s">
        <v>1899</v>
      </c>
      <c r="R309" s="74" t="s">
        <v>3678</v>
      </c>
      <c r="S309" s="74" t="s">
        <v>3679</v>
      </c>
      <c r="T309" s="86">
        <v>45779</v>
      </c>
      <c r="U309" s="86">
        <v>45806</v>
      </c>
      <c r="V309" s="74" t="s">
        <v>3734</v>
      </c>
      <c r="W309" s="102">
        <v>0.47</v>
      </c>
      <c r="X309" s="87">
        <v>64</v>
      </c>
      <c r="Y309" s="76"/>
      <c r="Z309" s="74"/>
    </row>
    <row r="310" spans="1:26" x14ac:dyDescent="0.2">
      <c r="A310" s="74" t="s">
        <v>3211</v>
      </c>
      <c r="B310" s="74" t="s">
        <v>3212</v>
      </c>
      <c r="C310" s="74" t="s">
        <v>3211</v>
      </c>
      <c r="D310" s="74" t="s">
        <v>3212</v>
      </c>
      <c r="E310" s="74" t="s">
        <v>3748</v>
      </c>
      <c r="F310" s="74" t="s">
        <v>3749</v>
      </c>
      <c r="G310" s="74" t="s">
        <v>3750</v>
      </c>
      <c r="H310" s="74" t="s">
        <v>3751</v>
      </c>
      <c r="I310" s="74" t="s">
        <v>3669</v>
      </c>
      <c r="J310" s="74" t="s">
        <v>3670</v>
      </c>
      <c r="K310" s="74" t="s">
        <v>2697</v>
      </c>
      <c r="L310" s="74" t="s">
        <v>3818</v>
      </c>
      <c r="M310" s="74" t="s">
        <v>3819</v>
      </c>
      <c r="N310" s="74" t="s">
        <v>2697</v>
      </c>
      <c r="O310" s="74" t="s">
        <v>3818</v>
      </c>
      <c r="P310" s="86">
        <v>45155</v>
      </c>
      <c r="Q310" s="74" t="s">
        <v>1894</v>
      </c>
      <c r="R310" s="74" t="s">
        <v>3678</v>
      </c>
      <c r="S310" s="74" t="s">
        <v>3679</v>
      </c>
      <c r="T310" s="86">
        <v>45779</v>
      </c>
      <c r="U310" s="86">
        <v>45806</v>
      </c>
      <c r="V310" s="74" t="s">
        <v>3734</v>
      </c>
      <c r="W310" s="102">
        <v>0.62</v>
      </c>
      <c r="X310" s="87">
        <v>97</v>
      </c>
      <c r="Y310" s="76"/>
      <c r="Z310" s="74"/>
    </row>
    <row r="311" spans="1:26" x14ac:dyDescent="0.2">
      <c r="A311" s="74" t="s">
        <v>3211</v>
      </c>
      <c r="B311" s="74" t="s">
        <v>3212</v>
      </c>
      <c r="C311" s="74" t="s">
        <v>3211</v>
      </c>
      <c r="D311" s="74" t="s">
        <v>3212</v>
      </c>
      <c r="E311" s="74" t="s">
        <v>3752</v>
      </c>
      <c r="F311" s="74" t="s">
        <v>3753</v>
      </c>
      <c r="G311" s="74" t="s">
        <v>3750</v>
      </c>
      <c r="H311" s="74" t="s">
        <v>3751</v>
      </c>
      <c r="I311" s="74" t="s">
        <v>3669</v>
      </c>
      <c r="J311" s="74" t="s">
        <v>3670</v>
      </c>
      <c r="K311" s="74" t="s">
        <v>2697</v>
      </c>
      <c r="L311" s="74" t="s">
        <v>3818</v>
      </c>
      <c r="M311" s="74" t="s">
        <v>3819</v>
      </c>
      <c r="N311" s="74" t="s">
        <v>2697</v>
      </c>
      <c r="O311" s="74" t="s">
        <v>3820</v>
      </c>
      <c r="P311" s="86">
        <v>45155</v>
      </c>
      <c r="Q311" s="74" t="s">
        <v>1895</v>
      </c>
      <c r="R311" s="74" t="s">
        <v>3678</v>
      </c>
      <c r="S311" s="74" t="s">
        <v>3679</v>
      </c>
      <c r="T311" s="86">
        <v>45778</v>
      </c>
      <c r="U311" s="86">
        <v>45808</v>
      </c>
      <c r="V311" s="74" t="s">
        <v>294</v>
      </c>
      <c r="W311" s="102">
        <v>0.04</v>
      </c>
      <c r="X311" s="87">
        <v>10</v>
      </c>
      <c r="Y311" s="76"/>
      <c r="Z311" s="74"/>
    </row>
    <row r="312" spans="1:26" x14ac:dyDescent="0.2">
      <c r="A312" s="74" t="s">
        <v>3211</v>
      </c>
      <c r="B312" s="74" t="s">
        <v>3212</v>
      </c>
      <c r="C312" s="74" t="s">
        <v>3211</v>
      </c>
      <c r="D312" s="74" t="s">
        <v>3212</v>
      </c>
      <c r="E312" s="74" t="s">
        <v>3752</v>
      </c>
      <c r="F312" s="74" t="s">
        <v>3753</v>
      </c>
      <c r="G312" s="74" t="s">
        <v>3750</v>
      </c>
      <c r="H312" s="74" t="s">
        <v>3751</v>
      </c>
      <c r="I312" s="74" t="s">
        <v>3669</v>
      </c>
      <c r="J312" s="74" t="s">
        <v>3670</v>
      </c>
      <c r="K312" s="74" t="s">
        <v>2697</v>
      </c>
      <c r="L312" s="74" t="s">
        <v>3818</v>
      </c>
      <c r="M312" s="74" t="s">
        <v>3819</v>
      </c>
      <c r="N312" s="74" t="s">
        <v>2697</v>
      </c>
      <c r="O312" s="74" t="s">
        <v>3821</v>
      </c>
      <c r="P312" s="86">
        <v>45155</v>
      </c>
      <c r="Q312" s="74" t="s">
        <v>1901</v>
      </c>
      <c r="R312" s="74" t="s">
        <v>3678</v>
      </c>
      <c r="S312" s="74" t="s">
        <v>3679</v>
      </c>
      <c r="T312" s="86">
        <v>45778</v>
      </c>
      <c r="U312" s="86">
        <v>45808</v>
      </c>
      <c r="V312" s="74" t="s">
        <v>294</v>
      </c>
      <c r="W312" s="102">
        <v>0.02</v>
      </c>
      <c r="X312" s="87">
        <v>5</v>
      </c>
      <c r="Y312" s="76"/>
      <c r="Z312" s="74"/>
    </row>
    <row r="313" spans="1:26" x14ac:dyDescent="0.2">
      <c r="A313" s="74" t="s">
        <v>3211</v>
      </c>
      <c r="B313" s="74" t="s">
        <v>3212</v>
      </c>
      <c r="C313" s="74" t="s">
        <v>3211</v>
      </c>
      <c r="D313" s="74" t="s">
        <v>3212</v>
      </c>
      <c r="E313" s="74" t="s">
        <v>3752</v>
      </c>
      <c r="F313" s="74" t="s">
        <v>3753</v>
      </c>
      <c r="G313" s="74" t="s">
        <v>3750</v>
      </c>
      <c r="H313" s="74" t="s">
        <v>3751</v>
      </c>
      <c r="I313" s="74" t="s">
        <v>3669</v>
      </c>
      <c r="J313" s="74" t="s">
        <v>3670</v>
      </c>
      <c r="K313" s="74" t="s">
        <v>2697</v>
      </c>
      <c r="L313" s="74" t="s">
        <v>3818</v>
      </c>
      <c r="M313" s="74" t="s">
        <v>3819</v>
      </c>
      <c r="N313" s="74" t="s">
        <v>2697</v>
      </c>
      <c r="O313" s="74" t="s">
        <v>3790</v>
      </c>
      <c r="P313" s="86">
        <v>45155</v>
      </c>
      <c r="Q313" s="74" t="s">
        <v>1892</v>
      </c>
      <c r="R313" s="74" t="s">
        <v>3678</v>
      </c>
      <c r="S313" s="74" t="s">
        <v>3679</v>
      </c>
      <c r="T313" s="86">
        <v>45778</v>
      </c>
      <c r="U313" s="86">
        <v>45808</v>
      </c>
      <c r="V313" s="74" t="s">
        <v>294</v>
      </c>
      <c r="W313" s="102">
        <v>0.04</v>
      </c>
      <c r="X313" s="87">
        <v>9</v>
      </c>
      <c r="Y313" s="76"/>
      <c r="Z313" s="74"/>
    </row>
    <row r="314" spans="1:26" x14ac:dyDescent="0.2">
      <c r="A314" s="74" t="s">
        <v>3211</v>
      </c>
      <c r="B314" s="74" t="s">
        <v>3212</v>
      </c>
      <c r="C314" s="74" t="s">
        <v>3211</v>
      </c>
      <c r="D314" s="74" t="s">
        <v>3212</v>
      </c>
      <c r="E314" s="74" t="s">
        <v>3752</v>
      </c>
      <c r="F314" s="74" t="s">
        <v>3753</v>
      </c>
      <c r="G314" s="74" t="s">
        <v>3750</v>
      </c>
      <c r="H314" s="74" t="s">
        <v>3751</v>
      </c>
      <c r="I314" s="74" t="s">
        <v>3669</v>
      </c>
      <c r="J314" s="74" t="s">
        <v>3670</v>
      </c>
      <c r="K314" s="74" t="s">
        <v>2697</v>
      </c>
      <c r="L314" s="74" t="s">
        <v>3818</v>
      </c>
      <c r="M314" s="74" t="s">
        <v>3819</v>
      </c>
      <c r="N314" s="74" t="s">
        <v>2697</v>
      </c>
      <c r="O314" s="74" t="s">
        <v>3823</v>
      </c>
      <c r="P314" s="86">
        <v>45155</v>
      </c>
      <c r="Q314" s="74" t="s">
        <v>1905</v>
      </c>
      <c r="R314" s="74" t="s">
        <v>3678</v>
      </c>
      <c r="S314" s="74" t="s">
        <v>3679</v>
      </c>
      <c r="T314" s="86">
        <v>45778</v>
      </c>
      <c r="U314" s="86">
        <v>45808</v>
      </c>
      <c r="V314" s="74" t="s">
        <v>294</v>
      </c>
      <c r="W314" s="102">
        <v>0.02</v>
      </c>
      <c r="X314" s="87">
        <v>5</v>
      </c>
      <c r="Y314" s="76"/>
      <c r="Z314" s="74"/>
    </row>
    <row r="315" spans="1:26" x14ac:dyDescent="0.2">
      <c r="A315" s="74" t="s">
        <v>3211</v>
      </c>
      <c r="B315" s="74" t="s">
        <v>3212</v>
      </c>
      <c r="C315" s="74" t="s">
        <v>3211</v>
      </c>
      <c r="D315" s="74" t="s">
        <v>3212</v>
      </c>
      <c r="E315" s="74" t="s">
        <v>3752</v>
      </c>
      <c r="F315" s="74" t="s">
        <v>3753</v>
      </c>
      <c r="G315" s="74" t="s">
        <v>3750</v>
      </c>
      <c r="H315" s="74" t="s">
        <v>3751</v>
      </c>
      <c r="I315" s="74" t="s">
        <v>3669</v>
      </c>
      <c r="J315" s="74" t="s">
        <v>3670</v>
      </c>
      <c r="K315" s="74" t="s">
        <v>2697</v>
      </c>
      <c r="L315" s="74" t="s">
        <v>3818</v>
      </c>
      <c r="M315" s="74" t="s">
        <v>3819</v>
      </c>
      <c r="N315" s="74" t="s">
        <v>2697</v>
      </c>
      <c r="O315" s="74" t="s">
        <v>3824</v>
      </c>
      <c r="P315" s="86">
        <v>45155</v>
      </c>
      <c r="Q315" s="74" t="s">
        <v>1911</v>
      </c>
      <c r="R315" s="74" t="s">
        <v>3678</v>
      </c>
      <c r="S315" s="74" t="s">
        <v>3679</v>
      </c>
      <c r="T315" s="86">
        <v>45778</v>
      </c>
      <c r="U315" s="86">
        <v>45808</v>
      </c>
      <c r="V315" s="74" t="s">
        <v>294</v>
      </c>
      <c r="W315" s="102">
        <v>0.05</v>
      </c>
      <c r="X315" s="87">
        <v>12</v>
      </c>
      <c r="Y315" s="76"/>
      <c r="Z315" s="74"/>
    </row>
    <row r="316" spans="1:26" x14ac:dyDescent="0.2">
      <c r="A316" s="74" t="s">
        <v>3211</v>
      </c>
      <c r="B316" s="74" t="s">
        <v>3212</v>
      </c>
      <c r="C316" s="74" t="s">
        <v>3211</v>
      </c>
      <c r="D316" s="74" t="s">
        <v>3212</v>
      </c>
      <c r="E316" s="74" t="s">
        <v>3752</v>
      </c>
      <c r="F316" s="74" t="s">
        <v>3753</v>
      </c>
      <c r="G316" s="74" t="s">
        <v>3750</v>
      </c>
      <c r="H316" s="74" t="s">
        <v>3751</v>
      </c>
      <c r="I316" s="74" t="s">
        <v>3669</v>
      </c>
      <c r="J316" s="74" t="s">
        <v>3670</v>
      </c>
      <c r="K316" s="74" t="s">
        <v>2697</v>
      </c>
      <c r="L316" s="74" t="s">
        <v>3818</v>
      </c>
      <c r="M316" s="74" t="s">
        <v>3819</v>
      </c>
      <c r="N316" s="74" t="s">
        <v>2697</v>
      </c>
      <c r="O316" s="74" t="s">
        <v>3791</v>
      </c>
      <c r="P316" s="86">
        <v>45155</v>
      </c>
      <c r="Q316" s="74" t="s">
        <v>1897</v>
      </c>
      <c r="R316" s="74" t="s">
        <v>3678</v>
      </c>
      <c r="S316" s="74" t="s">
        <v>3679</v>
      </c>
      <c r="T316" s="86">
        <v>45778</v>
      </c>
      <c r="U316" s="86">
        <v>45808</v>
      </c>
      <c r="V316" s="74" t="s">
        <v>294</v>
      </c>
      <c r="W316" s="102">
        <v>7.0000000000000007E-2</v>
      </c>
      <c r="X316" s="87">
        <v>16</v>
      </c>
      <c r="Y316" s="76"/>
      <c r="Z316" s="74"/>
    </row>
    <row r="317" spans="1:26" x14ac:dyDescent="0.2">
      <c r="A317" s="74" t="s">
        <v>3211</v>
      </c>
      <c r="B317" s="74" t="s">
        <v>3212</v>
      </c>
      <c r="C317" s="74" t="s">
        <v>3211</v>
      </c>
      <c r="D317" s="74" t="s">
        <v>3212</v>
      </c>
      <c r="E317" s="74" t="s">
        <v>3752</v>
      </c>
      <c r="F317" s="74" t="s">
        <v>3753</v>
      </c>
      <c r="G317" s="74" t="s">
        <v>3750</v>
      </c>
      <c r="H317" s="74" t="s">
        <v>3751</v>
      </c>
      <c r="I317" s="74" t="s">
        <v>3669</v>
      </c>
      <c r="J317" s="74" t="s">
        <v>3670</v>
      </c>
      <c r="K317" s="74" t="s">
        <v>2697</v>
      </c>
      <c r="L317" s="74" t="s">
        <v>3818</v>
      </c>
      <c r="M317" s="74" t="s">
        <v>3819</v>
      </c>
      <c r="N317" s="74" t="s">
        <v>2697</v>
      </c>
      <c r="O317" s="74" t="s">
        <v>3825</v>
      </c>
      <c r="P317" s="86">
        <v>45155</v>
      </c>
      <c r="Q317" s="74" t="s">
        <v>1907</v>
      </c>
      <c r="R317" s="74" t="s">
        <v>3678</v>
      </c>
      <c r="S317" s="74" t="s">
        <v>3679</v>
      </c>
      <c r="T317" s="86">
        <v>45778</v>
      </c>
      <c r="U317" s="86">
        <v>45808</v>
      </c>
      <c r="V317" s="74" t="s">
        <v>294</v>
      </c>
      <c r="W317" s="102">
        <v>0.02</v>
      </c>
      <c r="X317" s="87">
        <v>5</v>
      </c>
      <c r="Y317" s="76"/>
      <c r="Z317" s="74"/>
    </row>
    <row r="318" spans="1:26" x14ac:dyDescent="0.2">
      <c r="A318" s="74" t="s">
        <v>3211</v>
      </c>
      <c r="B318" s="74" t="s">
        <v>3212</v>
      </c>
      <c r="C318" s="74" t="s">
        <v>3211</v>
      </c>
      <c r="D318" s="74" t="s">
        <v>3212</v>
      </c>
      <c r="E318" s="74" t="s">
        <v>3752</v>
      </c>
      <c r="F318" s="74" t="s">
        <v>3753</v>
      </c>
      <c r="G318" s="74" t="s">
        <v>3750</v>
      </c>
      <c r="H318" s="74" t="s">
        <v>3751</v>
      </c>
      <c r="I318" s="74" t="s">
        <v>3669</v>
      </c>
      <c r="J318" s="74" t="s">
        <v>3670</v>
      </c>
      <c r="K318" s="74" t="s">
        <v>2697</v>
      </c>
      <c r="L318" s="74" t="s">
        <v>3818</v>
      </c>
      <c r="M318" s="74" t="s">
        <v>3819</v>
      </c>
      <c r="N318" s="74" t="s">
        <v>2697</v>
      </c>
      <c r="O318" s="74" t="s">
        <v>3826</v>
      </c>
      <c r="P318" s="86">
        <v>45155</v>
      </c>
      <c r="Q318" s="74" t="s">
        <v>1903</v>
      </c>
      <c r="R318" s="74" t="s">
        <v>3678</v>
      </c>
      <c r="S318" s="74" t="s">
        <v>3679</v>
      </c>
      <c r="T318" s="86">
        <v>45778</v>
      </c>
      <c r="U318" s="86">
        <v>45808</v>
      </c>
      <c r="V318" s="74" t="s">
        <v>294</v>
      </c>
      <c r="W318" s="102">
        <v>0.03</v>
      </c>
      <c r="X318" s="87">
        <v>6</v>
      </c>
      <c r="Y318" s="76"/>
      <c r="Z318" s="74"/>
    </row>
    <row r="319" spans="1:26" x14ac:dyDescent="0.2">
      <c r="A319" s="74" t="s">
        <v>3211</v>
      </c>
      <c r="B319" s="74" t="s">
        <v>3212</v>
      </c>
      <c r="C319" s="74" t="s">
        <v>3211</v>
      </c>
      <c r="D319" s="74" t="s">
        <v>3212</v>
      </c>
      <c r="E319" s="74" t="s">
        <v>3752</v>
      </c>
      <c r="F319" s="74" t="s">
        <v>3753</v>
      </c>
      <c r="G319" s="74" t="s">
        <v>3750</v>
      </c>
      <c r="H319" s="74" t="s">
        <v>3751</v>
      </c>
      <c r="I319" s="74" t="s">
        <v>3669</v>
      </c>
      <c r="J319" s="74" t="s">
        <v>3670</v>
      </c>
      <c r="K319" s="74" t="s">
        <v>2697</v>
      </c>
      <c r="L319" s="74" t="s">
        <v>3818</v>
      </c>
      <c r="M319" s="74" t="s">
        <v>3819</v>
      </c>
      <c r="N319" s="74" t="s">
        <v>2697</v>
      </c>
      <c r="O319" s="74" t="s">
        <v>3827</v>
      </c>
      <c r="P319" s="86">
        <v>45155</v>
      </c>
      <c r="Q319" s="74" t="s">
        <v>1899</v>
      </c>
      <c r="R319" s="74" t="s">
        <v>3678</v>
      </c>
      <c r="S319" s="74" t="s">
        <v>3679</v>
      </c>
      <c r="T319" s="86">
        <v>45778</v>
      </c>
      <c r="U319" s="86">
        <v>45808</v>
      </c>
      <c r="V319" s="74" t="s">
        <v>294</v>
      </c>
      <c r="W319" s="102">
        <v>0.02</v>
      </c>
      <c r="X319" s="87">
        <v>4</v>
      </c>
      <c r="Y319" s="76"/>
      <c r="Z319" s="74"/>
    </row>
    <row r="320" spans="1:26" x14ac:dyDescent="0.2">
      <c r="A320" s="74" t="s">
        <v>3211</v>
      </c>
      <c r="B320" s="74" t="s">
        <v>3212</v>
      </c>
      <c r="C320" s="74" t="s">
        <v>3211</v>
      </c>
      <c r="D320" s="74" t="s">
        <v>3212</v>
      </c>
      <c r="E320" s="74" t="s">
        <v>3752</v>
      </c>
      <c r="F320" s="74" t="s">
        <v>3753</v>
      </c>
      <c r="G320" s="74" t="s">
        <v>3750</v>
      </c>
      <c r="H320" s="74" t="s">
        <v>3751</v>
      </c>
      <c r="I320" s="74" t="s">
        <v>3669</v>
      </c>
      <c r="J320" s="74" t="s">
        <v>3670</v>
      </c>
      <c r="K320" s="74" t="s">
        <v>2697</v>
      </c>
      <c r="L320" s="74" t="s">
        <v>3818</v>
      </c>
      <c r="M320" s="74" t="s">
        <v>3819</v>
      </c>
      <c r="N320" s="74" t="s">
        <v>2697</v>
      </c>
      <c r="O320" s="74" t="s">
        <v>3818</v>
      </c>
      <c r="P320" s="86">
        <v>45155</v>
      </c>
      <c r="Q320" s="74" t="s">
        <v>1894</v>
      </c>
      <c r="R320" s="74" t="s">
        <v>3678</v>
      </c>
      <c r="S320" s="74" t="s">
        <v>3679</v>
      </c>
      <c r="T320" s="86">
        <v>45778</v>
      </c>
      <c r="U320" s="86">
        <v>45808</v>
      </c>
      <c r="V320" s="74" t="s">
        <v>294</v>
      </c>
      <c r="W320" s="102">
        <v>7.0000000000000007E-2</v>
      </c>
      <c r="X320" s="87">
        <v>17</v>
      </c>
      <c r="Y320" s="76"/>
      <c r="Z320" s="74"/>
    </row>
    <row r="321" spans="1:26" x14ac:dyDescent="0.2">
      <c r="A321" s="74" t="s">
        <v>3211</v>
      </c>
      <c r="B321" s="74" t="s">
        <v>3212</v>
      </c>
      <c r="C321" s="74" t="s">
        <v>3211</v>
      </c>
      <c r="D321" s="74" t="s">
        <v>3212</v>
      </c>
      <c r="E321" s="74" t="s">
        <v>3754</v>
      </c>
      <c r="F321" s="74" t="s">
        <v>3751</v>
      </c>
      <c r="G321" s="74" t="s">
        <v>3750</v>
      </c>
      <c r="H321" s="74" t="s">
        <v>3751</v>
      </c>
      <c r="I321" s="74" t="s">
        <v>3669</v>
      </c>
      <c r="J321" s="74" t="s">
        <v>3670</v>
      </c>
      <c r="K321" s="74" t="s">
        <v>2202</v>
      </c>
      <c r="L321" s="74" t="s">
        <v>3324</v>
      </c>
      <c r="M321" s="74" t="s">
        <v>3841</v>
      </c>
      <c r="N321" s="74" t="s">
        <v>2202</v>
      </c>
      <c r="O321" s="74" t="s">
        <v>3784</v>
      </c>
      <c r="P321" s="86">
        <v>40008</v>
      </c>
      <c r="Q321" s="74" t="s">
        <v>1761</v>
      </c>
      <c r="R321" s="74" t="s">
        <v>3678</v>
      </c>
      <c r="S321" s="74" t="s">
        <v>3679</v>
      </c>
      <c r="T321" s="86">
        <v>45778</v>
      </c>
      <c r="U321" s="86">
        <v>45808</v>
      </c>
      <c r="V321" s="74" t="s">
        <v>317</v>
      </c>
      <c r="W321" s="102">
        <v>0.01</v>
      </c>
      <c r="X321" s="87">
        <v>1</v>
      </c>
      <c r="Y321" s="76"/>
      <c r="Z321" s="74"/>
    </row>
    <row r="322" spans="1:26" x14ac:dyDescent="0.2">
      <c r="A322" s="74" t="s">
        <v>3211</v>
      </c>
      <c r="B322" s="74" t="s">
        <v>3212</v>
      </c>
      <c r="C322" s="74" t="s">
        <v>3211</v>
      </c>
      <c r="D322" s="74" t="s">
        <v>3212</v>
      </c>
      <c r="E322" s="74" t="s">
        <v>3754</v>
      </c>
      <c r="F322" s="74" t="s">
        <v>3751</v>
      </c>
      <c r="G322" s="74" t="s">
        <v>3750</v>
      </c>
      <c r="H322" s="74" t="s">
        <v>3751</v>
      </c>
      <c r="I322" s="74" t="s">
        <v>3669</v>
      </c>
      <c r="J322" s="74" t="s">
        <v>3670</v>
      </c>
      <c r="K322" s="74" t="s">
        <v>2350</v>
      </c>
      <c r="L322" s="74" t="s">
        <v>3467</v>
      </c>
      <c r="M322" s="74" t="s">
        <v>3859</v>
      </c>
      <c r="N322" s="74" t="s">
        <v>2350</v>
      </c>
      <c r="O322" s="74" t="s">
        <v>3467</v>
      </c>
      <c r="P322" s="86">
        <v>39609</v>
      </c>
      <c r="Q322" s="74" t="s">
        <v>1856</v>
      </c>
      <c r="R322" s="74" t="s">
        <v>3678</v>
      </c>
      <c r="S322" s="74" t="s">
        <v>3679</v>
      </c>
      <c r="T322" s="86">
        <v>45778</v>
      </c>
      <c r="U322" s="86">
        <v>45808</v>
      </c>
      <c r="V322" s="74" t="s">
        <v>268</v>
      </c>
      <c r="W322" s="102">
        <v>0</v>
      </c>
      <c r="X322" s="87">
        <v>1</v>
      </c>
      <c r="Y322" s="76"/>
      <c r="Z322" s="74"/>
    </row>
    <row r="323" spans="1:26" x14ac:dyDescent="0.2">
      <c r="A323" s="74" t="s">
        <v>3211</v>
      </c>
      <c r="B323" s="74" t="s">
        <v>3212</v>
      </c>
      <c r="C323" s="74" t="s">
        <v>3211</v>
      </c>
      <c r="D323" s="74" t="s">
        <v>3212</v>
      </c>
      <c r="E323" s="74" t="s">
        <v>3754</v>
      </c>
      <c r="F323" s="74" t="s">
        <v>3751</v>
      </c>
      <c r="G323" s="74" t="s">
        <v>3750</v>
      </c>
      <c r="H323" s="74" t="s">
        <v>3751</v>
      </c>
      <c r="I323" s="74" t="s">
        <v>3669</v>
      </c>
      <c r="J323" s="74" t="s">
        <v>3670</v>
      </c>
      <c r="K323" s="74" t="s">
        <v>2697</v>
      </c>
      <c r="L323" s="74" t="s">
        <v>3818</v>
      </c>
      <c r="M323" s="74" t="s">
        <v>3819</v>
      </c>
      <c r="N323" s="74" t="s">
        <v>2697</v>
      </c>
      <c r="O323" s="74" t="s">
        <v>3820</v>
      </c>
      <c r="P323" s="86">
        <v>45155</v>
      </c>
      <c r="Q323" s="74" t="s">
        <v>1895</v>
      </c>
      <c r="R323" s="74" t="s">
        <v>3678</v>
      </c>
      <c r="S323" s="74" t="s">
        <v>3679</v>
      </c>
      <c r="T323" s="86">
        <v>45779</v>
      </c>
      <c r="U323" s="86">
        <v>45806</v>
      </c>
      <c r="V323" s="74" t="s">
        <v>3734</v>
      </c>
      <c r="W323" s="102">
        <v>29.76</v>
      </c>
      <c r="X323" s="87">
        <v>4868</v>
      </c>
      <c r="Y323" s="76"/>
      <c r="Z323" s="74"/>
    </row>
    <row r="324" spans="1:26" x14ac:dyDescent="0.2">
      <c r="A324" s="74" t="s">
        <v>3211</v>
      </c>
      <c r="B324" s="74" t="s">
        <v>3212</v>
      </c>
      <c r="C324" s="74" t="s">
        <v>3211</v>
      </c>
      <c r="D324" s="74" t="s">
        <v>3212</v>
      </c>
      <c r="E324" s="74" t="s">
        <v>3754</v>
      </c>
      <c r="F324" s="74" t="s">
        <v>3751</v>
      </c>
      <c r="G324" s="74" t="s">
        <v>3750</v>
      </c>
      <c r="H324" s="74" t="s">
        <v>3751</v>
      </c>
      <c r="I324" s="74" t="s">
        <v>3669</v>
      </c>
      <c r="J324" s="74" t="s">
        <v>3670</v>
      </c>
      <c r="K324" s="74" t="s">
        <v>2697</v>
      </c>
      <c r="L324" s="74" t="s">
        <v>3818</v>
      </c>
      <c r="M324" s="74" t="s">
        <v>3819</v>
      </c>
      <c r="N324" s="74" t="s">
        <v>2697</v>
      </c>
      <c r="O324" s="74" t="s">
        <v>3820</v>
      </c>
      <c r="P324" s="86">
        <v>45155</v>
      </c>
      <c r="Q324" s="74" t="s">
        <v>1895</v>
      </c>
      <c r="R324" s="74" t="s">
        <v>3678</v>
      </c>
      <c r="S324" s="74" t="s">
        <v>3679</v>
      </c>
      <c r="T324" s="86">
        <v>45778</v>
      </c>
      <c r="U324" s="86">
        <v>45808</v>
      </c>
      <c r="V324" s="74" t="s">
        <v>268</v>
      </c>
      <c r="W324" s="102">
        <v>31.57</v>
      </c>
      <c r="X324" s="87">
        <v>7393</v>
      </c>
      <c r="Y324" s="76"/>
      <c r="Z324" s="74"/>
    </row>
    <row r="325" spans="1:26" x14ac:dyDescent="0.2">
      <c r="A325" s="74" t="s">
        <v>3211</v>
      </c>
      <c r="B325" s="74" t="s">
        <v>3212</v>
      </c>
      <c r="C325" s="74" t="s">
        <v>3211</v>
      </c>
      <c r="D325" s="74" t="s">
        <v>3212</v>
      </c>
      <c r="E325" s="74" t="s">
        <v>3754</v>
      </c>
      <c r="F325" s="74" t="s">
        <v>3751</v>
      </c>
      <c r="G325" s="74" t="s">
        <v>3750</v>
      </c>
      <c r="H325" s="74" t="s">
        <v>3751</v>
      </c>
      <c r="I325" s="74" t="s">
        <v>3669</v>
      </c>
      <c r="J325" s="74" t="s">
        <v>3670</v>
      </c>
      <c r="K325" s="74" t="s">
        <v>2697</v>
      </c>
      <c r="L325" s="74" t="s">
        <v>3818</v>
      </c>
      <c r="M325" s="74" t="s">
        <v>3819</v>
      </c>
      <c r="N325" s="74" t="s">
        <v>2697</v>
      </c>
      <c r="O325" s="74" t="s">
        <v>3820</v>
      </c>
      <c r="P325" s="86">
        <v>45155</v>
      </c>
      <c r="Q325" s="74" t="s">
        <v>1895</v>
      </c>
      <c r="R325" s="74" t="s">
        <v>3678</v>
      </c>
      <c r="S325" s="74" t="s">
        <v>3679</v>
      </c>
      <c r="T325" s="86">
        <v>45778</v>
      </c>
      <c r="U325" s="86">
        <v>45808</v>
      </c>
      <c r="V325" s="74" t="s">
        <v>3757</v>
      </c>
      <c r="W325" s="102">
        <v>0.73</v>
      </c>
      <c r="X325" s="87">
        <v>68</v>
      </c>
      <c r="Y325" s="76"/>
      <c r="Z325" s="74"/>
    </row>
    <row r="326" spans="1:26" x14ac:dyDescent="0.2">
      <c r="A326" s="74" t="s">
        <v>3211</v>
      </c>
      <c r="B326" s="74" t="s">
        <v>3212</v>
      </c>
      <c r="C326" s="74" t="s">
        <v>3211</v>
      </c>
      <c r="D326" s="74" t="s">
        <v>3212</v>
      </c>
      <c r="E326" s="74" t="s">
        <v>3754</v>
      </c>
      <c r="F326" s="74" t="s">
        <v>3751</v>
      </c>
      <c r="G326" s="74" t="s">
        <v>3750</v>
      </c>
      <c r="H326" s="74" t="s">
        <v>3751</v>
      </c>
      <c r="I326" s="74" t="s">
        <v>3669</v>
      </c>
      <c r="J326" s="74" t="s">
        <v>3670</v>
      </c>
      <c r="K326" s="74" t="s">
        <v>2697</v>
      </c>
      <c r="L326" s="74" t="s">
        <v>3818</v>
      </c>
      <c r="M326" s="74" t="s">
        <v>3819</v>
      </c>
      <c r="N326" s="74" t="s">
        <v>2697</v>
      </c>
      <c r="O326" s="74" t="s">
        <v>3820</v>
      </c>
      <c r="P326" s="86">
        <v>45155</v>
      </c>
      <c r="Q326" s="74" t="s">
        <v>1895</v>
      </c>
      <c r="R326" s="74" t="s">
        <v>3678</v>
      </c>
      <c r="S326" s="74" t="s">
        <v>3679</v>
      </c>
      <c r="T326" s="86">
        <v>45778</v>
      </c>
      <c r="U326" s="86">
        <v>45808</v>
      </c>
      <c r="V326" s="74" t="s">
        <v>3758</v>
      </c>
      <c r="W326" s="102">
        <v>0.02</v>
      </c>
      <c r="X326" s="87">
        <v>1</v>
      </c>
      <c r="Y326" s="76"/>
      <c r="Z326" s="74"/>
    </row>
    <row r="327" spans="1:26" x14ac:dyDescent="0.2">
      <c r="A327" s="74" t="s">
        <v>3211</v>
      </c>
      <c r="B327" s="74" t="s">
        <v>3212</v>
      </c>
      <c r="C327" s="74" t="s">
        <v>3211</v>
      </c>
      <c r="D327" s="74" t="s">
        <v>3212</v>
      </c>
      <c r="E327" s="74" t="s">
        <v>3754</v>
      </c>
      <c r="F327" s="74" t="s">
        <v>3751</v>
      </c>
      <c r="G327" s="74" t="s">
        <v>3750</v>
      </c>
      <c r="H327" s="74" t="s">
        <v>3751</v>
      </c>
      <c r="I327" s="74" t="s">
        <v>3669</v>
      </c>
      <c r="J327" s="74" t="s">
        <v>3670</v>
      </c>
      <c r="K327" s="74" t="s">
        <v>2697</v>
      </c>
      <c r="L327" s="74" t="s">
        <v>3818</v>
      </c>
      <c r="M327" s="74" t="s">
        <v>3819</v>
      </c>
      <c r="N327" s="74" t="s">
        <v>2697</v>
      </c>
      <c r="O327" s="74" t="s">
        <v>3820</v>
      </c>
      <c r="P327" s="86">
        <v>45155</v>
      </c>
      <c r="Q327" s="74" t="s">
        <v>1895</v>
      </c>
      <c r="R327" s="74" t="s">
        <v>3678</v>
      </c>
      <c r="S327" s="74" t="s">
        <v>3679</v>
      </c>
      <c r="T327" s="86">
        <v>45778</v>
      </c>
      <c r="U327" s="86">
        <v>45808</v>
      </c>
      <c r="V327" s="74" t="s">
        <v>263</v>
      </c>
      <c r="W327" s="102">
        <v>4.58</v>
      </c>
      <c r="X327" s="87">
        <v>383</v>
      </c>
      <c r="Y327" s="76"/>
      <c r="Z327" s="74"/>
    </row>
    <row r="328" spans="1:26" x14ac:dyDescent="0.2">
      <c r="A328" s="74" t="s">
        <v>3211</v>
      </c>
      <c r="B328" s="74" t="s">
        <v>3212</v>
      </c>
      <c r="C328" s="74" t="s">
        <v>3211</v>
      </c>
      <c r="D328" s="74" t="s">
        <v>3212</v>
      </c>
      <c r="E328" s="74" t="s">
        <v>3754</v>
      </c>
      <c r="F328" s="74" t="s">
        <v>3751</v>
      </c>
      <c r="G328" s="74" t="s">
        <v>3750</v>
      </c>
      <c r="H328" s="74" t="s">
        <v>3751</v>
      </c>
      <c r="I328" s="74" t="s">
        <v>3669</v>
      </c>
      <c r="J328" s="74" t="s">
        <v>3670</v>
      </c>
      <c r="K328" s="74" t="s">
        <v>2697</v>
      </c>
      <c r="L328" s="74" t="s">
        <v>3818</v>
      </c>
      <c r="M328" s="74" t="s">
        <v>3819</v>
      </c>
      <c r="N328" s="74" t="s">
        <v>2697</v>
      </c>
      <c r="O328" s="74" t="s">
        <v>3820</v>
      </c>
      <c r="P328" s="86">
        <v>45155</v>
      </c>
      <c r="Q328" s="74" t="s">
        <v>1895</v>
      </c>
      <c r="R328" s="74" t="s">
        <v>3678</v>
      </c>
      <c r="S328" s="74" t="s">
        <v>3679</v>
      </c>
      <c r="T328" s="86">
        <v>45748</v>
      </c>
      <c r="U328" s="86">
        <v>45777</v>
      </c>
      <c r="V328" s="74" t="s">
        <v>298</v>
      </c>
      <c r="W328" s="102">
        <v>0.04</v>
      </c>
      <c r="X328" s="87">
        <v>3</v>
      </c>
      <c r="Y328" s="76"/>
      <c r="Z328" s="74"/>
    </row>
    <row r="329" spans="1:26" x14ac:dyDescent="0.2">
      <c r="A329" s="74" t="s">
        <v>3211</v>
      </c>
      <c r="B329" s="74" t="s">
        <v>3212</v>
      </c>
      <c r="C329" s="74" t="s">
        <v>3211</v>
      </c>
      <c r="D329" s="74" t="s">
        <v>3212</v>
      </c>
      <c r="E329" s="74" t="s">
        <v>3754</v>
      </c>
      <c r="F329" s="74" t="s">
        <v>3751</v>
      </c>
      <c r="G329" s="74" t="s">
        <v>3750</v>
      </c>
      <c r="H329" s="74" t="s">
        <v>3751</v>
      </c>
      <c r="I329" s="74" t="s">
        <v>3669</v>
      </c>
      <c r="J329" s="74" t="s">
        <v>3670</v>
      </c>
      <c r="K329" s="74" t="s">
        <v>2697</v>
      </c>
      <c r="L329" s="74" t="s">
        <v>3818</v>
      </c>
      <c r="M329" s="74" t="s">
        <v>3819</v>
      </c>
      <c r="N329" s="74" t="s">
        <v>2697</v>
      </c>
      <c r="O329" s="74" t="s">
        <v>3820</v>
      </c>
      <c r="P329" s="86">
        <v>45155</v>
      </c>
      <c r="Q329" s="74" t="s">
        <v>1895</v>
      </c>
      <c r="R329" s="74" t="s">
        <v>3678</v>
      </c>
      <c r="S329" s="74" t="s">
        <v>3679</v>
      </c>
      <c r="T329" s="86">
        <v>45627</v>
      </c>
      <c r="U329" s="86">
        <v>45657</v>
      </c>
      <c r="V329" s="74" t="s">
        <v>3860</v>
      </c>
      <c r="W329" s="102">
        <v>0.02</v>
      </c>
      <c r="X329" s="87">
        <v>1</v>
      </c>
      <c r="Y329" s="76"/>
      <c r="Z329" s="74"/>
    </row>
    <row r="330" spans="1:26" x14ac:dyDescent="0.2">
      <c r="A330" s="74" t="s">
        <v>3211</v>
      </c>
      <c r="B330" s="74" t="s">
        <v>3212</v>
      </c>
      <c r="C330" s="74" t="s">
        <v>3211</v>
      </c>
      <c r="D330" s="74" t="s">
        <v>3212</v>
      </c>
      <c r="E330" s="74" t="s">
        <v>3754</v>
      </c>
      <c r="F330" s="74" t="s">
        <v>3751</v>
      </c>
      <c r="G330" s="74" t="s">
        <v>3750</v>
      </c>
      <c r="H330" s="74" t="s">
        <v>3751</v>
      </c>
      <c r="I330" s="74" t="s">
        <v>3669</v>
      </c>
      <c r="J330" s="74" t="s">
        <v>3670</v>
      </c>
      <c r="K330" s="74" t="s">
        <v>2697</v>
      </c>
      <c r="L330" s="74" t="s">
        <v>3818</v>
      </c>
      <c r="M330" s="74" t="s">
        <v>3819</v>
      </c>
      <c r="N330" s="74" t="s">
        <v>2697</v>
      </c>
      <c r="O330" s="74" t="s">
        <v>3821</v>
      </c>
      <c r="P330" s="86">
        <v>45155</v>
      </c>
      <c r="Q330" s="74" t="s">
        <v>1901</v>
      </c>
      <c r="R330" s="74" t="s">
        <v>3678</v>
      </c>
      <c r="S330" s="74" t="s">
        <v>3679</v>
      </c>
      <c r="T330" s="86">
        <v>45779</v>
      </c>
      <c r="U330" s="86">
        <v>45806</v>
      </c>
      <c r="V330" s="74" t="s">
        <v>3734</v>
      </c>
      <c r="W330" s="102">
        <v>3.73</v>
      </c>
      <c r="X330" s="87">
        <v>606</v>
      </c>
      <c r="Y330" s="76"/>
      <c r="Z330" s="74"/>
    </row>
    <row r="331" spans="1:26" x14ac:dyDescent="0.2">
      <c r="A331" s="74" t="s">
        <v>3211</v>
      </c>
      <c r="B331" s="74" t="s">
        <v>3212</v>
      </c>
      <c r="C331" s="74" t="s">
        <v>3211</v>
      </c>
      <c r="D331" s="74" t="s">
        <v>3212</v>
      </c>
      <c r="E331" s="74" t="s">
        <v>3754</v>
      </c>
      <c r="F331" s="74" t="s">
        <v>3751</v>
      </c>
      <c r="G331" s="74" t="s">
        <v>3750</v>
      </c>
      <c r="H331" s="74" t="s">
        <v>3751</v>
      </c>
      <c r="I331" s="74" t="s">
        <v>3669</v>
      </c>
      <c r="J331" s="74" t="s">
        <v>3670</v>
      </c>
      <c r="K331" s="74" t="s">
        <v>2697</v>
      </c>
      <c r="L331" s="74" t="s">
        <v>3818</v>
      </c>
      <c r="M331" s="74" t="s">
        <v>3819</v>
      </c>
      <c r="N331" s="74" t="s">
        <v>2697</v>
      </c>
      <c r="O331" s="74" t="s">
        <v>3821</v>
      </c>
      <c r="P331" s="86">
        <v>45155</v>
      </c>
      <c r="Q331" s="74" t="s">
        <v>1901</v>
      </c>
      <c r="R331" s="74" t="s">
        <v>3678</v>
      </c>
      <c r="S331" s="74" t="s">
        <v>3679</v>
      </c>
      <c r="T331" s="86">
        <v>45778</v>
      </c>
      <c r="U331" s="86">
        <v>45808</v>
      </c>
      <c r="V331" s="74" t="s">
        <v>268</v>
      </c>
      <c r="W331" s="102">
        <v>11.59</v>
      </c>
      <c r="X331" s="87">
        <v>2744</v>
      </c>
      <c r="Y331" s="76"/>
      <c r="Z331" s="74"/>
    </row>
    <row r="332" spans="1:26" x14ac:dyDescent="0.2">
      <c r="A332" s="74" t="s">
        <v>3211</v>
      </c>
      <c r="B332" s="74" t="s">
        <v>3212</v>
      </c>
      <c r="C332" s="74" t="s">
        <v>3211</v>
      </c>
      <c r="D332" s="74" t="s">
        <v>3212</v>
      </c>
      <c r="E332" s="74" t="s">
        <v>3754</v>
      </c>
      <c r="F332" s="74" t="s">
        <v>3751</v>
      </c>
      <c r="G332" s="74" t="s">
        <v>3750</v>
      </c>
      <c r="H332" s="74" t="s">
        <v>3751</v>
      </c>
      <c r="I332" s="74" t="s">
        <v>3669</v>
      </c>
      <c r="J332" s="74" t="s">
        <v>3670</v>
      </c>
      <c r="K332" s="74" t="s">
        <v>2697</v>
      </c>
      <c r="L332" s="74" t="s">
        <v>3818</v>
      </c>
      <c r="M332" s="74" t="s">
        <v>3819</v>
      </c>
      <c r="N332" s="74" t="s">
        <v>2697</v>
      </c>
      <c r="O332" s="74" t="s">
        <v>3821</v>
      </c>
      <c r="P332" s="86">
        <v>45155</v>
      </c>
      <c r="Q332" s="74" t="s">
        <v>1901</v>
      </c>
      <c r="R332" s="74" t="s">
        <v>3678</v>
      </c>
      <c r="S332" s="74" t="s">
        <v>3679</v>
      </c>
      <c r="T332" s="86">
        <v>45778</v>
      </c>
      <c r="U332" s="86">
        <v>45808</v>
      </c>
      <c r="V332" s="74" t="s">
        <v>3757</v>
      </c>
      <c r="W332" s="102">
        <v>0.18</v>
      </c>
      <c r="X332" s="87">
        <v>16</v>
      </c>
      <c r="Y332" s="76"/>
      <c r="Z332" s="74"/>
    </row>
    <row r="333" spans="1:26" x14ac:dyDescent="0.2">
      <c r="A333" s="74" t="s">
        <v>3211</v>
      </c>
      <c r="B333" s="74" t="s">
        <v>3212</v>
      </c>
      <c r="C333" s="74" t="s">
        <v>3211</v>
      </c>
      <c r="D333" s="74" t="s">
        <v>3212</v>
      </c>
      <c r="E333" s="74" t="s">
        <v>3754</v>
      </c>
      <c r="F333" s="74" t="s">
        <v>3751</v>
      </c>
      <c r="G333" s="74" t="s">
        <v>3750</v>
      </c>
      <c r="H333" s="74" t="s">
        <v>3751</v>
      </c>
      <c r="I333" s="74" t="s">
        <v>3669</v>
      </c>
      <c r="J333" s="74" t="s">
        <v>3670</v>
      </c>
      <c r="K333" s="74" t="s">
        <v>2697</v>
      </c>
      <c r="L333" s="74" t="s">
        <v>3818</v>
      </c>
      <c r="M333" s="74" t="s">
        <v>3819</v>
      </c>
      <c r="N333" s="74" t="s">
        <v>2697</v>
      </c>
      <c r="O333" s="74" t="s">
        <v>3821</v>
      </c>
      <c r="P333" s="86">
        <v>45155</v>
      </c>
      <c r="Q333" s="74" t="s">
        <v>1901</v>
      </c>
      <c r="R333" s="74" t="s">
        <v>3678</v>
      </c>
      <c r="S333" s="74" t="s">
        <v>3679</v>
      </c>
      <c r="T333" s="86">
        <v>45778</v>
      </c>
      <c r="U333" s="86">
        <v>45808</v>
      </c>
      <c r="V333" s="74" t="s">
        <v>3758</v>
      </c>
      <c r="W333" s="102">
        <v>0.02</v>
      </c>
      <c r="X333" s="87">
        <v>1</v>
      </c>
      <c r="Y333" s="76"/>
      <c r="Z333" s="74"/>
    </row>
    <row r="334" spans="1:26" x14ac:dyDescent="0.2">
      <c r="A334" s="74" t="s">
        <v>3211</v>
      </c>
      <c r="B334" s="74" t="s">
        <v>3212</v>
      </c>
      <c r="C334" s="74" t="s">
        <v>3211</v>
      </c>
      <c r="D334" s="74" t="s">
        <v>3212</v>
      </c>
      <c r="E334" s="74" t="s">
        <v>3754</v>
      </c>
      <c r="F334" s="74" t="s">
        <v>3751</v>
      </c>
      <c r="G334" s="74" t="s">
        <v>3750</v>
      </c>
      <c r="H334" s="74" t="s">
        <v>3751</v>
      </c>
      <c r="I334" s="74" t="s">
        <v>3669</v>
      </c>
      <c r="J334" s="74" t="s">
        <v>3670</v>
      </c>
      <c r="K334" s="74" t="s">
        <v>2697</v>
      </c>
      <c r="L334" s="74" t="s">
        <v>3818</v>
      </c>
      <c r="M334" s="74" t="s">
        <v>3819</v>
      </c>
      <c r="N334" s="74" t="s">
        <v>2697</v>
      </c>
      <c r="O334" s="74" t="s">
        <v>3821</v>
      </c>
      <c r="P334" s="86">
        <v>45155</v>
      </c>
      <c r="Q334" s="74" t="s">
        <v>1901</v>
      </c>
      <c r="R334" s="74" t="s">
        <v>3678</v>
      </c>
      <c r="S334" s="74" t="s">
        <v>3679</v>
      </c>
      <c r="T334" s="86">
        <v>45778</v>
      </c>
      <c r="U334" s="86">
        <v>45808</v>
      </c>
      <c r="V334" s="74" t="s">
        <v>263</v>
      </c>
      <c r="W334" s="102">
        <v>1.33</v>
      </c>
      <c r="X334" s="87">
        <v>108</v>
      </c>
      <c r="Y334" s="76"/>
      <c r="Z334" s="74"/>
    </row>
    <row r="335" spans="1:26" x14ac:dyDescent="0.2">
      <c r="A335" s="74" t="s">
        <v>3211</v>
      </c>
      <c r="B335" s="74" t="s">
        <v>3212</v>
      </c>
      <c r="C335" s="74" t="s">
        <v>3211</v>
      </c>
      <c r="D335" s="74" t="s">
        <v>3212</v>
      </c>
      <c r="E335" s="74" t="s">
        <v>3754</v>
      </c>
      <c r="F335" s="74" t="s">
        <v>3751</v>
      </c>
      <c r="G335" s="74" t="s">
        <v>3750</v>
      </c>
      <c r="H335" s="74" t="s">
        <v>3751</v>
      </c>
      <c r="I335" s="74" t="s">
        <v>3669</v>
      </c>
      <c r="J335" s="74" t="s">
        <v>3670</v>
      </c>
      <c r="K335" s="74" t="s">
        <v>2697</v>
      </c>
      <c r="L335" s="74" t="s">
        <v>3818</v>
      </c>
      <c r="M335" s="74" t="s">
        <v>3819</v>
      </c>
      <c r="N335" s="74" t="s">
        <v>2697</v>
      </c>
      <c r="O335" s="74" t="s">
        <v>3821</v>
      </c>
      <c r="P335" s="86">
        <v>45155</v>
      </c>
      <c r="Q335" s="74" t="s">
        <v>1901</v>
      </c>
      <c r="R335" s="74" t="s">
        <v>3678</v>
      </c>
      <c r="S335" s="74" t="s">
        <v>3679</v>
      </c>
      <c r="T335" s="86">
        <v>45748</v>
      </c>
      <c r="U335" s="86">
        <v>45777</v>
      </c>
      <c r="V335" s="74" t="s">
        <v>298</v>
      </c>
      <c r="W335" s="102">
        <v>0.06</v>
      </c>
      <c r="X335" s="87">
        <v>4</v>
      </c>
      <c r="Y335" s="76"/>
      <c r="Z335" s="74"/>
    </row>
    <row r="336" spans="1:26" x14ac:dyDescent="0.2">
      <c r="A336" s="74" t="s">
        <v>3211</v>
      </c>
      <c r="B336" s="74" t="s">
        <v>3212</v>
      </c>
      <c r="C336" s="74" t="s">
        <v>3211</v>
      </c>
      <c r="D336" s="74" t="s">
        <v>3212</v>
      </c>
      <c r="E336" s="74" t="s">
        <v>3754</v>
      </c>
      <c r="F336" s="74" t="s">
        <v>3751</v>
      </c>
      <c r="G336" s="74" t="s">
        <v>3750</v>
      </c>
      <c r="H336" s="74" t="s">
        <v>3751</v>
      </c>
      <c r="I336" s="74" t="s">
        <v>3669</v>
      </c>
      <c r="J336" s="74" t="s">
        <v>3670</v>
      </c>
      <c r="K336" s="74" t="s">
        <v>2697</v>
      </c>
      <c r="L336" s="74" t="s">
        <v>3818</v>
      </c>
      <c r="M336" s="74" t="s">
        <v>3819</v>
      </c>
      <c r="N336" s="74" t="s">
        <v>2697</v>
      </c>
      <c r="O336" s="74" t="s">
        <v>3821</v>
      </c>
      <c r="P336" s="86">
        <v>45155</v>
      </c>
      <c r="Q336" s="74" t="s">
        <v>1901</v>
      </c>
      <c r="R336" s="74" t="s">
        <v>3678</v>
      </c>
      <c r="S336" s="74" t="s">
        <v>3679</v>
      </c>
      <c r="T336" s="86">
        <v>45627</v>
      </c>
      <c r="U336" s="86">
        <v>45657</v>
      </c>
      <c r="V336" s="74" t="s">
        <v>3860</v>
      </c>
      <c r="W336" s="102">
        <v>0.02</v>
      </c>
      <c r="X336" s="87">
        <v>1</v>
      </c>
      <c r="Y336" s="76"/>
      <c r="Z336" s="74"/>
    </row>
    <row r="337" spans="1:26" x14ac:dyDescent="0.2">
      <c r="A337" s="74" t="s">
        <v>3211</v>
      </c>
      <c r="B337" s="74" t="s">
        <v>3212</v>
      </c>
      <c r="C337" s="74" t="s">
        <v>3211</v>
      </c>
      <c r="D337" s="74" t="s">
        <v>3212</v>
      </c>
      <c r="E337" s="74" t="s">
        <v>3754</v>
      </c>
      <c r="F337" s="74" t="s">
        <v>3751</v>
      </c>
      <c r="G337" s="74" t="s">
        <v>3750</v>
      </c>
      <c r="H337" s="74" t="s">
        <v>3751</v>
      </c>
      <c r="I337" s="74" t="s">
        <v>3669</v>
      </c>
      <c r="J337" s="74" t="s">
        <v>3670</v>
      </c>
      <c r="K337" s="74" t="s">
        <v>2697</v>
      </c>
      <c r="L337" s="74" t="s">
        <v>3818</v>
      </c>
      <c r="M337" s="74" t="s">
        <v>3819</v>
      </c>
      <c r="N337" s="74" t="s">
        <v>2697</v>
      </c>
      <c r="O337" s="74" t="s">
        <v>3790</v>
      </c>
      <c r="P337" s="86">
        <v>45155</v>
      </c>
      <c r="Q337" s="74" t="s">
        <v>1892</v>
      </c>
      <c r="R337" s="74" t="s">
        <v>3678</v>
      </c>
      <c r="S337" s="74" t="s">
        <v>3679</v>
      </c>
      <c r="T337" s="86">
        <v>45779</v>
      </c>
      <c r="U337" s="86">
        <v>45806</v>
      </c>
      <c r="V337" s="74" t="s">
        <v>3734</v>
      </c>
      <c r="W337" s="102">
        <v>28.72</v>
      </c>
      <c r="X337" s="87">
        <v>4681</v>
      </c>
      <c r="Y337" s="76"/>
      <c r="Z337" s="74"/>
    </row>
    <row r="338" spans="1:26" x14ac:dyDescent="0.2">
      <c r="A338" s="74" t="s">
        <v>3211</v>
      </c>
      <c r="B338" s="74" t="s">
        <v>3212</v>
      </c>
      <c r="C338" s="74" t="s">
        <v>3211</v>
      </c>
      <c r="D338" s="74" t="s">
        <v>3212</v>
      </c>
      <c r="E338" s="74" t="s">
        <v>3754</v>
      </c>
      <c r="F338" s="74" t="s">
        <v>3751</v>
      </c>
      <c r="G338" s="74" t="s">
        <v>3750</v>
      </c>
      <c r="H338" s="74" t="s">
        <v>3751</v>
      </c>
      <c r="I338" s="74" t="s">
        <v>3669</v>
      </c>
      <c r="J338" s="74" t="s">
        <v>3670</v>
      </c>
      <c r="K338" s="74" t="s">
        <v>2697</v>
      </c>
      <c r="L338" s="74" t="s">
        <v>3818</v>
      </c>
      <c r="M338" s="74" t="s">
        <v>3819</v>
      </c>
      <c r="N338" s="74" t="s">
        <v>2697</v>
      </c>
      <c r="O338" s="74" t="s">
        <v>3790</v>
      </c>
      <c r="P338" s="86">
        <v>45155</v>
      </c>
      <c r="Q338" s="74" t="s">
        <v>1892</v>
      </c>
      <c r="R338" s="74" t="s">
        <v>3678</v>
      </c>
      <c r="S338" s="74" t="s">
        <v>3679</v>
      </c>
      <c r="T338" s="86">
        <v>45778</v>
      </c>
      <c r="U338" s="86">
        <v>45808</v>
      </c>
      <c r="V338" s="74" t="s">
        <v>268</v>
      </c>
      <c r="W338" s="102">
        <v>44.41</v>
      </c>
      <c r="X338" s="87">
        <v>10446</v>
      </c>
      <c r="Y338" s="76"/>
      <c r="Z338" s="74"/>
    </row>
    <row r="339" spans="1:26" x14ac:dyDescent="0.2">
      <c r="A339" s="74" t="s">
        <v>3211</v>
      </c>
      <c r="B339" s="74" t="s">
        <v>3212</v>
      </c>
      <c r="C339" s="74" t="s">
        <v>3211</v>
      </c>
      <c r="D339" s="74" t="s">
        <v>3212</v>
      </c>
      <c r="E339" s="74" t="s">
        <v>3754</v>
      </c>
      <c r="F339" s="74" t="s">
        <v>3751</v>
      </c>
      <c r="G339" s="74" t="s">
        <v>3750</v>
      </c>
      <c r="H339" s="74" t="s">
        <v>3751</v>
      </c>
      <c r="I339" s="74" t="s">
        <v>3669</v>
      </c>
      <c r="J339" s="74" t="s">
        <v>3670</v>
      </c>
      <c r="K339" s="74" t="s">
        <v>2697</v>
      </c>
      <c r="L339" s="74" t="s">
        <v>3818</v>
      </c>
      <c r="M339" s="74" t="s">
        <v>3819</v>
      </c>
      <c r="N339" s="74" t="s">
        <v>2697</v>
      </c>
      <c r="O339" s="74" t="s">
        <v>3790</v>
      </c>
      <c r="P339" s="86">
        <v>45155</v>
      </c>
      <c r="Q339" s="74" t="s">
        <v>1892</v>
      </c>
      <c r="R339" s="74" t="s">
        <v>3678</v>
      </c>
      <c r="S339" s="74" t="s">
        <v>3679</v>
      </c>
      <c r="T339" s="86">
        <v>45778</v>
      </c>
      <c r="U339" s="86">
        <v>45808</v>
      </c>
      <c r="V339" s="74" t="s">
        <v>3757</v>
      </c>
      <c r="W339" s="102">
        <v>1.26</v>
      </c>
      <c r="X339" s="87">
        <v>125</v>
      </c>
      <c r="Y339" s="76"/>
      <c r="Z339" s="74"/>
    </row>
    <row r="340" spans="1:26" x14ac:dyDescent="0.2">
      <c r="A340" s="74" t="s">
        <v>3211</v>
      </c>
      <c r="B340" s="74" t="s">
        <v>3212</v>
      </c>
      <c r="C340" s="74" t="s">
        <v>3211</v>
      </c>
      <c r="D340" s="74" t="s">
        <v>3212</v>
      </c>
      <c r="E340" s="74" t="s">
        <v>3754</v>
      </c>
      <c r="F340" s="74" t="s">
        <v>3751</v>
      </c>
      <c r="G340" s="74" t="s">
        <v>3750</v>
      </c>
      <c r="H340" s="74" t="s">
        <v>3751</v>
      </c>
      <c r="I340" s="74" t="s">
        <v>3669</v>
      </c>
      <c r="J340" s="74" t="s">
        <v>3670</v>
      </c>
      <c r="K340" s="74" t="s">
        <v>2697</v>
      </c>
      <c r="L340" s="74" t="s">
        <v>3818</v>
      </c>
      <c r="M340" s="74" t="s">
        <v>3819</v>
      </c>
      <c r="N340" s="74" t="s">
        <v>2697</v>
      </c>
      <c r="O340" s="74" t="s">
        <v>3790</v>
      </c>
      <c r="P340" s="86">
        <v>45155</v>
      </c>
      <c r="Q340" s="74" t="s">
        <v>1892</v>
      </c>
      <c r="R340" s="74" t="s">
        <v>3678</v>
      </c>
      <c r="S340" s="74" t="s">
        <v>3679</v>
      </c>
      <c r="T340" s="86">
        <v>45778</v>
      </c>
      <c r="U340" s="86">
        <v>45808</v>
      </c>
      <c r="V340" s="74" t="s">
        <v>263</v>
      </c>
      <c r="W340" s="102">
        <v>2.95</v>
      </c>
      <c r="X340" s="87">
        <v>259</v>
      </c>
      <c r="Y340" s="76"/>
      <c r="Z340" s="74"/>
    </row>
    <row r="341" spans="1:26" x14ac:dyDescent="0.2">
      <c r="A341" s="74" t="s">
        <v>3211</v>
      </c>
      <c r="B341" s="74" t="s">
        <v>3212</v>
      </c>
      <c r="C341" s="74" t="s">
        <v>3211</v>
      </c>
      <c r="D341" s="74" t="s">
        <v>3212</v>
      </c>
      <c r="E341" s="74" t="s">
        <v>3754</v>
      </c>
      <c r="F341" s="74" t="s">
        <v>3751</v>
      </c>
      <c r="G341" s="74" t="s">
        <v>3750</v>
      </c>
      <c r="H341" s="74" t="s">
        <v>3751</v>
      </c>
      <c r="I341" s="74" t="s">
        <v>3669</v>
      </c>
      <c r="J341" s="74" t="s">
        <v>3670</v>
      </c>
      <c r="K341" s="74" t="s">
        <v>2697</v>
      </c>
      <c r="L341" s="74" t="s">
        <v>3818</v>
      </c>
      <c r="M341" s="74" t="s">
        <v>3819</v>
      </c>
      <c r="N341" s="74" t="s">
        <v>2697</v>
      </c>
      <c r="O341" s="74" t="s">
        <v>3790</v>
      </c>
      <c r="P341" s="86">
        <v>45155</v>
      </c>
      <c r="Q341" s="74" t="s">
        <v>1892</v>
      </c>
      <c r="R341" s="74" t="s">
        <v>3678</v>
      </c>
      <c r="S341" s="74" t="s">
        <v>3679</v>
      </c>
      <c r="T341" s="86">
        <v>45748</v>
      </c>
      <c r="U341" s="86">
        <v>45777</v>
      </c>
      <c r="V341" s="74" t="s">
        <v>284</v>
      </c>
      <c r="W341" s="102">
        <v>0.1</v>
      </c>
      <c r="X341" s="87">
        <v>4</v>
      </c>
      <c r="Y341" s="76"/>
      <c r="Z341" s="74"/>
    </row>
    <row r="342" spans="1:26" x14ac:dyDescent="0.2">
      <c r="A342" s="74" t="s">
        <v>3211</v>
      </c>
      <c r="B342" s="74" t="s">
        <v>3212</v>
      </c>
      <c r="C342" s="74" t="s">
        <v>3211</v>
      </c>
      <c r="D342" s="74" t="s">
        <v>3212</v>
      </c>
      <c r="E342" s="74" t="s">
        <v>3754</v>
      </c>
      <c r="F342" s="74" t="s">
        <v>3751</v>
      </c>
      <c r="G342" s="74" t="s">
        <v>3750</v>
      </c>
      <c r="H342" s="74" t="s">
        <v>3751</v>
      </c>
      <c r="I342" s="74" t="s">
        <v>3669</v>
      </c>
      <c r="J342" s="74" t="s">
        <v>3670</v>
      </c>
      <c r="K342" s="74" t="s">
        <v>2697</v>
      </c>
      <c r="L342" s="74" t="s">
        <v>3818</v>
      </c>
      <c r="M342" s="74" t="s">
        <v>3819</v>
      </c>
      <c r="N342" s="74" t="s">
        <v>2697</v>
      </c>
      <c r="O342" s="74" t="s">
        <v>3790</v>
      </c>
      <c r="P342" s="86">
        <v>45155</v>
      </c>
      <c r="Q342" s="74" t="s">
        <v>1892</v>
      </c>
      <c r="R342" s="74" t="s">
        <v>3678</v>
      </c>
      <c r="S342" s="74" t="s">
        <v>3679</v>
      </c>
      <c r="T342" s="86">
        <v>45748</v>
      </c>
      <c r="U342" s="86">
        <v>45777</v>
      </c>
      <c r="V342" s="74" t="s">
        <v>298</v>
      </c>
      <c r="W342" s="102">
        <v>0.03</v>
      </c>
      <c r="X342" s="87">
        <v>2</v>
      </c>
      <c r="Y342" s="76"/>
      <c r="Z342" s="74"/>
    </row>
    <row r="343" spans="1:26" x14ac:dyDescent="0.2">
      <c r="A343" s="74" t="s">
        <v>3211</v>
      </c>
      <c r="B343" s="74" t="s">
        <v>3212</v>
      </c>
      <c r="C343" s="74" t="s">
        <v>3211</v>
      </c>
      <c r="D343" s="74" t="s">
        <v>3212</v>
      </c>
      <c r="E343" s="74" t="s">
        <v>3754</v>
      </c>
      <c r="F343" s="74" t="s">
        <v>3751</v>
      </c>
      <c r="G343" s="74" t="s">
        <v>3750</v>
      </c>
      <c r="H343" s="74" t="s">
        <v>3751</v>
      </c>
      <c r="I343" s="74" t="s">
        <v>3669</v>
      </c>
      <c r="J343" s="74" t="s">
        <v>3670</v>
      </c>
      <c r="K343" s="74" t="s">
        <v>2697</v>
      </c>
      <c r="L343" s="74" t="s">
        <v>3818</v>
      </c>
      <c r="M343" s="74" t="s">
        <v>3819</v>
      </c>
      <c r="N343" s="74" t="s">
        <v>2697</v>
      </c>
      <c r="O343" s="74" t="s">
        <v>3790</v>
      </c>
      <c r="P343" s="86">
        <v>45155</v>
      </c>
      <c r="Q343" s="74" t="s">
        <v>1892</v>
      </c>
      <c r="R343" s="74" t="s">
        <v>3678</v>
      </c>
      <c r="S343" s="74" t="s">
        <v>3679</v>
      </c>
      <c r="T343" s="86">
        <v>45627</v>
      </c>
      <c r="U343" s="86">
        <v>45657</v>
      </c>
      <c r="V343" s="74" t="s">
        <v>3860</v>
      </c>
      <c r="W343" s="102">
        <v>0.02</v>
      </c>
      <c r="X343" s="87">
        <v>1</v>
      </c>
      <c r="Y343" s="76"/>
      <c r="Z343" s="74"/>
    </row>
    <row r="344" spans="1:26" x14ac:dyDescent="0.2">
      <c r="A344" s="74" t="s">
        <v>3211</v>
      </c>
      <c r="B344" s="74" t="s">
        <v>3212</v>
      </c>
      <c r="C344" s="74" t="s">
        <v>3211</v>
      </c>
      <c r="D344" s="74" t="s">
        <v>3212</v>
      </c>
      <c r="E344" s="74" t="s">
        <v>3754</v>
      </c>
      <c r="F344" s="74" t="s">
        <v>3751</v>
      </c>
      <c r="G344" s="74" t="s">
        <v>3750</v>
      </c>
      <c r="H344" s="74" t="s">
        <v>3751</v>
      </c>
      <c r="I344" s="74" t="s">
        <v>3669</v>
      </c>
      <c r="J344" s="74" t="s">
        <v>3670</v>
      </c>
      <c r="K344" s="74" t="s">
        <v>2697</v>
      </c>
      <c r="L344" s="74" t="s">
        <v>3818</v>
      </c>
      <c r="M344" s="74" t="s">
        <v>3819</v>
      </c>
      <c r="N344" s="74" t="s">
        <v>2697</v>
      </c>
      <c r="O344" s="74" t="s">
        <v>3822</v>
      </c>
      <c r="P344" s="86">
        <v>45155</v>
      </c>
      <c r="Q344" s="74" t="s">
        <v>1909</v>
      </c>
      <c r="R344" s="74" t="s">
        <v>3678</v>
      </c>
      <c r="S344" s="74" t="s">
        <v>3679</v>
      </c>
      <c r="T344" s="86">
        <v>45779</v>
      </c>
      <c r="U344" s="86">
        <v>45806</v>
      </c>
      <c r="V344" s="74" t="s">
        <v>3734</v>
      </c>
      <c r="W344" s="102">
        <v>3.31</v>
      </c>
      <c r="X344" s="87">
        <v>538</v>
      </c>
      <c r="Y344" s="76"/>
      <c r="Z344" s="74"/>
    </row>
    <row r="345" spans="1:26" x14ac:dyDescent="0.2">
      <c r="A345" s="74" t="s">
        <v>3211</v>
      </c>
      <c r="B345" s="74" t="s">
        <v>3212</v>
      </c>
      <c r="C345" s="74" t="s">
        <v>3211</v>
      </c>
      <c r="D345" s="74" t="s">
        <v>3212</v>
      </c>
      <c r="E345" s="74" t="s">
        <v>3754</v>
      </c>
      <c r="F345" s="74" t="s">
        <v>3751</v>
      </c>
      <c r="G345" s="74" t="s">
        <v>3750</v>
      </c>
      <c r="H345" s="74" t="s">
        <v>3751</v>
      </c>
      <c r="I345" s="74" t="s">
        <v>3669</v>
      </c>
      <c r="J345" s="74" t="s">
        <v>3670</v>
      </c>
      <c r="K345" s="74" t="s">
        <v>2697</v>
      </c>
      <c r="L345" s="74" t="s">
        <v>3818</v>
      </c>
      <c r="M345" s="74" t="s">
        <v>3819</v>
      </c>
      <c r="N345" s="74" t="s">
        <v>2697</v>
      </c>
      <c r="O345" s="74" t="s">
        <v>3822</v>
      </c>
      <c r="P345" s="86">
        <v>45155</v>
      </c>
      <c r="Q345" s="74" t="s">
        <v>1909</v>
      </c>
      <c r="R345" s="74" t="s">
        <v>3678</v>
      </c>
      <c r="S345" s="74" t="s">
        <v>3679</v>
      </c>
      <c r="T345" s="86">
        <v>45778</v>
      </c>
      <c r="U345" s="86">
        <v>45808</v>
      </c>
      <c r="V345" s="74" t="s">
        <v>268</v>
      </c>
      <c r="W345" s="102">
        <v>9.34</v>
      </c>
      <c r="X345" s="87">
        <v>2151</v>
      </c>
      <c r="Y345" s="76"/>
      <c r="Z345" s="74"/>
    </row>
    <row r="346" spans="1:26" x14ac:dyDescent="0.2">
      <c r="A346" s="74" t="s">
        <v>3211</v>
      </c>
      <c r="B346" s="74" t="s">
        <v>3212</v>
      </c>
      <c r="C346" s="74" t="s">
        <v>3211</v>
      </c>
      <c r="D346" s="74" t="s">
        <v>3212</v>
      </c>
      <c r="E346" s="74" t="s">
        <v>3754</v>
      </c>
      <c r="F346" s="74" t="s">
        <v>3751</v>
      </c>
      <c r="G346" s="74" t="s">
        <v>3750</v>
      </c>
      <c r="H346" s="74" t="s">
        <v>3751</v>
      </c>
      <c r="I346" s="74" t="s">
        <v>3669</v>
      </c>
      <c r="J346" s="74" t="s">
        <v>3670</v>
      </c>
      <c r="K346" s="74" t="s">
        <v>2697</v>
      </c>
      <c r="L346" s="74" t="s">
        <v>3818</v>
      </c>
      <c r="M346" s="74" t="s">
        <v>3819</v>
      </c>
      <c r="N346" s="74" t="s">
        <v>2697</v>
      </c>
      <c r="O346" s="74" t="s">
        <v>3822</v>
      </c>
      <c r="P346" s="86">
        <v>45155</v>
      </c>
      <c r="Q346" s="74" t="s">
        <v>1909</v>
      </c>
      <c r="R346" s="74" t="s">
        <v>3678</v>
      </c>
      <c r="S346" s="74" t="s">
        <v>3679</v>
      </c>
      <c r="T346" s="86">
        <v>45778</v>
      </c>
      <c r="U346" s="86">
        <v>45808</v>
      </c>
      <c r="V346" s="74" t="s">
        <v>3757</v>
      </c>
      <c r="W346" s="102">
        <v>0.21</v>
      </c>
      <c r="X346" s="87">
        <v>18</v>
      </c>
      <c r="Y346" s="76"/>
      <c r="Z346" s="74"/>
    </row>
    <row r="347" spans="1:26" x14ac:dyDescent="0.2">
      <c r="A347" s="74" t="s">
        <v>3211</v>
      </c>
      <c r="B347" s="74" t="s">
        <v>3212</v>
      </c>
      <c r="C347" s="74" t="s">
        <v>3211</v>
      </c>
      <c r="D347" s="74" t="s">
        <v>3212</v>
      </c>
      <c r="E347" s="74" t="s">
        <v>3754</v>
      </c>
      <c r="F347" s="74" t="s">
        <v>3751</v>
      </c>
      <c r="G347" s="74" t="s">
        <v>3750</v>
      </c>
      <c r="H347" s="74" t="s">
        <v>3751</v>
      </c>
      <c r="I347" s="74" t="s">
        <v>3669</v>
      </c>
      <c r="J347" s="74" t="s">
        <v>3670</v>
      </c>
      <c r="K347" s="74" t="s">
        <v>2697</v>
      </c>
      <c r="L347" s="74" t="s">
        <v>3818</v>
      </c>
      <c r="M347" s="74" t="s">
        <v>3819</v>
      </c>
      <c r="N347" s="74" t="s">
        <v>2697</v>
      </c>
      <c r="O347" s="74" t="s">
        <v>3822</v>
      </c>
      <c r="P347" s="86">
        <v>45155</v>
      </c>
      <c r="Q347" s="74" t="s">
        <v>1909</v>
      </c>
      <c r="R347" s="74" t="s">
        <v>3678</v>
      </c>
      <c r="S347" s="74" t="s">
        <v>3679</v>
      </c>
      <c r="T347" s="86">
        <v>45778</v>
      </c>
      <c r="U347" s="86">
        <v>45808</v>
      </c>
      <c r="V347" s="74" t="s">
        <v>263</v>
      </c>
      <c r="W347" s="102">
        <v>2.36</v>
      </c>
      <c r="X347" s="87">
        <v>191</v>
      </c>
      <c r="Y347" s="76"/>
      <c r="Z347" s="74"/>
    </row>
    <row r="348" spans="1:26" x14ac:dyDescent="0.2">
      <c r="A348" s="74" t="s">
        <v>3211</v>
      </c>
      <c r="B348" s="74" t="s">
        <v>3212</v>
      </c>
      <c r="C348" s="74" t="s">
        <v>3211</v>
      </c>
      <c r="D348" s="74" t="s">
        <v>3212</v>
      </c>
      <c r="E348" s="74" t="s">
        <v>3754</v>
      </c>
      <c r="F348" s="74" t="s">
        <v>3751</v>
      </c>
      <c r="G348" s="74" t="s">
        <v>3750</v>
      </c>
      <c r="H348" s="74" t="s">
        <v>3751</v>
      </c>
      <c r="I348" s="74" t="s">
        <v>3669</v>
      </c>
      <c r="J348" s="74" t="s">
        <v>3670</v>
      </c>
      <c r="K348" s="74" t="s">
        <v>2697</v>
      </c>
      <c r="L348" s="74" t="s">
        <v>3818</v>
      </c>
      <c r="M348" s="74" t="s">
        <v>3819</v>
      </c>
      <c r="N348" s="74" t="s">
        <v>2697</v>
      </c>
      <c r="O348" s="74" t="s">
        <v>3822</v>
      </c>
      <c r="P348" s="86">
        <v>45155</v>
      </c>
      <c r="Q348" s="74" t="s">
        <v>1909</v>
      </c>
      <c r="R348" s="74" t="s">
        <v>3678</v>
      </c>
      <c r="S348" s="74" t="s">
        <v>3679</v>
      </c>
      <c r="T348" s="86">
        <v>45748</v>
      </c>
      <c r="U348" s="86">
        <v>45777</v>
      </c>
      <c r="V348" s="74" t="s">
        <v>298</v>
      </c>
      <c r="W348" s="102">
        <v>0.01</v>
      </c>
      <c r="X348" s="87">
        <v>1</v>
      </c>
      <c r="Y348" s="76"/>
      <c r="Z348" s="74"/>
    </row>
    <row r="349" spans="1:26" x14ac:dyDescent="0.2">
      <c r="A349" s="74" t="s">
        <v>3211</v>
      </c>
      <c r="B349" s="74" t="s">
        <v>3212</v>
      </c>
      <c r="C349" s="74" t="s">
        <v>3211</v>
      </c>
      <c r="D349" s="74" t="s">
        <v>3212</v>
      </c>
      <c r="E349" s="74" t="s">
        <v>3754</v>
      </c>
      <c r="F349" s="74" t="s">
        <v>3751</v>
      </c>
      <c r="G349" s="74" t="s">
        <v>3750</v>
      </c>
      <c r="H349" s="74" t="s">
        <v>3751</v>
      </c>
      <c r="I349" s="74" t="s">
        <v>3669</v>
      </c>
      <c r="J349" s="74" t="s">
        <v>3670</v>
      </c>
      <c r="K349" s="74" t="s">
        <v>2697</v>
      </c>
      <c r="L349" s="74" t="s">
        <v>3818</v>
      </c>
      <c r="M349" s="74" t="s">
        <v>3819</v>
      </c>
      <c r="N349" s="74" t="s">
        <v>2697</v>
      </c>
      <c r="O349" s="74" t="s">
        <v>3822</v>
      </c>
      <c r="P349" s="86">
        <v>45155</v>
      </c>
      <c r="Q349" s="74" t="s">
        <v>1909</v>
      </c>
      <c r="R349" s="74" t="s">
        <v>3678</v>
      </c>
      <c r="S349" s="74" t="s">
        <v>3679</v>
      </c>
      <c r="T349" s="86">
        <v>45627</v>
      </c>
      <c r="U349" s="86">
        <v>45657</v>
      </c>
      <c r="V349" s="74" t="s">
        <v>3860</v>
      </c>
      <c r="W349" s="102">
        <v>0.02</v>
      </c>
      <c r="X349" s="87">
        <v>1</v>
      </c>
      <c r="Y349" s="76"/>
      <c r="Z349" s="74"/>
    </row>
    <row r="350" spans="1:26" x14ac:dyDescent="0.2">
      <c r="A350" s="74" t="s">
        <v>3211</v>
      </c>
      <c r="B350" s="74" t="s">
        <v>3212</v>
      </c>
      <c r="C350" s="74" t="s">
        <v>3211</v>
      </c>
      <c r="D350" s="74" t="s">
        <v>3212</v>
      </c>
      <c r="E350" s="74" t="s">
        <v>3754</v>
      </c>
      <c r="F350" s="74" t="s">
        <v>3751</v>
      </c>
      <c r="G350" s="74" t="s">
        <v>3750</v>
      </c>
      <c r="H350" s="74" t="s">
        <v>3751</v>
      </c>
      <c r="I350" s="74" t="s">
        <v>3669</v>
      </c>
      <c r="J350" s="74" t="s">
        <v>3670</v>
      </c>
      <c r="K350" s="74" t="s">
        <v>2697</v>
      </c>
      <c r="L350" s="74" t="s">
        <v>3818</v>
      </c>
      <c r="M350" s="74" t="s">
        <v>3819</v>
      </c>
      <c r="N350" s="74" t="s">
        <v>2697</v>
      </c>
      <c r="O350" s="74" t="s">
        <v>3823</v>
      </c>
      <c r="P350" s="86">
        <v>45155</v>
      </c>
      <c r="Q350" s="74" t="s">
        <v>1905</v>
      </c>
      <c r="R350" s="74" t="s">
        <v>3678</v>
      </c>
      <c r="S350" s="74" t="s">
        <v>3679</v>
      </c>
      <c r="T350" s="86">
        <v>45779</v>
      </c>
      <c r="U350" s="86">
        <v>45806</v>
      </c>
      <c r="V350" s="74" t="s">
        <v>3734</v>
      </c>
      <c r="W350" s="102">
        <v>4.5599999999999996</v>
      </c>
      <c r="X350" s="87">
        <v>755</v>
      </c>
      <c r="Y350" s="76"/>
      <c r="Z350" s="74"/>
    </row>
    <row r="351" spans="1:26" x14ac:dyDescent="0.2">
      <c r="A351" s="74" t="s">
        <v>3211</v>
      </c>
      <c r="B351" s="74" t="s">
        <v>3212</v>
      </c>
      <c r="C351" s="74" t="s">
        <v>3211</v>
      </c>
      <c r="D351" s="74" t="s">
        <v>3212</v>
      </c>
      <c r="E351" s="74" t="s">
        <v>3754</v>
      </c>
      <c r="F351" s="74" t="s">
        <v>3751</v>
      </c>
      <c r="G351" s="74" t="s">
        <v>3750</v>
      </c>
      <c r="H351" s="74" t="s">
        <v>3751</v>
      </c>
      <c r="I351" s="74" t="s">
        <v>3669</v>
      </c>
      <c r="J351" s="74" t="s">
        <v>3670</v>
      </c>
      <c r="K351" s="74" t="s">
        <v>2697</v>
      </c>
      <c r="L351" s="74" t="s">
        <v>3818</v>
      </c>
      <c r="M351" s="74" t="s">
        <v>3819</v>
      </c>
      <c r="N351" s="74" t="s">
        <v>2697</v>
      </c>
      <c r="O351" s="74" t="s">
        <v>3823</v>
      </c>
      <c r="P351" s="86">
        <v>45155</v>
      </c>
      <c r="Q351" s="74" t="s">
        <v>1905</v>
      </c>
      <c r="R351" s="74" t="s">
        <v>3678</v>
      </c>
      <c r="S351" s="74" t="s">
        <v>3679</v>
      </c>
      <c r="T351" s="86">
        <v>45778</v>
      </c>
      <c r="U351" s="86">
        <v>45808</v>
      </c>
      <c r="V351" s="74" t="s">
        <v>268</v>
      </c>
      <c r="W351" s="102">
        <v>38.17</v>
      </c>
      <c r="X351" s="87">
        <v>9041</v>
      </c>
      <c r="Y351" s="76"/>
      <c r="Z351" s="74"/>
    </row>
    <row r="352" spans="1:26" x14ac:dyDescent="0.2">
      <c r="A352" s="74" t="s">
        <v>3211</v>
      </c>
      <c r="B352" s="74" t="s">
        <v>3212</v>
      </c>
      <c r="C352" s="74" t="s">
        <v>3211</v>
      </c>
      <c r="D352" s="74" t="s">
        <v>3212</v>
      </c>
      <c r="E352" s="74" t="s">
        <v>3754</v>
      </c>
      <c r="F352" s="74" t="s">
        <v>3751</v>
      </c>
      <c r="G352" s="74" t="s">
        <v>3750</v>
      </c>
      <c r="H352" s="74" t="s">
        <v>3751</v>
      </c>
      <c r="I352" s="74" t="s">
        <v>3669</v>
      </c>
      <c r="J352" s="74" t="s">
        <v>3670</v>
      </c>
      <c r="K352" s="74" t="s">
        <v>2697</v>
      </c>
      <c r="L352" s="74" t="s">
        <v>3818</v>
      </c>
      <c r="M352" s="74" t="s">
        <v>3819</v>
      </c>
      <c r="N352" s="74" t="s">
        <v>2697</v>
      </c>
      <c r="O352" s="74" t="s">
        <v>3823</v>
      </c>
      <c r="P352" s="86">
        <v>45155</v>
      </c>
      <c r="Q352" s="74" t="s">
        <v>1905</v>
      </c>
      <c r="R352" s="74" t="s">
        <v>3678</v>
      </c>
      <c r="S352" s="74" t="s">
        <v>3679</v>
      </c>
      <c r="T352" s="86">
        <v>45778</v>
      </c>
      <c r="U352" s="86">
        <v>45808</v>
      </c>
      <c r="V352" s="74" t="s">
        <v>3757</v>
      </c>
      <c r="W352" s="102">
        <v>0.32</v>
      </c>
      <c r="X352" s="87">
        <v>28</v>
      </c>
      <c r="Y352" s="76"/>
      <c r="Z352" s="74"/>
    </row>
    <row r="353" spans="1:26" x14ac:dyDescent="0.2">
      <c r="A353" s="74" t="s">
        <v>3211</v>
      </c>
      <c r="B353" s="74" t="s">
        <v>3212</v>
      </c>
      <c r="C353" s="74" t="s">
        <v>3211</v>
      </c>
      <c r="D353" s="74" t="s">
        <v>3212</v>
      </c>
      <c r="E353" s="74" t="s">
        <v>3754</v>
      </c>
      <c r="F353" s="74" t="s">
        <v>3751</v>
      </c>
      <c r="G353" s="74" t="s">
        <v>3750</v>
      </c>
      <c r="H353" s="74" t="s">
        <v>3751</v>
      </c>
      <c r="I353" s="74" t="s">
        <v>3669</v>
      </c>
      <c r="J353" s="74" t="s">
        <v>3670</v>
      </c>
      <c r="K353" s="74" t="s">
        <v>2697</v>
      </c>
      <c r="L353" s="74" t="s">
        <v>3818</v>
      </c>
      <c r="M353" s="74" t="s">
        <v>3819</v>
      </c>
      <c r="N353" s="74" t="s">
        <v>2697</v>
      </c>
      <c r="O353" s="74" t="s">
        <v>3823</v>
      </c>
      <c r="P353" s="86">
        <v>45155</v>
      </c>
      <c r="Q353" s="74" t="s">
        <v>1905</v>
      </c>
      <c r="R353" s="74" t="s">
        <v>3678</v>
      </c>
      <c r="S353" s="74" t="s">
        <v>3679</v>
      </c>
      <c r="T353" s="86">
        <v>45778</v>
      </c>
      <c r="U353" s="86">
        <v>45808</v>
      </c>
      <c r="V353" s="74" t="s">
        <v>263</v>
      </c>
      <c r="W353" s="102">
        <v>1.91</v>
      </c>
      <c r="X353" s="87">
        <v>153</v>
      </c>
      <c r="Y353" s="76"/>
      <c r="Z353" s="74"/>
    </row>
    <row r="354" spans="1:26" x14ac:dyDescent="0.2">
      <c r="A354" s="74" t="s">
        <v>3211</v>
      </c>
      <c r="B354" s="74" t="s">
        <v>3212</v>
      </c>
      <c r="C354" s="74" t="s">
        <v>3211</v>
      </c>
      <c r="D354" s="74" t="s">
        <v>3212</v>
      </c>
      <c r="E354" s="74" t="s">
        <v>3754</v>
      </c>
      <c r="F354" s="74" t="s">
        <v>3751</v>
      </c>
      <c r="G354" s="74" t="s">
        <v>3750</v>
      </c>
      <c r="H354" s="74" t="s">
        <v>3751</v>
      </c>
      <c r="I354" s="74" t="s">
        <v>3669</v>
      </c>
      <c r="J354" s="74" t="s">
        <v>3670</v>
      </c>
      <c r="K354" s="74" t="s">
        <v>2697</v>
      </c>
      <c r="L354" s="74" t="s">
        <v>3818</v>
      </c>
      <c r="M354" s="74" t="s">
        <v>3819</v>
      </c>
      <c r="N354" s="74" t="s">
        <v>2697</v>
      </c>
      <c r="O354" s="74" t="s">
        <v>3823</v>
      </c>
      <c r="P354" s="86">
        <v>45155</v>
      </c>
      <c r="Q354" s="74" t="s">
        <v>1905</v>
      </c>
      <c r="R354" s="74" t="s">
        <v>3678</v>
      </c>
      <c r="S354" s="74" t="s">
        <v>3679</v>
      </c>
      <c r="T354" s="86">
        <v>45748</v>
      </c>
      <c r="U354" s="86">
        <v>45777</v>
      </c>
      <c r="V354" s="74" t="s">
        <v>298</v>
      </c>
      <c r="W354" s="102">
        <v>0.04</v>
      </c>
      <c r="X354" s="87">
        <v>3</v>
      </c>
      <c r="Y354" s="76"/>
      <c r="Z354" s="74"/>
    </row>
    <row r="355" spans="1:26" x14ac:dyDescent="0.2">
      <c r="A355" s="74" t="s">
        <v>3211</v>
      </c>
      <c r="B355" s="74" t="s">
        <v>3212</v>
      </c>
      <c r="C355" s="74" t="s">
        <v>3211</v>
      </c>
      <c r="D355" s="74" t="s">
        <v>3212</v>
      </c>
      <c r="E355" s="74" t="s">
        <v>3754</v>
      </c>
      <c r="F355" s="74" t="s">
        <v>3751</v>
      </c>
      <c r="G355" s="74" t="s">
        <v>3750</v>
      </c>
      <c r="H355" s="74" t="s">
        <v>3751</v>
      </c>
      <c r="I355" s="74" t="s">
        <v>3669</v>
      </c>
      <c r="J355" s="74" t="s">
        <v>3670</v>
      </c>
      <c r="K355" s="74" t="s">
        <v>2697</v>
      </c>
      <c r="L355" s="74" t="s">
        <v>3818</v>
      </c>
      <c r="M355" s="74" t="s">
        <v>3819</v>
      </c>
      <c r="N355" s="74" t="s">
        <v>2697</v>
      </c>
      <c r="O355" s="74" t="s">
        <v>3823</v>
      </c>
      <c r="P355" s="86">
        <v>45155</v>
      </c>
      <c r="Q355" s="74" t="s">
        <v>1905</v>
      </c>
      <c r="R355" s="74" t="s">
        <v>3678</v>
      </c>
      <c r="S355" s="74" t="s">
        <v>3679</v>
      </c>
      <c r="T355" s="86">
        <v>45627</v>
      </c>
      <c r="U355" s="86">
        <v>45657</v>
      </c>
      <c r="V355" s="74" t="s">
        <v>3860</v>
      </c>
      <c r="W355" s="102">
        <v>0.09</v>
      </c>
      <c r="X355" s="87">
        <v>4</v>
      </c>
      <c r="Y355" s="76"/>
      <c r="Z355" s="74"/>
    </row>
    <row r="356" spans="1:26" x14ac:dyDescent="0.2">
      <c r="A356" s="74" t="s">
        <v>3211</v>
      </c>
      <c r="B356" s="74" t="s">
        <v>3212</v>
      </c>
      <c r="C356" s="74" t="s">
        <v>3211</v>
      </c>
      <c r="D356" s="74" t="s">
        <v>3212</v>
      </c>
      <c r="E356" s="74" t="s">
        <v>3754</v>
      </c>
      <c r="F356" s="74" t="s">
        <v>3751</v>
      </c>
      <c r="G356" s="74" t="s">
        <v>3750</v>
      </c>
      <c r="H356" s="74" t="s">
        <v>3751</v>
      </c>
      <c r="I356" s="74" t="s">
        <v>3669</v>
      </c>
      <c r="J356" s="74" t="s">
        <v>3670</v>
      </c>
      <c r="K356" s="74" t="s">
        <v>2697</v>
      </c>
      <c r="L356" s="74" t="s">
        <v>3818</v>
      </c>
      <c r="M356" s="74" t="s">
        <v>3819</v>
      </c>
      <c r="N356" s="74" t="s">
        <v>2697</v>
      </c>
      <c r="O356" s="74" t="s">
        <v>3824</v>
      </c>
      <c r="P356" s="86">
        <v>45155</v>
      </c>
      <c r="Q356" s="74" t="s">
        <v>1911</v>
      </c>
      <c r="R356" s="74" t="s">
        <v>3678</v>
      </c>
      <c r="S356" s="74" t="s">
        <v>3679</v>
      </c>
      <c r="T356" s="86">
        <v>45779</v>
      </c>
      <c r="U356" s="86">
        <v>45806</v>
      </c>
      <c r="V356" s="74" t="s">
        <v>3734</v>
      </c>
      <c r="W356" s="102">
        <v>3.32</v>
      </c>
      <c r="X356" s="87">
        <v>535</v>
      </c>
      <c r="Y356" s="76"/>
      <c r="Z356" s="74"/>
    </row>
    <row r="357" spans="1:26" x14ac:dyDescent="0.2">
      <c r="A357" s="74" t="s">
        <v>3211</v>
      </c>
      <c r="B357" s="74" t="s">
        <v>3212</v>
      </c>
      <c r="C357" s="74" t="s">
        <v>3211</v>
      </c>
      <c r="D357" s="74" t="s">
        <v>3212</v>
      </c>
      <c r="E357" s="74" t="s">
        <v>3754</v>
      </c>
      <c r="F357" s="74" t="s">
        <v>3751</v>
      </c>
      <c r="G357" s="74" t="s">
        <v>3750</v>
      </c>
      <c r="H357" s="74" t="s">
        <v>3751</v>
      </c>
      <c r="I357" s="74" t="s">
        <v>3669</v>
      </c>
      <c r="J357" s="74" t="s">
        <v>3670</v>
      </c>
      <c r="K357" s="74" t="s">
        <v>2697</v>
      </c>
      <c r="L357" s="74" t="s">
        <v>3818</v>
      </c>
      <c r="M357" s="74" t="s">
        <v>3819</v>
      </c>
      <c r="N357" s="74" t="s">
        <v>2697</v>
      </c>
      <c r="O357" s="74" t="s">
        <v>3824</v>
      </c>
      <c r="P357" s="86">
        <v>45155</v>
      </c>
      <c r="Q357" s="74" t="s">
        <v>1911</v>
      </c>
      <c r="R357" s="74" t="s">
        <v>3678</v>
      </c>
      <c r="S357" s="74" t="s">
        <v>3679</v>
      </c>
      <c r="T357" s="86">
        <v>45778</v>
      </c>
      <c r="U357" s="86">
        <v>45808</v>
      </c>
      <c r="V357" s="74" t="s">
        <v>268</v>
      </c>
      <c r="W357" s="102">
        <v>10.59</v>
      </c>
      <c r="X357" s="87">
        <v>2494</v>
      </c>
      <c r="Y357" s="76"/>
      <c r="Z357" s="74"/>
    </row>
    <row r="358" spans="1:26" x14ac:dyDescent="0.2">
      <c r="A358" s="74" t="s">
        <v>3211</v>
      </c>
      <c r="B358" s="74" t="s">
        <v>3212</v>
      </c>
      <c r="C358" s="74" t="s">
        <v>3211</v>
      </c>
      <c r="D358" s="74" t="s">
        <v>3212</v>
      </c>
      <c r="E358" s="74" t="s">
        <v>3754</v>
      </c>
      <c r="F358" s="74" t="s">
        <v>3751</v>
      </c>
      <c r="G358" s="74" t="s">
        <v>3750</v>
      </c>
      <c r="H358" s="74" t="s">
        <v>3751</v>
      </c>
      <c r="I358" s="74" t="s">
        <v>3669</v>
      </c>
      <c r="J358" s="74" t="s">
        <v>3670</v>
      </c>
      <c r="K358" s="74" t="s">
        <v>2697</v>
      </c>
      <c r="L358" s="74" t="s">
        <v>3818</v>
      </c>
      <c r="M358" s="74" t="s">
        <v>3819</v>
      </c>
      <c r="N358" s="74" t="s">
        <v>2697</v>
      </c>
      <c r="O358" s="74" t="s">
        <v>3824</v>
      </c>
      <c r="P358" s="86">
        <v>45155</v>
      </c>
      <c r="Q358" s="74" t="s">
        <v>1911</v>
      </c>
      <c r="R358" s="74" t="s">
        <v>3678</v>
      </c>
      <c r="S358" s="74" t="s">
        <v>3679</v>
      </c>
      <c r="T358" s="86">
        <v>45778</v>
      </c>
      <c r="U358" s="86">
        <v>45808</v>
      </c>
      <c r="V358" s="74" t="s">
        <v>3757</v>
      </c>
      <c r="W358" s="102">
        <v>0.24</v>
      </c>
      <c r="X358" s="87">
        <v>21</v>
      </c>
      <c r="Y358" s="76"/>
      <c r="Z358" s="74"/>
    </row>
    <row r="359" spans="1:26" x14ac:dyDescent="0.2">
      <c r="A359" s="74" t="s">
        <v>3211</v>
      </c>
      <c r="B359" s="74" t="s">
        <v>3212</v>
      </c>
      <c r="C359" s="74" t="s">
        <v>3211</v>
      </c>
      <c r="D359" s="74" t="s">
        <v>3212</v>
      </c>
      <c r="E359" s="74" t="s">
        <v>3754</v>
      </c>
      <c r="F359" s="74" t="s">
        <v>3751</v>
      </c>
      <c r="G359" s="74" t="s">
        <v>3750</v>
      </c>
      <c r="H359" s="74" t="s">
        <v>3751</v>
      </c>
      <c r="I359" s="74" t="s">
        <v>3669</v>
      </c>
      <c r="J359" s="74" t="s">
        <v>3670</v>
      </c>
      <c r="K359" s="74" t="s">
        <v>2697</v>
      </c>
      <c r="L359" s="74" t="s">
        <v>3818</v>
      </c>
      <c r="M359" s="74" t="s">
        <v>3819</v>
      </c>
      <c r="N359" s="74" t="s">
        <v>2697</v>
      </c>
      <c r="O359" s="74" t="s">
        <v>3824</v>
      </c>
      <c r="P359" s="86">
        <v>45155</v>
      </c>
      <c r="Q359" s="74" t="s">
        <v>1911</v>
      </c>
      <c r="R359" s="74" t="s">
        <v>3678</v>
      </c>
      <c r="S359" s="74" t="s">
        <v>3679</v>
      </c>
      <c r="T359" s="86">
        <v>45778</v>
      </c>
      <c r="U359" s="86">
        <v>45808</v>
      </c>
      <c r="V359" s="74" t="s">
        <v>3758</v>
      </c>
      <c r="W359" s="102">
        <v>0.02</v>
      </c>
      <c r="X359" s="87">
        <v>1</v>
      </c>
      <c r="Y359" s="76"/>
      <c r="Z359" s="74"/>
    </row>
    <row r="360" spans="1:26" x14ac:dyDescent="0.2">
      <c r="A360" s="74" t="s">
        <v>3211</v>
      </c>
      <c r="B360" s="74" t="s">
        <v>3212</v>
      </c>
      <c r="C360" s="74" t="s">
        <v>3211</v>
      </c>
      <c r="D360" s="74" t="s">
        <v>3212</v>
      </c>
      <c r="E360" s="74" t="s">
        <v>3754</v>
      </c>
      <c r="F360" s="74" t="s">
        <v>3751</v>
      </c>
      <c r="G360" s="74" t="s">
        <v>3750</v>
      </c>
      <c r="H360" s="74" t="s">
        <v>3751</v>
      </c>
      <c r="I360" s="74" t="s">
        <v>3669</v>
      </c>
      <c r="J360" s="74" t="s">
        <v>3670</v>
      </c>
      <c r="K360" s="74" t="s">
        <v>2697</v>
      </c>
      <c r="L360" s="74" t="s">
        <v>3818</v>
      </c>
      <c r="M360" s="74" t="s">
        <v>3819</v>
      </c>
      <c r="N360" s="74" t="s">
        <v>2697</v>
      </c>
      <c r="O360" s="74" t="s">
        <v>3824</v>
      </c>
      <c r="P360" s="86">
        <v>45155</v>
      </c>
      <c r="Q360" s="74" t="s">
        <v>1911</v>
      </c>
      <c r="R360" s="74" t="s">
        <v>3678</v>
      </c>
      <c r="S360" s="74" t="s">
        <v>3679</v>
      </c>
      <c r="T360" s="86">
        <v>45778</v>
      </c>
      <c r="U360" s="86">
        <v>45808</v>
      </c>
      <c r="V360" s="74" t="s">
        <v>263</v>
      </c>
      <c r="W360" s="102">
        <v>1.85</v>
      </c>
      <c r="X360" s="87">
        <v>149</v>
      </c>
      <c r="Y360" s="76"/>
      <c r="Z360" s="74"/>
    </row>
    <row r="361" spans="1:26" x14ac:dyDescent="0.2">
      <c r="A361" s="74" t="s">
        <v>3211</v>
      </c>
      <c r="B361" s="74" t="s">
        <v>3212</v>
      </c>
      <c r="C361" s="74" t="s">
        <v>3211</v>
      </c>
      <c r="D361" s="74" t="s">
        <v>3212</v>
      </c>
      <c r="E361" s="74" t="s">
        <v>3754</v>
      </c>
      <c r="F361" s="74" t="s">
        <v>3751</v>
      </c>
      <c r="G361" s="74" t="s">
        <v>3750</v>
      </c>
      <c r="H361" s="74" t="s">
        <v>3751</v>
      </c>
      <c r="I361" s="74" t="s">
        <v>3669</v>
      </c>
      <c r="J361" s="74" t="s">
        <v>3670</v>
      </c>
      <c r="K361" s="74" t="s">
        <v>2697</v>
      </c>
      <c r="L361" s="74" t="s">
        <v>3818</v>
      </c>
      <c r="M361" s="74" t="s">
        <v>3819</v>
      </c>
      <c r="N361" s="74" t="s">
        <v>2697</v>
      </c>
      <c r="O361" s="74" t="s">
        <v>3824</v>
      </c>
      <c r="P361" s="86">
        <v>45155</v>
      </c>
      <c r="Q361" s="74" t="s">
        <v>1911</v>
      </c>
      <c r="R361" s="74" t="s">
        <v>3678</v>
      </c>
      <c r="S361" s="74" t="s">
        <v>3679</v>
      </c>
      <c r="T361" s="86">
        <v>45748</v>
      </c>
      <c r="U361" s="86">
        <v>45777</v>
      </c>
      <c r="V361" s="74" t="s">
        <v>298</v>
      </c>
      <c r="W361" s="102">
        <v>0.03</v>
      </c>
      <c r="X361" s="87">
        <v>2</v>
      </c>
      <c r="Y361" s="76"/>
      <c r="Z361" s="74"/>
    </row>
    <row r="362" spans="1:26" x14ac:dyDescent="0.2">
      <c r="A362" s="74" t="s">
        <v>3211</v>
      </c>
      <c r="B362" s="74" t="s">
        <v>3212</v>
      </c>
      <c r="C362" s="74" t="s">
        <v>3211</v>
      </c>
      <c r="D362" s="74" t="s">
        <v>3212</v>
      </c>
      <c r="E362" s="74" t="s">
        <v>3754</v>
      </c>
      <c r="F362" s="74" t="s">
        <v>3751</v>
      </c>
      <c r="G362" s="74" t="s">
        <v>3750</v>
      </c>
      <c r="H362" s="74" t="s">
        <v>3751</v>
      </c>
      <c r="I362" s="74" t="s">
        <v>3669</v>
      </c>
      <c r="J362" s="74" t="s">
        <v>3670</v>
      </c>
      <c r="K362" s="74" t="s">
        <v>2697</v>
      </c>
      <c r="L362" s="74" t="s">
        <v>3818</v>
      </c>
      <c r="M362" s="74" t="s">
        <v>3819</v>
      </c>
      <c r="N362" s="74" t="s">
        <v>2697</v>
      </c>
      <c r="O362" s="74" t="s">
        <v>3824</v>
      </c>
      <c r="P362" s="86">
        <v>45155</v>
      </c>
      <c r="Q362" s="74" t="s">
        <v>1911</v>
      </c>
      <c r="R362" s="74" t="s">
        <v>3678</v>
      </c>
      <c r="S362" s="74" t="s">
        <v>3679</v>
      </c>
      <c r="T362" s="86">
        <v>45627</v>
      </c>
      <c r="U362" s="86">
        <v>45657</v>
      </c>
      <c r="V362" s="74" t="s">
        <v>3860</v>
      </c>
      <c r="W362" s="102">
        <v>0.04</v>
      </c>
      <c r="X362" s="87">
        <v>2</v>
      </c>
      <c r="Y362" s="76"/>
      <c r="Z362" s="74"/>
    </row>
    <row r="363" spans="1:26" x14ac:dyDescent="0.2">
      <c r="A363" s="74" t="s">
        <v>3211</v>
      </c>
      <c r="B363" s="74" t="s">
        <v>3212</v>
      </c>
      <c r="C363" s="74" t="s">
        <v>3211</v>
      </c>
      <c r="D363" s="74" t="s">
        <v>3212</v>
      </c>
      <c r="E363" s="74" t="s">
        <v>3754</v>
      </c>
      <c r="F363" s="74" t="s">
        <v>3751</v>
      </c>
      <c r="G363" s="74" t="s">
        <v>3750</v>
      </c>
      <c r="H363" s="74" t="s">
        <v>3751</v>
      </c>
      <c r="I363" s="74" t="s">
        <v>3669</v>
      </c>
      <c r="J363" s="74" t="s">
        <v>3670</v>
      </c>
      <c r="K363" s="74" t="s">
        <v>2697</v>
      </c>
      <c r="L363" s="74" t="s">
        <v>3818</v>
      </c>
      <c r="M363" s="74" t="s">
        <v>3819</v>
      </c>
      <c r="N363" s="74" t="s">
        <v>2697</v>
      </c>
      <c r="O363" s="74" t="s">
        <v>3791</v>
      </c>
      <c r="P363" s="86">
        <v>45155</v>
      </c>
      <c r="Q363" s="74" t="s">
        <v>1897</v>
      </c>
      <c r="R363" s="74" t="s">
        <v>3678</v>
      </c>
      <c r="S363" s="74" t="s">
        <v>3679</v>
      </c>
      <c r="T363" s="86">
        <v>45779</v>
      </c>
      <c r="U363" s="86">
        <v>45806</v>
      </c>
      <c r="V363" s="74" t="s">
        <v>3734</v>
      </c>
      <c r="W363" s="102">
        <v>54.71</v>
      </c>
      <c r="X363" s="87">
        <v>9026</v>
      </c>
      <c r="Y363" s="76"/>
      <c r="Z363" s="74"/>
    </row>
    <row r="364" spans="1:26" x14ac:dyDescent="0.2">
      <c r="A364" s="74" t="s">
        <v>3211</v>
      </c>
      <c r="B364" s="74" t="s">
        <v>3212</v>
      </c>
      <c r="C364" s="74" t="s">
        <v>3211</v>
      </c>
      <c r="D364" s="74" t="s">
        <v>3212</v>
      </c>
      <c r="E364" s="74" t="s">
        <v>3754</v>
      </c>
      <c r="F364" s="74" t="s">
        <v>3751</v>
      </c>
      <c r="G364" s="74" t="s">
        <v>3750</v>
      </c>
      <c r="H364" s="74" t="s">
        <v>3751</v>
      </c>
      <c r="I364" s="74" t="s">
        <v>3669</v>
      </c>
      <c r="J364" s="74" t="s">
        <v>3670</v>
      </c>
      <c r="K364" s="74" t="s">
        <v>2697</v>
      </c>
      <c r="L364" s="74" t="s">
        <v>3818</v>
      </c>
      <c r="M364" s="74" t="s">
        <v>3819</v>
      </c>
      <c r="N364" s="74" t="s">
        <v>2697</v>
      </c>
      <c r="O364" s="74" t="s">
        <v>3791</v>
      </c>
      <c r="P364" s="86">
        <v>45155</v>
      </c>
      <c r="Q364" s="74" t="s">
        <v>1897</v>
      </c>
      <c r="R364" s="74" t="s">
        <v>3678</v>
      </c>
      <c r="S364" s="74" t="s">
        <v>3679</v>
      </c>
      <c r="T364" s="86">
        <v>45778</v>
      </c>
      <c r="U364" s="86">
        <v>45808</v>
      </c>
      <c r="V364" s="74" t="s">
        <v>3707</v>
      </c>
      <c r="W364" s="102">
        <v>3.75</v>
      </c>
      <c r="X364" s="87">
        <v>396</v>
      </c>
      <c r="Y364" s="76"/>
      <c r="Z364" s="74"/>
    </row>
    <row r="365" spans="1:26" x14ac:dyDescent="0.2">
      <c r="A365" s="74" t="s">
        <v>3211</v>
      </c>
      <c r="B365" s="74" t="s">
        <v>3212</v>
      </c>
      <c r="C365" s="74" t="s">
        <v>3211</v>
      </c>
      <c r="D365" s="74" t="s">
        <v>3212</v>
      </c>
      <c r="E365" s="74" t="s">
        <v>3754</v>
      </c>
      <c r="F365" s="74" t="s">
        <v>3751</v>
      </c>
      <c r="G365" s="74" t="s">
        <v>3750</v>
      </c>
      <c r="H365" s="74" t="s">
        <v>3751</v>
      </c>
      <c r="I365" s="74" t="s">
        <v>3669</v>
      </c>
      <c r="J365" s="74" t="s">
        <v>3670</v>
      </c>
      <c r="K365" s="74" t="s">
        <v>2697</v>
      </c>
      <c r="L365" s="74" t="s">
        <v>3818</v>
      </c>
      <c r="M365" s="74" t="s">
        <v>3819</v>
      </c>
      <c r="N365" s="74" t="s">
        <v>2697</v>
      </c>
      <c r="O365" s="74" t="s">
        <v>3791</v>
      </c>
      <c r="P365" s="86">
        <v>45155</v>
      </c>
      <c r="Q365" s="74" t="s">
        <v>1897</v>
      </c>
      <c r="R365" s="74" t="s">
        <v>3678</v>
      </c>
      <c r="S365" s="74" t="s">
        <v>3679</v>
      </c>
      <c r="T365" s="86">
        <v>45778</v>
      </c>
      <c r="U365" s="86">
        <v>45808</v>
      </c>
      <c r="V365" s="74" t="s">
        <v>268</v>
      </c>
      <c r="W365" s="102">
        <v>355.99</v>
      </c>
      <c r="X365" s="87">
        <v>84320</v>
      </c>
      <c r="Y365" s="76"/>
      <c r="Z365" s="74"/>
    </row>
    <row r="366" spans="1:26" x14ac:dyDescent="0.2">
      <c r="A366" s="74" t="s">
        <v>3211</v>
      </c>
      <c r="B366" s="74" t="s">
        <v>3212</v>
      </c>
      <c r="C366" s="74" t="s">
        <v>3211</v>
      </c>
      <c r="D366" s="74" t="s">
        <v>3212</v>
      </c>
      <c r="E366" s="74" t="s">
        <v>3754</v>
      </c>
      <c r="F366" s="74" t="s">
        <v>3751</v>
      </c>
      <c r="G366" s="74" t="s">
        <v>3750</v>
      </c>
      <c r="H366" s="74" t="s">
        <v>3751</v>
      </c>
      <c r="I366" s="74" t="s">
        <v>3669</v>
      </c>
      <c r="J366" s="74" t="s">
        <v>3670</v>
      </c>
      <c r="K366" s="74" t="s">
        <v>2697</v>
      </c>
      <c r="L366" s="74" t="s">
        <v>3818</v>
      </c>
      <c r="M366" s="74" t="s">
        <v>3819</v>
      </c>
      <c r="N366" s="74" t="s">
        <v>2697</v>
      </c>
      <c r="O366" s="74" t="s">
        <v>3791</v>
      </c>
      <c r="P366" s="86">
        <v>45155</v>
      </c>
      <c r="Q366" s="74" t="s">
        <v>1897</v>
      </c>
      <c r="R366" s="74" t="s">
        <v>3678</v>
      </c>
      <c r="S366" s="74" t="s">
        <v>3679</v>
      </c>
      <c r="T366" s="86">
        <v>45778</v>
      </c>
      <c r="U366" s="86">
        <v>45808</v>
      </c>
      <c r="V366" s="74" t="s">
        <v>3757</v>
      </c>
      <c r="W366" s="102">
        <v>11.14</v>
      </c>
      <c r="X366" s="87">
        <v>1073</v>
      </c>
      <c r="Y366" s="76"/>
      <c r="Z366" s="74"/>
    </row>
    <row r="367" spans="1:26" x14ac:dyDescent="0.2">
      <c r="A367" s="74" t="s">
        <v>3211</v>
      </c>
      <c r="B367" s="74" t="s">
        <v>3212</v>
      </c>
      <c r="C367" s="74" t="s">
        <v>3211</v>
      </c>
      <c r="D367" s="74" t="s">
        <v>3212</v>
      </c>
      <c r="E367" s="74" t="s">
        <v>3754</v>
      </c>
      <c r="F367" s="74" t="s">
        <v>3751</v>
      </c>
      <c r="G367" s="74" t="s">
        <v>3750</v>
      </c>
      <c r="H367" s="74" t="s">
        <v>3751</v>
      </c>
      <c r="I367" s="74" t="s">
        <v>3669</v>
      </c>
      <c r="J367" s="74" t="s">
        <v>3670</v>
      </c>
      <c r="K367" s="74" t="s">
        <v>2697</v>
      </c>
      <c r="L367" s="74" t="s">
        <v>3818</v>
      </c>
      <c r="M367" s="74" t="s">
        <v>3819</v>
      </c>
      <c r="N367" s="74" t="s">
        <v>2697</v>
      </c>
      <c r="O367" s="74" t="s">
        <v>3791</v>
      </c>
      <c r="P367" s="86">
        <v>45155</v>
      </c>
      <c r="Q367" s="74" t="s">
        <v>1897</v>
      </c>
      <c r="R367" s="74" t="s">
        <v>3678</v>
      </c>
      <c r="S367" s="74" t="s">
        <v>3679</v>
      </c>
      <c r="T367" s="86">
        <v>45778</v>
      </c>
      <c r="U367" s="86">
        <v>45808</v>
      </c>
      <c r="V367" s="74" t="s">
        <v>3758</v>
      </c>
      <c r="W367" s="102">
        <v>0.17</v>
      </c>
      <c r="X367" s="87">
        <v>9</v>
      </c>
      <c r="Y367" s="76"/>
      <c r="Z367" s="74"/>
    </row>
    <row r="368" spans="1:26" x14ac:dyDescent="0.2">
      <c r="A368" s="74" t="s">
        <v>3211</v>
      </c>
      <c r="B368" s="74" t="s">
        <v>3212</v>
      </c>
      <c r="C368" s="74" t="s">
        <v>3211</v>
      </c>
      <c r="D368" s="74" t="s">
        <v>3212</v>
      </c>
      <c r="E368" s="74" t="s">
        <v>3754</v>
      </c>
      <c r="F368" s="74" t="s">
        <v>3751</v>
      </c>
      <c r="G368" s="74" t="s">
        <v>3750</v>
      </c>
      <c r="H368" s="74" t="s">
        <v>3751</v>
      </c>
      <c r="I368" s="74" t="s">
        <v>3669</v>
      </c>
      <c r="J368" s="74" t="s">
        <v>3670</v>
      </c>
      <c r="K368" s="74" t="s">
        <v>2697</v>
      </c>
      <c r="L368" s="74" t="s">
        <v>3818</v>
      </c>
      <c r="M368" s="74" t="s">
        <v>3819</v>
      </c>
      <c r="N368" s="74" t="s">
        <v>2697</v>
      </c>
      <c r="O368" s="74" t="s">
        <v>3791</v>
      </c>
      <c r="P368" s="86">
        <v>45155</v>
      </c>
      <c r="Q368" s="74" t="s">
        <v>1897</v>
      </c>
      <c r="R368" s="74" t="s">
        <v>3678</v>
      </c>
      <c r="S368" s="74" t="s">
        <v>3679</v>
      </c>
      <c r="T368" s="86">
        <v>45778</v>
      </c>
      <c r="U368" s="86">
        <v>45808</v>
      </c>
      <c r="V368" s="74" t="s">
        <v>263</v>
      </c>
      <c r="W368" s="102">
        <v>55.94</v>
      </c>
      <c r="X368" s="87">
        <v>4484</v>
      </c>
      <c r="Y368" s="76"/>
      <c r="Z368" s="74"/>
    </row>
    <row r="369" spans="1:26" x14ac:dyDescent="0.2">
      <c r="A369" s="74" t="s">
        <v>3211</v>
      </c>
      <c r="B369" s="74" t="s">
        <v>3212</v>
      </c>
      <c r="C369" s="74" t="s">
        <v>3211</v>
      </c>
      <c r="D369" s="74" t="s">
        <v>3212</v>
      </c>
      <c r="E369" s="74" t="s">
        <v>3754</v>
      </c>
      <c r="F369" s="74" t="s">
        <v>3751</v>
      </c>
      <c r="G369" s="74" t="s">
        <v>3750</v>
      </c>
      <c r="H369" s="74" t="s">
        <v>3751</v>
      </c>
      <c r="I369" s="74" t="s">
        <v>3669</v>
      </c>
      <c r="J369" s="74" t="s">
        <v>3670</v>
      </c>
      <c r="K369" s="74" t="s">
        <v>2697</v>
      </c>
      <c r="L369" s="74" t="s">
        <v>3818</v>
      </c>
      <c r="M369" s="74" t="s">
        <v>3819</v>
      </c>
      <c r="N369" s="74" t="s">
        <v>2697</v>
      </c>
      <c r="O369" s="74" t="s">
        <v>3791</v>
      </c>
      <c r="P369" s="86">
        <v>45155</v>
      </c>
      <c r="Q369" s="74" t="s">
        <v>1897</v>
      </c>
      <c r="R369" s="74" t="s">
        <v>3678</v>
      </c>
      <c r="S369" s="74" t="s">
        <v>3679</v>
      </c>
      <c r="T369" s="86">
        <v>45748</v>
      </c>
      <c r="U369" s="86">
        <v>45777</v>
      </c>
      <c r="V369" s="74" t="s">
        <v>284</v>
      </c>
      <c r="W369" s="102">
        <v>0.25</v>
      </c>
      <c r="X369" s="87">
        <v>22</v>
      </c>
      <c r="Y369" s="76"/>
      <c r="Z369" s="74"/>
    </row>
    <row r="370" spans="1:26" x14ac:dyDescent="0.2">
      <c r="A370" s="74" t="s">
        <v>3211</v>
      </c>
      <c r="B370" s="74" t="s">
        <v>3212</v>
      </c>
      <c r="C370" s="74" t="s">
        <v>3211</v>
      </c>
      <c r="D370" s="74" t="s">
        <v>3212</v>
      </c>
      <c r="E370" s="74" t="s">
        <v>3754</v>
      </c>
      <c r="F370" s="74" t="s">
        <v>3751</v>
      </c>
      <c r="G370" s="74" t="s">
        <v>3750</v>
      </c>
      <c r="H370" s="74" t="s">
        <v>3751</v>
      </c>
      <c r="I370" s="74" t="s">
        <v>3669</v>
      </c>
      <c r="J370" s="74" t="s">
        <v>3670</v>
      </c>
      <c r="K370" s="74" t="s">
        <v>2697</v>
      </c>
      <c r="L370" s="74" t="s">
        <v>3818</v>
      </c>
      <c r="M370" s="74" t="s">
        <v>3819</v>
      </c>
      <c r="N370" s="74" t="s">
        <v>2697</v>
      </c>
      <c r="O370" s="74" t="s">
        <v>3791</v>
      </c>
      <c r="P370" s="86">
        <v>45155</v>
      </c>
      <c r="Q370" s="74" t="s">
        <v>1897</v>
      </c>
      <c r="R370" s="74" t="s">
        <v>3678</v>
      </c>
      <c r="S370" s="74" t="s">
        <v>3679</v>
      </c>
      <c r="T370" s="86">
        <v>45748</v>
      </c>
      <c r="U370" s="86">
        <v>45777</v>
      </c>
      <c r="V370" s="74" t="s">
        <v>298</v>
      </c>
      <c r="W370" s="102">
        <v>0.66</v>
      </c>
      <c r="X370" s="87">
        <v>47</v>
      </c>
      <c r="Y370" s="76"/>
      <c r="Z370" s="74"/>
    </row>
    <row r="371" spans="1:26" x14ac:dyDescent="0.2">
      <c r="A371" s="74" t="s">
        <v>3211</v>
      </c>
      <c r="B371" s="74" t="s">
        <v>3212</v>
      </c>
      <c r="C371" s="74" t="s">
        <v>3211</v>
      </c>
      <c r="D371" s="74" t="s">
        <v>3212</v>
      </c>
      <c r="E371" s="74" t="s">
        <v>3754</v>
      </c>
      <c r="F371" s="74" t="s">
        <v>3751</v>
      </c>
      <c r="G371" s="74" t="s">
        <v>3750</v>
      </c>
      <c r="H371" s="74" t="s">
        <v>3751</v>
      </c>
      <c r="I371" s="74" t="s">
        <v>3669</v>
      </c>
      <c r="J371" s="74" t="s">
        <v>3670</v>
      </c>
      <c r="K371" s="74" t="s">
        <v>2697</v>
      </c>
      <c r="L371" s="74" t="s">
        <v>3818</v>
      </c>
      <c r="M371" s="74" t="s">
        <v>3819</v>
      </c>
      <c r="N371" s="74" t="s">
        <v>2697</v>
      </c>
      <c r="O371" s="74" t="s">
        <v>3791</v>
      </c>
      <c r="P371" s="86">
        <v>45155</v>
      </c>
      <c r="Q371" s="74" t="s">
        <v>1897</v>
      </c>
      <c r="R371" s="74" t="s">
        <v>3678</v>
      </c>
      <c r="S371" s="74" t="s">
        <v>3679</v>
      </c>
      <c r="T371" s="86">
        <v>45627</v>
      </c>
      <c r="U371" s="86">
        <v>45657</v>
      </c>
      <c r="V371" s="74" t="s">
        <v>3860</v>
      </c>
      <c r="W371" s="102">
        <v>7.0000000000000007E-2</v>
      </c>
      <c r="X371" s="87">
        <v>3</v>
      </c>
      <c r="Y371" s="76"/>
      <c r="Z371" s="74"/>
    </row>
    <row r="372" spans="1:26" x14ac:dyDescent="0.2">
      <c r="A372" s="74" t="s">
        <v>3211</v>
      </c>
      <c r="B372" s="74" t="s">
        <v>3212</v>
      </c>
      <c r="C372" s="74" t="s">
        <v>3211</v>
      </c>
      <c r="D372" s="74" t="s">
        <v>3212</v>
      </c>
      <c r="E372" s="74" t="s">
        <v>3754</v>
      </c>
      <c r="F372" s="74" t="s">
        <v>3751</v>
      </c>
      <c r="G372" s="74" t="s">
        <v>3750</v>
      </c>
      <c r="H372" s="74" t="s">
        <v>3751</v>
      </c>
      <c r="I372" s="74" t="s">
        <v>3669</v>
      </c>
      <c r="J372" s="74" t="s">
        <v>3670</v>
      </c>
      <c r="K372" s="74" t="s">
        <v>2697</v>
      </c>
      <c r="L372" s="74" t="s">
        <v>3818</v>
      </c>
      <c r="M372" s="74" t="s">
        <v>3819</v>
      </c>
      <c r="N372" s="74" t="s">
        <v>2697</v>
      </c>
      <c r="O372" s="74" t="s">
        <v>3791</v>
      </c>
      <c r="P372" s="86">
        <v>45155</v>
      </c>
      <c r="Q372" s="74" t="s">
        <v>1897</v>
      </c>
      <c r="R372" s="74" t="s">
        <v>3678</v>
      </c>
      <c r="S372" s="74" t="s">
        <v>3679</v>
      </c>
      <c r="T372" s="86">
        <v>45597</v>
      </c>
      <c r="U372" s="86">
        <v>45626</v>
      </c>
      <c r="V372" s="74" t="s">
        <v>3860</v>
      </c>
      <c r="W372" s="102">
        <v>0.04</v>
      </c>
      <c r="X372" s="87">
        <v>2</v>
      </c>
      <c r="Y372" s="76"/>
      <c r="Z372" s="74"/>
    </row>
    <row r="373" spans="1:26" x14ac:dyDescent="0.2">
      <c r="A373" s="74" t="s">
        <v>3211</v>
      </c>
      <c r="B373" s="74" t="s">
        <v>3212</v>
      </c>
      <c r="C373" s="74" t="s">
        <v>3211</v>
      </c>
      <c r="D373" s="74" t="s">
        <v>3212</v>
      </c>
      <c r="E373" s="74" t="s">
        <v>3754</v>
      </c>
      <c r="F373" s="74" t="s">
        <v>3751</v>
      </c>
      <c r="G373" s="74" t="s">
        <v>3750</v>
      </c>
      <c r="H373" s="74" t="s">
        <v>3751</v>
      </c>
      <c r="I373" s="74" t="s">
        <v>3669</v>
      </c>
      <c r="J373" s="74" t="s">
        <v>3670</v>
      </c>
      <c r="K373" s="74" t="s">
        <v>2697</v>
      </c>
      <c r="L373" s="74" t="s">
        <v>3818</v>
      </c>
      <c r="M373" s="74" t="s">
        <v>3819</v>
      </c>
      <c r="N373" s="74" t="s">
        <v>2697</v>
      </c>
      <c r="O373" s="74" t="s">
        <v>3825</v>
      </c>
      <c r="P373" s="86">
        <v>45155</v>
      </c>
      <c r="Q373" s="74" t="s">
        <v>1907</v>
      </c>
      <c r="R373" s="74" t="s">
        <v>3678</v>
      </c>
      <c r="S373" s="74" t="s">
        <v>3679</v>
      </c>
      <c r="T373" s="86">
        <v>45779</v>
      </c>
      <c r="U373" s="86">
        <v>45806</v>
      </c>
      <c r="V373" s="74" t="s">
        <v>3734</v>
      </c>
      <c r="W373" s="102">
        <v>3.13</v>
      </c>
      <c r="X373" s="87">
        <v>509</v>
      </c>
      <c r="Y373" s="76"/>
      <c r="Z373" s="74"/>
    </row>
    <row r="374" spans="1:26" x14ac:dyDescent="0.2">
      <c r="A374" s="74" t="s">
        <v>3211</v>
      </c>
      <c r="B374" s="74" t="s">
        <v>3212</v>
      </c>
      <c r="C374" s="74" t="s">
        <v>3211</v>
      </c>
      <c r="D374" s="74" t="s">
        <v>3212</v>
      </c>
      <c r="E374" s="74" t="s">
        <v>3754</v>
      </c>
      <c r="F374" s="74" t="s">
        <v>3751</v>
      </c>
      <c r="G374" s="74" t="s">
        <v>3750</v>
      </c>
      <c r="H374" s="74" t="s">
        <v>3751</v>
      </c>
      <c r="I374" s="74" t="s">
        <v>3669</v>
      </c>
      <c r="J374" s="74" t="s">
        <v>3670</v>
      </c>
      <c r="K374" s="74" t="s">
        <v>2697</v>
      </c>
      <c r="L374" s="74" t="s">
        <v>3818</v>
      </c>
      <c r="M374" s="74" t="s">
        <v>3819</v>
      </c>
      <c r="N374" s="74" t="s">
        <v>2697</v>
      </c>
      <c r="O374" s="74" t="s">
        <v>3825</v>
      </c>
      <c r="P374" s="86">
        <v>45155</v>
      </c>
      <c r="Q374" s="74" t="s">
        <v>1907</v>
      </c>
      <c r="R374" s="74" t="s">
        <v>3678</v>
      </c>
      <c r="S374" s="74" t="s">
        <v>3679</v>
      </c>
      <c r="T374" s="86">
        <v>45778</v>
      </c>
      <c r="U374" s="86">
        <v>45808</v>
      </c>
      <c r="V374" s="74" t="s">
        <v>268</v>
      </c>
      <c r="W374" s="102">
        <v>7.98</v>
      </c>
      <c r="X374" s="87">
        <v>1899</v>
      </c>
      <c r="Y374" s="76"/>
      <c r="Z374" s="74"/>
    </row>
    <row r="375" spans="1:26" x14ac:dyDescent="0.2">
      <c r="A375" s="74" t="s">
        <v>3211</v>
      </c>
      <c r="B375" s="74" t="s">
        <v>3212</v>
      </c>
      <c r="C375" s="74" t="s">
        <v>3211</v>
      </c>
      <c r="D375" s="74" t="s">
        <v>3212</v>
      </c>
      <c r="E375" s="74" t="s">
        <v>3754</v>
      </c>
      <c r="F375" s="74" t="s">
        <v>3751</v>
      </c>
      <c r="G375" s="74" t="s">
        <v>3750</v>
      </c>
      <c r="H375" s="74" t="s">
        <v>3751</v>
      </c>
      <c r="I375" s="74" t="s">
        <v>3669</v>
      </c>
      <c r="J375" s="74" t="s">
        <v>3670</v>
      </c>
      <c r="K375" s="74" t="s">
        <v>2697</v>
      </c>
      <c r="L375" s="74" t="s">
        <v>3818</v>
      </c>
      <c r="M375" s="74" t="s">
        <v>3819</v>
      </c>
      <c r="N375" s="74" t="s">
        <v>2697</v>
      </c>
      <c r="O375" s="74" t="s">
        <v>3825</v>
      </c>
      <c r="P375" s="86">
        <v>45155</v>
      </c>
      <c r="Q375" s="74" t="s">
        <v>1907</v>
      </c>
      <c r="R375" s="74" t="s">
        <v>3678</v>
      </c>
      <c r="S375" s="74" t="s">
        <v>3679</v>
      </c>
      <c r="T375" s="86">
        <v>45778</v>
      </c>
      <c r="U375" s="86">
        <v>45808</v>
      </c>
      <c r="V375" s="74" t="s">
        <v>3757</v>
      </c>
      <c r="W375" s="102">
        <v>0.25</v>
      </c>
      <c r="X375" s="87">
        <v>19</v>
      </c>
      <c r="Y375" s="76"/>
      <c r="Z375" s="74"/>
    </row>
    <row r="376" spans="1:26" x14ac:dyDescent="0.2">
      <c r="A376" s="74" t="s">
        <v>3211</v>
      </c>
      <c r="B376" s="74" t="s">
        <v>3212</v>
      </c>
      <c r="C376" s="74" t="s">
        <v>3211</v>
      </c>
      <c r="D376" s="74" t="s">
        <v>3212</v>
      </c>
      <c r="E376" s="74" t="s">
        <v>3754</v>
      </c>
      <c r="F376" s="74" t="s">
        <v>3751</v>
      </c>
      <c r="G376" s="74" t="s">
        <v>3750</v>
      </c>
      <c r="H376" s="74" t="s">
        <v>3751</v>
      </c>
      <c r="I376" s="74" t="s">
        <v>3669</v>
      </c>
      <c r="J376" s="74" t="s">
        <v>3670</v>
      </c>
      <c r="K376" s="74" t="s">
        <v>2697</v>
      </c>
      <c r="L376" s="74" t="s">
        <v>3818</v>
      </c>
      <c r="M376" s="74" t="s">
        <v>3819</v>
      </c>
      <c r="N376" s="74" t="s">
        <v>2697</v>
      </c>
      <c r="O376" s="74" t="s">
        <v>3825</v>
      </c>
      <c r="P376" s="86">
        <v>45155</v>
      </c>
      <c r="Q376" s="74" t="s">
        <v>1907</v>
      </c>
      <c r="R376" s="74" t="s">
        <v>3678</v>
      </c>
      <c r="S376" s="74" t="s">
        <v>3679</v>
      </c>
      <c r="T376" s="86">
        <v>45778</v>
      </c>
      <c r="U376" s="86">
        <v>45808</v>
      </c>
      <c r="V376" s="74" t="s">
        <v>263</v>
      </c>
      <c r="W376" s="102">
        <v>1.55</v>
      </c>
      <c r="X376" s="87">
        <v>156</v>
      </c>
      <c r="Y376" s="76"/>
      <c r="Z376" s="74"/>
    </row>
    <row r="377" spans="1:26" x14ac:dyDescent="0.2">
      <c r="A377" s="74" t="s">
        <v>3211</v>
      </c>
      <c r="B377" s="74" t="s">
        <v>3212</v>
      </c>
      <c r="C377" s="74" t="s">
        <v>3211</v>
      </c>
      <c r="D377" s="74" t="s">
        <v>3212</v>
      </c>
      <c r="E377" s="74" t="s">
        <v>3754</v>
      </c>
      <c r="F377" s="74" t="s">
        <v>3751</v>
      </c>
      <c r="G377" s="74" t="s">
        <v>3750</v>
      </c>
      <c r="H377" s="74" t="s">
        <v>3751</v>
      </c>
      <c r="I377" s="74" t="s">
        <v>3669</v>
      </c>
      <c r="J377" s="74" t="s">
        <v>3670</v>
      </c>
      <c r="K377" s="74" t="s">
        <v>2697</v>
      </c>
      <c r="L377" s="74" t="s">
        <v>3818</v>
      </c>
      <c r="M377" s="74" t="s">
        <v>3819</v>
      </c>
      <c r="N377" s="74" t="s">
        <v>2697</v>
      </c>
      <c r="O377" s="74" t="s">
        <v>3825</v>
      </c>
      <c r="P377" s="86">
        <v>45155</v>
      </c>
      <c r="Q377" s="74" t="s">
        <v>1907</v>
      </c>
      <c r="R377" s="74" t="s">
        <v>3678</v>
      </c>
      <c r="S377" s="74" t="s">
        <v>3679</v>
      </c>
      <c r="T377" s="86">
        <v>45748</v>
      </c>
      <c r="U377" s="86">
        <v>45777</v>
      </c>
      <c r="V377" s="74" t="s">
        <v>298</v>
      </c>
      <c r="W377" s="102">
        <v>0.04</v>
      </c>
      <c r="X377" s="87">
        <v>3</v>
      </c>
      <c r="Y377" s="76"/>
      <c r="Z377" s="74"/>
    </row>
    <row r="378" spans="1:26" x14ac:dyDescent="0.2">
      <c r="A378" s="74" t="s">
        <v>3211</v>
      </c>
      <c r="B378" s="74" t="s">
        <v>3212</v>
      </c>
      <c r="C378" s="74" t="s">
        <v>3211</v>
      </c>
      <c r="D378" s="74" t="s">
        <v>3212</v>
      </c>
      <c r="E378" s="74" t="s">
        <v>3754</v>
      </c>
      <c r="F378" s="74" t="s">
        <v>3751</v>
      </c>
      <c r="G378" s="74" t="s">
        <v>3750</v>
      </c>
      <c r="H378" s="74" t="s">
        <v>3751</v>
      </c>
      <c r="I378" s="74" t="s">
        <v>3669</v>
      </c>
      <c r="J378" s="74" t="s">
        <v>3670</v>
      </c>
      <c r="K378" s="74" t="s">
        <v>2697</v>
      </c>
      <c r="L378" s="74" t="s">
        <v>3818</v>
      </c>
      <c r="M378" s="74" t="s">
        <v>3819</v>
      </c>
      <c r="N378" s="74" t="s">
        <v>2697</v>
      </c>
      <c r="O378" s="74" t="s">
        <v>3825</v>
      </c>
      <c r="P378" s="86">
        <v>45155</v>
      </c>
      <c r="Q378" s="74" t="s">
        <v>1907</v>
      </c>
      <c r="R378" s="74" t="s">
        <v>3678</v>
      </c>
      <c r="S378" s="74" t="s">
        <v>3679</v>
      </c>
      <c r="T378" s="86">
        <v>45627</v>
      </c>
      <c r="U378" s="86">
        <v>45657</v>
      </c>
      <c r="V378" s="74" t="s">
        <v>3860</v>
      </c>
      <c r="W378" s="102">
        <v>7.0000000000000007E-2</v>
      </c>
      <c r="X378" s="87">
        <v>3</v>
      </c>
      <c r="Y378" s="76"/>
      <c r="Z378" s="74"/>
    </row>
    <row r="379" spans="1:26" x14ac:dyDescent="0.2">
      <c r="A379" s="74" t="s">
        <v>3211</v>
      </c>
      <c r="B379" s="74" t="s">
        <v>3212</v>
      </c>
      <c r="C379" s="74" t="s">
        <v>3211</v>
      </c>
      <c r="D379" s="74" t="s">
        <v>3212</v>
      </c>
      <c r="E379" s="74" t="s">
        <v>3754</v>
      </c>
      <c r="F379" s="74" t="s">
        <v>3751</v>
      </c>
      <c r="G379" s="74" t="s">
        <v>3750</v>
      </c>
      <c r="H379" s="74" t="s">
        <v>3751</v>
      </c>
      <c r="I379" s="74" t="s">
        <v>3669</v>
      </c>
      <c r="J379" s="74" t="s">
        <v>3670</v>
      </c>
      <c r="K379" s="74" t="s">
        <v>2697</v>
      </c>
      <c r="L379" s="74" t="s">
        <v>3818</v>
      </c>
      <c r="M379" s="74" t="s">
        <v>3819</v>
      </c>
      <c r="N379" s="74" t="s">
        <v>2697</v>
      </c>
      <c r="O379" s="74" t="s">
        <v>3826</v>
      </c>
      <c r="P379" s="86">
        <v>45155</v>
      </c>
      <c r="Q379" s="74" t="s">
        <v>1903</v>
      </c>
      <c r="R379" s="74" t="s">
        <v>3678</v>
      </c>
      <c r="S379" s="74" t="s">
        <v>3679</v>
      </c>
      <c r="T379" s="86">
        <v>45779</v>
      </c>
      <c r="U379" s="86">
        <v>45806</v>
      </c>
      <c r="V379" s="74" t="s">
        <v>3734</v>
      </c>
      <c r="W379" s="102">
        <v>2.99</v>
      </c>
      <c r="X379" s="87">
        <v>488</v>
      </c>
      <c r="Y379" s="76"/>
      <c r="Z379" s="74"/>
    </row>
    <row r="380" spans="1:26" x14ac:dyDescent="0.2">
      <c r="A380" s="74" t="s">
        <v>3211</v>
      </c>
      <c r="B380" s="74" t="s">
        <v>3212</v>
      </c>
      <c r="C380" s="74" t="s">
        <v>3211</v>
      </c>
      <c r="D380" s="74" t="s">
        <v>3212</v>
      </c>
      <c r="E380" s="74" t="s">
        <v>3754</v>
      </c>
      <c r="F380" s="74" t="s">
        <v>3751</v>
      </c>
      <c r="G380" s="74" t="s">
        <v>3750</v>
      </c>
      <c r="H380" s="74" t="s">
        <v>3751</v>
      </c>
      <c r="I380" s="74" t="s">
        <v>3669</v>
      </c>
      <c r="J380" s="74" t="s">
        <v>3670</v>
      </c>
      <c r="K380" s="74" t="s">
        <v>2697</v>
      </c>
      <c r="L380" s="74" t="s">
        <v>3818</v>
      </c>
      <c r="M380" s="74" t="s">
        <v>3819</v>
      </c>
      <c r="N380" s="74" t="s">
        <v>2697</v>
      </c>
      <c r="O380" s="74" t="s">
        <v>3826</v>
      </c>
      <c r="P380" s="86">
        <v>45155</v>
      </c>
      <c r="Q380" s="74" t="s">
        <v>1903</v>
      </c>
      <c r="R380" s="74" t="s">
        <v>3678</v>
      </c>
      <c r="S380" s="74" t="s">
        <v>3679</v>
      </c>
      <c r="T380" s="86">
        <v>45778</v>
      </c>
      <c r="U380" s="86">
        <v>45808</v>
      </c>
      <c r="V380" s="74" t="s">
        <v>268</v>
      </c>
      <c r="W380" s="102">
        <v>4.96</v>
      </c>
      <c r="X380" s="87">
        <v>1169</v>
      </c>
      <c r="Y380" s="76"/>
      <c r="Z380" s="74"/>
    </row>
    <row r="381" spans="1:26" x14ac:dyDescent="0.2">
      <c r="A381" s="74" t="s">
        <v>3211</v>
      </c>
      <c r="B381" s="74" t="s">
        <v>3212</v>
      </c>
      <c r="C381" s="74" t="s">
        <v>3211</v>
      </c>
      <c r="D381" s="74" t="s">
        <v>3212</v>
      </c>
      <c r="E381" s="74" t="s">
        <v>3754</v>
      </c>
      <c r="F381" s="74" t="s">
        <v>3751</v>
      </c>
      <c r="G381" s="74" t="s">
        <v>3750</v>
      </c>
      <c r="H381" s="74" t="s">
        <v>3751</v>
      </c>
      <c r="I381" s="74" t="s">
        <v>3669</v>
      </c>
      <c r="J381" s="74" t="s">
        <v>3670</v>
      </c>
      <c r="K381" s="74" t="s">
        <v>2697</v>
      </c>
      <c r="L381" s="74" t="s">
        <v>3818</v>
      </c>
      <c r="M381" s="74" t="s">
        <v>3819</v>
      </c>
      <c r="N381" s="74" t="s">
        <v>2697</v>
      </c>
      <c r="O381" s="74" t="s">
        <v>3826</v>
      </c>
      <c r="P381" s="86">
        <v>45155</v>
      </c>
      <c r="Q381" s="74" t="s">
        <v>1903</v>
      </c>
      <c r="R381" s="74" t="s">
        <v>3678</v>
      </c>
      <c r="S381" s="74" t="s">
        <v>3679</v>
      </c>
      <c r="T381" s="86">
        <v>45778</v>
      </c>
      <c r="U381" s="86">
        <v>45808</v>
      </c>
      <c r="V381" s="74" t="s">
        <v>3757</v>
      </c>
      <c r="W381" s="102">
        <v>0.15</v>
      </c>
      <c r="X381" s="87">
        <v>12</v>
      </c>
      <c r="Y381" s="76"/>
      <c r="Z381" s="74"/>
    </row>
    <row r="382" spans="1:26" x14ac:dyDescent="0.2">
      <c r="A382" s="74" t="s">
        <v>3211</v>
      </c>
      <c r="B382" s="74" t="s">
        <v>3212</v>
      </c>
      <c r="C382" s="74" t="s">
        <v>3211</v>
      </c>
      <c r="D382" s="74" t="s">
        <v>3212</v>
      </c>
      <c r="E382" s="74" t="s">
        <v>3754</v>
      </c>
      <c r="F382" s="74" t="s">
        <v>3751</v>
      </c>
      <c r="G382" s="74" t="s">
        <v>3750</v>
      </c>
      <c r="H382" s="74" t="s">
        <v>3751</v>
      </c>
      <c r="I382" s="74" t="s">
        <v>3669</v>
      </c>
      <c r="J382" s="74" t="s">
        <v>3670</v>
      </c>
      <c r="K382" s="74" t="s">
        <v>2697</v>
      </c>
      <c r="L382" s="74" t="s">
        <v>3818</v>
      </c>
      <c r="M382" s="74" t="s">
        <v>3819</v>
      </c>
      <c r="N382" s="74" t="s">
        <v>2697</v>
      </c>
      <c r="O382" s="74" t="s">
        <v>3826</v>
      </c>
      <c r="P382" s="86">
        <v>45155</v>
      </c>
      <c r="Q382" s="74" t="s">
        <v>1903</v>
      </c>
      <c r="R382" s="74" t="s">
        <v>3678</v>
      </c>
      <c r="S382" s="74" t="s">
        <v>3679</v>
      </c>
      <c r="T382" s="86">
        <v>45778</v>
      </c>
      <c r="U382" s="86">
        <v>45808</v>
      </c>
      <c r="V382" s="74" t="s">
        <v>3758</v>
      </c>
      <c r="W382" s="102">
        <v>0.02</v>
      </c>
      <c r="X382" s="87">
        <v>1</v>
      </c>
      <c r="Y382" s="76"/>
      <c r="Z382" s="74"/>
    </row>
    <row r="383" spans="1:26" x14ac:dyDescent="0.2">
      <c r="A383" s="74" t="s">
        <v>3211</v>
      </c>
      <c r="B383" s="74" t="s">
        <v>3212</v>
      </c>
      <c r="C383" s="74" t="s">
        <v>3211</v>
      </c>
      <c r="D383" s="74" t="s">
        <v>3212</v>
      </c>
      <c r="E383" s="74" t="s">
        <v>3754</v>
      </c>
      <c r="F383" s="74" t="s">
        <v>3751</v>
      </c>
      <c r="G383" s="74" t="s">
        <v>3750</v>
      </c>
      <c r="H383" s="74" t="s">
        <v>3751</v>
      </c>
      <c r="I383" s="74" t="s">
        <v>3669</v>
      </c>
      <c r="J383" s="74" t="s">
        <v>3670</v>
      </c>
      <c r="K383" s="74" t="s">
        <v>2697</v>
      </c>
      <c r="L383" s="74" t="s">
        <v>3818</v>
      </c>
      <c r="M383" s="74" t="s">
        <v>3819</v>
      </c>
      <c r="N383" s="74" t="s">
        <v>2697</v>
      </c>
      <c r="O383" s="74" t="s">
        <v>3826</v>
      </c>
      <c r="P383" s="86">
        <v>45155</v>
      </c>
      <c r="Q383" s="74" t="s">
        <v>1903</v>
      </c>
      <c r="R383" s="74" t="s">
        <v>3678</v>
      </c>
      <c r="S383" s="74" t="s">
        <v>3679</v>
      </c>
      <c r="T383" s="86">
        <v>45778</v>
      </c>
      <c r="U383" s="86">
        <v>45808</v>
      </c>
      <c r="V383" s="74" t="s">
        <v>263</v>
      </c>
      <c r="W383" s="102">
        <v>1.02</v>
      </c>
      <c r="X383" s="87">
        <v>74</v>
      </c>
      <c r="Y383" s="76"/>
      <c r="Z383" s="74"/>
    </row>
    <row r="384" spans="1:26" x14ac:dyDescent="0.2">
      <c r="A384" s="74" t="s">
        <v>3211</v>
      </c>
      <c r="B384" s="74" t="s">
        <v>3212</v>
      </c>
      <c r="C384" s="74" t="s">
        <v>3211</v>
      </c>
      <c r="D384" s="74" t="s">
        <v>3212</v>
      </c>
      <c r="E384" s="74" t="s">
        <v>3754</v>
      </c>
      <c r="F384" s="74" t="s">
        <v>3751</v>
      </c>
      <c r="G384" s="74" t="s">
        <v>3750</v>
      </c>
      <c r="H384" s="74" t="s">
        <v>3751</v>
      </c>
      <c r="I384" s="74" t="s">
        <v>3669</v>
      </c>
      <c r="J384" s="74" t="s">
        <v>3670</v>
      </c>
      <c r="K384" s="74" t="s">
        <v>2697</v>
      </c>
      <c r="L384" s="74" t="s">
        <v>3818</v>
      </c>
      <c r="M384" s="74" t="s">
        <v>3819</v>
      </c>
      <c r="N384" s="74" t="s">
        <v>2697</v>
      </c>
      <c r="O384" s="74" t="s">
        <v>3826</v>
      </c>
      <c r="P384" s="86">
        <v>45155</v>
      </c>
      <c r="Q384" s="74" t="s">
        <v>1903</v>
      </c>
      <c r="R384" s="74" t="s">
        <v>3678</v>
      </c>
      <c r="S384" s="74" t="s">
        <v>3679</v>
      </c>
      <c r="T384" s="86">
        <v>45748</v>
      </c>
      <c r="U384" s="86">
        <v>45777</v>
      </c>
      <c r="V384" s="74" t="s">
        <v>298</v>
      </c>
      <c r="W384" s="102">
        <v>0.06</v>
      </c>
      <c r="X384" s="87">
        <v>4</v>
      </c>
      <c r="Y384" s="76"/>
      <c r="Z384" s="74"/>
    </row>
    <row r="385" spans="1:26" x14ac:dyDescent="0.2">
      <c r="A385" s="74" t="s">
        <v>3211</v>
      </c>
      <c r="B385" s="74" t="s">
        <v>3212</v>
      </c>
      <c r="C385" s="74" t="s">
        <v>3211</v>
      </c>
      <c r="D385" s="74" t="s">
        <v>3212</v>
      </c>
      <c r="E385" s="74" t="s">
        <v>3754</v>
      </c>
      <c r="F385" s="74" t="s">
        <v>3751</v>
      </c>
      <c r="G385" s="74" t="s">
        <v>3750</v>
      </c>
      <c r="H385" s="74" t="s">
        <v>3751</v>
      </c>
      <c r="I385" s="74" t="s">
        <v>3669</v>
      </c>
      <c r="J385" s="74" t="s">
        <v>3670</v>
      </c>
      <c r="K385" s="74" t="s">
        <v>2697</v>
      </c>
      <c r="L385" s="74" t="s">
        <v>3818</v>
      </c>
      <c r="M385" s="74" t="s">
        <v>3819</v>
      </c>
      <c r="N385" s="74" t="s">
        <v>2697</v>
      </c>
      <c r="O385" s="74" t="s">
        <v>3826</v>
      </c>
      <c r="P385" s="86">
        <v>45155</v>
      </c>
      <c r="Q385" s="74" t="s">
        <v>1903</v>
      </c>
      <c r="R385" s="74" t="s">
        <v>3678</v>
      </c>
      <c r="S385" s="74" t="s">
        <v>3679</v>
      </c>
      <c r="T385" s="86">
        <v>45627</v>
      </c>
      <c r="U385" s="86">
        <v>45657</v>
      </c>
      <c r="V385" s="74" t="s">
        <v>3860</v>
      </c>
      <c r="W385" s="102">
        <v>7.0000000000000007E-2</v>
      </c>
      <c r="X385" s="87">
        <v>3</v>
      </c>
      <c r="Y385" s="76"/>
      <c r="Z385" s="74"/>
    </row>
    <row r="386" spans="1:26" x14ac:dyDescent="0.2">
      <c r="A386" s="74" t="s">
        <v>3211</v>
      </c>
      <c r="B386" s="74" t="s">
        <v>3212</v>
      </c>
      <c r="C386" s="74" t="s">
        <v>3211</v>
      </c>
      <c r="D386" s="74" t="s">
        <v>3212</v>
      </c>
      <c r="E386" s="74" t="s">
        <v>3754</v>
      </c>
      <c r="F386" s="74" t="s">
        <v>3751</v>
      </c>
      <c r="G386" s="74" t="s">
        <v>3750</v>
      </c>
      <c r="H386" s="74" t="s">
        <v>3751</v>
      </c>
      <c r="I386" s="74" t="s">
        <v>3669</v>
      </c>
      <c r="J386" s="74" t="s">
        <v>3670</v>
      </c>
      <c r="K386" s="74" t="s">
        <v>2697</v>
      </c>
      <c r="L386" s="74" t="s">
        <v>3818</v>
      </c>
      <c r="M386" s="74" t="s">
        <v>3819</v>
      </c>
      <c r="N386" s="74" t="s">
        <v>2697</v>
      </c>
      <c r="O386" s="74" t="s">
        <v>3827</v>
      </c>
      <c r="P386" s="86">
        <v>45155</v>
      </c>
      <c r="Q386" s="74" t="s">
        <v>1899</v>
      </c>
      <c r="R386" s="74" t="s">
        <v>3678</v>
      </c>
      <c r="S386" s="74" t="s">
        <v>3679</v>
      </c>
      <c r="T386" s="86">
        <v>45779</v>
      </c>
      <c r="U386" s="86">
        <v>45806</v>
      </c>
      <c r="V386" s="74" t="s">
        <v>3734</v>
      </c>
      <c r="W386" s="102">
        <v>13.69</v>
      </c>
      <c r="X386" s="87">
        <v>2256</v>
      </c>
      <c r="Y386" s="76"/>
      <c r="Z386" s="74"/>
    </row>
    <row r="387" spans="1:26" x14ac:dyDescent="0.2">
      <c r="A387" s="74" t="s">
        <v>3211</v>
      </c>
      <c r="B387" s="74" t="s">
        <v>3212</v>
      </c>
      <c r="C387" s="74" t="s">
        <v>3211</v>
      </c>
      <c r="D387" s="74" t="s">
        <v>3212</v>
      </c>
      <c r="E387" s="74" t="s">
        <v>3754</v>
      </c>
      <c r="F387" s="74" t="s">
        <v>3751</v>
      </c>
      <c r="G387" s="74" t="s">
        <v>3750</v>
      </c>
      <c r="H387" s="74" t="s">
        <v>3751</v>
      </c>
      <c r="I387" s="74" t="s">
        <v>3669</v>
      </c>
      <c r="J387" s="74" t="s">
        <v>3670</v>
      </c>
      <c r="K387" s="74" t="s">
        <v>2697</v>
      </c>
      <c r="L387" s="74" t="s">
        <v>3818</v>
      </c>
      <c r="M387" s="74" t="s">
        <v>3819</v>
      </c>
      <c r="N387" s="74" t="s">
        <v>2697</v>
      </c>
      <c r="O387" s="74" t="s">
        <v>3827</v>
      </c>
      <c r="P387" s="86">
        <v>45155</v>
      </c>
      <c r="Q387" s="74" t="s">
        <v>1899</v>
      </c>
      <c r="R387" s="74" t="s">
        <v>3678</v>
      </c>
      <c r="S387" s="74" t="s">
        <v>3679</v>
      </c>
      <c r="T387" s="86">
        <v>45778</v>
      </c>
      <c r="U387" s="86">
        <v>45808</v>
      </c>
      <c r="V387" s="74" t="s">
        <v>268</v>
      </c>
      <c r="W387" s="102">
        <v>8.57</v>
      </c>
      <c r="X387" s="87">
        <v>1992</v>
      </c>
      <c r="Y387" s="76"/>
      <c r="Z387" s="74"/>
    </row>
    <row r="388" spans="1:26" x14ac:dyDescent="0.2">
      <c r="A388" s="74" t="s">
        <v>3211</v>
      </c>
      <c r="B388" s="74" t="s">
        <v>3212</v>
      </c>
      <c r="C388" s="74" t="s">
        <v>3211</v>
      </c>
      <c r="D388" s="74" t="s">
        <v>3212</v>
      </c>
      <c r="E388" s="74" t="s">
        <v>3754</v>
      </c>
      <c r="F388" s="74" t="s">
        <v>3751</v>
      </c>
      <c r="G388" s="74" t="s">
        <v>3750</v>
      </c>
      <c r="H388" s="74" t="s">
        <v>3751</v>
      </c>
      <c r="I388" s="74" t="s">
        <v>3669</v>
      </c>
      <c r="J388" s="74" t="s">
        <v>3670</v>
      </c>
      <c r="K388" s="74" t="s">
        <v>2697</v>
      </c>
      <c r="L388" s="74" t="s">
        <v>3818</v>
      </c>
      <c r="M388" s="74" t="s">
        <v>3819</v>
      </c>
      <c r="N388" s="74" t="s">
        <v>2697</v>
      </c>
      <c r="O388" s="74" t="s">
        <v>3827</v>
      </c>
      <c r="P388" s="86">
        <v>45155</v>
      </c>
      <c r="Q388" s="74" t="s">
        <v>1899</v>
      </c>
      <c r="R388" s="74" t="s">
        <v>3678</v>
      </c>
      <c r="S388" s="74" t="s">
        <v>3679</v>
      </c>
      <c r="T388" s="86">
        <v>45778</v>
      </c>
      <c r="U388" s="86">
        <v>45808</v>
      </c>
      <c r="V388" s="74" t="s">
        <v>3757</v>
      </c>
      <c r="W388" s="102">
        <v>0.22</v>
      </c>
      <c r="X388" s="87">
        <v>19</v>
      </c>
      <c r="Y388" s="76"/>
      <c r="Z388" s="74"/>
    </row>
    <row r="389" spans="1:26" x14ac:dyDescent="0.2">
      <c r="A389" s="74" t="s">
        <v>3211</v>
      </c>
      <c r="B389" s="74" t="s">
        <v>3212</v>
      </c>
      <c r="C389" s="74" t="s">
        <v>3211</v>
      </c>
      <c r="D389" s="74" t="s">
        <v>3212</v>
      </c>
      <c r="E389" s="74" t="s">
        <v>3754</v>
      </c>
      <c r="F389" s="74" t="s">
        <v>3751</v>
      </c>
      <c r="G389" s="74" t="s">
        <v>3750</v>
      </c>
      <c r="H389" s="74" t="s">
        <v>3751</v>
      </c>
      <c r="I389" s="74" t="s">
        <v>3669</v>
      </c>
      <c r="J389" s="74" t="s">
        <v>3670</v>
      </c>
      <c r="K389" s="74" t="s">
        <v>2697</v>
      </c>
      <c r="L389" s="74" t="s">
        <v>3818</v>
      </c>
      <c r="M389" s="74" t="s">
        <v>3819</v>
      </c>
      <c r="N389" s="74" t="s">
        <v>2697</v>
      </c>
      <c r="O389" s="74" t="s">
        <v>3827</v>
      </c>
      <c r="P389" s="86">
        <v>45155</v>
      </c>
      <c r="Q389" s="74" t="s">
        <v>1899</v>
      </c>
      <c r="R389" s="74" t="s">
        <v>3678</v>
      </c>
      <c r="S389" s="74" t="s">
        <v>3679</v>
      </c>
      <c r="T389" s="86">
        <v>45778</v>
      </c>
      <c r="U389" s="86">
        <v>45808</v>
      </c>
      <c r="V389" s="74" t="s">
        <v>263</v>
      </c>
      <c r="W389" s="102">
        <v>3.04</v>
      </c>
      <c r="X389" s="87">
        <v>229</v>
      </c>
      <c r="Y389" s="76"/>
      <c r="Z389" s="74"/>
    </row>
    <row r="390" spans="1:26" x14ac:dyDescent="0.2">
      <c r="A390" s="74" t="s">
        <v>3211</v>
      </c>
      <c r="B390" s="74" t="s">
        <v>3212</v>
      </c>
      <c r="C390" s="74" t="s">
        <v>3211</v>
      </c>
      <c r="D390" s="74" t="s">
        <v>3212</v>
      </c>
      <c r="E390" s="74" t="s">
        <v>3754</v>
      </c>
      <c r="F390" s="74" t="s">
        <v>3751</v>
      </c>
      <c r="G390" s="74" t="s">
        <v>3750</v>
      </c>
      <c r="H390" s="74" t="s">
        <v>3751</v>
      </c>
      <c r="I390" s="74" t="s">
        <v>3669</v>
      </c>
      <c r="J390" s="74" t="s">
        <v>3670</v>
      </c>
      <c r="K390" s="74" t="s">
        <v>2697</v>
      </c>
      <c r="L390" s="74" t="s">
        <v>3818</v>
      </c>
      <c r="M390" s="74" t="s">
        <v>3819</v>
      </c>
      <c r="N390" s="74" t="s">
        <v>2697</v>
      </c>
      <c r="O390" s="74" t="s">
        <v>3827</v>
      </c>
      <c r="P390" s="86">
        <v>45155</v>
      </c>
      <c r="Q390" s="74" t="s">
        <v>1899</v>
      </c>
      <c r="R390" s="74" t="s">
        <v>3678</v>
      </c>
      <c r="S390" s="74" t="s">
        <v>3679</v>
      </c>
      <c r="T390" s="86">
        <v>45748</v>
      </c>
      <c r="U390" s="86">
        <v>45777</v>
      </c>
      <c r="V390" s="74" t="s">
        <v>298</v>
      </c>
      <c r="W390" s="102">
        <v>0.06</v>
      </c>
      <c r="X390" s="87">
        <v>4</v>
      </c>
      <c r="Y390" s="76"/>
      <c r="Z390" s="74"/>
    </row>
    <row r="391" spans="1:26" x14ac:dyDescent="0.2">
      <c r="A391" s="74" t="s">
        <v>3211</v>
      </c>
      <c r="B391" s="74" t="s">
        <v>3212</v>
      </c>
      <c r="C391" s="74" t="s">
        <v>3211</v>
      </c>
      <c r="D391" s="74" t="s">
        <v>3212</v>
      </c>
      <c r="E391" s="74" t="s">
        <v>3754</v>
      </c>
      <c r="F391" s="74" t="s">
        <v>3751</v>
      </c>
      <c r="G391" s="74" t="s">
        <v>3750</v>
      </c>
      <c r="H391" s="74" t="s">
        <v>3751</v>
      </c>
      <c r="I391" s="74" t="s">
        <v>3669</v>
      </c>
      <c r="J391" s="74" t="s">
        <v>3670</v>
      </c>
      <c r="K391" s="74" t="s">
        <v>2697</v>
      </c>
      <c r="L391" s="74" t="s">
        <v>3818</v>
      </c>
      <c r="M391" s="74" t="s">
        <v>3819</v>
      </c>
      <c r="N391" s="74" t="s">
        <v>2697</v>
      </c>
      <c r="O391" s="74" t="s">
        <v>3827</v>
      </c>
      <c r="P391" s="86">
        <v>45155</v>
      </c>
      <c r="Q391" s="74" t="s">
        <v>1899</v>
      </c>
      <c r="R391" s="74" t="s">
        <v>3678</v>
      </c>
      <c r="S391" s="74" t="s">
        <v>3679</v>
      </c>
      <c r="T391" s="86">
        <v>45627</v>
      </c>
      <c r="U391" s="86">
        <v>45657</v>
      </c>
      <c r="V391" s="74" t="s">
        <v>3860</v>
      </c>
      <c r="W391" s="102">
        <v>0.02</v>
      </c>
      <c r="X391" s="87">
        <v>1</v>
      </c>
      <c r="Y391" s="76"/>
      <c r="Z391" s="74"/>
    </row>
    <row r="392" spans="1:26" x14ac:dyDescent="0.2">
      <c r="A392" s="74" t="s">
        <v>3211</v>
      </c>
      <c r="B392" s="74" t="s">
        <v>3212</v>
      </c>
      <c r="C392" s="74" t="s">
        <v>3211</v>
      </c>
      <c r="D392" s="74" t="s">
        <v>3212</v>
      </c>
      <c r="E392" s="74" t="s">
        <v>3754</v>
      </c>
      <c r="F392" s="74" t="s">
        <v>3751</v>
      </c>
      <c r="G392" s="74" t="s">
        <v>3750</v>
      </c>
      <c r="H392" s="74" t="s">
        <v>3751</v>
      </c>
      <c r="I392" s="74" t="s">
        <v>3669</v>
      </c>
      <c r="J392" s="74" t="s">
        <v>3670</v>
      </c>
      <c r="K392" s="74" t="s">
        <v>2697</v>
      </c>
      <c r="L392" s="74" t="s">
        <v>3818</v>
      </c>
      <c r="M392" s="74" t="s">
        <v>3819</v>
      </c>
      <c r="N392" s="74" t="s">
        <v>2697</v>
      </c>
      <c r="O392" s="74" t="s">
        <v>3818</v>
      </c>
      <c r="P392" s="86">
        <v>45155</v>
      </c>
      <c r="Q392" s="74" t="s">
        <v>1894</v>
      </c>
      <c r="R392" s="74" t="s">
        <v>3678</v>
      </c>
      <c r="S392" s="74" t="s">
        <v>3679</v>
      </c>
      <c r="T392" s="86">
        <v>45779</v>
      </c>
      <c r="U392" s="86">
        <v>45806</v>
      </c>
      <c r="V392" s="74" t="s">
        <v>3734</v>
      </c>
      <c r="W392" s="102">
        <v>20.3</v>
      </c>
      <c r="X392" s="87">
        <v>3328</v>
      </c>
      <c r="Y392" s="76"/>
      <c r="Z392" s="74"/>
    </row>
    <row r="393" spans="1:26" x14ac:dyDescent="0.2">
      <c r="A393" s="74" t="s">
        <v>3211</v>
      </c>
      <c r="B393" s="74" t="s">
        <v>3212</v>
      </c>
      <c r="C393" s="74" t="s">
        <v>3211</v>
      </c>
      <c r="D393" s="74" t="s">
        <v>3212</v>
      </c>
      <c r="E393" s="74" t="s">
        <v>3754</v>
      </c>
      <c r="F393" s="74" t="s">
        <v>3751</v>
      </c>
      <c r="G393" s="74" t="s">
        <v>3750</v>
      </c>
      <c r="H393" s="74" t="s">
        <v>3751</v>
      </c>
      <c r="I393" s="74" t="s">
        <v>3669</v>
      </c>
      <c r="J393" s="74" t="s">
        <v>3670</v>
      </c>
      <c r="K393" s="74" t="s">
        <v>2697</v>
      </c>
      <c r="L393" s="74" t="s">
        <v>3818</v>
      </c>
      <c r="M393" s="74" t="s">
        <v>3819</v>
      </c>
      <c r="N393" s="74" t="s">
        <v>2697</v>
      </c>
      <c r="O393" s="74" t="s">
        <v>3818</v>
      </c>
      <c r="P393" s="86">
        <v>45155</v>
      </c>
      <c r="Q393" s="74" t="s">
        <v>1894</v>
      </c>
      <c r="R393" s="74" t="s">
        <v>3678</v>
      </c>
      <c r="S393" s="74" t="s">
        <v>3679</v>
      </c>
      <c r="T393" s="86">
        <v>45778</v>
      </c>
      <c r="U393" s="86">
        <v>45808</v>
      </c>
      <c r="V393" s="74" t="s">
        <v>268</v>
      </c>
      <c r="W393" s="102">
        <v>26.63</v>
      </c>
      <c r="X393" s="87">
        <v>6240</v>
      </c>
      <c r="Y393" s="76"/>
      <c r="Z393" s="74"/>
    </row>
    <row r="394" spans="1:26" x14ac:dyDescent="0.2">
      <c r="A394" s="74" t="s">
        <v>3211</v>
      </c>
      <c r="B394" s="74" t="s">
        <v>3212</v>
      </c>
      <c r="C394" s="74" t="s">
        <v>3211</v>
      </c>
      <c r="D394" s="74" t="s">
        <v>3212</v>
      </c>
      <c r="E394" s="74" t="s">
        <v>3754</v>
      </c>
      <c r="F394" s="74" t="s">
        <v>3751</v>
      </c>
      <c r="G394" s="74" t="s">
        <v>3750</v>
      </c>
      <c r="H394" s="74" t="s">
        <v>3751</v>
      </c>
      <c r="I394" s="74" t="s">
        <v>3669</v>
      </c>
      <c r="J394" s="74" t="s">
        <v>3670</v>
      </c>
      <c r="K394" s="74" t="s">
        <v>2697</v>
      </c>
      <c r="L394" s="74" t="s">
        <v>3818</v>
      </c>
      <c r="M394" s="74" t="s">
        <v>3819</v>
      </c>
      <c r="N394" s="74" t="s">
        <v>2697</v>
      </c>
      <c r="O394" s="74" t="s">
        <v>3818</v>
      </c>
      <c r="P394" s="86">
        <v>45155</v>
      </c>
      <c r="Q394" s="74" t="s">
        <v>1894</v>
      </c>
      <c r="R394" s="74" t="s">
        <v>3678</v>
      </c>
      <c r="S394" s="74" t="s">
        <v>3679</v>
      </c>
      <c r="T394" s="86">
        <v>45778</v>
      </c>
      <c r="U394" s="86">
        <v>45808</v>
      </c>
      <c r="V394" s="74" t="s">
        <v>3757</v>
      </c>
      <c r="W394" s="102">
        <v>0.48</v>
      </c>
      <c r="X394" s="87">
        <v>46</v>
      </c>
      <c r="Y394" s="76"/>
      <c r="Z394" s="74"/>
    </row>
    <row r="395" spans="1:26" x14ac:dyDescent="0.2">
      <c r="A395" s="74" t="s">
        <v>3211</v>
      </c>
      <c r="B395" s="74" t="s">
        <v>3212</v>
      </c>
      <c r="C395" s="74" t="s">
        <v>3211</v>
      </c>
      <c r="D395" s="74" t="s">
        <v>3212</v>
      </c>
      <c r="E395" s="74" t="s">
        <v>3754</v>
      </c>
      <c r="F395" s="74" t="s">
        <v>3751</v>
      </c>
      <c r="G395" s="74" t="s">
        <v>3750</v>
      </c>
      <c r="H395" s="74" t="s">
        <v>3751</v>
      </c>
      <c r="I395" s="74" t="s">
        <v>3669</v>
      </c>
      <c r="J395" s="74" t="s">
        <v>3670</v>
      </c>
      <c r="K395" s="74" t="s">
        <v>2697</v>
      </c>
      <c r="L395" s="74" t="s">
        <v>3818</v>
      </c>
      <c r="M395" s="74" t="s">
        <v>3819</v>
      </c>
      <c r="N395" s="74" t="s">
        <v>2697</v>
      </c>
      <c r="O395" s="74" t="s">
        <v>3818</v>
      </c>
      <c r="P395" s="86">
        <v>45155</v>
      </c>
      <c r="Q395" s="74" t="s">
        <v>1894</v>
      </c>
      <c r="R395" s="74" t="s">
        <v>3678</v>
      </c>
      <c r="S395" s="74" t="s">
        <v>3679</v>
      </c>
      <c r="T395" s="86">
        <v>45778</v>
      </c>
      <c r="U395" s="86">
        <v>45808</v>
      </c>
      <c r="V395" s="74" t="s">
        <v>3758</v>
      </c>
      <c r="W395" s="102">
        <v>0.02</v>
      </c>
      <c r="X395" s="87">
        <v>1</v>
      </c>
      <c r="Y395" s="76"/>
      <c r="Z395" s="74"/>
    </row>
    <row r="396" spans="1:26" x14ac:dyDescent="0.2">
      <c r="A396" s="74" t="s">
        <v>3211</v>
      </c>
      <c r="B396" s="74" t="s">
        <v>3212</v>
      </c>
      <c r="C396" s="74" t="s">
        <v>3211</v>
      </c>
      <c r="D396" s="74" t="s">
        <v>3212</v>
      </c>
      <c r="E396" s="74" t="s">
        <v>3754</v>
      </c>
      <c r="F396" s="74" t="s">
        <v>3751</v>
      </c>
      <c r="G396" s="74" t="s">
        <v>3750</v>
      </c>
      <c r="H396" s="74" t="s">
        <v>3751</v>
      </c>
      <c r="I396" s="74" t="s">
        <v>3669</v>
      </c>
      <c r="J396" s="74" t="s">
        <v>3670</v>
      </c>
      <c r="K396" s="74" t="s">
        <v>2697</v>
      </c>
      <c r="L396" s="74" t="s">
        <v>3818</v>
      </c>
      <c r="M396" s="74" t="s">
        <v>3819</v>
      </c>
      <c r="N396" s="74" t="s">
        <v>2697</v>
      </c>
      <c r="O396" s="74" t="s">
        <v>3818</v>
      </c>
      <c r="P396" s="86">
        <v>45155</v>
      </c>
      <c r="Q396" s="74" t="s">
        <v>1894</v>
      </c>
      <c r="R396" s="74" t="s">
        <v>3678</v>
      </c>
      <c r="S396" s="74" t="s">
        <v>3679</v>
      </c>
      <c r="T396" s="86">
        <v>45778</v>
      </c>
      <c r="U396" s="86">
        <v>45808</v>
      </c>
      <c r="V396" s="74" t="s">
        <v>263</v>
      </c>
      <c r="W396" s="102">
        <v>3.52</v>
      </c>
      <c r="X396" s="87">
        <v>284</v>
      </c>
      <c r="Y396" s="76"/>
      <c r="Z396" s="74"/>
    </row>
    <row r="397" spans="1:26" x14ac:dyDescent="0.2">
      <c r="A397" s="74" t="s">
        <v>3211</v>
      </c>
      <c r="B397" s="74" t="s">
        <v>3212</v>
      </c>
      <c r="C397" s="74" t="s">
        <v>3211</v>
      </c>
      <c r="D397" s="74" t="s">
        <v>3212</v>
      </c>
      <c r="E397" s="74" t="s">
        <v>3754</v>
      </c>
      <c r="F397" s="74" t="s">
        <v>3751</v>
      </c>
      <c r="G397" s="74" t="s">
        <v>3750</v>
      </c>
      <c r="H397" s="74" t="s">
        <v>3751</v>
      </c>
      <c r="I397" s="74" t="s">
        <v>3669</v>
      </c>
      <c r="J397" s="74" t="s">
        <v>3670</v>
      </c>
      <c r="K397" s="74" t="s">
        <v>2697</v>
      </c>
      <c r="L397" s="74" t="s">
        <v>3818</v>
      </c>
      <c r="M397" s="74" t="s">
        <v>3819</v>
      </c>
      <c r="N397" s="74" t="s">
        <v>2697</v>
      </c>
      <c r="O397" s="74" t="s">
        <v>3818</v>
      </c>
      <c r="P397" s="86">
        <v>45155</v>
      </c>
      <c r="Q397" s="74" t="s">
        <v>1894</v>
      </c>
      <c r="R397" s="74" t="s">
        <v>3678</v>
      </c>
      <c r="S397" s="74" t="s">
        <v>3679</v>
      </c>
      <c r="T397" s="86">
        <v>45748</v>
      </c>
      <c r="U397" s="86">
        <v>45777</v>
      </c>
      <c r="V397" s="74" t="s">
        <v>298</v>
      </c>
      <c r="W397" s="102">
        <v>7.0000000000000007E-2</v>
      </c>
      <c r="X397" s="87">
        <v>5</v>
      </c>
      <c r="Y397" s="76"/>
      <c r="Z397" s="74"/>
    </row>
    <row r="398" spans="1:26" x14ac:dyDescent="0.2">
      <c r="A398" s="74" t="s">
        <v>3211</v>
      </c>
      <c r="B398" s="74" t="s">
        <v>3212</v>
      </c>
      <c r="C398" s="74" t="s">
        <v>3211</v>
      </c>
      <c r="D398" s="74" t="s">
        <v>3212</v>
      </c>
      <c r="E398" s="74" t="s">
        <v>3754</v>
      </c>
      <c r="F398" s="74" t="s">
        <v>3751</v>
      </c>
      <c r="G398" s="74" t="s">
        <v>3750</v>
      </c>
      <c r="H398" s="74" t="s">
        <v>3751</v>
      </c>
      <c r="I398" s="74" t="s">
        <v>3669</v>
      </c>
      <c r="J398" s="74" t="s">
        <v>3670</v>
      </c>
      <c r="K398" s="74" t="s">
        <v>2697</v>
      </c>
      <c r="L398" s="74" t="s">
        <v>3818</v>
      </c>
      <c r="M398" s="74" t="s">
        <v>3819</v>
      </c>
      <c r="N398" s="74" t="s">
        <v>2697</v>
      </c>
      <c r="O398" s="74" t="s">
        <v>3818</v>
      </c>
      <c r="P398" s="86">
        <v>45155</v>
      </c>
      <c r="Q398" s="74" t="s">
        <v>1894</v>
      </c>
      <c r="R398" s="74" t="s">
        <v>3678</v>
      </c>
      <c r="S398" s="74" t="s">
        <v>3679</v>
      </c>
      <c r="T398" s="86">
        <v>45627</v>
      </c>
      <c r="U398" s="86">
        <v>45657</v>
      </c>
      <c r="V398" s="74" t="s">
        <v>3860</v>
      </c>
      <c r="W398" s="102">
        <v>0.02</v>
      </c>
      <c r="X398" s="87">
        <v>1</v>
      </c>
      <c r="Y398" s="76"/>
      <c r="Z398" s="74"/>
    </row>
    <row r="399" spans="1:26" x14ac:dyDescent="0.2">
      <c r="A399" s="74" t="s">
        <v>3211</v>
      </c>
      <c r="B399" s="74" t="s">
        <v>3212</v>
      </c>
      <c r="C399" s="74" t="s">
        <v>3211</v>
      </c>
      <c r="D399" s="74" t="s">
        <v>3212</v>
      </c>
      <c r="E399" s="74" t="s">
        <v>3762</v>
      </c>
      <c r="F399" s="74" t="s">
        <v>3763</v>
      </c>
      <c r="G399" s="74" t="s">
        <v>3666</v>
      </c>
      <c r="H399" s="74" t="s">
        <v>3668</v>
      </c>
      <c r="I399" s="74" t="s">
        <v>3669</v>
      </c>
      <c r="J399" s="74" t="s">
        <v>3670</v>
      </c>
      <c r="K399" s="74" t="s">
        <v>2697</v>
      </c>
      <c r="L399" s="74" t="s">
        <v>3818</v>
      </c>
      <c r="M399" s="74" t="s">
        <v>3819</v>
      </c>
      <c r="N399" s="74" t="s">
        <v>2697</v>
      </c>
      <c r="O399" s="74" t="s">
        <v>3820</v>
      </c>
      <c r="P399" s="86">
        <v>45155</v>
      </c>
      <c r="Q399" s="74" t="s">
        <v>1895</v>
      </c>
      <c r="R399" s="74" t="s">
        <v>3678</v>
      </c>
      <c r="S399" s="74" t="s">
        <v>3679</v>
      </c>
      <c r="T399" s="86">
        <v>45778</v>
      </c>
      <c r="U399" s="86">
        <v>45808</v>
      </c>
      <c r="V399" s="74" t="s">
        <v>3707</v>
      </c>
      <c r="W399" s="102">
        <v>0</v>
      </c>
      <c r="X399" s="87">
        <v>1</v>
      </c>
      <c r="Y399" s="76"/>
      <c r="Z399" s="74"/>
    </row>
    <row r="400" spans="1:26" x14ac:dyDescent="0.2">
      <c r="A400" s="74" t="s">
        <v>3211</v>
      </c>
      <c r="B400" s="74" t="s">
        <v>3212</v>
      </c>
      <c r="C400" s="74" t="s">
        <v>3211</v>
      </c>
      <c r="D400" s="74" t="s">
        <v>3212</v>
      </c>
      <c r="E400" s="74" t="s">
        <v>3762</v>
      </c>
      <c r="F400" s="74" t="s">
        <v>3763</v>
      </c>
      <c r="G400" s="74" t="s">
        <v>3666</v>
      </c>
      <c r="H400" s="74" t="s">
        <v>3668</v>
      </c>
      <c r="I400" s="74" t="s">
        <v>3669</v>
      </c>
      <c r="J400" s="74" t="s">
        <v>3670</v>
      </c>
      <c r="K400" s="74" t="s">
        <v>2697</v>
      </c>
      <c r="L400" s="74" t="s">
        <v>3818</v>
      </c>
      <c r="M400" s="74" t="s">
        <v>3819</v>
      </c>
      <c r="N400" s="74" t="s">
        <v>2697</v>
      </c>
      <c r="O400" s="74" t="s">
        <v>3821</v>
      </c>
      <c r="P400" s="86">
        <v>45155</v>
      </c>
      <c r="Q400" s="74" t="s">
        <v>1901</v>
      </c>
      <c r="R400" s="74" t="s">
        <v>3678</v>
      </c>
      <c r="S400" s="74" t="s">
        <v>3679</v>
      </c>
      <c r="T400" s="86">
        <v>45778</v>
      </c>
      <c r="U400" s="86">
        <v>45808</v>
      </c>
      <c r="V400" s="74" t="s">
        <v>3707</v>
      </c>
      <c r="W400" s="102">
        <v>0.01</v>
      </c>
      <c r="X400" s="87">
        <v>2</v>
      </c>
      <c r="Y400" s="76"/>
      <c r="Z400" s="74"/>
    </row>
    <row r="401" spans="1:26" x14ac:dyDescent="0.2">
      <c r="A401" s="74" t="s">
        <v>3211</v>
      </c>
      <c r="B401" s="74" t="s">
        <v>3212</v>
      </c>
      <c r="C401" s="74" t="s">
        <v>3211</v>
      </c>
      <c r="D401" s="74" t="s">
        <v>3212</v>
      </c>
      <c r="E401" s="74" t="s">
        <v>3762</v>
      </c>
      <c r="F401" s="74" t="s">
        <v>3763</v>
      </c>
      <c r="G401" s="74" t="s">
        <v>3666</v>
      </c>
      <c r="H401" s="74" t="s">
        <v>3668</v>
      </c>
      <c r="I401" s="74" t="s">
        <v>3669</v>
      </c>
      <c r="J401" s="74" t="s">
        <v>3670</v>
      </c>
      <c r="K401" s="74" t="s">
        <v>2697</v>
      </c>
      <c r="L401" s="74" t="s">
        <v>3818</v>
      </c>
      <c r="M401" s="74" t="s">
        <v>3819</v>
      </c>
      <c r="N401" s="74" t="s">
        <v>2697</v>
      </c>
      <c r="O401" s="74" t="s">
        <v>3790</v>
      </c>
      <c r="P401" s="86">
        <v>45155</v>
      </c>
      <c r="Q401" s="74" t="s">
        <v>1892</v>
      </c>
      <c r="R401" s="74" t="s">
        <v>3678</v>
      </c>
      <c r="S401" s="74" t="s">
        <v>3679</v>
      </c>
      <c r="T401" s="86">
        <v>45778</v>
      </c>
      <c r="U401" s="86">
        <v>45808</v>
      </c>
      <c r="V401" s="74" t="s">
        <v>3707</v>
      </c>
      <c r="W401" s="102">
        <v>0.01</v>
      </c>
      <c r="X401" s="87">
        <v>2</v>
      </c>
      <c r="Y401" s="76"/>
      <c r="Z401" s="74"/>
    </row>
    <row r="402" spans="1:26" x14ac:dyDescent="0.2">
      <c r="A402" s="74" t="s">
        <v>3211</v>
      </c>
      <c r="B402" s="74" t="s">
        <v>3212</v>
      </c>
      <c r="C402" s="74" t="s">
        <v>3211</v>
      </c>
      <c r="D402" s="74" t="s">
        <v>3212</v>
      </c>
      <c r="E402" s="74" t="s">
        <v>3762</v>
      </c>
      <c r="F402" s="74" t="s">
        <v>3763</v>
      </c>
      <c r="G402" s="74" t="s">
        <v>3666</v>
      </c>
      <c r="H402" s="74" t="s">
        <v>3668</v>
      </c>
      <c r="I402" s="74" t="s">
        <v>3669</v>
      </c>
      <c r="J402" s="74" t="s">
        <v>3670</v>
      </c>
      <c r="K402" s="74" t="s">
        <v>2697</v>
      </c>
      <c r="L402" s="74" t="s">
        <v>3818</v>
      </c>
      <c r="M402" s="74" t="s">
        <v>3819</v>
      </c>
      <c r="N402" s="74" t="s">
        <v>2697</v>
      </c>
      <c r="O402" s="74" t="s">
        <v>3790</v>
      </c>
      <c r="P402" s="86">
        <v>45155</v>
      </c>
      <c r="Q402" s="74" t="s">
        <v>1892</v>
      </c>
      <c r="R402" s="74" t="s">
        <v>3678</v>
      </c>
      <c r="S402" s="74" t="s">
        <v>3679</v>
      </c>
      <c r="T402" s="86">
        <v>45748</v>
      </c>
      <c r="U402" s="86">
        <v>45777</v>
      </c>
      <c r="V402" s="74" t="s">
        <v>3858</v>
      </c>
      <c r="W402" s="102">
        <v>0</v>
      </c>
      <c r="X402" s="87">
        <v>1</v>
      </c>
      <c r="Y402" s="76"/>
      <c r="Z402" s="74"/>
    </row>
    <row r="403" spans="1:26" x14ac:dyDescent="0.2">
      <c r="A403" s="74" t="s">
        <v>3211</v>
      </c>
      <c r="B403" s="74" t="s">
        <v>3212</v>
      </c>
      <c r="C403" s="74" t="s">
        <v>3211</v>
      </c>
      <c r="D403" s="74" t="s">
        <v>3212</v>
      </c>
      <c r="E403" s="74" t="s">
        <v>3762</v>
      </c>
      <c r="F403" s="74" t="s">
        <v>3763</v>
      </c>
      <c r="G403" s="74" t="s">
        <v>3666</v>
      </c>
      <c r="H403" s="74" t="s">
        <v>3668</v>
      </c>
      <c r="I403" s="74" t="s">
        <v>3669</v>
      </c>
      <c r="J403" s="74" t="s">
        <v>3670</v>
      </c>
      <c r="K403" s="74" t="s">
        <v>2697</v>
      </c>
      <c r="L403" s="74" t="s">
        <v>3818</v>
      </c>
      <c r="M403" s="74" t="s">
        <v>3819</v>
      </c>
      <c r="N403" s="74" t="s">
        <v>2697</v>
      </c>
      <c r="O403" s="74" t="s">
        <v>3822</v>
      </c>
      <c r="P403" s="86">
        <v>45155</v>
      </c>
      <c r="Q403" s="74" t="s">
        <v>1909</v>
      </c>
      <c r="R403" s="74" t="s">
        <v>3678</v>
      </c>
      <c r="S403" s="74" t="s">
        <v>3679</v>
      </c>
      <c r="T403" s="86">
        <v>45748</v>
      </c>
      <c r="U403" s="86">
        <v>45777</v>
      </c>
      <c r="V403" s="74" t="s">
        <v>3858</v>
      </c>
      <c r="W403" s="102">
        <v>0</v>
      </c>
      <c r="X403" s="87">
        <v>1</v>
      </c>
      <c r="Y403" s="76"/>
      <c r="Z403" s="74"/>
    </row>
    <row r="404" spans="1:26" x14ac:dyDescent="0.2">
      <c r="A404" s="74" t="s">
        <v>3211</v>
      </c>
      <c r="B404" s="74" t="s">
        <v>3212</v>
      </c>
      <c r="C404" s="74" t="s">
        <v>3211</v>
      </c>
      <c r="D404" s="74" t="s">
        <v>3212</v>
      </c>
      <c r="E404" s="74" t="s">
        <v>3762</v>
      </c>
      <c r="F404" s="74" t="s">
        <v>3763</v>
      </c>
      <c r="G404" s="74" t="s">
        <v>3666</v>
      </c>
      <c r="H404" s="74" t="s">
        <v>3668</v>
      </c>
      <c r="I404" s="74" t="s">
        <v>3669</v>
      </c>
      <c r="J404" s="74" t="s">
        <v>3670</v>
      </c>
      <c r="K404" s="74" t="s">
        <v>2697</v>
      </c>
      <c r="L404" s="74" t="s">
        <v>3818</v>
      </c>
      <c r="M404" s="74" t="s">
        <v>3819</v>
      </c>
      <c r="N404" s="74" t="s">
        <v>2697</v>
      </c>
      <c r="O404" s="74" t="s">
        <v>3823</v>
      </c>
      <c r="P404" s="86">
        <v>45155</v>
      </c>
      <c r="Q404" s="74" t="s">
        <v>1905</v>
      </c>
      <c r="R404" s="74" t="s">
        <v>3678</v>
      </c>
      <c r="S404" s="74" t="s">
        <v>3679</v>
      </c>
      <c r="T404" s="86">
        <v>45778</v>
      </c>
      <c r="U404" s="86">
        <v>45808</v>
      </c>
      <c r="V404" s="74" t="s">
        <v>3707</v>
      </c>
      <c r="W404" s="102">
        <v>0.01</v>
      </c>
      <c r="X404" s="87">
        <v>2</v>
      </c>
      <c r="Y404" s="76"/>
      <c r="Z404" s="74"/>
    </row>
    <row r="405" spans="1:26" x14ac:dyDescent="0.2">
      <c r="A405" s="74" t="s">
        <v>3211</v>
      </c>
      <c r="B405" s="74" t="s">
        <v>3212</v>
      </c>
      <c r="C405" s="74" t="s">
        <v>3211</v>
      </c>
      <c r="D405" s="74" t="s">
        <v>3212</v>
      </c>
      <c r="E405" s="74" t="s">
        <v>3762</v>
      </c>
      <c r="F405" s="74" t="s">
        <v>3763</v>
      </c>
      <c r="G405" s="74" t="s">
        <v>3666</v>
      </c>
      <c r="H405" s="74" t="s">
        <v>3668</v>
      </c>
      <c r="I405" s="74" t="s">
        <v>3669</v>
      </c>
      <c r="J405" s="74" t="s">
        <v>3670</v>
      </c>
      <c r="K405" s="74" t="s">
        <v>2697</v>
      </c>
      <c r="L405" s="74" t="s">
        <v>3818</v>
      </c>
      <c r="M405" s="74" t="s">
        <v>3819</v>
      </c>
      <c r="N405" s="74" t="s">
        <v>2697</v>
      </c>
      <c r="O405" s="74" t="s">
        <v>3824</v>
      </c>
      <c r="P405" s="86">
        <v>45155</v>
      </c>
      <c r="Q405" s="74" t="s">
        <v>1911</v>
      </c>
      <c r="R405" s="74" t="s">
        <v>3678</v>
      </c>
      <c r="S405" s="74" t="s">
        <v>3679</v>
      </c>
      <c r="T405" s="86">
        <v>45778</v>
      </c>
      <c r="U405" s="86">
        <v>45808</v>
      </c>
      <c r="V405" s="74" t="s">
        <v>3707</v>
      </c>
      <c r="W405" s="102">
        <v>0</v>
      </c>
      <c r="X405" s="87">
        <v>1</v>
      </c>
      <c r="Y405" s="76"/>
      <c r="Z405" s="74"/>
    </row>
    <row r="406" spans="1:26" x14ac:dyDescent="0.2">
      <c r="A406" s="74" t="s">
        <v>3211</v>
      </c>
      <c r="B406" s="74" t="s">
        <v>3212</v>
      </c>
      <c r="C406" s="74" t="s">
        <v>3211</v>
      </c>
      <c r="D406" s="74" t="s">
        <v>3212</v>
      </c>
      <c r="E406" s="74" t="s">
        <v>3762</v>
      </c>
      <c r="F406" s="74" t="s">
        <v>3763</v>
      </c>
      <c r="G406" s="74" t="s">
        <v>3666</v>
      </c>
      <c r="H406" s="74" t="s">
        <v>3668</v>
      </c>
      <c r="I406" s="74" t="s">
        <v>3669</v>
      </c>
      <c r="J406" s="74" t="s">
        <v>3670</v>
      </c>
      <c r="K406" s="74" t="s">
        <v>2697</v>
      </c>
      <c r="L406" s="74" t="s">
        <v>3818</v>
      </c>
      <c r="M406" s="74" t="s">
        <v>3819</v>
      </c>
      <c r="N406" s="74" t="s">
        <v>2697</v>
      </c>
      <c r="O406" s="74" t="s">
        <v>3791</v>
      </c>
      <c r="P406" s="86">
        <v>45155</v>
      </c>
      <c r="Q406" s="74" t="s">
        <v>1897</v>
      </c>
      <c r="R406" s="74" t="s">
        <v>3678</v>
      </c>
      <c r="S406" s="74" t="s">
        <v>3679</v>
      </c>
      <c r="T406" s="86">
        <v>45778</v>
      </c>
      <c r="U406" s="86">
        <v>45808</v>
      </c>
      <c r="V406" s="74" t="s">
        <v>3707</v>
      </c>
      <c r="W406" s="102">
        <v>0.01</v>
      </c>
      <c r="X406" s="87">
        <v>4</v>
      </c>
      <c r="Y406" s="76"/>
      <c r="Z406" s="74"/>
    </row>
    <row r="407" spans="1:26" x14ac:dyDescent="0.2">
      <c r="A407" s="74" t="s">
        <v>3211</v>
      </c>
      <c r="B407" s="74" t="s">
        <v>3212</v>
      </c>
      <c r="C407" s="74" t="s">
        <v>3211</v>
      </c>
      <c r="D407" s="74" t="s">
        <v>3212</v>
      </c>
      <c r="E407" s="74" t="s">
        <v>3762</v>
      </c>
      <c r="F407" s="74" t="s">
        <v>3763</v>
      </c>
      <c r="G407" s="74" t="s">
        <v>3666</v>
      </c>
      <c r="H407" s="74" t="s">
        <v>3668</v>
      </c>
      <c r="I407" s="74" t="s">
        <v>3669</v>
      </c>
      <c r="J407" s="74" t="s">
        <v>3670</v>
      </c>
      <c r="K407" s="74" t="s">
        <v>2697</v>
      </c>
      <c r="L407" s="74" t="s">
        <v>3818</v>
      </c>
      <c r="M407" s="74" t="s">
        <v>3819</v>
      </c>
      <c r="N407" s="74" t="s">
        <v>2697</v>
      </c>
      <c r="O407" s="74" t="s">
        <v>3791</v>
      </c>
      <c r="P407" s="86">
        <v>45155</v>
      </c>
      <c r="Q407" s="74" t="s">
        <v>1897</v>
      </c>
      <c r="R407" s="74" t="s">
        <v>3678</v>
      </c>
      <c r="S407" s="74" t="s">
        <v>3679</v>
      </c>
      <c r="T407" s="86">
        <v>45748</v>
      </c>
      <c r="U407" s="86">
        <v>45777</v>
      </c>
      <c r="V407" s="74" t="s">
        <v>3858</v>
      </c>
      <c r="W407" s="102">
        <v>0.03</v>
      </c>
      <c r="X407" s="87">
        <v>23</v>
      </c>
      <c r="Y407" s="76"/>
      <c r="Z407" s="74"/>
    </row>
    <row r="408" spans="1:26" x14ac:dyDescent="0.2">
      <c r="A408" s="74" t="s">
        <v>3211</v>
      </c>
      <c r="B408" s="74" t="s">
        <v>3212</v>
      </c>
      <c r="C408" s="74" t="s">
        <v>3211</v>
      </c>
      <c r="D408" s="74" t="s">
        <v>3212</v>
      </c>
      <c r="E408" s="74" t="s">
        <v>3762</v>
      </c>
      <c r="F408" s="74" t="s">
        <v>3763</v>
      </c>
      <c r="G408" s="74" t="s">
        <v>3666</v>
      </c>
      <c r="H408" s="74" t="s">
        <v>3668</v>
      </c>
      <c r="I408" s="74" t="s">
        <v>3669</v>
      </c>
      <c r="J408" s="74" t="s">
        <v>3670</v>
      </c>
      <c r="K408" s="74" t="s">
        <v>2697</v>
      </c>
      <c r="L408" s="74" t="s">
        <v>3818</v>
      </c>
      <c r="M408" s="74" t="s">
        <v>3819</v>
      </c>
      <c r="N408" s="74" t="s">
        <v>2697</v>
      </c>
      <c r="O408" s="74" t="s">
        <v>3825</v>
      </c>
      <c r="P408" s="86">
        <v>45155</v>
      </c>
      <c r="Q408" s="74" t="s">
        <v>1907</v>
      </c>
      <c r="R408" s="74" t="s">
        <v>3678</v>
      </c>
      <c r="S408" s="74" t="s">
        <v>3679</v>
      </c>
      <c r="T408" s="86">
        <v>45778</v>
      </c>
      <c r="U408" s="86">
        <v>45808</v>
      </c>
      <c r="V408" s="74" t="s">
        <v>3707</v>
      </c>
      <c r="W408" s="102">
        <v>0</v>
      </c>
      <c r="X408" s="87">
        <v>1</v>
      </c>
      <c r="Y408" s="76"/>
      <c r="Z408" s="74"/>
    </row>
    <row r="409" spans="1:26" x14ac:dyDescent="0.2">
      <c r="A409" s="74" t="s">
        <v>3211</v>
      </c>
      <c r="B409" s="74" t="s">
        <v>3212</v>
      </c>
      <c r="C409" s="74" t="s">
        <v>3211</v>
      </c>
      <c r="D409" s="74" t="s">
        <v>3212</v>
      </c>
      <c r="E409" s="74" t="s">
        <v>3762</v>
      </c>
      <c r="F409" s="74" t="s">
        <v>3763</v>
      </c>
      <c r="G409" s="74" t="s">
        <v>3666</v>
      </c>
      <c r="H409" s="74" t="s">
        <v>3668</v>
      </c>
      <c r="I409" s="74" t="s">
        <v>3669</v>
      </c>
      <c r="J409" s="74" t="s">
        <v>3670</v>
      </c>
      <c r="K409" s="74" t="s">
        <v>2697</v>
      </c>
      <c r="L409" s="74" t="s">
        <v>3818</v>
      </c>
      <c r="M409" s="74" t="s">
        <v>3819</v>
      </c>
      <c r="N409" s="74" t="s">
        <v>2697</v>
      </c>
      <c r="O409" s="74" t="s">
        <v>3826</v>
      </c>
      <c r="P409" s="86">
        <v>45155</v>
      </c>
      <c r="Q409" s="74" t="s">
        <v>1903</v>
      </c>
      <c r="R409" s="74" t="s">
        <v>3678</v>
      </c>
      <c r="S409" s="74" t="s">
        <v>3679</v>
      </c>
      <c r="T409" s="86">
        <v>45778</v>
      </c>
      <c r="U409" s="86">
        <v>45808</v>
      </c>
      <c r="V409" s="74" t="s">
        <v>3707</v>
      </c>
      <c r="W409" s="102">
        <v>0</v>
      </c>
      <c r="X409" s="87">
        <v>1</v>
      </c>
      <c r="Y409" s="76"/>
      <c r="Z409" s="74"/>
    </row>
    <row r="410" spans="1:26" x14ac:dyDescent="0.2">
      <c r="A410" s="74" t="s">
        <v>3211</v>
      </c>
      <c r="B410" s="74" t="s">
        <v>3212</v>
      </c>
      <c r="C410" s="74" t="s">
        <v>3211</v>
      </c>
      <c r="D410" s="74" t="s">
        <v>3212</v>
      </c>
      <c r="E410" s="74" t="s">
        <v>3762</v>
      </c>
      <c r="F410" s="74" t="s">
        <v>3763</v>
      </c>
      <c r="G410" s="74" t="s">
        <v>3666</v>
      </c>
      <c r="H410" s="74" t="s">
        <v>3668</v>
      </c>
      <c r="I410" s="74" t="s">
        <v>3669</v>
      </c>
      <c r="J410" s="74" t="s">
        <v>3670</v>
      </c>
      <c r="K410" s="74" t="s">
        <v>2697</v>
      </c>
      <c r="L410" s="74" t="s">
        <v>3818</v>
      </c>
      <c r="M410" s="74" t="s">
        <v>3819</v>
      </c>
      <c r="N410" s="74" t="s">
        <v>2697</v>
      </c>
      <c r="O410" s="74" t="s">
        <v>3827</v>
      </c>
      <c r="P410" s="86">
        <v>45155</v>
      </c>
      <c r="Q410" s="74" t="s">
        <v>1899</v>
      </c>
      <c r="R410" s="74" t="s">
        <v>3678</v>
      </c>
      <c r="S410" s="74" t="s">
        <v>3679</v>
      </c>
      <c r="T410" s="86">
        <v>45778</v>
      </c>
      <c r="U410" s="86">
        <v>45808</v>
      </c>
      <c r="V410" s="74" t="s">
        <v>3707</v>
      </c>
      <c r="W410" s="102">
        <v>0.01</v>
      </c>
      <c r="X410" s="87">
        <v>2</v>
      </c>
      <c r="Y410" s="76"/>
      <c r="Z410" s="74"/>
    </row>
    <row r="411" spans="1:26" x14ac:dyDescent="0.2">
      <c r="A411" s="74" t="s">
        <v>3211</v>
      </c>
      <c r="B411" s="74" t="s">
        <v>3212</v>
      </c>
      <c r="C411" s="74" t="s">
        <v>3211</v>
      </c>
      <c r="D411" s="74" t="s">
        <v>3212</v>
      </c>
      <c r="E411" s="74" t="s">
        <v>3762</v>
      </c>
      <c r="F411" s="74" t="s">
        <v>3763</v>
      </c>
      <c r="G411" s="74" t="s">
        <v>3666</v>
      </c>
      <c r="H411" s="74" t="s">
        <v>3668</v>
      </c>
      <c r="I411" s="74" t="s">
        <v>3669</v>
      </c>
      <c r="J411" s="74" t="s">
        <v>3670</v>
      </c>
      <c r="K411" s="74" t="s">
        <v>2697</v>
      </c>
      <c r="L411" s="74" t="s">
        <v>3818</v>
      </c>
      <c r="M411" s="74" t="s">
        <v>3819</v>
      </c>
      <c r="N411" s="74" t="s">
        <v>2697</v>
      </c>
      <c r="O411" s="74" t="s">
        <v>3818</v>
      </c>
      <c r="P411" s="86">
        <v>45155</v>
      </c>
      <c r="Q411" s="74" t="s">
        <v>1894</v>
      </c>
      <c r="R411" s="74" t="s">
        <v>3678</v>
      </c>
      <c r="S411" s="74" t="s">
        <v>3679</v>
      </c>
      <c r="T411" s="86">
        <v>45778</v>
      </c>
      <c r="U411" s="86">
        <v>45808</v>
      </c>
      <c r="V411" s="74" t="s">
        <v>3707</v>
      </c>
      <c r="W411" s="102">
        <v>0.01</v>
      </c>
      <c r="X411" s="87">
        <v>3</v>
      </c>
      <c r="Y411" s="76"/>
      <c r="Z411" s="74"/>
    </row>
    <row r="412" spans="1:26" x14ac:dyDescent="0.2">
      <c r="A412" s="74" t="s">
        <v>3211</v>
      </c>
      <c r="B412" s="74" t="s">
        <v>3212</v>
      </c>
      <c r="C412" s="74" t="s">
        <v>3211</v>
      </c>
      <c r="D412" s="74" t="s">
        <v>3212</v>
      </c>
      <c r="E412" s="74" t="s">
        <v>3762</v>
      </c>
      <c r="F412" s="74" t="s">
        <v>3763</v>
      </c>
      <c r="G412" s="74" t="s">
        <v>3666</v>
      </c>
      <c r="H412" s="74" t="s">
        <v>3668</v>
      </c>
      <c r="I412" s="74" t="s">
        <v>3669</v>
      </c>
      <c r="J412" s="74" t="s">
        <v>3670</v>
      </c>
      <c r="K412" s="74" t="s">
        <v>2697</v>
      </c>
      <c r="L412" s="74" t="s">
        <v>3818</v>
      </c>
      <c r="M412" s="74" t="s">
        <v>3819</v>
      </c>
      <c r="N412" s="74" t="s">
        <v>2697</v>
      </c>
      <c r="O412" s="74" t="s">
        <v>3818</v>
      </c>
      <c r="P412" s="86">
        <v>45155</v>
      </c>
      <c r="Q412" s="74" t="s">
        <v>1894</v>
      </c>
      <c r="R412" s="74" t="s">
        <v>3678</v>
      </c>
      <c r="S412" s="74" t="s">
        <v>3679</v>
      </c>
      <c r="T412" s="86">
        <v>45748</v>
      </c>
      <c r="U412" s="86">
        <v>45777</v>
      </c>
      <c r="V412" s="74" t="s">
        <v>3858</v>
      </c>
      <c r="W412" s="102">
        <v>0</v>
      </c>
      <c r="X412" s="87">
        <v>1</v>
      </c>
      <c r="Y412" s="76"/>
      <c r="Z412" s="74"/>
    </row>
    <row r="413" spans="1:26" x14ac:dyDescent="0.2">
      <c r="A413" s="74" t="s">
        <v>3211</v>
      </c>
      <c r="B413" s="74" t="s">
        <v>3212</v>
      </c>
      <c r="C413" s="74" t="s">
        <v>3211</v>
      </c>
      <c r="D413" s="74" t="s">
        <v>3212</v>
      </c>
      <c r="E413" s="74" t="s">
        <v>3762</v>
      </c>
      <c r="F413" s="74" t="s">
        <v>3763</v>
      </c>
      <c r="G413" s="74" t="s">
        <v>3861</v>
      </c>
      <c r="H413" s="74" t="s">
        <v>3862</v>
      </c>
      <c r="I413" s="74" t="s">
        <v>3669</v>
      </c>
      <c r="J413" s="74" t="s">
        <v>3670</v>
      </c>
      <c r="K413" s="74" t="s">
        <v>2697</v>
      </c>
      <c r="L413" s="74" t="s">
        <v>3818</v>
      </c>
      <c r="M413" s="74" t="s">
        <v>3819</v>
      </c>
      <c r="N413" s="74" t="s">
        <v>2697</v>
      </c>
      <c r="O413" s="74" t="s">
        <v>3790</v>
      </c>
      <c r="P413" s="86">
        <v>45155</v>
      </c>
      <c r="Q413" s="74" t="s">
        <v>1892</v>
      </c>
      <c r="R413" s="74" t="s">
        <v>3678</v>
      </c>
      <c r="S413" s="74" t="s">
        <v>3679</v>
      </c>
      <c r="T413" s="86">
        <v>45748</v>
      </c>
      <c r="U413" s="86">
        <v>45777</v>
      </c>
      <c r="V413" s="74" t="s">
        <v>284</v>
      </c>
      <c r="W413" s="102">
        <v>0</v>
      </c>
      <c r="X413" s="87">
        <v>2</v>
      </c>
      <c r="Y413" s="76"/>
      <c r="Z413" s="74"/>
    </row>
    <row r="414" spans="1:26" x14ac:dyDescent="0.2">
      <c r="A414" s="74" t="s">
        <v>3211</v>
      </c>
      <c r="B414" s="74" t="s">
        <v>3212</v>
      </c>
      <c r="C414" s="74" t="s">
        <v>3211</v>
      </c>
      <c r="D414" s="74" t="s">
        <v>3212</v>
      </c>
      <c r="E414" s="74" t="s">
        <v>3762</v>
      </c>
      <c r="F414" s="74" t="s">
        <v>3763</v>
      </c>
      <c r="G414" s="74" t="s">
        <v>3861</v>
      </c>
      <c r="H414" s="74" t="s">
        <v>3862</v>
      </c>
      <c r="I414" s="74" t="s">
        <v>3669</v>
      </c>
      <c r="J414" s="74" t="s">
        <v>3670</v>
      </c>
      <c r="K414" s="74" t="s">
        <v>2697</v>
      </c>
      <c r="L414" s="74" t="s">
        <v>3818</v>
      </c>
      <c r="M414" s="74" t="s">
        <v>3819</v>
      </c>
      <c r="N414" s="74" t="s">
        <v>2697</v>
      </c>
      <c r="O414" s="74" t="s">
        <v>3791</v>
      </c>
      <c r="P414" s="86">
        <v>45155</v>
      </c>
      <c r="Q414" s="74" t="s">
        <v>1897</v>
      </c>
      <c r="R414" s="74" t="s">
        <v>3678</v>
      </c>
      <c r="S414" s="74" t="s">
        <v>3679</v>
      </c>
      <c r="T414" s="86">
        <v>45748</v>
      </c>
      <c r="U414" s="86">
        <v>45777</v>
      </c>
      <c r="V414" s="74" t="s">
        <v>284</v>
      </c>
      <c r="W414" s="102">
        <v>0</v>
      </c>
      <c r="X414" s="87">
        <v>1</v>
      </c>
      <c r="Y414" s="76"/>
      <c r="Z414" s="74"/>
    </row>
    <row r="415" spans="1:26" x14ac:dyDescent="0.2">
      <c r="A415" s="74" t="s">
        <v>3211</v>
      </c>
      <c r="B415" s="74" t="s">
        <v>3212</v>
      </c>
      <c r="C415" s="74" t="s">
        <v>3211</v>
      </c>
      <c r="D415" s="74" t="s">
        <v>3212</v>
      </c>
      <c r="E415" s="74" t="s">
        <v>3764</v>
      </c>
      <c r="F415" s="74" t="s">
        <v>3765</v>
      </c>
      <c r="G415" s="74" t="s">
        <v>3750</v>
      </c>
      <c r="H415" s="74" t="s">
        <v>3751</v>
      </c>
      <c r="I415" s="74" t="s">
        <v>3669</v>
      </c>
      <c r="J415" s="74" t="s">
        <v>3670</v>
      </c>
      <c r="K415" s="74" t="s">
        <v>2277</v>
      </c>
      <c r="L415" s="74" t="s">
        <v>3333</v>
      </c>
      <c r="M415" s="74" t="s">
        <v>2209</v>
      </c>
      <c r="N415" s="74" t="s">
        <v>2277</v>
      </c>
      <c r="O415" s="74" t="s">
        <v>3792</v>
      </c>
      <c r="P415" s="86">
        <v>40253</v>
      </c>
      <c r="Q415" s="74" t="s">
        <v>1793</v>
      </c>
      <c r="R415" s="74" t="s">
        <v>3678</v>
      </c>
      <c r="S415" s="74" t="s">
        <v>3679</v>
      </c>
      <c r="T415" s="86">
        <v>45748</v>
      </c>
      <c r="U415" s="86">
        <v>45777</v>
      </c>
      <c r="V415" s="74" t="s">
        <v>3682</v>
      </c>
      <c r="W415" s="102">
        <v>0.11</v>
      </c>
      <c r="X415" s="87">
        <v>5</v>
      </c>
      <c r="Y415" s="76"/>
      <c r="Z415" s="74"/>
    </row>
    <row r="416" spans="1:26" x14ac:dyDescent="0.2">
      <c r="A416" s="74" t="s">
        <v>3211</v>
      </c>
      <c r="B416" s="74" t="s">
        <v>3212</v>
      </c>
      <c r="C416" s="74" t="s">
        <v>3211</v>
      </c>
      <c r="D416" s="74" t="s">
        <v>3212</v>
      </c>
      <c r="E416" s="74" t="s">
        <v>3764</v>
      </c>
      <c r="F416" s="74" t="s">
        <v>3765</v>
      </c>
      <c r="G416" s="74" t="s">
        <v>3750</v>
      </c>
      <c r="H416" s="74" t="s">
        <v>3751</v>
      </c>
      <c r="I416" s="74" t="s">
        <v>3669</v>
      </c>
      <c r="J416" s="74" t="s">
        <v>3670</v>
      </c>
      <c r="K416" s="74" t="s">
        <v>2277</v>
      </c>
      <c r="L416" s="74" t="s">
        <v>3333</v>
      </c>
      <c r="M416" s="74" t="s">
        <v>2209</v>
      </c>
      <c r="N416" s="74" t="s">
        <v>2277</v>
      </c>
      <c r="O416" s="74" t="s">
        <v>3793</v>
      </c>
      <c r="P416" s="86">
        <v>40253</v>
      </c>
      <c r="Q416" s="74" t="s">
        <v>1791</v>
      </c>
      <c r="R416" s="74" t="s">
        <v>3678</v>
      </c>
      <c r="S416" s="74" t="s">
        <v>3679</v>
      </c>
      <c r="T416" s="86">
        <v>45748</v>
      </c>
      <c r="U416" s="86">
        <v>45777</v>
      </c>
      <c r="V416" s="74" t="s">
        <v>3682</v>
      </c>
      <c r="W416" s="102">
        <v>0.18</v>
      </c>
      <c r="X416" s="87">
        <v>8</v>
      </c>
      <c r="Y416" s="76"/>
      <c r="Z416" s="74"/>
    </row>
    <row r="417" spans="1:26" x14ac:dyDescent="0.2">
      <c r="A417" s="74" t="s">
        <v>3211</v>
      </c>
      <c r="B417" s="74" t="s">
        <v>3212</v>
      </c>
      <c r="C417" s="74" t="s">
        <v>3211</v>
      </c>
      <c r="D417" s="74" t="s">
        <v>3212</v>
      </c>
      <c r="E417" s="74" t="s">
        <v>3764</v>
      </c>
      <c r="F417" s="74" t="s">
        <v>3765</v>
      </c>
      <c r="G417" s="74" t="s">
        <v>3750</v>
      </c>
      <c r="H417" s="74" t="s">
        <v>3751</v>
      </c>
      <c r="I417" s="74" t="s">
        <v>3669</v>
      </c>
      <c r="J417" s="74" t="s">
        <v>3670</v>
      </c>
      <c r="K417" s="74" t="s">
        <v>2277</v>
      </c>
      <c r="L417" s="74" t="s">
        <v>3333</v>
      </c>
      <c r="M417" s="74" t="s">
        <v>2209</v>
      </c>
      <c r="N417" s="74" t="s">
        <v>2277</v>
      </c>
      <c r="O417" s="74" t="s">
        <v>3794</v>
      </c>
      <c r="P417" s="86">
        <v>40253</v>
      </c>
      <c r="Q417" s="74" t="s">
        <v>1779</v>
      </c>
      <c r="R417" s="74" t="s">
        <v>3678</v>
      </c>
      <c r="S417" s="74" t="s">
        <v>3679</v>
      </c>
      <c r="T417" s="86">
        <v>45748</v>
      </c>
      <c r="U417" s="86">
        <v>45777</v>
      </c>
      <c r="V417" s="74" t="s">
        <v>3682</v>
      </c>
      <c r="W417" s="102">
        <v>0.46</v>
      </c>
      <c r="X417" s="87">
        <v>21</v>
      </c>
      <c r="Y417" s="76"/>
      <c r="Z417" s="74"/>
    </row>
    <row r="418" spans="1:26" x14ac:dyDescent="0.2">
      <c r="A418" s="74" t="s">
        <v>3211</v>
      </c>
      <c r="B418" s="74" t="s">
        <v>3212</v>
      </c>
      <c r="C418" s="74" t="s">
        <v>3211</v>
      </c>
      <c r="D418" s="74" t="s">
        <v>3212</v>
      </c>
      <c r="E418" s="74" t="s">
        <v>3764</v>
      </c>
      <c r="F418" s="74" t="s">
        <v>3765</v>
      </c>
      <c r="G418" s="74" t="s">
        <v>3750</v>
      </c>
      <c r="H418" s="74" t="s">
        <v>3751</v>
      </c>
      <c r="I418" s="74" t="s">
        <v>3669</v>
      </c>
      <c r="J418" s="74" t="s">
        <v>3670</v>
      </c>
      <c r="K418" s="74" t="s">
        <v>2277</v>
      </c>
      <c r="L418" s="74" t="s">
        <v>3333</v>
      </c>
      <c r="M418" s="74" t="s">
        <v>2209</v>
      </c>
      <c r="N418" s="74" t="s">
        <v>2277</v>
      </c>
      <c r="O418" s="74" t="s">
        <v>3795</v>
      </c>
      <c r="P418" s="86">
        <v>40253</v>
      </c>
      <c r="Q418" s="74" t="s">
        <v>1775</v>
      </c>
      <c r="R418" s="74" t="s">
        <v>3678</v>
      </c>
      <c r="S418" s="74" t="s">
        <v>3679</v>
      </c>
      <c r="T418" s="86">
        <v>45748</v>
      </c>
      <c r="U418" s="86">
        <v>45777</v>
      </c>
      <c r="V418" s="74" t="s">
        <v>3682</v>
      </c>
      <c r="W418" s="102">
        <v>0.04</v>
      </c>
      <c r="X418" s="87">
        <v>2</v>
      </c>
      <c r="Y418" s="76"/>
      <c r="Z418" s="74"/>
    </row>
    <row r="419" spans="1:26" x14ac:dyDescent="0.2">
      <c r="A419" s="74" t="s">
        <v>3211</v>
      </c>
      <c r="B419" s="74" t="s">
        <v>3212</v>
      </c>
      <c r="C419" s="74" t="s">
        <v>3211</v>
      </c>
      <c r="D419" s="74" t="s">
        <v>3212</v>
      </c>
      <c r="E419" s="74" t="s">
        <v>3764</v>
      </c>
      <c r="F419" s="74" t="s">
        <v>3765</v>
      </c>
      <c r="G419" s="74" t="s">
        <v>3750</v>
      </c>
      <c r="H419" s="74" t="s">
        <v>3751</v>
      </c>
      <c r="I419" s="74" t="s">
        <v>3669</v>
      </c>
      <c r="J419" s="74" t="s">
        <v>3670</v>
      </c>
      <c r="K419" s="74" t="s">
        <v>2277</v>
      </c>
      <c r="L419" s="74" t="s">
        <v>3333</v>
      </c>
      <c r="M419" s="74" t="s">
        <v>2209</v>
      </c>
      <c r="N419" s="74" t="s">
        <v>2277</v>
      </c>
      <c r="O419" s="74" t="s">
        <v>3796</v>
      </c>
      <c r="P419" s="86">
        <v>40253</v>
      </c>
      <c r="Q419" s="74" t="s">
        <v>1781</v>
      </c>
      <c r="R419" s="74" t="s">
        <v>3678</v>
      </c>
      <c r="S419" s="74" t="s">
        <v>3679</v>
      </c>
      <c r="T419" s="86">
        <v>45748</v>
      </c>
      <c r="U419" s="86">
        <v>45777</v>
      </c>
      <c r="V419" s="74" t="s">
        <v>3682</v>
      </c>
      <c r="W419" s="102">
        <v>0.15</v>
      </c>
      <c r="X419" s="87">
        <v>7</v>
      </c>
      <c r="Y419" s="76"/>
      <c r="Z419" s="74"/>
    </row>
    <row r="420" spans="1:26" x14ac:dyDescent="0.2">
      <c r="A420" s="74" t="s">
        <v>3211</v>
      </c>
      <c r="B420" s="74" t="s">
        <v>3212</v>
      </c>
      <c r="C420" s="74" t="s">
        <v>3211</v>
      </c>
      <c r="D420" s="74" t="s">
        <v>3212</v>
      </c>
      <c r="E420" s="74" t="s">
        <v>3764</v>
      </c>
      <c r="F420" s="74" t="s">
        <v>3765</v>
      </c>
      <c r="G420" s="74" t="s">
        <v>3750</v>
      </c>
      <c r="H420" s="74" t="s">
        <v>3751</v>
      </c>
      <c r="I420" s="74" t="s">
        <v>3669</v>
      </c>
      <c r="J420" s="74" t="s">
        <v>3670</v>
      </c>
      <c r="K420" s="74" t="s">
        <v>2277</v>
      </c>
      <c r="L420" s="74" t="s">
        <v>3333</v>
      </c>
      <c r="M420" s="74" t="s">
        <v>2209</v>
      </c>
      <c r="N420" s="74" t="s">
        <v>2277</v>
      </c>
      <c r="O420" s="74" t="s">
        <v>3797</v>
      </c>
      <c r="P420" s="86">
        <v>40253</v>
      </c>
      <c r="Q420" s="74" t="s">
        <v>1789</v>
      </c>
      <c r="R420" s="74" t="s">
        <v>3678</v>
      </c>
      <c r="S420" s="74" t="s">
        <v>3679</v>
      </c>
      <c r="T420" s="86">
        <v>45748</v>
      </c>
      <c r="U420" s="86">
        <v>45777</v>
      </c>
      <c r="V420" s="74" t="s">
        <v>3682</v>
      </c>
      <c r="W420" s="102">
        <v>0.11</v>
      </c>
      <c r="X420" s="87">
        <v>5</v>
      </c>
      <c r="Y420" s="76"/>
      <c r="Z420" s="74"/>
    </row>
    <row r="421" spans="1:26" x14ac:dyDescent="0.2">
      <c r="A421" s="74" t="s">
        <v>3211</v>
      </c>
      <c r="B421" s="74" t="s">
        <v>3212</v>
      </c>
      <c r="C421" s="74" t="s">
        <v>3211</v>
      </c>
      <c r="D421" s="74" t="s">
        <v>3212</v>
      </c>
      <c r="E421" s="74" t="s">
        <v>3764</v>
      </c>
      <c r="F421" s="74" t="s">
        <v>3765</v>
      </c>
      <c r="G421" s="74" t="s">
        <v>3750</v>
      </c>
      <c r="H421" s="74" t="s">
        <v>3751</v>
      </c>
      <c r="I421" s="74" t="s">
        <v>3669</v>
      </c>
      <c r="J421" s="74" t="s">
        <v>3670</v>
      </c>
      <c r="K421" s="74" t="s">
        <v>2277</v>
      </c>
      <c r="L421" s="74" t="s">
        <v>3333</v>
      </c>
      <c r="M421" s="74" t="s">
        <v>2209</v>
      </c>
      <c r="N421" s="74" t="s">
        <v>2277</v>
      </c>
      <c r="O421" s="74" t="s">
        <v>3798</v>
      </c>
      <c r="P421" s="86">
        <v>40253</v>
      </c>
      <c r="Q421" s="74" t="s">
        <v>1795</v>
      </c>
      <c r="R421" s="74" t="s">
        <v>3678</v>
      </c>
      <c r="S421" s="74" t="s">
        <v>3679</v>
      </c>
      <c r="T421" s="86">
        <v>45748</v>
      </c>
      <c r="U421" s="86">
        <v>45777</v>
      </c>
      <c r="V421" s="74" t="s">
        <v>3682</v>
      </c>
      <c r="W421" s="102">
        <v>0.2</v>
      </c>
      <c r="X421" s="87">
        <v>9</v>
      </c>
      <c r="Y421" s="76"/>
      <c r="Z421" s="74"/>
    </row>
    <row r="422" spans="1:26" x14ac:dyDescent="0.2">
      <c r="A422" s="74" t="s">
        <v>3211</v>
      </c>
      <c r="B422" s="74" t="s">
        <v>3212</v>
      </c>
      <c r="C422" s="74" t="s">
        <v>3211</v>
      </c>
      <c r="D422" s="74" t="s">
        <v>3212</v>
      </c>
      <c r="E422" s="74" t="s">
        <v>3764</v>
      </c>
      <c r="F422" s="74" t="s">
        <v>3765</v>
      </c>
      <c r="G422" s="74" t="s">
        <v>3750</v>
      </c>
      <c r="H422" s="74" t="s">
        <v>3751</v>
      </c>
      <c r="I422" s="74" t="s">
        <v>3669</v>
      </c>
      <c r="J422" s="74" t="s">
        <v>3670</v>
      </c>
      <c r="K422" s="74" t="s">
        <v>2277</v>
      </c>
      <c r="L422" s="74" t="s">
        <v>3333</v>
      </c>
      <c r="M422" s="74" t="s">
        <v>2209</v>
      </c>
      <c r="N422" s="74" t="s">
        <v>2277</v>
      </c>
      <c r="O422" s="74" t="s">
        <v>3800</v>
      </c>
      <c r="P422" s="86">
        <v>40253</v>
      </c>
      <c r="Q422" s="74" t="s">
        <v>1777</v>
      </c>
      <c r="R422" s="74" t="s">
        <v>3678</v>
      </c>
      <c r="S422" s="74" t="s">
        <v>3679</v>
      </c>
      <c r="T422" s="86">
        <v>45748</v>
      </c>
      <c r="U422" s="86">
        <v>45777</v>
      </c>
      <c r="V422" s="74" t="s">
        <v>3682</v>
      </c>
      <c r="W422" s="102">
        <v>0.48</v>
      </c>
      <c r="X422" s="87">
        <v>22</v>
      </c>
      <c r="Y422" s="76"/>
      <c r="Z422" s="74"/>
    </row>
    <row r="423" spans="1:26" x14ac:dyDescent="0.2">
      <c r="A423" s="74" t="s">
        <v>3211</v>
      </c>
      <c r="B423" s="74" t="s">
        <v>3212</v>
      </c>
      <c r="C423" s="74" t="s">
        <v>3211</v>
      </c>
      <c r="D423" s="74" t="s">
        <v>3212</v>
      </c>
      <c r="E423" s="74" t="s">
        <v>3764</v>
      </c>
      <c r="F423" s="74" t="s">
        <v>3765</v>
      </c>
      <c r="G423" s="74" t="s">
        <v>3750</v>
      </c>
      <c r="H423" s="74" t="s">
        <v>3751</v>
      </c>
      <c r="I423" s="74" t="s">
        <v>3669</v>
      </c>
      <c r="J423" s="74" t="s">
        <v>3670</v>
      </c>
      <c r="K423" s="74" t="s">
        <v>2277</v>
      </c>
      <c r="L423" s="74" t="s">
        <v>3333</v>
      </c>
      <c r="M423" s="74" t="s">
        <v>2209</v>
      </c>
      <c r="N423" s="74" t="s">
        <v>2277</v>
      </c>
      <c r="O423" s="74" t="s">
        <v>3801</v>
      </c>
      <c r="P423" s="86">
        <v>40253</v>
      </c>
      <c r="Q423" s="74" t="s">
        <v>1783</v>
      </c>
      <c r="R423" s="74" t="s">
        <v>3678</v>
      </c>
      <c r="S423" s="74" t="s">
        <v>3679</v>
      </c>
      <c r="T423" s="86">
        <v>45748</v>
      </c>
      <c r="U423" s="86">
        <v>45777</v>
      </c>
      <c r="V423" s="74" t="s">
        <v>3682</v>
      </c>
      <c r="W423" s="102">
        <v>7.0000000000000007E-2</v>
      </c>
      <c r="X423" s="87">
        <v>3</v>
      </c>
      <c r="Y423" s="76"/>
      <c r="Z423" s="74"/>
    </row>
    <row r="424" spans="1:26" x14ac:dyDescent="0.2">
      <c r="A424" s="74" t="s">
        <v>3211</v>
      </c>
      <c r="B424" s="74" t="s">
        <v>3212</v>
      </c>
      <c r="C424" s="74" t="s">
        <v>3211</v>
      </c>
      <c r="D424" s="74" t="s">
        <v>3212</v>
      </c>
      <c r="E424" s="74" t="s">
        <v>3764</v>
      </c>
      <c r="F424" s="74" t="s">
        <v>3765</v>
      </c>
      <c r="G424" s="74" t="s">
        <v>3750</v>
      </c>
      <c r="H424" s="74" t="s">
        <v>3751</v>
      </c>
      <c r="I424" s="74" t="s">
        <v>3669</v>
      </c>
      <c r="J424" s="74" t="s">
        <v>3670</v>
      </c>
      <c r="K424" s="74" t="s">
        <v>2277</v>
      </c>
      <c r="L424" s="74" t="s">
        <v>3333</v>
      </c>
      <c r="M424" s="74" t="s">
        <v>2209</v>
      </c>
      <c r="N424" s="74" t="s">
        <v>2277</v>
      </c>
      <c r="O424" s="74" t="s">
        <v>3802</v>
      </c>
      <c r="P424" s="86">
        <v>40253</v>
      </c>
      <c r="Q424" s="74" t="s">
        <v>1787</v>
      </c>
      <c r="R424" s="74" t="s">
        <v>3678</v>
      </c>
      <c r="S424" s="74" t="s">
        <v>3679</v>
      </c>
      <c r="T424" s="86">
        <v>45748</v>
      </c>
      <c r="U424" s="86">
        <v>45777</v>
      </c>
      <c r="V424" s="74" t="s">
        <v>3682</v>
      </c>
      <c r="W424" s="102">
        <v>0.51</v>
      </c>
      <c r="X424" s="87">
        <v>23</v>
      </c>
      <c r="Y424" s="76"/>
      <c r="Z424" s="74"/>
    </row>
    <row r="425" spans="1:26" x14ac:dyDescent="0.2">
      <c r="A425" s="74" t="s">
        <v>3211</v>
      </c>
      <c r="B425" s="74" t="s">
        <v>3212</v>
      </c>
      <c r="C425" s="74" t="s">
        <v>3211</v>
      </c>
      <c r="D425" s="74" t="s">
        <v>3212</v>
      </c>
      <c r="E425" s="74" t="s">
        <v>3764</v>
      </c>
      <c r="F425" s="74" t="s">
        <v>3765</v>
      </c>
      <c r="G425" s="74" t="s">
        <v>3750</v>
      </c>
      <c r="H425" s="74" t="s">
        <v>3751</v>
      </c>
      <c r="I425" s="74" t="s">
        <v>3669</v>
      </c>
      <c r="J425" s="74" t="s">
        <v>3670</v>
      </c>
      <c r="K425" s="74" t="s">
        <v>2277</v>
      </c>
      <c r="L425" s="74" t="s">
        <v>3333</v>
      </c>
      <c r="M425" s="74" t="s">
        <v>2209</v>
      </c>
      <c r="N425" s="74" t="s">
        <v>2277</v>
      </c>
      <c r="O425" s="74" t="s">
        <v>3803</v>
      </c>
      <c r="P425" s="86">
        <v>40253</v>
      </c>
      <c r="Q425" s="74" t="s">
        <v>1785</v>
      </c>
      <c r="R425" s="74" t="s">
        <v>3678</v>
      </c>
      <c r="S425" s="74" t="s">
        <v>3679</v>
      </c>
      <c r="T425" s="86">
        <v>45748</v>
      </c>
      <c r="U425" s="86">
        <v>45777</v>
      </c>
      <c r="V425" s="74" t="s">
        <v>3682</v>
      </c>
      <c r="W425" s="102">
        <v>0.13</v>
      </c>
      <c r="X425" s="87">
        <v>6</v>
      </c>
      <c r="Y425" s="76"/>
      <c r="Z425" s="74"/>
    </row>
    <row r="426" spans="1:26" x14ac:dyDescent="0.2">
      <c r="A426" s="74" t="s">
        <v>3211</v>
      </c>
      <c r="B426" s="74" t="s">
        <v>3212</v>
      </c>
      <c r="C426" s="74" t="s">
        <v>3211</v>
      </c>
      <c r="D426" s="74" t="s">
        <v>3212</v>
      </c>
      <c r="E426" s="74" t="s">
        <v>3764</v>
      </c>
      <c r="F426" s="74" t="s">
        <v>3765</v>
      </c>
      <c r="G426" s="74" t="s">
        <v>3750</v>
      </c>
      <c r="H426" s="74" t="s">
        <v>3751</v>
      </c>
      <c r="I426" s="74" t="s">
        <v>3669</v>
      </c>
      <c r="J426" s="74" t="s">
        <v>3670</v>
      </c>
      <c r="K426" s="74" t="s">
        <v>3804</v>
      </c>
      <c r="L426" s="74" t="s">
        <v>3387</v>
      </c>
      <c r="M426" s="74" t="s">
        <v>2214</v>
      </c>
      <c r="N426" s="74" t="s">
        <v>3804</v>
      </c>
      <c r="O426" s="74" t="s">
        <v>3805</v>
      </c>
      <c r="P426" s="86">
        <v>40274</v>
      </c>
      <c r="Q426" s="74" t="s">
        <v>1827</v>
      </c>
      <c r="R426" s="74" t="s">
        <v>3806</v>
      </c>
      <c r="S426" s="74" t="s">
        <v>3807</v>
      </c>
      <c r="T426" s="86">
        <v>45748</v>
      </c>
      <c r="U426" s="86">
        <v>45777</v>
      </c>
      <c r="V426" s="74" t="s">
        <v>3682</v>
      </c>
      <c r="W426" s="102">
        <v>0.09</v>
      </c>
      <c r="X426" s="87">
        <v>4</v>
      </c>
      <c r="Y426" s="76"/>
      <c r="Z426" s="74"/>
    </row>
    <row r="427" spans="1:26" x14ac:dyDescent="0.2">
      <c r="A427" s="74" t="s">
        <v>3211</v>
      </c>
      <c r="B427" s="74" t="s">
        <v>3212</v>
      </c>
      <c r="C427" s="74" t="s">
        <v>3211</v>
      </c>
      <c r="D427" s="74" t="s">
        <v>3212</v>
      </c>
      <c r="E427" s="74" t="s">
        <v>3764</v>
      </c>
      <c r="F427" s="74" t="s">
        <v>3765</v>
      </c>
      <c r="G427" s="74" t="s">
        <v>3750</v>
      </c>
      <c r="H427" s="74" t="s">
        <v>3751</v>
      </c>
      <c r="I427" s="74" t="s">
        <v>3669</v>
      </c>
      <c r="J427" s="74" t="s">
        <v>3670</v>
      </c>
      <c r="K427" s="74" t="s">
        <v>3804</v>
      </c>
      <c r="L427" s="74" t="s">
        <v>3387</v>
      </c>
      <c r="M427" s="74" t="s">
        <v>2214</v>
      </c>
      <c r="N427" s="74" t="s">
        <v>3804</v>
      </c>
      <c r="O427" s="74" t="s">
        <v>3808</v>
      </c>
      <c r="P427" s="86">
        <v>40274</v>
      </c>
      <c r="Q427" s="74" t="s">
        <v>1813</v>
      </c>
      <c r="R427" s="74" t="s">
        <v>3806</v>
      </c>
      <c r="S427" s="74" t="s">
        <v>3807</v>
      </c>
      <c r="T427" s="86">
        <v>45748</v>
      </c>
      <c r="U427" s="86">
        <v>45777</v>
      </c>
      <c r="V427" s="74" t="s">
        <v>3682</v>
      </c>
      <c r="W427" s="102">
        <v>0.18</v>
      </c>
      <c r="X427" s="87">
        <v>8</v>
      </c>
      <c r="Y427" s="76"/>
      <c r="Z427" s="74"/>
    </row>
    <row r="428" spans="1:26" x14ac:dyDescent="0.2">
      <c r="A428" s="74" t="s">
        <v>3211</v>
      </c>
      <c r="B428" s="74" t="s">
        <v>3212</v>
      </c>
      <c r="C428" s="74" t="s">
        <v>3211</v>
      </c>
      <c r="D428" s="74" t="s">
        <v>3212</v>
      </c>
      <c r="E428" s="74" t="s">
        <v>3764</v>
      </c>
      <c r="F428" s="74" t="s">
        <v>3765</v>
      </c>
      <c r="G428" s="74" t="s">
        <v>3750</v>
      </c>
      <c r="H428" s="74" t="s">
        <v>3751</v>
      </c>
      <c r="I428" s="74" t="s">
        <v>3669</v>
      </c>
      <c r="J428" s="74" t="s">
        <v>3670</v>
      </c>
      <c r="K428" s="74" t="s">
        <v>3804</v>
      </c>
      <c r="L428" s="74" t="s">
        <v>3387</v>
      </c>
      <c r="M428" s="74" t="s">
        <v>2214</v>
      </c>
      <c r="N428" s="74" t="s">
        <v>3804</v>
      </c>
      <c r="O428" s="74" t="s">
        <v>3809</v>
      </c>
      <c r="P428" s="86">
        <v>40274</v>
      </c>
      <c r="Q428" s="74" t="s">
        <v>1815</v>
      </c>
      <c r="R428" s="74" t="s">
        <v>3806</v>
      </c>
      <c r="S428" s="74" t="s">
        <v>3807</v>
      </c>
      <c r="T428" s="86">
        <v>45748</v>
      </c>
      <c r="U428" s="86">
        <v>45777</v>
      </c>
      <c r="V428" s="74" t="s">
        <v>3682</v>
      </c>
      <c r="W428" s="102">
        <v>1.72</v>
      </c>
      <c r="X428" s="87">
        <v>78</v>
      </c>
      <c r="Y428" s="76"/>
      <c r="Z428" s="74"/>
    </row>
    <row r="429" spans="1:26" x14ac:dyDescent="0.2">
      <c r="A429" s="74" t="s">
        <v>3211</v>
      </c>
      <c r="B429" s="74" t="s">
        <v>3212</v>
      </c>
      <c r="C429" s="74" t="s">
        <v>3211</v>
      </c>
      <c r="D429" s="74" t="s">
        <v>3212</v>
      </c>
      <c r="E429" s="74" t="s">
        <v>3764</v>
      </c>
      <c r="F429" s="74" t="s">
        <v>3765</v>
      </c>
      <c r="G429" s="74" t="s">
        <v>3750</v>
      </c>
      <c r="H429" s="74" t="s">
        <v>3751</v>
      </c>
      <c r="I429" s="74" t="s">
        <v>3669</v>
      </c>
      <c r="J429" s="74" t="s">
        <v>3670</v>
      </c>
      <c r="K429" s="74" t="s">
        <v>3804</v>
      </c>
      <c r="L429" s="74" t="s">
        <v>3387</v>
      </c>
      <c r="M429" s="74" t="s">
        <v>2214</v>
      </c>
      <c r="N429" s="74" t="s">
        <v>3804</v>
      </c>
      <c r="O429" s="74" t="s">
        <v>3810</v>
      </c>
      <c r="P429" s="86">
        <v>40274</v>
      </c>
      <c r="Q429" s="74" t="s">
        <v>1819</v>
      </c>
      <c r="R429" s="74" t="s">
        <v>3806</v>
      </c>
      <c r="S429" s="74" t="s">
        <v>3807</v>
      </c>
      <c r="T429" s="86">
        <v>45748</v>
      </c>
      <c r="U429" s="86">
        <v>45777</v>
      </c>
      <c r="V429" s="74" t="s">
        <v>3682</v>
      </c>
      <c r="W429" s="102">
        <v>7.0000000000000007E-2</v>
      </c>
      <c r="X429" s="87">
        <v>3</v>
      </c>
      <c r="Y429" s="76"/>
      <c r="Z429" s="74"/>
    </row>
    <row r="430" spans="1:26" x14ac:dyDescent="0.2">
      <c r="A430" s="74" t="s">
        <v>3211</v>
      </c>
      <c r="B430" s="74" t="s">
        <v>3212</v>
      </c>
      <c r="C430" s="74" t="s">
        <v>3211</v>
      </c>
      <c r="D430" s="74" t="s">
        <v>3212</v>
      </c>
      <c r="E430" s="74" t="s">
        <v>3764</v>
      </c>
      <c r="F430" s="74" t="s">
        <v>3765</v>
      </c>
      <c r="G430" s="74" t="s">
        <v>3750</v>
      </c>
      <c r="H430" s="74" t="s">
        <v>3751</v>
      </c>
      <c r="I430" s="74" t="s">
        <v>3669</v>
      </c>
      <c r="J430" s="74" t="s">
        <v>3670</v>
      </c>
      <c r="K430" s="74" t="s">
        <v>3804</v>
      </c>
      <c r="L430" s="74" t="s">
        <v>3387</v>
      </c>
      <c r="M430" s="74" t="s">
        <v>2214</v>
      </c>
      <c r="N430" s="74" t="s">
        <v>3804</v>
      </c>
      <c r="O430" s="74" t="s">
        <v>3811</v>
      </c>
      <c r="P430" s="86">
        <v>40274</v>
      </c>
      <c r="Q430" s="74" t="s">
        <v>1825</v>
      </c>
      <c r="R430" s="74" t="s">
        <v>3806</v>
      </c>
      <c r="S430" s="74" t="s">
        <v>3807</v>
      </c>
      <c r="T430" s="86">
        <v>45748</v>
      </c>
      <c r="U430" s="86">
        <v>45777</v>
      </c>
      <c r="V430" s="74" t="s">
        <v>3682</v>
      </c>
      <c r="W430" s="102">
        <v>7.0000000000000007E-2</v>
      </c>
      <c r="X430" s="87">
        <v>3</v>
      </c>
      <c r="Y430" s="76"/>
      <c r="Z430" s="74"/>
    </row>
    <row r="431" spans="1:26" x14ac:dyDescent="0.2">
      <c r="A431" s="74" t="s">
        <v>3211</v>
      </c>
      <c r="B431" s="74" t="s">
        <v>3212</v>
      </c>
      <c r="C431" s="74" t="s">
        <v>3211</v>
      </c>
      <c r="D431" s="74" t="s">
        <v>3212</v>
      </c>
      <c r="E431" s="74" t="s">
        <v>3764</v>
      </c>
      <c r="F431" s="74" t="s">
        <v>3765</v>
      </c>
      <c r="G431" s="74" t="s">
        <v>3750</v>
      </c>
      <c r="H431" s="74" t="s">
        <v>3751</v>
      </c>
      <c r="I431" s="74" t="s">
        <v>3669</v>
      </c>
      <c r="J431" s="74" t="s">
        <v>3670</v>
      </c>
      <c r="K431" s="74" t="s">
        <v>3804</v>
      </c>
      <c r="L431" s="74" t="s">
        <v>3387</v>
      </c>
      <c r="M431" s="74" t="s">
        <v>2214</v>
      </c>
      <c r="N431" s="74" t="s">
        <v>3804</v>
      </c>
      <c r="O431" s="74" t="s">
        <v>3812</v>
      </c>
      <c r="P431" s="86">
        <v>40274</v>
      </c>
      <c r="Q431" s="74" t="s">
        <v>1807</v>
      </c>
      <c r="R431" s="74" t="s">
        <v>3806</v>
      </c>
      <c r="S431" s="74" t="s">
        <v>3807</v>
      </c>
      <c r="T431" s="86">
        <v>45748</v>
      </c>
      <c r="U431" s="86">
        <v>45777</v>
      </c>
      <c r="V431" s="74" t="s">
        <v>3682</v>
      </c>
      <c r="W431" s="102">
        <v>0.35</v>
      </c>
      <c r="X431" s="87">
        <v>16</v>
      </c>
      <c r="Y431" s="76"/>
      <c r="Z431" s="74"/>
    </row>
    <row r="432" spans="1:26" x14ac:dyDescent="0.2">
      <c r="A432" s="74" t="s">
        <v>3211</v>
      </c>
      <c r="B432" s="74" t="s">
        <v>3212</v>
      </c>
      <c r="C432" s="74" t="s">
        <v>3211</v>
      </c>
      <c r="D432" s="74" t="s">
        <v>3212</v>
      </c>
      <c r="E432" s="74" t="s">
        <v>3764</v>
      </c>
      <c r="F432" s="74" t="s">
        <v>3765</v>
      </c>
      <c r="G432" s="74" t="s">
        <v>3750</v>
      </c>
      <c r="H432" s="74" t="s">
        <v>3751</v>
      </c>
      <c r="I432" s="74" t="s">
        <v>3669</v>
      </c>
      <c r="J432" s="74" t="s">
        <v>3670</v>
      </c>
      <c r="K432" s="74" t="s">
        <v>3804</v>
      </c>
      <c r="L432" s="74" t="s">
        <v>3387</v>
      </c>
      <c r="M432" s="74" t="s">
        <v>2214</v>
      </c>
      <c r="N432" s="74" t="s">
        <v>3804</v>
      </c>
      <c r="O432" s="74" t="s">
        <v>3813</v>
      </c>
      <c r="P432" s="86">
        <v>40274</v>
      </c>
      <c r="Q432" s="74" t="s">
        <v>1811</v>
      </c>
      <c r="R432" s="74" t="s">
        <v>3806</v>
      </c>
      <c r="S432" s="74" t="s">
        <v>3807</v>
      </c>
      <c r="T432" s="86">
        <v>45748</v>
      </c>
      <c r="U432" s="86">
        <v>45777</v>
      </c>
      <c r="V432" s="74" t="s">
        <v>3682</v>
      </c>
      <c r="W432" s="102">
        <v>0.04</v>
      </c>
      <c r="X432" s="87">
        <v>2</v>
      </c>
      <c r="Y432" s="76"/>
      <c r="Z432" s="74"/>
    </row>
    <row r="433" spans="1:26" x14ac:dyDescent="0.2">
      <c r="A433" s="74" t="s">
        <v>3211</v>
      </c>
      <c r="B433" s="74" t="s">
        <v>3212</v>
      </c>
      <c r="C433" s="74" t="s">
        <v>3211</v>
      </c>
      <c r="D433" s="74" t="s">
        <v>3212</v>
      </c>
      <c r="E433" s="74" t="s">
        <v>3764</v>
      </c>
      <c r="F433" s="74" t="s">
        <v>3765</v>
      </c>
      <c r="G433" s="74" t="s">
        <v>3750</v>
      </c>
      <c r="H433" s="74" t="s">
        <v>3751</v>
      </c>
      <c r="I433" s="74" t="s">
        <v>3669</v>
      </c>
      <c r="J433" s="74" t="s">
        <v>3670</v>
      </c>
      <c r="K433" s="74" t="s">
        <v>3804</v>
      </c>
      <c r="L433" s="74" t="s">
        <v>3387</v>
      </c>
      <c r="M433" s="74" t="s">
        <v>2214</v>
      </c>
      <c r="N433" s="74" t="s">
        <v>3804</v>
      </c>
      <c r="O433" s="74" t="s">
        <v>3814</v>
      </c>
      <c r="P433" s="86">
        <v>40274</v>
      </c>
      <c r="Q433" s="74" t="s">
        <v>1823</v>
      </c>
      <c r="R433" s="74" t="s">
        <v>3806</v>
      </c>
      <c r="S433" s="74" t="s">
        <v>3807</v>
      </c>
      <c r="T433" s="86">
        <v>45748</v>
      </c>
      <c r="U433" s="86">
        <v>45777</v>
      </c>
      <c r="V433" s="74" t="s">
        <v>3682</v>
      </c>
      <c r="W433" s="102">
        <v>0.09</v>
      </c>
      <c r="X433" s="87">
        <v>4</v>
      </c>
      <c r="Y433" s="76"/>
      <c r="Z433" s="74"/>
    </row>
    <row r="434" spans="1:26" x14ac:dyDescent="0.2">
      <c r="A434" s="74" t="s">
        <v>3211</v>
      </c>
      <c r="B434" s="74" t="s">
        <v>3212</v>
      </c>
      <c r="C434" s="74" t="s">
        <v>3211</v>
      </c>
      <c r="D434" s="74" t="s">
        <v>3212</v>
      </c>
      <c r="E434" s="74" t="s">
        <v>3764</v>
      </c>
      <c r="F434" s="74" t="s">
        <v>3765</v>
      </c>
      <c r="G434" s="74" t="s">
        <v>3750</v>
      </c>
      <c r="H434" s="74" t="s">
        <v>3751</v>
      </c>
      <c r="I434" s="74" t="s">
        <v>3669</v>
      </c>
      <c r="J434" s="74" t="s">
        <v>3670</v>
      </c>
      <c r="K434" s="74" t="s">
        <v>3804</v>
      </c>
      <c r="L434" s="74" t="s">
        <v>3387</v>
      </c>
      <c r="M434" s="74" t="s">
        <v>2214</v>
      </c>
      <c r="N434" s="74" t="s">
        <v>3804</v>
      </c>
      <c r="O434" s="74" t="s">
        <v>3815</v>
      </c>
      <c r="P434" s="86">
        <v>40274</v>
      </c>
      <c r="Q434" s="74" t="s">
        <v>1809</v>
      </c>
      <c r="R434" s="74" t="s">
        <v>3806</v>
      </c>
      <c r="S434" s="74" t="s">
        <v>3807</v>
      </c>
      <c r="T434" s="86">
        <v>45748</v>
      </c>
      <c r="U434" s="86">
        <v>45777</v>
      </c>
      <c r="V434" s="74" t="s">
        <v>3682</v>
      </c>
      <c r="W434" s="102">
        <v>0.09</v>
      </c>
      <c r="X434" s="87">
        <v>4</v>
      </c>
      <c r="Y434" s="76"/>
      <c r="Z434" s="74"/>
    </row>
    <row r="435" spans="1:26" x14ac:dyDescent="0.2">
      <c r="A435" s="74" t="s">
        <v>3211</v>
      </c>
      <c r="B435" s="74" t="s">
        <v>3212</v>
      </c>
      <c r="C435" s="74" t="s">
        <v>3211</v>
      </c>
      <c r="D435" s="74" t="s">
        <v>3212</v>
      </c>
      <c r="E435" s="74" t="s">
        <v>3764</v>
      </c>
      <c r="F435" s="74" t="s">
        <v>3765</v>
      </c>
      <c r="G435" s="74" t="s">
        <v>3750</v>
      </c>
      <c r="H435" s="74" t="s">
        <v>3751</v>
      </c>
      <c r="I435" s="74" t="s">
        <v>3669</v>
      </c>
      <c r="J435" s="74" t="s">
        <v>3670</v>
      </c>
      <c r="K435" s="74" t="s">
        <v>3804</v>
      </c>
      <c r="L435" s="74" t="s">
        <v>3387</v>
      </c>
      <c r="M435" s="74" t="s">
        <v>2214</v>
      </c>
      <c r="N435" s="74" t="s">
        <v>3804</v>
      </c>
      <c r="O435" s="74" t="s">
        <v>3816</v>
      </c>
      <c r="P435" s="86">
        <v>40274</v>
      </c>
      <c r="Q435" s="74" t="s">
        <v>1805</v>
      </c>
      <c r="R435" s="74" t="s">
        <v>3806</v>
      </c>
      <c r="S435" s="74" t="s">
        <v>3807</v>
      </c>
      <c r="T435" s="86">
        <v>45748</v>
      </c>
      <c r="U435" s="86">
        <v>45777</v>
      </c>
      <c r="V435" s="74" t="s">
        <v>3682</v>
      </c>
      <c r="W435" s="102">
        <v>0.2</v>
      </c>
      <c r="X435" s="87">
        <v>9</v>
      </c>
      <c r="Y435" s="76"/>
      <c r="Z435" s="74"/>
    </row>
    <row r="436" spans="1:26" x14ac:dyDescent="0.2">
      <c r="A436" s="74" t="s">
        <v>3211</v>
      </c>
      <c r="B436" s="74" t="s">
        <v>3212</v>
      </c>
      <c r="C436" s="74" t="s">
        <v>3211</v>
      </c>
      <c r="D436" s="74" t="s">
        <v>3212</v>
      </c>
      <c r="E436" s="74" t="s">
        <v>3764</v>
      </c>
      <c r="F436" s="74" t="s">
        <v>3765</v>
      </c>
      <c r="G436" s="74" t="s">
        <v>3750</v>
      </c>
      <c r="H436" s="74" t="s">
        <v>3751</v>
      </c>
      <c r="I436" s="74" t="s">
        <v>3669</v>
      </c>
      <c r="J436" s="74" t="s">
        <v>3670</v>
      </c>
      <c r="K436" s="74" t="s">
        <v>3804</v>
      </c>
      <c r="L436" s="74" t="s">
        <v>3387</v>
      </c>
      <c r="M436" s="74" t="s">
        <v>2214</v>
      </c>
      <c r="N436" s="74" t="s">
        <v>3804</v>
      </c>
      <c r="O436" s="74" t="s">
        <v>3817</v>
      </c>
      <c r="P436" s="86">
        <v>40274</v>
      </c>
      <c r="Q436" s="74" t="s">
        <v>1821</v>
      </c>
      <c r="R436" s="74" t="s">
        <v>3806</v>
      </c>
      <c r="S436" s="74" t="s">
        <v>3807</v>
      </c>
      <c r="T436" s="86">
        <v>45748</v>
      </c>
      <c r="U436" s="86">
        <v>45777</v>
      </c>
      <c r="V436" s="74" t="s">
        <v>3682</v>
      </c>
      <c r="W436" s="102">
        <v>0.04</v>
      </c>
      <c r="X436" s="87">
        <v>2</v>
      </c>
      <c r="Y436" s="76"/>
      <c r="Z436" s="74"/>
    </row>
    <row r="437" spans="1:26" x14ac:dyDescent="0.2">
      <c r="A437" s="74" t="s">
        <v>3211</v>
      </c>
      <c r="B437" s="74" t="s">
        <v>3212</v>
      </c>
      <c r="C437" s="74" t="s">
        <v>3211</v>
      </c>
      <c r="D437" s="74" t="s">
        <v>3212</v>
      </c>
      <c r="E437" s="74" t="s">
        <v>3764</v>
      </c>
      <c r="F437" s="74" t="s">
        <v>3765</v>
      </c>
      <c r="G437" s="74" t="s">
        <v>3750</v>
      </c>
      <c r="H437" s="74" t="s">
        <v>3751</v>
      </c>
      <c r="I437" s="74" t="s">
        <v>3669</v>
      </c>
      <c r="J437" s="74" t="s">
        <v>3670</v>
      </c>
      <c r="K437" s="74" t="s">
        <v>2697</v>
      </c>
      <c r="L437" s="74" t="s">
        <v>3818</v>
      </c>
      <c r="M437" s="74" t="s">
        <v>3819</v>
      </c>
      <c r="N437" s="74" t="s">
        <v>2697</v>
      </c>
      <c r="O437" s="74" t="s">
        <v>3820</v>
      </c>
      <c r="P437" s="86">
        <v>45155</v>
      </c>
      <c r="Q437" s="74" t="s">
        <v>1895</v>
      </c>
      <c r="R437" s="74" t="s">
        <v>3678</v>
      </c>
      <c r="S437" s="74" t="s">
        <v>3679</v>
      </c>
      <c r="T437" s="86">
        <v>45778</v>
      </c>
      <c r="U437" s="86">
        <v>45808</v>
      </c>
      <c r="V437" s="74" t="s">
        <v>294</v>
      </c>
      <c r="W437" s="102">
        <v>0.01</v>
      </c>
      <c r="X437" s="87">
        <v>1</v>
      </c>
      <c r="Y437" s="76"/>
      <c r="Z437" s="74"/>
    </row>
    <row r="438" spans="1:26" x14ac:dyDescent="0.2">
      <c r="A438" s="74" t="s">
        <v>3211</v>
      </c>
      <c r="B438" s="74" t="s">
        <v>3212</v>
      </c>
      <c r="C438" s="74" t="s">
        <v>3211</v>
      </c>
      <c r="D438" s="74" t="s">
        <v>3212</v>
      </c>
      <c r="E438" s="74" t="s">
        <v>3764</v>
      </c>
      <c r="F438" s="74" t="s">
        <v>3765</v>
      </c>
      <c r="G438" s="74" t="s">
        <v>3750</v>
      </c>
      <c r="H438" s="74" t="s">
        <v>3751</v>
      </c>
      <c r="I438" s="74" t="s">
        <v>3669</v>
      </c>
      <c r="J438" s="74" t="s">
        <v>3670</v>
      </c>
      <c r="K438" s="74" t="s">
        <v>2697</v>
      </c>
      <c r="L438" s="74" t="s">
        <v>3818</v>
      </c>
      <c r="M438" s="74" t="s">
        <v>3819</v>
      </c>
      <c r="N438" s="74" t="s">
        <v>2697</v>
      </c>
      <c r="O438" s="74" t="s">
        <v>3820</v>
      </c>
      <c r="P438" s="86">
        <v>45155</v>
      </c>
      <c r="Q438" s="74" t="s">
        <v>1895</v>
      </c>
      <c r="R438" s="74" t="s">
        <v>3678</v>
      </c>
      <c r="S438" s="74" t="s">
        <v>3679</v>
      </c>
      <c r="T438" s="86">
        <v>45778</v>
      </c>
      <c r="U438" s="86">
        <v>45808</v>
      </c>
      <c r="V438" s="74" t="s">
        <v>308</v>
      </c>
      <c r="W438" s="102">
        <v>1.9</v>
      </c>
      <c r="X438" s="87">
        <v>828</v>
      </c>
      <c r="Y438" s="76"/>
      <c r="Z438" s="74"/>
    </row>
    <row r="439" spans="1:26" x14ac:dyDescent="0.2">
      <c r="A439" s="74" t="s">
        <v>3211</v>
      </c>
      <c r="B439" s="74" t="s">
        <v>3212</v>
      </c>
      <c r="C439" s="74" t="s">
        <v>3211</v>
      </c>
      <c r="D439" s="74" t="s">
        <v>3212</v>
      </c>
      <c r="E439" s="74" t="s">
        <v>3764</v>
      </c>
      <c r="F439" s="74" t="s">
        <v>3765</v>
      </c>
      <c r="G439" s="74" t="s">
        <v>3750</v>
      </c>
      <c r="H439" s="74" t="s">
        <v>3751</v>
      </c>
      <c r="I439" s="74" t="s">
        <v>3669</v>
      </c>
      <c r="J439" s="74" t="s">
        <v>3670</v>
      </c>
      <c r="K439" s="74" t="s">
        <v>2697</v>
      </c>
      <c r="L439" s="74" t="s">
        <v>3818</v>
      </c>
      <c r="M439" s="74" t="s">
        <v>3819</v>
      </c>
      <c r="N439" s="74" t="s">
        <v>2697</v>
      </c>
      <c r="O439" s="74" t="s">
        <v>3821</v>
      </c>
      <c r="P439" s="86">
        <v>45155</v>
      </c>
      <c r="Q439" s="74" t="s">
        <v>1901</v>
      </c>
      <c r="R439" s="74" t="s">
        <v>3678</v>
      </c>
      <c r="S439" s="74" t="s">
        <v>3679</v>
      </c>
      <c r="T439" s="86">
        <v>45778</v>
      </c>
      <c r="U439" s="86">
        <v>45808</v>
      </c>
      <c r="V439" s="74" t="s">
        <v>308</v>
      </c>
      <c r="W439" s="102">
        <v>7.0000000000000007E-2</v>
      </c>
      <c r="X439" s="87">
        <v>30</v>
      </c>
      <c r="Y439" s="76"/>
      <c r="Z439" s="74"/>
    </row>
    <row r="440" spans="1:26" x14ac:dyDescent="0.2">
      <c r="A440" s="74" t="s">
        <v>3211</v>
      </c>
      <c r="B440" s="74" t="s">
        <v>3212</v>
      </c>
      <c r="C440" s="74" t="s">
        <v>3211</v>
      </c>
      <c r="D440" s="74" t="s">
        <v>3212</v>
      </c>
      <c r="E440" s="74" t="s">
        <v>3764</v>
      </c>
      <c r="F440" s="74" t="s">
        <v>3765</v>
      </c>
      <c r="G440" s="74" t="s">
        <v>3750</v>
      </c>
      <c r="H440" s="74" t="s">
        <v>3751</v>
      </c>
      <c r="I440" s="74" t="s">
        <v>3669</v>
      </c>
      <c r="J440" s="74" t="s">
        <v>3670</v>
      </c>
      <c r="K440" s="74" t="s">
        <v>2697</v>
      </c>
      <c r="L440" s="74" t="s">
        <v>3818</v>
      </c>
      <c r="M440" s="74" t="s">
        <v>3819</v>
      </c>
      <c r="N440" s="74" t="s">
        <v>2697</v>
      </c>
      <c r="O440" s="74" t="s">
        <v>3790</v>
      </c>
      <c r="P440" s="86">
        <v>45155</v>
      </c>
      <c r="Q440" s="74" t="s">
        <v>1892</v>
      </c>
      <c r="R440" s="74" t="s">
        <v>3678</v>
      </c>
      <c r="S440" s="74" t="s">
        <v>3679</v>
      </c>
      <c r="T440" s="86">
        <v>45778</v>
      </c>
      <c r="U440" s="86">
        <v>45808</v>
      </c>
      <c r="V440" s="74" t="s">
        <v>308</v>
      </c>
      <c r="W440" s="102">
        <v>0.26</v>
      </c>
      <c r="X440" s="87">
        <v>117</v>
      </c>
      <c r="Y440" s="76"/>
      <c r="Z440" s="74"/>
    </row>
    <row r="441" spans="1:26" x14ac:dyDescent="0.2">
      <c r="A441" s="74" t="s">
        <v>3211</v>
      </c>
      <c r="B441" s="74" t="s">
        <v>3212</v>
      </c>
      <c r="C441" s="74" t="s">
        <v>3211</v>
      </c>
      <c r="D441" s="74" t="s">
        <v>3212</v>
      </c>
      <c r="E441" s="74" t="s">
        <v>3764</v>
      </c>
      <c r="F441" s="74" t="s">
        <v>3765</v>
      </c>
      <c r="G441" s="74" t="s">
        <v>3750</v>
      </c>
      <c r="H441" s="74" t="s">
        <v>3751</v>
      </c>
      <c r="I441" s="74" t="s">
        <v>3669</v>
      </c>
      <c r="J441" s="74" t="s">
        <v>3670</v>
      </c>
      <c r="K441" s="74" t="s">
        <v>2697</v>
      </c>
      <c r="L441" s="74" t="s">
        <v>3818</v>
      </c>
      <c r="M441" s="74" t="s">
        <v>3819</v>
      </c>
      <c r="N441" s="74" t="s">
        <v>2697</v>
      </c>
      <c r="O441" s="74" t="s">
        <v>3822</v>
      </c>
      <c r="P441" s="86">
        <v>45155</v>
      </c>
      <c r="Q441" s="74" t="s">
        <v>1909</v>
      </c>
      <c r="R441" s="74" t="s">
        <v>3678</v>
      </c>
      <c r="S441" s="74" t="s">
        <v>3679</v>
      </c>
      <c r="T441" s="86">
        <v>45778</v>
      </c>
      <c r="U441" s="86">
        <v>45808</v>
      </c>
      <c r="V441" s="74" t="s">
        <v>294</v>
      </c>
      <c r="W441" s="102">
        <v>0.01</v>
      </c>
      <c r="X441" s="87">
        <v>1</v>
      </c>
      <c r="Y441" s="76"/>
      <c r="Z441" s="74"/>
    </row>
    <row r="442" spans="1:26" x14ac:dyDescent="0.2">
      <c r="A442" s="74" t="s">
        <v>3211</v>
      </c>
      <c r="B442" s="74" t="s">
        <v>3212</v>
      </c>
      <c r="C442" s="74" t="s">
        <v>3211</v>
      </c>
      <c r="D442" s="74" t="s">
        <v>3212</v>
      </c>
      <c r="E442" s="74" t="s">
        <v>3764</v>
      </c>
      <c r="F442" s="74" t="s">
        <v>3765</v>
      </c>
      <c r="G442" s="74" t="s">
        <v>3750</v>
      </c>
      <c r="H442" s="74" t="s">
        <v>3751</v>
      </c>
      <c r="I442" s="74" t="s">
        <v>3669</v>
      </c>
      <c r="J442" s="74" t="s">
        <v>3670</v>
      </c>
      <c r="K442" s="74" t="s">
        <v>2697</v>
      </c>
      <c r="L442" s="74" t="s">
        <v>3818</v>
      </c>
      <c r="M442" s="74" t="s">
        <v>3819</v>
      </c>
      <c r="N442" s="74" t="s">
        <v>2697</v>
      </c>
      <c r="O442" s="74" t="s">
        <v>3822</v>
      </c>
      <c r="P442" s="86">
        <v>45155</v>
      </c>
      <c r="Q442" s="74" t="s">
        <v>1909</v>
      </c>
      <c r="R442" s="74" t="s">
        <v>3678</v>
      </c>
      <c r="S442" s="74" t="s">
        <v>3679</v>
      </c>
      <c r="T442" s="86">
        <v>45778</v>
      </c>
      <c r="U442" s="86">
        <v>45808</v>
      </c>
      <c r="V442" s="74" t="s">
        <v>308</v>
      </c>
      <c r="W442" s="102">
        <v>0.13</v>
      </c>
      <c r="X442" s="87">
        <v>52</v>
      </c>
      <c r="Y442" s="76"/>
      <c r="Z442" s="74"/>
    </row>
    <row r="443" spans="1:26" x14ac:dyDescent="0.2">
      <c r="A443" s="74" t="s">
        <v>3211</v>
      </c>
      <c r="B443" s="74" t="s">
        <v>3212</v>
      </c>
      <c r="C443" s="74" t="s">
        <v>3211</v>
      </c>
      <c r="D443" s="74" t="s">
        <v>3212</v>
      </c>
      <c r="E443" s="74" t="s">
        <v>3764</v>
      </c>
      <c r="F443" s="74" t="s">
        <v>3765</v>
      </c>
      <c r="G443" s="74" t="s">
        <v>3750</v>
      </c>
      <c r="H443" s="74" t="s">
        <v>3751</v>
      </c>
      <c r="I443" s="74" t="s">
        <v>3669</v>
      </c>
      <c r="J443" s="74" t="s">
        <v>3670</v>
      </c>
      <c r="K443" s="74" t="s">
        <v>2697</v>
      </c>
      <c r="L443" s="74" t="s">
        <v>3818</v>
      </c>
      <c r="M443" s="74" t="s">
        <v>3819</v>
      </c>
      <c r="N443" s="74" t="s">
        <v>2697</v>
      </c>
      <c r="O443" s="74" t="s">
        <v>3823</v>
      </c>
      <c r="P443" s="86">
        <v>45155</v>
      </c>
      <c r="Q443" s="74" t="s">
        <v>1905</v>
      </c>
      <c r="R443" s="74" t="s">
        <v>3678</v>
      </c>
      <c r="S443" s="74" t="s">
        <v>3679</v>
      </c>
      <c r="T443" s="86">
        <v>45778</v>
      </c>
      <c r="U443" s="86">
        <v>45808</v>
      </c>
      <c r="V443" s="74" t="s">
        <v>308</v>
      </c>
      <c r="W443" s="102">
        <v>0.1</v>
      </c>
      <c r="X443" s="87">
        <v>38</v>
      </c>
      <c r="Y443" s="76"/>
      <c r="Z443" s="74"/>
    </row>
    <row r="444" spans="1:26" x14ac:dyDescent="0.2">
      <c r="A444" s="74" t="s">
        <v>3211</v>
      </c>
      <c r="B444" s="74" t="s">
        <v>3212</v>
      </c>
      <c r="C444" s="74" t="s">
        <v>3211</v>
      </c>
      <c r="D444" s="74" t="s">
        <v>3212</v>
      </c>
      <c r="E444" s="74" t="s">
        <v>3764</v>
      </c>
      <c r="F444" s="74" t="s">
        <v>3765</v>
      </c>
      <c r="G444" s="74" t="s">
        <v>3750</v>
      </c>
      <c r="H444" s="74" t="s">
        <v>3751</v>
      </c>
      <c r="I444" s="74" t="s">
        <v>3669</v>
      </c>
      <c r="J444" s="74" t="s">
        <v>3670</v>
      </c>
      <c r="K444" s="74" t="s">
        <v>2697</v>
      </c>
      <c r="L444" s="74" t="s">
        <v>3818</v>
      </c>
      <c r="M444" s="74" t="s">
        <v>3819</v>
      </c>
      <c r="N444" s="74" t="s">
        <v>2697</v>
      </c>
      <c r="O444" s="74" t="s">
        <v>3824</v>
      </c>
      <c r="P444" s="86">
        <v>45155</v>
      </c>
      <c r="Q444" s="74" t="s">
        <v>1911</v>
      </c>
      <c r="R444" s="74" t="s">
        <v>3678</v>
      </c>
      <c r="S444" s="74" t="s">
        <v>3679</v>
      </c>
      <c r="T444" s="86">
        <v>45778</v>
      </c>
      <c r="U444" s="86">
        <v>45808</v>
      </c>
      <c r="V444" s="74" t="s">
        <v>308</v>
      </c>
      <c r="W444" s="102">
        <v>0.2</v>
      </c>
      <c r="X444" s="87">
        <v>54</v>
      </c>
      <c r="Y444" s="76"/>
      <c r="Z444" s="74"/>
    </row>
    <row r="445" spans="1:26" x14ac:dyDescent="0.2">
      <c r="A445" s="74" t="s">
        <v>3211</v>
      </c>
      <c r="B445" s="74" t="s">
        <v>3212</v>
      </c>
      <c r="C445" s="74" t="s">
        <v>3211</v>
      </c>
      <c r="D445" s="74" t="s">
        <v>3212</v>
      </c>
      <c r="E445" s="74" t="s">
        <v>3764</v>
      </c>
      <c r="F445" s="74" t="s">
        <v>3765</v>
      </c>
      <c r="G445" s="74" t="s">
        <v>3750</v>
      </c>
      <c r="H445" s="74" t="s">
        <v>3751</v>
      </c>
      <c r="I445" s="74" t="s">
        <v>3669</v>
      </c>
      <c r="J445" s="74" t="s">
        <v>3670</v>
      </c>
      <c r="K445" s="74" t="s">
        <v>2697</v>
      </c>
      <c r="L445" s="74" t="s">
        <v>3818</v>
      </c>
      <c r="M445" s="74" t="s">
        <v>3819</v>
      </c>
      <c r="N445" s="74" t="s">
        <v>2697</v>
      </c>
      <c r="O445" s="74" t="s">
        <v>3791</v>
      </c>
      <c r="P445" s="86">
        <v>45155</v>
      </c>
      <c r="Q445" s="74" t="s">
        <v>1897</v>
      </c>
      <c r="R445" s="74" t="s">
        <v>3678</v>
      </c>
      <c r="S445" s="74" t="s">
        <v>3679</v>
      </c>
      <c r="T445" s="86">
        <v>45778</v>
      </c>
      <c r="U445" s="86">
        <v>45808</v>
      </c>
      <c r="V445" s="74" t="s">
        <v>3707</v>
      </c>
      <c r="W445" s="102">
        <v>0.2</v>
      </c>
      <c r="X445" s="87">
        <v>19</v>
      </c>
      <c r="Y445" s="76"/>
      <c r="Z445" s="74"/>
    </row>
    <row r="446" spans="1:26" x14ac:dyDescent="0.2">
      <c r="A446" s="74" t="s">
        <v>3211</v>
      </c>
      <c r="B446" s="74" t="s">
        <v>3212</v>
      </c>
      <c r="C446" s="74" t="s">
        <v>3211</v>
      </c>
      <c r="D446" s="74" t="s">
        <v>3212</v>
      </c>
      <c r="E446" s="74" t="s">
        <v>3764</v>
      </c>
      <c r="F446" s="74" t="s">
        <v>3765</v>
      </c>
      <c r="G446" s="74" t="s">
        <v>3750</v>
      </c>
      <c r="H446" s="74" t="s">
        <v>3751</v>
      </c>
      <c r="I446" s="74" t="s">
        <v>3669</v>
      </c>
      <c r="J446" s="74" t="s">
        <v>3670</v>
      </c>
      <c r="K446" s="74" t="s">
        <v>2697</v>
      </c>
      <c r="L446" s="74" t="s">
        <v>3818</v>
      </c>
      <c r="M446" s="74" t="s">
        <v>3819</v>
      </c>
      <c r="N446" s="74" t="s">
        <v>2697</v>
      </c>
      <c r="O446" s="74" t="s">
        <v>3791</v>
      </c>
      <c r="P446" s="86">
        <v>45155</v>
      </c>
      <c r="Q446" s="74" t="s">
        <v>1897</v>
      </c>
      <c r="R446" s="74" t="s">
        <v>3678</v>
      </c>
      <c r="S446" s="74" t="s">
        <v>3679</v>
      </c>
      <c r="T446" s="86">
        <v>45778</v>
      </c>
      <c r="U446" s="86">
        <v>45808</v>
      </c>
      <c r="V446" s="74" t="s">
        <v>294</v>
      </c>
      <c r="W446" s="102">
        <v>0.08</v>
      </c>
      <c r="X446" s="87">
        <v>12</v>
      </c>
      <c r="Y446" s="76"/>
      <c r="Z446" s="74"/>
    </row>
    <row r="447" spans="1:26" x14ac:dyDescent="0.2">
      <c r="A447" s="74" t="s">
        <v>3211</v>
      </c>
      <c r="B447" s="74" t="s">
        <v>3212</v>
      </c>
      <c r="C447" s="74" t="s">
        <v>3211</v>
      </c>
      <c r="D447" s="74" t="s">
        <v>3212</v>
      </c>
      <c r="E447" s="74" t="s">
        <v>3764</v>
      </c>
      <c r="F447" s="74" t="s">
        <v>3765</v>
      </c>
      <c r="G447" s="74" t="s">
        <v>3750</v>
      </c>
      <c r="H447" s="74" t="s">
        <v>3751</v>
      </c>
      <c r="I447" s="74" t="s">
        <v>3669</v>
      </c>
      <c r="J447" s="74" t="s">
        <v>3670</v>
      </c>
      <c r="K447" s="74" t="s">
        <v>2697</v>
      </c>
      <c r="L447" s="74" t="s">
        <v>3818</v>
      </c>
      <c r="M447" s="74" t="s">
        <v>3819</v>
      </c>
      <c r="N447" s="74" t="s">
        <v>2697</v>
      </c>
      <c r="O447" s="74" t="s">
        <v>3791</v>
      </c>
      <c r="P447" s="86">
        <v>45155</v>
      </c>
      <c r="Q447" s="74" t="s">
        <v>1897</v>
      </c>
      <c r="R447" s="74" t="s">
        <v>3678</v>
      </c>
      <c r="S447" s="74" t="s">
        <v>3679</v>
      </c>
      <c r="T447" s="86">
        <v>45778</v>
      </c>
      <c r="U447" s="86">
        <v>45808</v>
      </c>
      <c r="V447" s="74" t="s">
        <v>308</v>
      </c>
      <c r="W447" s="102">
        <v>1.19</v>
      </c>
      <c r="X447" s="87">
        <v>314</v>
      </c>
      <c r="Y447" s="76"/>
      <c r="Z447" s="74"/>
    </row>
    <row r="448" spans="1:26" x14ac:dyDescent="0.2">
      <c r="A448" s="74" t="s">
        <v>3211</v>
      </c>
      <c r="B448" s="74" t="s">
        <v>3212</v>
      </c>
      <c r="C448" s="74" t="s">
        <v>3211</v>
      </c>
      <c r="D448" s="74" t="s">
        <v>3212</v>
      </c>
      <c r="E448" s="74" t="s">
        <v>3764</v>
      </c>
      <c r="F448" s="74" t="s">
        <v>3765</v>
      </c>
      <c r="G448" s="74" t="s">
        <v>3750</v>
      </c>
      <c r="H448" s="74" t="s">
        <v>3751</v>
      </c>
      <c r="I448" s="74" t="s">
        <v>3669</v>
      </c>
      <c r="J448" s="74" t="s">
        <v>3670</v>
      </c>
      <c r="K448" s="74" t="s">
        <v>2697</v>
      </c>
      <c r="L448" s="74" t="s">
        <v>3818</v>
      </c>
      <c r="M448" s="74" t="s">
        <v>3819</v>
      </c>
      <c r="N448" s="74" t="s">
        <v>2697</v>
      </c>
      <c r="O448" s="74" t="s">
        <v>3825</v>
      </c>
      <c r="P448" s="86">
        <v>45155</v>
      </c>
      <c r="Q448" s="74" t="s">
        <v>1907</v>
      </c>
      <c r="R448" s="74" t="s">
        <v>3678</v>
      </c>
      <c r="S448" s="74" t="s">
        <v>3679</v>
      </c>
      <c r="T448" s="86">
        <v>45778</v>
      </c>
      <c r="U448" s="86">
        <v>45808</v>
      </c>
      <c r="V448" s="74" t="s">
        <v>308</v>
      </c>
      <c r="W448" s="102">
        <v>0.1</v>
      </c>
      <c r="X448" s="87">
        <v>25</v>
      </c>
      <c r="Y448" s="76"/>
      <c r="Z448" s="74"/>
    </row>
    <row r="449" spans="1:26" x14ac:dyDescent="0.2">
      <c r="A449" s="74" t="s">
        <v>3211</v>
      </c>
      <c r="B449" s="74" t="s">
        <v>3212</v>
      </c>
      <c r="C449" s="74" t="s">
        <v>3211</v>
      </c>
      <c r="D449" s="74" t="s">
        <v>3212</v>
      </c>
      <c r="E449" s="74" t="s">
        <v>3764</v>
      </c>
      <c r="F449" s="74" t="s">
        <v>3765</v>
      </c>
      <c r="G449" s="74" t="s">
        <v>3750</v>
      </c>
      <c r="H449" s="74" t="s">
        <v>3751</v>
      </c>
      <c r="I449" s="74" t="s">
        <v>3669</v>
      </c>
      <c r="J449" s="74" t="s">
        <v>3670</v>
      </c>
      <c r="K449" s="74" t="s">
        <v>2697</v>
      </c>
      <c r="L449" s="74" t="s">
        <v>3818</v>
      </c>
      <c r="M449" s="74" t="s">
        <v>3819</v>
      </c>
      <c r="N449" s="74" t="s">
        <v>2697</v>
      </c>
      <c r="O449" s="74" t="s">
        <v>3826</v>
      </c>
      <c r="P449" s="86">
        <v>45155</v>
      </c>
      <c r="Q449" s="74" t="s">
        <v>1903</v>
      </c>
      <c r="R449" s="74" t="s">
        <v>3678</v>
      </c>
      <c r="S449" s="74" t="s">
        <v>3679</v>
      </c>
      <c r="T449" s="86">
        <v>45778</v>
      </c>
      <c r="U449" s="86">
        <v>45808</v>
      </c>
      <c r="V449" s="74" t="s">
        <v>308</v>
      </c>
      <c r="W449" s="102">
        <v>0.02</v>
      </c>
      <c r="X449" s="87">
        <v>8</v>
      </c>
      <c r="Y449" s="76"/>
      <c r="Z449" s="74"/>
    </row>
    <row r="450" spans="1:26" x14ac:dyDescent="0.2">
      <c r="A450" s="74" t="s">
        <v>3211</v>
      </c>
      <c r="B450" s="74" t="s">
        <v>3212</v>
      </c>
      <c r="C450" s="74" t="s">
        <v>3211</v>
      </c>
      <c r="D450" s="74" t="s">
        <v>3212</v>
      </c>
      <c r="E450" s="74" t="s">
        <v>3764</v>
      </c>
      <c r="F450" s="74" t="s">
        <v>3765</v>
      </c>
      <c r="G450" s="74" t="s">
        <v>3750</v>
      </c>
      <c r="H450" s="74" t="s">
        <v>3751</v>
      </c>
      <c r="I450" s="74" t="s">
        <v>3669</v>
      </c>
      <c r="J450" s="74" t="s">
        <v>3670</v>
      </c>
      <c r="K450" s="74" t="s">
        <v>2697</v>
      </c>
      <c r="L450" s="74" t="s">
        <v>3818</v>
      </c>
      <c r="M450" s="74" t="s">
        <v>3819</v>
      </c>
      <c r="N450" s="74" t="s">
        <v>2697</v>
      </c>
      <c r="O450" s="74" t="s">
        <v>3827</v>
      </c>
      <c r="P450" s="86">
        <v>45155</v>
      </c>
      <c r="Q450" s="74" t="s">
        <v>1899</v>
      </c>
      <c r="R450" s="74" t="s">
        <v>3678</v>
      </c>
      <c r="S450" s="74" t="s">
        <v>3679</v>
      </c>
      <c r="T450" s="86">
        <v>45778</v>
      </c>
      <c r="U450" s="86">
        <v>45808</v>
      </c>
      <c r="V450" s="74" t="s">
        <v>308</v>
      </c>
      <c r="W450" s="102">
        <v>0.04</v>
      </c>
      <c r="X450" s="87">
        <v>22</v>
      </c>
      <c r="Y450" s="76"/>
      <c r="Z450" s="74"/>
    </row>
    <row r="451" spans="1:26" x14ac:dyDescent="0.2">
      <c r="A451" s="74" t="s">
        <v>3211</v>
      </c>
      <c r="B451" s="74" t="s">
        <v>3212</v>
      </c>
      <c r="C451" s="74" t="s">
        <v>3211</v>
      </c>
      <c r="D451" s="74" t="s">
        <v>3212</v>
      </c>
      <c r="E451" s="74" t="s">
        <v>3764</v>
      </c>
      <c r="F451" s="74" t="s">
        <v>3765</v>
      </c>
      <c r="G451" s="74" t="s">
        <v>3750</v>
      </c>
      <c r="H451" s="74" t="s">
        <v>3751</v>
      </c>
      <c r="I451" s="74" t="s">
        <v>3669</v>
      </c>
      <c r="J451" s="74" t="s">
        <v>3670</v>
      </c>
      <c r="K451" s="74" t="s">
        <v>2697</v>
      </c>
      <c r="L451" s="74" t="s">
        <v>3818</v>
      </c>
      <c r="M451" s="74" t="s">
        <v>3819</v>
      </c>
      <c r="N451" s="74" t="s">
        <v>2697</v>
      </c>
      <c r="O451" s="74" t="s">
        <v>3818</v>
      </c>
      <c r="P451" s="86">
        <v>45155</v>
      </c>
      <c r="Q451" s="74" t="s">
        <v>1894</v>
      </c>
      <c r="R451" s="74" t="s">
        <v>3678</v>
      </c>
      <c r="S451" s="74" t="s">
        <v>3679</v>
      </c>
      <c r="T451" s="86">
        <v>45778</v>
      </c>
      <c r="U451" s="86">
        <v>45808</v>
      </c>
      <c r="V451" s="74" t="s">
        <v>308</v>
      </c>
      <c r="W451" s="102">
        <v>0.06</v>
      </c>
      <c r="X451" s="87">
        <v>24</v>
      </c>
      <c r="Y451" s="76"/>
      <c r="Z451" s="74"/>
    </row>
    <row r="452" spans="1:26" x14ac:dyDescent="0.2">
      <c r="A452" s="74" t="s">
        <v>3211</v>
      </c>
      <c r="B452" s="74" t="s">
        <v>3212</v>
      </c>
      <c r="C452" s="74" t="s">
        <v>3211</v>
      </c>
      <c r="D452" s="74" t="s">
        <v>3212</v>
      </c>
      <c r="E452" s="74" t="s">
        <v>3764</v>
      </c>
      <c r="F452" s="74" t="s">
        <v>3765</v>
      </c>
      <c r="G452" s="74" t="s">
        <v>3750</v>
      </c>
      <c r="H452" s="74" t="s">
        <v>3751</v>
      </c>
      <c r="I452" s="74" t="s">
        <v>3669</v>
      </c>
      <c r="J452" s="74" t="s">
        <v>3670</v>
      </c>
      <c r="K452" s="74" t="s">
        <v>3828</v>
      </c>
      <c r="L452" s="74" t="s">
        <v>3599</v>
      </c>
      <c r="M452" s="74" t="s">
        <v>2217</v>
      </c>
      <c r="N452" s="74" t="s">
        <v>3828</v>
      </c>
      <c r="O452" s="74" t="s">
        <v>3829</v>
      </c>
      <c r="P452" s="86">
        <v>1</v>
      </c>
      <c r="Q452" s="74" t="s">
        <v>1946</v>
      </c>
      <c r="R452" s="74" t="s">
        <v>3678</v>
      </c>
      <c r="S452" s="74" t="s">
        <v>3679</v>
      </c>
      <c r="T452" s="86">
        <v>45748</v>
      </c>
      <c r="U452" s="86">
        <v>45777</v>
      </c>
      <c r="V452" s="74" t="s">
        <v>3682</v>
      </c>
      <c r="W452" s="102">
        <v>0.31</v>
      </c>
      <c r="X452" s="87">
        <v>14</v>
      </c>
      <c r="Y452" s="76"/>
      <c r="Z452" s="74"/>
    </row>
    <row r="453" spans="1:26" x14ac:dyDescent="0.2">
      <c r="A453" s="74" t="s">
        <v>3211</v>
      </c>
      <c r="B453" s="74" t="s">
        <v>3212</v>
      </c>
      <c r="C453" s="74" t="s">
        <v>3211</v>
      </c>
      <c r="D453" s="74" t="s">
        <v>3212</v>
      </c>
      <c r="E453" s="74" t="s">
        <v>3764</v>
      </c>
      <c r="F453" s="74" t="s">
        <v>3765</v>
      </c>
      <c r="G453" s="74" t="s">
        <v>3750</v>
      </c>
      <c r="H453" s="74" t="s">
        <v>3751</v>
      </c>
      <c r="I453" s="74" t="s">
        <v>3669</v>
      </c>
      <c r="J453" s="74" t="s">
        <v>3670</v>
      </c>
      <c r="K453" s="74" t="s">
        <v>3828</v>
      </c>
      <c r="L453" s="74" t="s">
        <v>3599</v>
      </c>
      <c r="M453" s="74" t="s">
        <v>2217</v>
      </c>
      <c r="N453" s="74" t="s">
        <v>3828</v>
      </c>
      <c r="O453" s="74" t="s">
        <v>3830</v>
      </c>
      <c r="P453" s="86">
        <v>1</v>
      </c>
      <c r="Q453" s="74" t="s">
        <v>1944</v>
      </c>
      <c r="R453" s="74" t="s">
        <v>3678</v>
      </c>
      <c r="S453" s="74" t="s">
        <v>3679</v>
      </c>
      <c r="T453" s="86">
        <v>45748</v>
      </c>
      <c r="U453" s="86">
        <v>45777</v>
      </c>
      <c r="V453" s="74" t="s">
        <v>3682</v>
      </c>
      <c r="W453" s="102">
        <v>0.35</v>
      </c>
      <c r="X453" s="87">
        <v>16</v>
      </c>
      <c r="Y453" s="76"/>
      <c r="Z453" s="74"/>
    </row>
    <row r="454" spans="1:26" x14ac:dyDescent="0.2">
      <c r="A454" s="74" t="s">
        <v>3211</v>
      </c>
      <c r="B454" s="74" t="s">
        <v>3212</v>
      </c>
      <c r="C454" s="74" t="s">
        <v>3211</v>
      </c>
      <c r="D454" s="74" t="s">
        <v>3212</v>
      </c>
      <c r="E454" s="74" t="s">
        <v>3764</v>
      </c>
      <c r="F454" s="74" t="s">
        <v>3765</v>
      </c>
      <c r="G454" s="74" t="s">
        <v>3750</v>
      </c>
      <c r="H454" s="74" t="s">
        <v>3751</v>
      </c>
      <c r="I454" s="74" t="s">
        <v>3669</v>
      </c>
      <c r="J454" s="74" t="s">
        <v>3670</v>
      </c>
      <c r="K454" s="74" t="s">
        <v>3828</v>
      </c>
      <c r="L454" s="74" t="s">
        <v>3599</v>
      </c>
      <c r="M454" s="74" t="s">
        <v>2217</v>
      </c>
      <c r="N454" s="74" t="s">
        <v>3828</v>
      </c>
      <c r="O454" s="74" t="s">
        <v>3599</v>
      </c>
      <c r="P454" s="86">
        <v>1</v>
      </c>
      <c r="Q454" s="74" t="s">
        <v>1950</v>
      </c>
      <c r="R454" s="74" t="s">
        <v>3678</v>
      </c>
      <c r="S454" s="74" t="s">
        <v>3679</v>
      </c>
      <c r="T454" s="86">
        <v>45748</v>
      </c>
      <c r="U454" s="86">
        <v>45777</v>
      </c>
      <c r="V454" s="74" t="s">
        <v>3682</v>
      </c>
      <c r="W454" s="102">
        <v>0.26</v>
      </c>
      <c r="X454" s="87">
        <v>12</v>
      </c>
      <c r="Y454" s="76"/>
      <c r="Z454" s="74"/>
    </row>
    <row r="455" spans="1:26" x14ac:dyDescent="0.2">
      <c r="A455" s="74" t="s">
        <v>3211</v>
      </c>
      <c r="B455" s="74" t="s">
        <v>3212</v>
      </c>
      <c r="C455" s="74" t="s">
        <v>3211</v>
      </c>
      <c r="D455" s="74" t="s">
        <v>3212</v>
      </c>
      <c r="E455" s="74" t="s">
        <v>3764</v>
      </c>
      <c r="F455" s="74" t="s">
        <v>3765</v>
      </c>
      <c r="G455" s="74" t="s">
        <v>3750</v>
      </c>
      <c r="H455" s="74" t="s">
        <v>3751</v>
      </c>
      <c r="I455" s="74" t="s">
        <v>3669</v>
      </c>
      <c r="J455" s="74" t="s">
        <v>3670</v>
      </c>
      <c r="K455" s="74" t="s">
        <v>3828</v>
      </c>
      <c r="L455" s="74" t="s">
        <v>3599</v>
      </c>
      <c r="M455" s="74" t="s">
        <v>2217</v>
      </c>
      <c r="N455" s="74" t="s">
        <v>3828</v>
      </c>
      <c r="O455" s="74" t="s">
        <v>3831</v>
      </c>
      <c r="P455" s="86">
        <v>1</v>
      </c>
      <c r="Q455" s="74" t="s">
        <v>1948</v>
      </c>
      <c r="R455" s="74" t="s">
        <v>3678</v>
      </c>
      <c r="S455" s="74" t="s">
        <v>3679</v>
      </c>
      <c r="T455" s="86">
        <v>45748</v>
      </c>
      <c r="U455" s="86">
        <v>45777</v>
      </c>
      <c r="V455" s="74" t="s">
        <v>3682</v>
      </c>
      <c r="W455" s="102">
        <v>0.2</v>
      </c>
      <c r="X455" s="87">
        <v>9</v>
      </c>
      <c r="Y455" s="76"/>
      <c r="Z455" s="74"/>
    </row>
    <row r="456" spans="1:26" x14ac:dyDescent="0.2">
      <c r="A456" s="74" t="s">
        <v>3211</v>
      </c>
      <c r="B456" s="74" t="s">
        <v>3212</v>
      </c>
      <c r="C456" s="74" t="s">
        <v>3211</v>
      </c>
      <c r="D456" s="74" t="s">
        <v>3212</v>
      </c>
      <c r="E456" s="74" t="s">
        <v>3764</v>
      </c>
      <c r="F456" s="74" t="s">
        <v>3765</v>
      </c>
      <c r="G456" s="74" t="s">
        <v>3750</v>
      </c>
      <c r="H456" s="74" t="s">
        <v>3751</v>
      </c>
      <c r="I456" s="74" t="s">
        <v>3669</v>
      </c>
      <c r="J456" s="74" t="s">
        <v>3670</v>
      </c>
      <c r="K456" s="74" t="s">
        <v>3828</v>
      </c>
      <c r="L456" s="74" t="s">
        <v>3599</v>
      </c>
      <c r="M456" s="74" t="s">
        <v>2217</v>
      </c>
      <c r="N456" s="74" t="s">
        <v>3828</v>
      </c>
      <c r="O456" s="74" t="s">
        <v>3832</v>
      </c>
      <c r="P456" s="86">
        <v>1</v>
      </c>
      <c r="Q456" s="74" t="s">
        <v>1940</v>
      </c>
      <c r="R456" s="74" t="s">
        <v>3678</v>
      </c>
      <c r="S456" s="74" t="s">
        <v>3679</v>
      </c>
      <c r="T456" s="86">
        <v>45748</v>
      </c>
      <c r="U456" s="86">
        <v>45777</v>
      </c>
      <c r="V456" s="74" t="s">
        <v>3682</v>
      </c>
      <c r="W456" s="102">
        <v>1.17</v>
      </c>
      <c r="X456" s="87">
        <v>53</v>
      </c>
      <c r="Y456" s="76"/>
      <c r="Z456" s="74"/>
    </row>
    <row r="457" spans="1:26" x14ac:dyDescent="0.2">
      <c r="A457" s="74" t="s">
        <v>3211</v>
      </c>
      <c r="B457" s="74" t="s">
        <v>3212</v>
      </c>
      <c r="C457" s="74" t="s">
        <v>3211</v>
      </c>
      <c r="D457" s="74" t="s">
        <v>3212</v>
      </c>
      <c r="E457" s="74" t="s">
        <v>3764</v>
      </c>
      <c r="F457" s="74" t="s">
        <v>3765</v>
      </c>
      <c r="G457" s="74" t="s">
        <v>3750</v>
      </c>
      <c r="H457" s="74" t="s">
        <v>3751</v>
      </c>
      <c r="I457" s="74" t="s">
        <v>3669</v>
      </c>
      <c r="J457" s="74" t="s">
        <v>3670</v>
      </c>
      <c r="K457" s="74" t="s">
        <v>3828</v>
      </c>
      <c r="L457" s="74" t="s">
        <v>3599</v>
      </c>
      <c r="M457" s="74" t="s">
        <v>2217</v>
      </c>
      <c r="N457" s="74" t="s">
        <v>3828</v>
      </c>
      <c r="O457" s="74" t="s">
        <v>3833</v>
      </c>
      <c r="P457" s="86">
        <v>1</v>
      </c>
      <c r="Q457" s="74" t="s">
        <v>1942</v>
      </c>
      <c r="R457" s="74" t="s">
        <v>3678</v>
      </c>
      <c r="S457" s="74" t="s">
        <v>3679</v>
      </c>
      <c r="T457" s="86">
        <v>45748</v>
      </c>
      <c r="U457" s="86">
        <v>45777</v>
      </c>
      <c r="V457" s="74" t="s">
        <v>3682</v>
      </c>
      <c r="W457" s="102">
        <v>0.48</v>
      </c>
      <c r="X457" s="87">
        <v>22</v>
      </c>
      <c r="Y457" s="76"/>
      <c r="Z457" s="74"/>
    </row>
    <row r="458" spans="1:26" x14ac:dyDescent="0.2">
      <c r="A458" s="74" t="s">
        <v>3211</v>
      </c>
      <c r="B458" s="74" t="s">
        <v>3212</v>
      </c>
      <c r="C458" s="74" t="s">
        <v>3211</v>
      </c>
      <c r="D458" s="74" t="s">
        <v>3212</v>
      </c>
      <c r="E458" s="74" t="s">
        <v>3764</v>
      </c>
      <c r="F458" s="74" t="s">
        <v>3765</v>
      </c>
      <c r="G458" s="74" t="s">
        <v>3750</v>
      </c>
      <c r="H458" s="74" t="s">
        <v>3751</v>
      </c>
      <c r="I458" s="74" t="s">
        <v>3669</v>
      </c>
      <c r="J458" s="74" t="s">
        <v>3670</v>
      </c>
      <c r="K458" s="74" t="s">
        <v>3828</v>
      </c>
      <c r="L458" s="74" t="s">
        <v>3599</v>
      </c>
      <c r="M458" s="74" t="s">
        <v>2217</v>
      </c>
      <c r="N458" s="74" t="s">
        <v>3828</v>
      </c>
      <c r="O458" s="74" t="s">
        <v>3834</v>
      </c>
      <c r="P458" s="86">
        <v>1</v>
      </c>
      <c r="Q458" s="74" t="s">
        <v>1951</v>
      </c>
      <c r="R458" s="74" t="s">
        <v>3678</v>
      </c>
      <c r="S458" s="74" t="s">
        <v>3679</v>
      </c>
      <c r="T458" s="86">
        <v>45748</v>
      </c>
      <c r="U458" s="86">
        <v>45777</v>
      </c>
      <c r="V458" s="74" t="s">
        <v>3682</v>
      </c>
      <c r="W458" s="102">
        <v>0.51</v>
      </c>
      <c r="X458" s="87">
        <v>23</v>
      </c>
      <c r="Y458" s="76"/>
      <c r="Z458" s="74"/>
    </row>
    <row r="459" spans="1:26" x14ac:dyDescent="0.2">
      <c r="A459" s="74" t="s">
        <v>3211</v>
      </c>
      <c r="B459" s="74" t="s">
        <v>3212</v>
      </c>
      <c r="C459" s="74" t="s">
        <v>3211</v>
      </c>
      <c r="D459" s="74" t="s">
        <v>3212</v>
      </c>
      <c r="E459" s="74" t="s">
        <v>3764</v>
      </c>
      <c r="F459" s="74" t="s">
        <v>3765</v>
      </c>
      <c r="G459" s="74" t="s">
        <v>3750</v>
      </c>
      <c r="H459" s="74" t="s">
        <v>3751</v>
      </c>
      <c r="I459" s="74" t="s">
        <v>3669</v>
      </c>
      <c r="J459" s="74" t="s">
        <v>3670</v>
      </c>
      <c r="K459" s="74" t="s">
        <v>3828</v>
      </c>
      <c r="L459" s="74" t="s">
        <v>3599</v>
      </c>
      <c r="M459" s="74" t="s">
        <v>2217</v>
      </c>
      <c r="N459" s="74" t="s">
        <v>3828</v>
      </c>
      <c r="O459" s="74" t="s">
        <v>3835</v>
      </c>
      <c r="P459" s="86">
        <v>1</v>
      </c>
      <c r="Q459" s="74" t="s">
        <v>1953</v>
      </c>
      <c r="R459" s="74" t="s">
        <v>3678</v>
      </c>
      <c r="S459" s="74" t="s">
        <v>3679</v>
      </c>
      <c r="T459" s="86">
        <v>45748</v>
      </c>
      <c r="U459" s="86">
        <v>45777</v>
      </c>
      <c r="V459" s="74" t="s">
        <v>3682</v>
      </c>
      <c r="W459" s="102">
        <v>0.02</v>
      </c>
      <c r="X459" s="87">
        <v>1</v>
      </c>
      <c r="Y459" s="76"/>
      <c r="Z459" s="74"/>
    </row>
    <row r="460" spans="1:26" x14ac:dyDescent="0.2">
      <c r="A460" s="74" t="s">
        <v>3211</v>
      </c>
      <c r="B460" s="74" t="s">
        <v>3212</v>
      </c>
      <c r="C460" s="74" t="s">
        <v>3211</v>
      </c>
      <c r="D460" s="74" t="s">
        <v>3212</v>
      </c>
      <c r="E460" s="74" t="s">
        <v>3764</v>
      </c>
      <c r="F460" s="74" t="s">
        <v>3765</v>
      </c>
      <c r="G460" s="74" t="s">
        <v>3750</v>
      </c>
      <c r="H460" s="74" t="s">
        <v>3751</v>
      </c>
      <c r="I460" s="74" t="s">
        <v>3669</v>
      </c>
      <c r="J460" s="74" t="s">
        <v>3670</v>
      </c>
      <c r="K460" s="74" t="s">
        <v>3828</v>
      </c>
      <c r="L460" s="74" t="s">
        <v>3599</v>
      </c>
      <c r="M460" s="74" t="s">
        <v>2217</v>
      </c>
      <c r="N460" s="74" t="s">
        <v>3828</v>
      </c>
      <c r="O460" s="74" t="s">
        <v>3836</v>
      </c>
      <c r="P460" s="86">
        <v>1</v>
      </c>
      <c r="Q460" s="74" t="s">
        <v>1957</v>
      </c>
      <c r="R460" s="74" t="s">
        <v>3678</v>
      </c>
      <c r="S460" s="74" t="s">
        <v>3679</v>
      </c>
      <c r="T460" s="86">
        <v>45748</v>
      </c>
      <c r="U460" s="86">
        <v>45777</v>
      </c>
      <c r="V460" s="74" t="s">
        <v>3682</v>
      </c>
      <c r="W460" s="102">
        <v>0.02</v>
      </c>
      <c r="X460" s="87">
        <v>1</v>
      </c>
      <c r="Y460" s="76"/>
      <c r="Z460" s="74"/>
    </row>
    <row r="461" spans="1:26" x14ac:dyDescent="0.2">
      <c r="A461" s="74" t="s">
        <v>3211</v>
      </c>
      <c r="B461" s="74" t="s">
        <v>3212</v>
      </c>
      <c r="C461" s="74" t="s">
        <v>3211</v>
      </c>
      <c r="D461" s="74" t="s">
        <v>3212</v>
      </c>
      <c r="E461" s="74" t="s">
        <v>3764</v>
      </c>
      <c r="F461" s="74" t="s">
        <v>3765</v>
      </c>
      <c r="G461" s="74" t="s">
        <v>3750</v>
      </c>
      <c r="H461" s="74" t="s">
        <v>3751</v>
      </c>
      <c r="I461" s="74" t="s">
        <v>3669</v>
      </c>
      <c r="J461" s="74" t="s">
        <v>3670</v>
      </c>
      <c r="K461" s="74" t="s">
        <v>3828</v>
      </c>
      <c r="L461" s="74" t="s">
        <v>3599</v>
      </c>
      <c r="M461" s="74" t="s">
        <v>2217</v>
      </c>
      <c r="N461" s="74" t="s">
        <v>3828</v>
      </c>
      <c r="O461" s="74" t="s">
        <v>3837</v>
      </c>
      <c r="P461" s="86">
        <v>1</v>
      </c>
      <c r="Q461" s="74" t="s">
        <v>1959</v>
      </c>
      <c r="R461" s="74" t="s">
        <v>3678</v>
      </c>
      <c r="S461" s="74" t="s">
        <v>3679</v>
      </c>
      <c r="T461" s="86">
        <v>45748</v>
      </c>
      <c r="U461" s="86">
        <v>45777</v>
      </c>
      <c r="V461" s="74" t="s">
        <v>3682</v>
      </c>
      <c r="W461" s="102">
        <v>0.33</v>
      </c>
      <c r="X461" s="87">
        <v>15</v>
      </c>
      <c r="Y461" s="76"/>
      <c r="Z461" s="74"/>
    </row>
    <row r="462" spans="1:26" x14ac:dyDescent="0.2">
      <c r="A462" s="74" t="s">
        <v>3211</v>
      </c>
      <c r="B462" s="74" t="s">
        <v>3212</v>
      </c>
      <c r="C462" s="74" t="s">
        <v>3211</v>
      </c>
      <c r="D462" s="74" t="s">
        <v>3212</v>
      </c>
      <c r="E462" s="74" t="s">
        <v>3764</v>
      </c>
      <c r="F462" s="74" t="s">
        <v>3765</v>
      </c>
      <c r="G462" s="74" t="s">
        <v>3750</v>
      </c>
      <c r="H462" s="74" t="s">
        <v>3751</v>
      </c>
      <c r="I462" s="74" t="s">
        <v>3669</v>
      </c>
      <c r="J462" s="74" t="s">
        <v>3670</v>
      </c>
      <c r="K462" s="74" t="s">
        <v>3828</v>
      </c>
      <c r="L462" s="74" t="s">
        <v>3599</v>
      </c>
      <c r="M462" s="74" t="s">
        <v>2217</v>
      </c>
      <c r="N462" s="74" t="s">
        <v>3828</v>
      </c>
      <c r="O462" s="74" t="s">
        <v>3838</v>
      </c>
      <c r="P462" s="86">
        <v>1</v>
      </c>
      <c r="Q462" s="74" t="s">
        <v>1961</v>
      </c>
      <c r="R462" s="74" t="s">
        <v>3678</v>
      </c>
      <c r="S462" s="74" t="s">
        <v>3679</v>
      </c>
      <c r="T462" s="86">
        <v>45748</v>
      </c>
      <c r="U462" s="86">
        <v>45777</v>
      </c>
      <c r="V462" s="74" t="s">
        <v>3682</v>
      </c>
      <c r="W462" s="102">
        <v>0.04</v>
      </c>
      <c r="X462" s="87">
        <v>2</v>
      </c>
      <c r="Y462" s="76"/>
      <c r="Z462" s="74"/>
    </row>
    <row r="463" spans="1:26" x14ac:dyDescent="0.2">
      <c r="A463" s="74" t="s">
        <v>3211</v>
      </c>
      <c r="B463" s="74" t="s">
        <v>3212</v>
      </c>
      <c r="C463" s="74" t="s">
        <v>3211</v>
      </c>
      <c r="D463" s="74" t="s">
        <v>3212</v>
      </c>
      <c r="E463" s="74" t="s">
        <v>3863</v>
      </c>
      <c r="F463" s="74" t="s">
        <v>3864</v>
      </c>
      <c r="G463" s="74" t="s">
        <v>3700</v>
      </c>
      <c r="H463" s="74" t="s">
        <v>3767</v>
      </c>
      <c r="I463" s="74" t="s">
        <v>3669</v>
      </c>
      <c r="J463" s="74" t="s">
        <v>3670</v>
      </c>
      <c r="K463" s="74" t="s">
        <v>3212</v>
      </c>
      <c r="L463" s="74" t="s">
        <v>3710</v>
      </c>
      <c r="M463" s="74" t="s">
        <v>3711</v>
      </c>
      <c r="N463" s="74" t="s">
        <v>2697</v>
      </c>
      <c r="O463" s="74" t="s">
        <v>3820</v>
      </c>
      <c r="P463" s="86">
        <v>45155</v>
      </c>
      <c r="Q463" s="74" t="s">
        <v>1895</v>
      </c>
      <c r="R463" s="74" t="s">
        <v>3678</v>
      </c>
      <c r="S463" s="74" t="s">
        <v>3679</v>
      </c>
      <c r="T463" s="86">
        <v>45778</v>
      </c>
      <c r="U463" s="86">
        <v>45808</v>
      </c>
      <c r="V463" s="74" t="s">
        <v>263</v>
      </c>
      <c r="W463" s="102">
        <v>0.49</v>
      </c>
      <c r="X463" s="87">
        <v>32</v>
      </c>
      <c r="Y463" s="76"/>
      <c r="Z463" s="74"/>
    </row>
    <row r="464" spans="1:26" x14ac:dyDescent="0.2">
      <c r="A464" s="74" t="s">
        <v>3211</v>
      </c>
      <c r="B464" s="74" t="s">
        <v>3212</v>
      </c>
      <c r="C464" s="74" t="s">
        <v>3211</v>
      </c>
      <c r="D464" s="74" t="s">
        <v>3212</v>
      </c>
      <c r="E464" s="74" t="s">
        <v>3863</v>
      </c>
      <c r="F464" s="74" t="s">
        <v>3864</v>
      </c>
      <c r="G464" s="74" t="s">
        <v>3700</v>
      </c>
      <c r="H464" s="74" t="s">
        <v>3767</v>
      </c>
      <c r="I464" s="74" t="s">
        <v>3669</v>
      </c>
      <c r="J464" s="74" t="s">
        <v>3670</v>
      </c>
      <c r="K464" s="74" t="s">
        <v>3212</v>
      </c>
      <c r="L464" s="74" t="s">
        <v>3710</v>
      </c>
      <c r="M464" s="74" t="s">
        <v>3711</v>
      </c>
      <c r="N464" s="74" t="s">
        <v>2697</v>
      </c>
      <c r="O464" s="74" t="s">
        <v>3821</v>
      </c>
      <c r="P464" s="86">
        <v>45155</v>
      </c>
      <c r="Q464" s="74" t="s">
        <v>1901</v>
      </c>
      <c r="R464" s="74" t="s">
        <v>3678</v>
      </c>
      <c r="S464" s="74" t="s">
        <v>3679</v>
      </c>
      <c r="T464" s="86">
        <v>45778</v>
      </c>
      <c r="U464" s="86">
        <v>45808</v>
      </c>
      <c r="V464" s="74" t="s">
        <v>263</v>
      </c>
      <c r="W464" s="102">
        <v>0.28000000000000003</v>
      </c>
      <c r="X464" s="87">
        <v>29</v>
      </c>
      <c r="Y464" s="76"/>
      <c r="Z464" s="74"/>
    </row>
    <row r="465" spans="1:26" x14ac:dyDescent="0.2">
      <c r="A465" s="74" t="s">
        <v>3211</v>
      </c>
      <c r="B465" s="74" t="s">
        <v>3212</v>
      </c>
      <c r="C465" s="74" t="s">
        <v>3211</v>
      </c>
      <c r="D465" s="74" t="s">
        <v>3212</v>
      </c>
      <c r="E465" s="74" t="s">
        <v>3863</v>
      </c>
      <c r="F465" s="74" t="s">
        <v>3864</v>
      </c>
      <c r="G465" s="74" t="s">
        <v>3700</v>
      </c>
      <c r="H465" s="74" t="s">
        <v>3767</v>
      </c>
      <c r="I465" s="74" t="s">
        <v>3669</v>
      </c>
      <c r="J465" s="74" t="s">
        <v>3670</v>
      </c>
      <c r="K465" s="74" t="s">
        <v>3212</v>
      </c>
      <c r="L465" s="74" t="s">
        <v>3710</v>
      </c>
      <c r="M465" s="74" t="s">
        <v>3711</v>
      </c>
      <c r="N465" s="74" t="s">
        <v>2697</v>
      </c>
      <c r="O465" s="74" t="s">
        <v>3790</v>
      </c>
      <c r="P465" s="86">
        <v>45155</v>
      </c>
      <c r="Q465" s="74" t="s">
        <v>1892</v>
      </c>
      <c r="R465" s="74" t="s">
        <v>3678</v>
      </c>
      <c r="S465" s="74" t="s">
        <v>3679</v>
      </c>
      <c r="T465" s="86">
        <v>45778</v>
      </c>
      <c r="U465" s="86">
        <v>45808</v>
      </c>
      <c r="V465" s="74" t="s">
        <v>263</v>
      </c>
      <c r="W465" s="102">
        <v>0.08</v>
      </c>
      <c r="X465" s="87">
        <v>4</v>
      </c>
      <c r="Y465" s="76"/>
      <c r="Z465" s="74"/>
    </row>
    <row r="466" spans="1:26" x14ac:dyDescent="0.2">
      <c r="A466" s="74" t="s">
        <v>3211</v>
      </c>
      <c r="B466" s="74" t="s">
        <v>3212</v>
      </c>
      <c r="C466" s="74" t="s">
        <v>3211</v>
      </c>
      <c r="D466" s="74" t="s">
        <v>3212</v>
      </c>
      <c r="E466" s="74" t="s">
        <v>3863</v>
      </c>
      <c r="F466" s="74" t="s">
        <v>3864</v>
      </c>
      <c r="G466" s="74" t="s">
        <v>3700</v>
      </c>
      <c r="H466" s="74" t="s">
        <v>3767</v>
      </c>
      <c r="I466" s="74" t="s">
        <v>3669</v>
      </c>
      <c r="J466" s="74" t="s">
        <v>3670</v>
      </c>
      <c r="K466" s="74" t="s">
        <v>3212</v>
      </c>
      <c r="L466" s="74" t="s">
        <v>3710</v>
      </c>
      <c r="M466" s="74" t="s">
        <v>3711</v>
      </c>
      <c r="N466" s="74" t="s">
        <v>2697</v>
      </c>
      <c r="O466" s="74" t="s">
        <v>3822</v>
      </c>
      <c r="P466" s="86">
        <v>45155</v>
      </c>
      <c r="Q466" s="74" t="s">
        <v>1909</v>
      </c>
      <c r="R466" s="74" t="s">
        <v>3678</v>
      </c>
      <c r="S466" s="74" t="s">
        <v>3679</v>
      </c>
      <c r="T466" s="86">
        <v>45778</v>
      </c>
      <c r="U466" s="86">
        <v>45808</v>
      </c>
      <c r="V466" s="74" t="s">
        <v>263</v>
      </c>
      <c r="W466" s="102">
        <v>0.04</v>
      </c>
      <c r="X466" s="87">
        <v>2</v>
      </c>
      <c r="Y466" s="76"/>
      <c r="Z466" s="74"/>
    </row>
    <row r="467" spans="1:26" x14ac:dyDescent="0.2">
      <c r="A467" s="74" t="s">
        <v>3211</v>
      </c>
      <c r="B467" s="74" t="s">
        <v>3212</v>
      </c>
      <c r="C467" s="74" t="s">
        <v>3211</v>
      </c>
      <c r="D467" s="74" t="s">
        <v>3212</v>
      </c>
      <c r="E467" s="74" t="s">
        <v>3863</v>
      </c>
      <c r="F467" s="74" t="s">
        <v>3864</v>
      </c>
      <c r="G467" s="74" t="s">
        <v>3700</v>
      </c>
      <c r="H467" s="74" t="s">
        <v>3767</v>
      </c>
      <c r="I467" s="74" t="s">
        <v>3669</v>
      </c>
      <c r="J467" s="74" t="s">
        <v>3670</v>
      </c>
      <c r="K467" s="74" t="s">
        <v>3212</v>
      </c>
      <c r="L467" s="74" t="s">
        <v>3710</v>
      </c>
      <c r="M467" s="74" t="s">
        <v>3711</v>
      </c>
      <c r="N467" s="74" t="s">
        <v>2697</v>
      </c>
      <c r="O467" s="74" t="s">
        <v>3824</v>
      </c>
      <c r="P467" s="86">
        <v>45155</v>
      </c>
      <c r="Q467" s="74" t="s">
        <v>1911</v>
      </c>
      <c r="R467" s="74" t="s">
        <v>3678</v>
      </c>
      <c r="S467" s="74" t="s">
        <v>3679</v>
      </c>
      <c r="T467" s="86">
        <v>45778</v>
      </c>
      <c r="U467" s="86">
        <v>45808</v>
      </c>
      <c r="V467" s="74" t="s">
        <v>263</v>
      </c>
      <c r="W467" s="102">
        <v>0</v>
      </c>
      <c r="X467" s="87">
        <v>2</v>
      </c>
      <c r="Y467" s="76"/>
      <c r="Z467" s="74"/>
    </row>
    <row r="468" spans="1:26" x14ac:dyDescent="0.2">
      <c r="A468" s="74" t="s">
        <v>3211</v>
      </c>
      <c r="B468" s="74" t="s">
        <v>3212</v>
      </c>
      <c r="C468" s="74" t="s">
        <v>3211</v>
      </c>
      <c r="D468" s="74" t="s">
        <v>3212</v>
      </c>
      <c r="E468" s="74" t="s">
        <v>3863</v>
      </c>
      <c r="F468" s="74" t="s">
        <v>3864</v>
      </c>
      <c r="G468" s="74" t="s">
        <v>3700</v>
      </c>
      <c r="H468" s="74" t="s">
        <v>3767</v>
      </c>
      <c r="I468" s="74" t="s">
        <v>3669</v>
      </c>
      <c r="J468" s="74" t="s">
        <v>3670</v>
      </c>
      <c r="K468" s="74" t="s">
        <v>3212</v>
      </c>
      <c r="L468" s="74" t="s">
        <v>3710</v>
      </c>
      <c r="M468" s="74" t="s">
        <v>3711</v>
      </c>
      <c r="N468" s="74" t="s">
        <v>2697</v>
      </c>
      <c r="O468" s="74" t="s">
        <v>3791</v>
      </c>
      <c r="P468" s="86">
        <v>45155</v>
      </c>
      <c r="Q468" s="74" t="s">
        <v>1897</v>
      </c>
      <c r="R468" s="74" t="s">
        <v>3678</v>
      </c>
      <c r="S468" s="74" t="s">
        <v>3679</v>
      </c>
      <c r="T468" s="86">
        <v>45778</v>
      </c>
      <c r="U468" s="86">
        <v>45808</v>
      </c>
      <c r="V468" s="74" t="s">
        <v>263</v>
      </c>
      <c r="W468" s="102">
        <v>9.69</v>
      </c>
      <c r="X468" s="87">
        <v>884</v>
      </c>
      <c r="Y468" s="76"/>
      <c r="Z468" s="74"/>
    </row>
    <row r="469" spans="1:26" x14ac:dyDescent="0.2">
      <c r="A469" s="74" t="s">
        <v>3211</v>
      </c>
      <c r="B469" s="74" t="s">
        <v>3212</v>
      </c>
      <c r="C469" s="74" t="s">
        <v>3211</v>
      </c>
      <c r="D469" s="74" t="s">
        <v>3212</v>
      </c>
      <c r="E469" s="74" t="s">
        <v>3863</v>
      </c>
      <c r="F469" s="74" t="s">
        <v>3864</v>
      </c>
      <c r="G469" s="74" t="s">
        <v>3700</v>
      </c>
      <c r="H469" s="74" t="s">
        <v>3767</v>
      </c>
      <c r="I469" s="74" t="s">
        <v>3669</v>
      </c>
      <c r="J469" s="74" t="s">
        <v>3670</v>
      </c>
      <c r="K469" s="74" t="s">
        <v>3212</v>
      </c>
      <c r="L469" s="74" t="s">
        <v>3710</v>
      </c>
      <c r="M469" s="74" t="s">
        <v>3711</v>
      </c>
      <c r="N469" s="74" t="s">
        <v>2697</v>
      </c>
      <c r="O469" s="74" t="s">
        <v>3826</v>
      </c>
      <c r="P469" s="86">
        <v>45155</v>
      </c>
      <c r="Q469" s="74" t="s">
        <v>1903</v>
      </c>
      <c r="R469" s="74" t="s">
        <v>3678</v>
      </c>
      <c r="S469" s="74" t="s">
        <v>3679</v>
      </c>
      <c r="T469" s="86">
        <v>45778</v>
      </c>
      <c r="U469" s="86">
        <v>45808</v>
      </c>
      <c r="V469" s="74" t="s">
        <v>263</v>
      </c>
      <c r="W469" s="102">
        <v>0.08</v>
      </c>
      <c r="X469" s="87">
        <v>5</v>
      </c>
      <c r="Y469" s="76"/>
      <c r="Z469" s="74"/>
    </row>
    <row r="470" spans="1:26" x14ac:dyDescent="0.2">
      <c r="A470" s="74" t="s">
        <v>3211</v>
      </c>
      <c r="B470" s="74" t="s">
        <v>3212</v>
      </c>
      <c r="C470" s="74" t="s">
        <v>3211</v>
      </c>
      <c r="D470" s="74" t="s">
        <v>3212</v>
      </c>
      <c r="E470" s="74" t="s">
        <v>3863</v>
      </c>
      <c r="F470" s="74" t="s">
        <v>3864</v>
      </c>
      <c r="G470" s="74" t="s">
        <v>3700</v>
      </c>
      <c r="H470" s="74" t="s">
        <v>3767</v>
      </c>
      <c r="I470" s="74" t="s">
        <v>3669</v>
      </c>
      <c r="J470" s="74" t="s">
        <v>3670</v>
      </c>
      <c r="K470" s="74" t="s">
        <v>3212</v>
      </c>
      <c r="L470" s="74" t="s">
        <v>3710</v>
      </c>
      <c r="M470" s="74" t="s">
        <v>3711</v>
      </c>
      <c r="N470" s="74" t="s">
        <v>2697</v>
      </c>
      <c r="O470" s="74" t="s">
        <v>3827</v>
      </c>
      <c r="P470" s="86">
        <v>45155</v>
      </c>
      <c r="Q470" s="74" t="s">
        <v>1899</v>
      </c>
      <c r="R470" s="74" t="s">
        <v>3678</v>
      </c>
      <c r="S470" s="74" t="s">
        <v>3679</v>
      </c>
      <c r="T470" s="86">
        <v>45778</v>
      </c>
      <c r="U470" s="86">
        <v>45808</v>
      </c>
      <c r="V470" s="74" t="s">
        <v>263</v>
      </c>
      <c r="W470" s="102">
        <v>0.28000000000000003</v>
      </c>
      <c r="X470" s="87">
        <v>23</v>
      </c>
      <c r="Y470" s="76"/>
      <c r="Z470" s="74"/>
    </row>
    <row r="471" spans="1:26" x14ac:dyDescent="0.2">
      <c r="A471" s="74" t="s">
        <v>3211</v>
      </c>
      <c r="B471" s="74" t="s">
        <v>3212</v>
      </c>
      <c r="C471" s="74" t="s">
        <v>3211</v>
      </c>
      <c r="D471" s="74" t="s">
        <v>3212</v>
      </c>
      <c r="E471" s="74" t="s">
        <v>3863</v>
      </c>
      <c r="F471" s="74" t="s">
        <v>3864</v>
      </c>
      <c r="G471" s="74" t="s">
        <v>3700</v>
      </c>
      <c r="H471" s="74" t="s">
        <v>3767</v>
      </c>
      <c r="I471" s="74" t="s">
        <v>3669</v>
      </c>
      <c r="J471" s="74" t="s">
        <v>3670</v>
      </c>
      <c r="K471" s="74" t="s">
        <v>3212</v>
      </c>
      <c r="L471" s="74" t="s">
        <v>3710</v>
      </c>
      <c r="M471" s="74" t="s">
        <v>3711</v>
      </c>
      <c r="N471" s="74" t="s">
        <v>2697</v>
      </c>
      <c r="O471" s="74" t="s">
        <v>3818</v>
      </c>
      <c r="P471" s="86">
        <v>45155</v>
      </c>
      <c r="Q471" s="74" t="s">
        <v>1894</v>
      </c>
      <c r="R471" s="74" t="s">
        <v>3678</v>
      </c>
      <c r="S471" s="74" t="s">
        <v>3679</v>
      </c>
      <c r="T471" s="86">
        <v>45778</v>
      </c>
      <c r="U471" s="86">
        <v>45808</v>
      </c>
      <c r="V471" s="74" t="s">
        <v>263</v>
      </c>
      <c r="W471" s="102">
        <v>0.7</v>
      </c>
      <c r="X471" s="87">
        <v>65</v>
      </c>
      <c r="Y471" s="76"/>
      <c r="Z471" s="74"/>
    </row>
    <row r="472" spans="1:26" x14ac:dyDescent="0.2">
      <c r="A472" s="74" t="s">
        <v>3211</v>
      </c>
      <c r="B472" s="74" t="s">
        <v>3212</v>
      </c>
      <c r="C472" s="74" t="s">
        <v>3211</v>
      </c>
      <c r="D472" s="74" t="s">
        <v>3212</v>
      </c>
      <c r="E472" s="74" t="s">
        <v>3863</v>
      </c>
      <c r="F472" s="74" t="s">
        <v>3864</v>
      </c>
      <c r="G472" s="74" t="s">
        <v>3700</v>
      </c>
      <c r="H472" s="74" t="s">
        <v>3767</v>
      </c>
      <c r="I472" s="74" t="s">
        <v>3669</v>
      </c>
      <c r="J472" s="74" t="s">
        <v>3670</v>
      </c>
      <c r="K472" s="74" t="s">
        <v>3804</v>
      </c>
      <c r="L472" s="74" t="s">
        <v>3387</v>
      </c>
      <c r="M472" s="74" t="s">
        <v>2214</v>
      </c>
      <c r="N472" s="74" t="s">
        <v>3804</v>
      </c>
      <c r="O472" s="74" t="s">
        <v>3810</v>
      </c>
      <c r="P472" s="86">
        <v>40274</v>
      </c>
      <c r="Q472" s="74" t="s">
        <v>1819</v>
      </c>
      <c r="R472" s="74" t="s">
        <v>3806</v>
      </c>
      <c r="S472" s="74" t="s">
        <v>3807</v>
      </c>
      <c r="T472" s="86">
        <v>45778</v>
      </c>
      <c r="U472" s="86">
        <v>45808</v>
      </c>
      <c r="V472" s="74" t="s">
        <v>263</v>
      </c>
      <c r="W472" s="102">
        <v>0.01</v>
      </c>
      <c r="X472" s="87">
        <v>1</v>
      </c>
      <c r="Y472" s="76"/>
      <c r="Z472" s="74"/>
    </row>
    <row r="473" spans="1:26" x14ac:dyDescent="0.2">
      <c r="A473" s="74" t="s">
        <v>3211</v>
      </c>
      <c r="B473" s="74" t="s">
        <v>3212</v>
      </c>
      <c r="C473" s="74" t="s">
        <v>3211</v>
      </c>
      <c r="D473" s="74" t="s">
        <v>3212</v>
      </c>
      <c r="E473" s="74" t="s">
        <v>3770</v>
      </c>
      <c r="F473" s="74" t="s">
        <v>3771</v>
      </c>
      <c r="G473" s="74" t="s">
        <v>3700</v>
      </c>
      <c r="H473" s="74" t="s">
        <v>3701</v>
      </c>
      <c r="I473" s="74" t="s">
        <v>3669</v>
      </c>
      <c r="J473" s="74" t="s">
        <v>3670</v>
      </c>
      <c r="K473" s="74" t="s">
        <v>3212</v>
      </c>
      <c r="L473" s="74" t="s">
        <v>3710</v>
      </c>
      <c r="M473" s="74" t="s">
        <v>3711</v>
      </c>
      <c r="N473" s="74" t="s">
        <v>2697</v>
      </c>
      <c r="O473" s="74" t="s">
        <v>3820</v>
      </c>
      <c r="P473" s="86">
        <v>45155</v>
      </c>
      <c r="Q473" s="74" t="s">
        <v>1895</v>
      </c>
      <c r="R473" s="74" t="s">
        <v>3678</v>
      </c>
      <c r="S473" s="74" t="s">
        <v>3679</v>
      </c>
      <c r="T473" s="86">
        <v>45778</v>
      </c>
      <c r="U473" s="86">
        <v>45808</v>
      </c>
      <c r="V473" s="74" t="s">
        <v>263</v>
      </c>
      <c r="W473" s="102">
        <v>0.56000000000000005</v>
      </c>
      <c r="X473" s="87">
        <v>295</v>
      </c>
      <c r="Y473" s="76"/>
      <c r="Z473" s="74"/>
    </row>
    <row r="474" spans="1:26" x14ac:dyDescent="0.2">
      <c r="A474" s="74" t="s">
        <v>3211</v>
      </c>
      <c r="B474" s="74" t="s">
        <v>3212</v>
      </c>
      <c r="C474" s="74" t="s">
        <v>3211</v>
      </c>
      <c r="D474" s="74" t="s">
        <v>3212</v>
      </c>
      <c r="E474" s="74" t="s">
        <v>3770</v>
      </c>
      <c r="F474" s="74" t="s">
        <v>3771</v>
      </c>
      <c r="G474" s="74" t="s">
        <v>3700</v>
      </c>
      <c r="H474" s="74" t="s">
        <v>3701</v>
      </c>
      <c r="I474" s="74" t="s">
        <v>3669</v>
      </c>
      <c r="J474" s="74" t="s">
        <v>3670</v>
      </c>
      <c r="K474" s="74" t="s">
        <v>3212</v>
      </c>
      <c r="L474" s="74" t="s">
        <v>3710</v>
      </c>
      <c r="M474" s="74" t="s">
        <v>3711</v>
      </c>
      <c r="N474" s="74" t="s">
        <v>2697</v>
      </c>
      <c r="O474" s="74" t="s">
        <v>3821</v>
      </c>
      <c r="P474" s="86">
        <v>45155</v>
      </c>
      <c r="Q474" s="74" t="s">
        <v>1901</v>
      </c>
      <c r="R474" s="74" t="s">
        <v>3678</v>
      </c>
      <c r="S474" s="74" t="s">
        <v>3679</v>
      </c>
      <c r="T474" s="86">
        <v>45778</v>
      </c>
      <c r="U474" s="86">
        <v>45808</v>
      </c>
      <c r="V474" s="74" t="s">
        <v>263</v>
      </c>
      <c r="W474" s="102">
        <v>0.15</v>
      </c>
      <c r="X474" s="87">
        <v>68</v>
      </c>
      <c r="Y474" s="76"/>
      <c r="Z474" s="74"/>
    </row>
    <row r="475" spans="1:26" x14ac:dyDescent="0.2">
      <c r="A475" s="74" t="s">
        <v>3211</v>
      </c>
      <c r="B475" s="74" t="s">
        <v>3212</v>
      </c>
      <c r="C475" s="74" t="s">
        <v>3211</v>
      </c>
      <c r="D475" s="74" t="s">
        <v>3212</v>
      </c>
      <c r="E475" s="74" t="s">
        <v>3770</v>
      </c>
      <c r="F475" s="74" t="s">
        <v>3771</v>
      </c>
      <c r="G475" s="74" t="s">
        <v>3700</v>
      </c>
      <c r="H475" s="74" t="s">
        <v>3701</v>
      </c>
      <c r="I475" s="74" t="s">
        <v>3669</v>
      </c>
      <c r="J475" s="74" t="s">
        <v>3670</v>
      </c>
      <c r="K475" s="74" t="s">
        <v>3212</v>
      </c>
      <c r="L475" s="74" t="s">
        <v>3710</v>
      </c>
      <c r="M475" s="74" t="s">
        <v>3711</v>
      </c>
      <c r="N475" s="74" t="s">
        <v>2697</v>
      </c>
      <c r="O475" s="74" t="s">
        <v>3790</v>
      </c>
      <c r="P475" s="86">
        <v>45155</v>
      </c>
      <c r="Q475" s="74" t="s">
        <v>1892</v>
      </c>
      <c r="R475" s="74" t="s">
        <v>3678</v>
      </c>
      <c r="S475" s="74" t="s">
        <v>3679</v>
      </c>
      <c r="T475" s="86">
        <v>45778</v>
      </c>
      <c r="U475" s="86">
        <v>45808</v>
      </c>
      <c r="V475" s="74" t="s">
        <v>263</v>
      </c>
      <c r="W475" s="102">
        <v>0.02</v>
      </c>
      <c r="X475" s="87">
        <v>11</v>
      </c>
      <c r="Y475" s="76"/>
      <c r="Z475" s="74"/>
    </row>
    <row r="476" spans="1:26" x14ac:dyDescent="0.2">
      <c r="A476" s="74" t="s">
        <v>3211</v>
      </c>
      <c r="B476" s="74" t="s">
        <v>3212</v>
      </c>
      <c r="C476" s="74" t="s">
        <v>3211</v>
      </c>
      <c r="D476" s="74" t="s">
        <v>3212</v>
      </c>
      <c r="E476" s="74" t="s">
        <v>3770</v>
      </c>
      <c r="F476" s="74" t="s">
        <v>3771</v>
      </c>
      <c r="G476" s="74" t="s">
        <v>3700</v>
      </c>
      <c r="H476" s="74" t="s">
        <v>3701</v>
      </c>
      <c r="I476" s="74" t="s">
        <v>3669</v>
      </c>
      <c r="J476" s="74" t="s">
        <v>3670</v>
      </c>
      <c r="K476" s="74" t="s">
        <v>3212</v>
      </c>
      <c r="L476" s="74" t="s">
        <v>3710</v>
      </c>
      <c r="M476" s="74" t="s">
        <v>3711</v>
      </c>
      <c r="N476" s="74" t="s">
        <v>2697</v>
      </c>
      <c r="O476" s="74" t="s">
        <v>3790</v>
      </c>
      <c r="P476" s="86">
        <v>45155</v>
      </c>
      <c r="Q476" s="74" t="s">
        <v>1892</v>
      </c>
      <c r="R476" s="74" t="s">
        <v>3678</v>
      </c>
      <c r="S476" s="74" t="s">
        <v>3679</v>
      </c>
      <c r="T476" s="86">
        <v>45717</v>
      </c>
      <c r="U476" s="86">
        <v>45747</v>
      </c>
      <c r="V476" s="74" t="s">
        <v>3772</v>
      </c>
      <c r="W476" s="102">
        <v>0.02</v>
      </c>
      <c r="X476" s="87">
        <v>3</v>
      </c>
      <c r="Y476" s="76"/>
      <c r="Z476" s="74"/>
    </row>
    <row r="477" spans="1:26" x14ac:dyDescent="0.2">
      <c r="A477" s="74" t="s">
        <v>3211</v>
      </c>
      <c r="B477" s="74" t="s">
        <v>3212</v>
      </c>
      <c r="C477" s="74" t="s">
        <v>3211</v>
      </c>
      <c r="D477" s="74" t="s">
        <v>3212</v>
      </c>
      <c r="E477" s="74" t="s">
        <v>3770</v>
      </c>
      <c r="F477" s="74" t="s">
        <v>3771</v>
      </c>
      <c r="G477" s="74" t="s">
        <v>3700</v>
      </c>
      <c r="H477" s="74" t="s">
        <v>3701</v>
      </c>
      <c r="I477" s="74" t="s">
        <v>3669</v>
      </c>
      <c r="J477" s="74" t="s">
        <v>3670</v>
      </c>
      <c r="K477" s="74" t="s">
        <v>3212</v>
      </c>
      <c r="L477" s="74" t="s">
        <v>3710</v>
      </c>
      <c r="M477" s="74" t="s">
        <v>3711</v>
      </c>
      <c r="N477" s="74" t="s">
        <v>2697</v>
      </c>
      <c r="O477" s="74" t="s">
        <v>3822</v>
      </c>
      <c r="P477" s="86">
        <v>45155</v>
      </c>
      <c r="Q477" s="74" t="s">
        <v>1909</v>
      </c>
      <c r="R477" s="74" t="s">
        <v>3678</v>
      </c>
      <c r="S477" s="74" t="s">
        <v>3679</v>
      </c>
      <c r="T477" s="86">
        <v>45778</v>
      </c>
      <c r="U477" s="86">
        <v>45808</v>
      </c>
      <c r="V477" s="74" t="s">
        <v>263</v>
      </c>
      <c r="W477" s="102">
        <v>0</v>
      </c>
      <c r="X477" s="87">
        <v>10</v>
      </c>
      <c r="Y477" s="76"/>
      <c r="Z477" s="74"/>
    </row>
    <row r="478" spans="1:26" x14ac:dyDescent="0.2">
      <c r="A478" s="74" t="s">
        <v>3211</v>
      </c>
      <c r="B478" s="74" t="s">
        <v>3212</v>
      </c>
      <c r="C478" s="74" t="s">
        <v>3211</v>
      </c>
      <c r="D478" s="74" t="s">
        <v>3212</v>
      </c>
      <c r="E478" s="74" t="s">
        <v>3770</v>
      </c>
      <c r="F478" s="74" t="s">
        <v>3771</v>
      </c>
      <c r="G478" s="74" t="s">
        <v>3700</v>
      </c>
      <c r="H478" s="74" t="s">
        <v>3701</v>
      </c>
      <c r="I478" s="74" t="s">
        <v>3669</v>
      </c>
      <c r="J478" s="74" t="s">
        <v>3670</v>
      </c>
      <c r="K478" s="74" t="s">
        <v>3212</v>
      </c>
      <c r="L478" s="74" t="s">
        <v>3710</v>
      </c>
      <c r="M478" s="74" t="s">
        <v>3711</v>
      </c>
      <c r="N478" s="74" t="s">
        <v>2697</v>
      </c>
      <c r="O478" s="74" t="s">
        <v>3823</v>
      </c>
      <c r="P478" s="86">
        <v>45155</v>
      </c>
      <c r="Q478" s="74" t="s">
        <v>1905</v>
      </c>
      <c r="R478" s="74" t="s">
        <v>3678</v>
      </c>
      <c r="S478" s="74" t="s">
        <v>3679</v>
      </c>
      <c r="T478" s="86">
        <v>45778</v>
      </c>
      <c r="U478" s="86">
        <v>45808</v>
      </c>
      <c r="V478" s="74" t="s">
        <v>263</v>
      </c>
      <c r="W478" s="102">
        <v>0.2</v>
      </c>
      <c r="X478" s="87">
        <v>12</v>
      </c>
      <c r="Y478" s="76"/>
      <c r="Z478" s="74"/>
    </row>
    <row r="479" spans="1:26" x14ac:dyDescent="0.2">
      <c r="A479" s="74" t="s">
        <v>3211</v>
      </c>
      <c r="B479" s="74" t="s">
        <v>3212</v>
      </c>
      <c r="C479" s="74" t="s">
        <v>3211</v>
      </c>
      <c r="D479" s="74" t="s">
        <v>3212</v>
      </c>
      <c r="E479" s="74" t="s">
        <v>3770</v>
      </c>
      <c r="F479" s="74" t="s">
        <v>3771</v>
      </c>
      <c r="G479" s="74" t="s">
        <v>3700</v>
      </c>
      <c r="H479" s="74" t="s">
        <v>3701</v>
      </c>
      <c r="I479" s="74" t="s">
        <v>3669</v>
      </c>
      <c r="J479" s="74" t="s">
        <v>3670</v>
      </c>
      <c r="K479" s="74" t="s">
        <v>3212</v>
      </c>
      <c r="L479" s="74" t="s">
        <v>3710</v>
      </c>
      <c r="M479" s="74" t="s">
        <v>3711</v>
      </c>
      <c r="N479" s="74" t="s">
        <v>2697</v>
      </c>
      <c r="O479" s="74" t="s">
        <v>3824</v>
      </c>
      <c r="P479" s="86">
        <v>45155</v>
      </c>
      <c r="Q479" s="74" t="s">
        <v>1911</v>
      </c>
      <c r="R479" s="74" t="s">
        <v>3678</v>
      </c>
      <c r="S479" s="74" t="s">
        <v>3679</v>
      </c>
      <c r="T479" s="86">
        <v>45778</v>
      </c>
      <c r="U479" s="86">
        <v>45808</v>
      </c>
      <c r="V479" s="74" t="s">
        <v>263</v>
      </c>
      <c r="W479" s="102">
        <v>0</v>
      </c>
      <c r="X479" s="87">
        <v>6</v>
      </c>
      <c r="Y479" s="76"/>
      <c r="Z479" s="74"/>
    </row>
    <row r="480" spans="1:26" x14ac:dyDescent="0.2">
      <c r="A480" s="74" t="s">
        <v>3211</v>
      </c>
      <c r="B480" s="74" t="s">
        <v>3212</v>
      </c>
      <c r="C480" s="74" t="s">
        <v>3211</v>
      </c>
      <c r="D480" s="74" t="s">
        <v>3212</v>
      </c>
      <c r="E480" s="74" t="s">
        <v>3770</v>
      </c>
      <c r="F480" s="74" t="s">
        <v>3771</v>
      </c>
      <c r="G480" s="74" t="s">
        <v>3700</v>
      </c>
      <c r="H480" s="74" t="s">
        <v>3701</v>
      </c>
      <c r="I480" s="74" t="s">
        <v>3669</v>
      </c>
      <c r="J480" s="74" t="s">
        <v>3670</v>
      </c>
      <c r="K480" s="74" t="s">
        <v>3212</v>
      </c>
      <c r="L480" s="74" t="s">
        <v>3710</v>
      </c>
      <c r="M480" s="74" t="s">
        <v>3711</v>
      </c>
      <c r="N480" s="74" t="s">
        <v>2697</v>
      </c>
      <c r="O480" s="74" t="s">
        <v>3791</v>
      </c>
      <c r="P480" s="86">
        <v>45155</v>
      </c>
      <c r="Q480" s="74" t="s">
        <v>1897</v>
      </c>
      <c r="R480" s="74" t="s">
        <v>3678</v>
      </c>
      <c r="S480" s="74" t="s">
        <v>3679</v>
      </c>
      <c r="T480" s="86">
        <v>45778</v>
      </c>
      <c r="U480" s="86">
        <v>45808</v>
      </c>
      <c r="V480" s="74" t="s">
        <v>3713</v>
      </c>
      <c r="W480" s="102">
        <v>0</v>
      </c>
      <c r="X480" s="87">
        <v>205</v>
      </c>
      <c r="Y480" s="76"/>
      <c r="Z480" s="74"/>
    </row>
    <row r="481" spans="1:26" x14ac:dyDescent="0.2">
      <c r="A481" s="74" t="s">
        <v>3211</v>
      </c>
      <c r="B481" s="74" t="s">
        <v>3212</v>
      </c>
      <c r="C481" s="74" t="s">
        <v>3211</v>
      </c>
      <c r="D481" s="74" t="s">
        <v>3212</v>
      </c>
      <c r="E481" s="74" t="s">
        <v>3770</v>
      </c>
      <c r="F481" s="74" t="s">
        <v>3771</v>
      </c>
      <c r="G481" s="74" t="s">
        <v>3700</v>
      </c>
      <c r="H481" s="74" t="s">
        <v>3701</v>
      </c>
      <c r="I481" s="74" t="s">
        <v>3669</v>
      </c>
      <c r="J481" s="74" t="s">
        <v>3670</v>
      </c>
      <c r="K481" s="74" t="s">
        <v>3212</v>
      </c>
      <c r="L481" s="74" t="s">
        <v>3710</v>
      </c>
      <c r="M481" s="74" t="s">
        <v>3711</v>
      </c>
      <c r="N481" s="74" t="s">
        <v>2697</v>
      </c>
      <c r="O481" s="74" t="s">
        <v>3791</v>
      </c>
      <c r="P481" s="86">
        <v>45155</v>
      </c>
      <c r="Q481" s="74" t="s">
        <v>1897</v>
      </c>
      <c r="R481" s="74" t="s">
        <v>3678</v>
      </c>
      <c r="S481" s="74" t="s">
        <v>3679</v>
      </c>
      <c r="T481" s="86">
        <v>45778</v>
      </c>
      <c r="U481" s="86">
        <v>45808</v>
      </c>
      <c r="V481" s="74" t="s">
        <v>263</v>
      </c>
      <c r="W481" s="102">
        <v>18.54</v>
      </c>
      <c r="X481" s="87">
        <v>6488</v>
      </c>
      <c r="Y481" s="76"/>
      <c r="Z481" s="74"/>
    </row>
    <row r="482" spans="1:26" x14ac:dyDescent="0.2">
      <c r="A482" s="74" t="s">
        <v>3211</v>
      </c>
      <c r="B482" s="74" t="s">
        <v>3212</v>
      </c>
      <c r="C482" s="74" t="s">
        <v>3211</v>
      </c>
      <c r="D482" s="74" t="s">
        <v>3212</v>
      </c>
      <c r="E482" s="74" t="s">
        <v>3770</v>
      </c>
      <c r="F482" s="74" t="s">
        <v>3771</v>
      </c>
      <c r="G482" s="74" t="s">
        <v>3700</v>
      </c>
      <c r="H482" s="74" t="s">
        <v>3701</v>
      </c>
      <c r="I482" s="74" t="s">
        <v>3669</v>
      </c>
      <c r="J482" s="74" t="s">
        <v>3670</v>
      </c>
      <c r="K482" s="74" t="s">
        <v>3212</v>
      </c>
      <c r="L482" s="74" t="s">
        <v>3710</v>
      </c>
      <c r="M482" s="74" t="s">
        <v>3711</v>
      </c>
      <c r="N482" s="74" t="s">
        <v>2697</v>
      </c>
      <c r="O482" s="74" t="s">
        <v>3791</v>
      </c>
      <c r="P482" s="86">
        <v>45155</v>
      </c>
      <c r="Q482" s="74" t="s">
        <v>1897</v>
      </c>
      <c r="R482" s="74" t="s">
        <v>3678</v>
      </c>
      <c r="S482" s="74" t="s">
        <v>3679</v>
      </c>
      <c r="T482" s="86">
        <v>45748</v>
      </c>
      <c r="U482" s="86">
        <v>45777</v>
      </c>
      <c r="V482" s="74" t="s">
        <v>3713</v>
      </c>
      <c r="W482" s="102">
        <v>0</v>
      </c>
      <c r="X482" s="87">
        <v>17</v>
      </c>
      <c r="Y482" s="76"/>
      <c r="Z482" s="74"/>
    </row>
    <row r="483" spans="1:26" x14ac:dyDescent="0.2">
      <c r="A483" s="74" t="s">
        <v>3211</v>
      </c>
      <c r="B483" s="74" t="s">
        <v>3212</v>
      </c>
      <c r="C483" s="74" t="s">
        <v>3211</v>
      </c>
      <c r="D483" s="74" t="s">
        <v>3212</v>
      </c>
      <c r="E483" s="74" t="s">
        <v>3770</v>
      </c>
      <c r="F483" s="74" t="s">
        <v>3771</v>
      </c>
      <c r="G483" s="74" t="s">
        <v>3700</v>
      </c>
      <c r="H483" s="74" t="s">
        <v>3701</v>
      </c>
      <c r="I483" s="74" t="s">
        <v>3669</v>
      </c>
      <c r="J483" s="74" t="s">
        <v>3670</v>
      </c>
      <c r="K483" s="74" t="s">
        <v>3212</v>
      </c>
      <c r="L483" s="74" t="s">
        <v>3710</v>
      </c>
      <c r="M483" s="74" t="s">
        <v>3711</v>
      </c>
      <c r="N483" s="74" t="s">
        <v>2697</v>
      </c>
      <c r="O483" s="74" t="s">
        <v>3791</v>
      </c>
      <c r="P483" s="86">
        <v>45155</v>
      </c>
      <c r="Q483" s="74" t="s">
        <v>1897</v>
      </c>
      <c r="R483" s="74" t="s">
        <v>3678</v>
      </c>
      <c r="S483" s="74" t="s">
        <v>3679</v>
      </c>
      <c r="T483" s="86">
        <v>45717</v>
      </c>
      <c r="U483" s="86">
        <v>45747</v>
      </c>
      <c r="V483" s="74" t="s">
        <v>3865</v>
      </c>
      <c r="W483" s="102">
        <v>0.28999999999999998</v>
      </c>
      <c r="X483" s="87">
        <v>135</v>
      </c>
      <c r="Y483" s="76"/>
      <c r="Z483" s="74"/>
    </row>
    <row r="484" spans="1:26" x14ac:dyDescent="0.2">
      <c r="A484" s="74" t="s">
        <v>3211</v>
      </c>
      <c r="B484" s="74" t="s">
        <v>3212</v>
      </c>
      <c r="C484" s="74" t="s">
        <v>3211</v>
      </c>
      <c r="D484" s="74" t="s">
        <v>3212</v>
      </c>
      <c r="E484" s="74" t="s">
        <v>3770</v>
      </c>
      <c r="F484" s="74" t="s">
        <v>3771</v>
      </c>
      <c r="G484" s="74" t="s">
        <v>3700</v>
      </c>
      <c r="H484" s="74" t="s">
        <v>3701</v>
      </c>
      <c r="I484" s="74" t="s">
        <v>3669</v>
      </c>
      <c r="J484" s="74" t="s">
        <v>3670</v>
      </c>
      <c r="K484" s="74" t="s">
        <v>3212</v>
      </c>
      <c r="L484" s="74" t="s">
        <v>3710</v>
      </c>
      <c r="M484" s="74" t="s">
        <v>3711</v>
      </c>
      <c r="N484" s="74" t="s">
        <v>2697</v>
      </c>
      <c r="O484" s="74" t="s">
        <v>3791</v>
      </c>
      <c r="P484" s="86">
        <v>45155</v>
      </c>
      <c r="Q484" s="74" t="s">
        <v>1897</v>
      </c>
      <c r="R484" s="74" t="s">
        <v>3678</v>
      </c>
      <c r="S484" s="74" t="s">
        <v>3679</v>
      </c>
      <c r="T484" s="86">
        <v>45717</v>
      </c>
      <c r="U484" s="86">
        <v>45747</v>
      </c>
      <c r="V484" s="74" t="s">
        <v>3772</v>
      </c>
      <c r="W484" s="102">
        <v>0.61</v>
      </c>
      <c r="X484" s="87">
        <v>71</v>
      </c>
      <c r="Y484" s="76"/>
      <c r="Z484" s="74"/>
    </row>
    <row r="485" spans="1:26" x14ac:dyDescent="0.2">
      <c r="A485" s="74" t="s">
        <v>3211</v>
      </c>
      <c r="B485" s="74" t="s">
        <v>3212</v>
      </c>
      <c r="C485" s="74" t="s">
        <v>3211</v>
      </c>
      <c r="D485" s="74" t="s">
        <v>3212</v>
      </c>
      <c r="E485" s="74" t="s">
        <v>3770</v>
      </c>
      <c r="F485" s="74" t="s">
        <v>3771</v>
      </c>
      <c r="G485" s="74" t="s">
        <v>3700</v>
      </c>
      <c r="H485" s="74" t="s">
        <v>3701</v>
      </c>
      <c r="I485" s="74" t="s">
        <v>3669</v>
      </c>
      <c r="J485" s="74" t="s">
        <v>3670</v>
      </c>
      <c r="K485" s="74" t="s">
        <v>3212</v>
      </c>
      <c r="L485" s="74" t="s">
        <v>3710</v>
      </c>
      <c r="M485" s="74" t="s">
        <v>3711</v>
      </c>
      <c r="N485" s="74" t="s">
        <v>2697</v>
      </c>
      <c r="O485" s="74" t="s">
        <v>3791</v>
      </c>
      <c r="P485" s="86">
        <v>45155</v>
      </c>
      <c r="Q485" s="74" t="s">
        <v>1897</v>
      </c>
      <c r="R485" s="74" t="s">
        <v>3678</v>
      </c>
      <c r="S485" s="74" t="s">
        <v>3679</v>
      </c>
      <c r="T485" s="86">
        <v>45689</v>
      </c>
      <c r="U485" s="86">
        <v>45716</v>
      </c>
      <c r="V485" s="74" t="s">
        <v>3865</v>
      </c>
      <c r="W485" s="102">
        <v>0.38</v>
      </c>
      <c r="X485" s="87">
        <v>173</v>
      </c>
      <c r="Y485" s="76"/>
      <c r="Z485" s="74"/>
    </row>
    <row r="486" spans="1:26" x14ac:dyDescent="0.2">
      <c r="A486" s="74" t="s">
        <v>3211</v>
      </c>
      <c r="B486" s="74" t="s">
        <v>3212</v>
      </c>
      <c r="C486" s="74" t="s">
        <v>3211</v>
      </c>
      <c r="D486" s="74" t="s">
        <v>3212</v>
      </c>
      <c r="E486" s="74" t="s">
        <v>3770</v>
      </c>
      <c r="F486" s="74" t="s">
        <v>3771</v>
      </c>
      <c r="G486" s="74" t="s">
        <v>3700</v>
      </c>
      <c r="H486" s="74" t="s">
        <v>3701</v>
      </c>
      <c r="I486" s="74" t="s">
        <v>3669</v>
      </c>
      <c r="J486" s="74" t="s">
        <v>3670</v>
      </c>
      <c r="K486" s="74" t="s">
        <v>3212</v>
      </c>
      <c r="L486" s="74" t="s">
        <v>3710</v>
      </c>
      <c r="M486" s="74" t="s">
        <v>3711</v>
      </c>
      <c r="N486" s="74" t="s">
        <v>2697</v>
      </c>
      <c r="O486" s="74" t="s">
        <v>3791</v>
      </c>
      <c r="P486" s="86">
        <v>45155</v>
      </c>
      <c r="Q486" s="74" t="s">
        <v>1897</v>
      </c>
      <c r="R486" s="74" t="s">
        <v>3678</v>
      </c>
      <c r="S486" s="74" t="s">
        <v>3679</v>
      </c>
      <c r="T486" s="86">
        <v>45658</v>
      </c>
      <c r="U486" s="86">
        <v>45688</v>
      </c>
      <c r="V486" s="74" t="s">
        <v>3865</v>
      </c>
      <c r="W486" s="102">
        <v>0.48</v>
      </c>
      <c r="X486" s="87">
        <v>221</v>
      </c>
      <c r="Y486" s="76"/>
      <c r="Z486" s="74"/>
    </row>
    <row r="487" spans="1:26" x14ac:dyDescent="0.2">
      <c r="A487" s="74" t="s">
        <v>3211</v>
      </c>
      <c r="B487" s="74" t="s">
        <v>3212</v>
      </c>
      <c r="C487" s="74" t="s">
        <v>3211</v>
      </c>
      <c r="D487" s="74" t="s">
        <v>3212</v>
      </c>
      <c r="E487" s="74" t="s">
        <v>3770</v>
      </c>
      <c r="F487" s="74" t="s">
        <v>3771</v>
      </c>
      <c r="G487" s="74" t="s">
        <v>3700</v>
      </c>
      <c r="H487" s="74" t="s">
        <v>3701</v>
      </c>
      <c r="I487" s="74" t="s">
        <v>3669</v>
      </c>
      <c r="J487" s="74" t="s">
        <v>3670</v>
      </c>
      <c r="K487" s="74" t="s">
        <v>3212</v>
      </c>
      <c r="L487" s="74" t="s">
        <v>3710</v>
      </c>
      <c r="M487" s="74" t="s">
        <v>3711</v>
      </c>
      <c r="N487" s="74" t="s">
        <v>2697</v>
      </c>
      <c r="O487" s="74" t="s">
        <v>3825</v>
      </c>
      <c r="P487" s="86">
        <v>45155</v>
      </c>
      <c r="Q487" s="74" t="s">
        <v>1907</v>
      </c>
      <c r="R487" s="74" t="s">
        <v>3678</v>
      </c>
      <c r="S487" s="74" t="s">
        <v>3679</v>
      </c>
      <c r="T487" s="86">
        <v>45778</v>
      </c>
      <c r="U487" s="86">
        <v>45808</v>
      </c>
      <c r="V487" s="74" t="s">
        <v>263</v>
      </c>
      <c r="W487" s="102">
        <v>0</v>
      </c>
      <c r="X487" s="87">
        <v>14</v>
      </c>
      <c r="Y487" s="76"/>
      <c r="Z487" s="74"/>
    </row>
    <row r="488" spans="1:26" x14ac:dyDescent="0.2">
      <c r="A488" s="74" t="s">
        <v>3211</v>
      </c>
      <c r="B488" s="74" t="s">
        <v>3212</v>
      </c>
      <c r="C488" s="74" t="s">
        <v>3211</v>
      </c>
      <c r="D488" s="74" t="s">
        <v>3212</v>
      </c>
      <c r="E488" s="74" t="s">
        <v>3770</v>
      </c>
      <c r="F488" s="74" t="s">
        <v>3771</v>
      </c>
      <c r="G488" s="74" t="s">
        <v>3700</v>
      </c>
      <c r="H488" s="74" t="s">
        <v>3701</v>
      </c>
      <c r="I488" s="74" t="s">
        <v>3669</v>
      </c>
      <c r="J488" s="74" t="s">
        <v>3670</v>
      </c>
      <c r="K488" s="74" t="s">
        <v>3212</v>
      </c>
      <c r="L488" s="74" t="s">
        <v>3710</v>
      </c>
      <c r="M488" s="74" t="s">
        <v>3711</v>
      </c>
      <c r="N488" s="74" t="s">
        <v>2697</v>
      </c>
      <c r="O488" s="74" t="s">
        <v>3825</v>
      </c>
      <c r="P488" s="86">
        <v>45155</v>
      </c>
      <c r="Q488" s="74" t="s">
        <v>1907</v>
      </c>
      <c r="R488" s="74" t="s">
        <v>3678</v>
      </c>
      <c r="S488" s="74" t="s">
        <v>3679</v>
      </c>
      <c r="T488" s="86">
        <v>45717</v>
      </c>
      <c r="U488" s="86">
        <v>45747</v>
      </c>
      <c r="V488" s="74" t="s">
        <v>3772</v>
      </c>
      <c r="W488" s="102">
        <v>0.18</v>
      </c>
      <c r="X488" s="87">
        <v>18</v>
      </c>
      <c r="Y488" s="76"/>
      <c r="Z488" s="74"/>
    </row>
    <row r="489" spans="1:26" x14ac:dyDescent="0.2">
      <c r="A489" s="74" t="s">
        <v>3211</v>
      </c>
      <c r="B489" s="74" t="s">
        <v>3212</v>
      </c>
      <c r="C489" s="74" t="s">
        <v>3211</v>
      </c>
      <c r="D489" s="74" t="s">
        <v>3212</v>
      </c>
      <c r="E489" s="74" t="s">
        <v>3770</v>
      </c>
      <c r="F489" s="74" t="s">
        <v>3771</v>
      </c>
      <c r="G489" s="74" t="s">
        <v>3700</v>
      </c>
      <c r="H489" s="74" t="s">
        <v>3701</v>
      </c>
      <c r="I489" s="74" t="s">
        <v>3669</v>
      </c>
      <c r="J489" s="74" t="s">
        <v>3670</v>
      </c>
      <c r="K489" s="74" t="s">
        <v>3212</v>
      </c>
      <c r="L489" s="74" t="s">
        <v>3710</v>
      </c>
      <c r="M489" s="74" t="s">
        <v>3711</v>
      </c>
      <c r="N489" s="74" t="s">
        <v>2697</v>
      </c>
      <c r="O489" s="74" t="s">
        <v>3826</v>
      </c>
      <c r="P489" s="86">
        <v>45155</v>
      </c>
      <c r="Q489" s="74" t="s">
        <v>1903</v>
      </c>
      <c r="R489" s="74" t="s">
        <v>3678</v>
      </c>
      <c r="S489" s="74" t="s">
        <v>3679</v>
      </c>
      <c r="T489" s="86">
        <v>45778</v>
      </c>
      <c r="U489" s="86">
        <v>45808</v>
      </c>
      <c r="V489" s="74" t="s">
        <v>263</v>
      </c>
      <c r="W489" s="102">
        <v>0.05</v>
      </c>
      <c r="X489" s="87">
        <v>37</v>
      </c>
      <c r="Y489" s="76"/>
      <c r="Z489" s="74"/>
    </row>
    <row r="490" spans="1:26" x14ac:dyDescent="0.2">
      <c r="A490" s="74" t="s">
        <v>3211</v>
      </c>
      <c r="B490" s="74" t="s">
        <v>3212</v>
      </c>
      <c r="C490" s="74" t="s">
        <v>3211</v>
      </c>
      <c r="D490" s="74" t="s">
        <v>3212</v>
      </c>
      <c r="E490" s="74" t="s">
        <v>3770</v>
      </c>
      <c r="F490" s="74" t="s">
        <v>3771</v>
      </c>
      <c r="G490" s="74" t="s">
        <v>3700</v>
      </c>
      <c r="H490" s="74" t="s">
        <v>3701</v>
      </c>
      <c r="I490" s="74" t="s">
        <v>3669</v>
      </c>
      <c r="J490" s="74" t="s">
        <v>3670</v>
      </c>
      <c r="K490" s="74" t="s">
        <v>3212</v>
      </c>
      <c r="L490" s="74" t="s">
        <v>3710</v>
      </c>
      <c r="M490" s="74" t="s">
        <v>3711</v>
      </c>
      <c r="N490" s="74" t="s">
        <v>2697</v>
      </c>
      <c r="O490" s="74" t="s">
        <v>3827</v>
      </c>
      <c r="P490" s="86">
        <v>45155</v>
      </c>
      <c r="Q490" s="74" t="s">
        <v>1899</v>
      </c>
      <c r="R490" s="74" t="s">
        <v>3678</v>
      </c>
      <c r="S490" s="74" t="s">
        <v>3679</v>
      </c>
      <c r="T490" s="86">
        <v>45778</v>
      </c>
      <c r="U490" s="86">
        <v>45808</v>
      </c>
      <c r="V490" s="74" t="s">
        <v>263</v>
      </c>
      <c r="W490" s="102">
        <v>0.24</v>
      </c>
      <c r="X490" s="87">
        <v>67</v>
      </c>
      <c r="Y490" s="76"/>
      <c r="Z490" s="74"/>
    </row>
    <row r="491" spans="1:26" x14ac:dyDescent="0.2">
      <c r="A491" s="74" t="s">
        <v>3211</v>
      </c>
      <c r="B491" s="74" t="s">
        <v>3212</v>
      </c>
      <c r="C491" s="74" t="s">
        <v>3211</v>
      </c>
      <c r="D491" s="74" t="s">
        <v>3212</v>
      </c>
      <c r="E491" s="74" t="s">
        <v>3770</v>
      </c>
      <c r="F491" s="74" t="s">
        <v>3771</v>
      </c>
      <c r="G491" s="74" t="s">
        <v>3700</v>
      </c>
      <c r="H491" s="74" t="s">
        <v>3701</v>
      </c>
      <c r="I491" s="74" t="s">
        <v>3669</v>
      </c>
      <c r="J491" s="74" t="s">
        <v>3670</v>
      </c>
      <c r="K491" s="74" t="s">
        <v>3212</v>
      </c>
      <c r="L491" s="74" t="s">
        <v>3710</v>
      </c>
      <c r="M491" s="74" t="s">
        <v>3711</v>
      </c>
      <c r="N491" s="74" t="s">
        <v>2697</v>
      </c>
      <c r="O491" s="74" t="s">
        <v>3818</v>
      </c>
      <c r="P491" s="86">
        <v>45155</v>
      </c>
      <c r="Q491" s="74" t="s">
        <v>1894</v>
      </c>
      <c r="R491" s="74" t="s">
        <v>3678</v>
      </c>
      <c r="S491" s="74" t="s">
        <v>3679</v>
      </c>
      <c r="T491" s="86">
        <v>45778</v>
      </c>
      <c r="U491" s="86">
        <v>45808</v>
      </c>
      <c r="V491" s="74" t="s">
        <v>263</v>
      </c>
      <c r="W491" s="102">
        <v>0.71</v>
      </c>
      <c r="X491" s="87">
        <v>168</v>
      </c>
      <c r="Y491" s="76"/>
      <c r="Z491" s="74"/>
    </row>
    <row r="492" spans="1:26" x14ac:dyDescent="0.2">
      <c r="A492" s="74" t="s">
        <v>3211</v>
      </c>
      <c r="B492" s="74" t="s">
        <v>3212</v>
      </c>
      <c r="C492" s="74" t="s">
        <v>3211</v>
      </c>
      <c r="D492" s="74" t="s">
        <v>3212</v>
      </c>
      <c r="E492" s="74" t="s">
        <v>3770</v>
      </c>
      <c r="F492" s="74" t="s">
        <v>3771</v>
      </c>
      <c r="G492" s="74" t="s">
        <v>3700</v>
      </c>
      <c r="H492" s="74" t="s">
        <v>3701</v>
      </c>
      <c r="I492" s="74" t="s">
        <v>3669</v>
      </c>
      <c r="J492" s="74" t="s">
        <v>3670</v>
      </c>
      <c r="K492" s="74" t="s">
        <v>3804</v>
      </c>
      <c r="L492" s="74" t="s">
        <v>3387</v>
      </c>
      <c r="M492" s="74" t="s">
        <v>2214</v>
      </c>
      <c r="N492" s="74" t="s">
        <v>3804</v>
      </c>
      <c r="O492" s="74" t="s">
        <v>3810</v>
      </c>
      <c r="P492" s="86">
        <v>40274</v>
      </c>
      <c r="Q492" s="74" t="s">
        <v>1819</v>
      </c>
      <c r="R492" s="74" t="s">
        <v>3806</v>
      </c>
      <c r="S492" s="74" t="s">
        <v>3807</v>
      </c>
      <c r="T492" s="86">
        <v>45778</v>
      </c>
      <c r="U492" s="86">
        <v>45808</v>
      </c>
      <c r="V492" s="74" t="s">
        <v>263</v>
      </c>
      <c r="W492" s="102">
        <v>0</v>
      </c>
      <c r="X492" s="87">
        <v>1</v>
      </c>
      <c r="Y492" s="76"/>
      <c r="Z492" s="74"/>
    </row>
    <row r="493" spans="1:26" x14ac:dyDescent="0.2">
      <c r="A493" s="74" t="s">
        <v>3211</v>
      </c>
      <c r="B493" s="74" t="s">
        <v>3212</v>
      </c>
      <c r="C493" s="74" t="s">
        <v>3211</v>
      </c>
      <c r="D493" s="74" t="s">
        <v>3212</v>
      </c>
      <c r="E493" s="74" t="s">
        <v>3770</v>
      </c>
      <c r="F493" s="74" t="s">
        <v>3771</v>
      </c>
      <c r="G493" s="74" t="s">
        <v>3700</v>
      </c>
      <c r="H493" s="74" t="s">
        <v>3701</v>
      </c>
      <c r="I493" s="74" t="s">
        <v>3669</v>
      </c>
      <c r="J493" s="74" t="s">
        <v>3670</v>
      </c>
      <c r="K493" s="74" t="s">
        <v>2697</v>
      </c>
      <c r="L493" s="74" t="s">
        <v>3818</v>
      </c>
      <c r="M493" s="74" t="s">
        <v>3819</v>
      </c>
      <c r="N493" s="74" t="s">
        <v>2697</v>
      </c>
      <c r="O493" s="74" t="s">
        <v>3820</v>
      </c>
      <c r="P493" s="86">
        <v>45155</v>
      </c>
      <c r="Q493" s="74" t="s">
        <v>1895</v>
      </c>
      <c r="R493" s="74" t="s">
        <v>3678</v>
      </c>
      <c r="S493" s="74" t="s">
        <v>3679</v>
      </c>
      <c r="T493" s="86">
        <v>45778</v>
      </c>
      <c r="U493" s="86">
        <v>45808</v>
      </c>
      <c r="V493" s="74" t="s">
        <v>3713</v>
      </c>
      <c r="W493" s="102">
        <v>0</v>
      </c>
      <c r="X493" s="87">
        <v>28</v>
      </c>
      <c r="Y493" s="76"/>
      <c r="Z493" s="74"/>
    </row>
    <row r="494" spans="1:26" x14ac:dyDescent="0.2">
      <c r="A494" s="74" t="s">
        <v>3211</v>
      </c>
      <c r="B494" s="74" t="s">
        <v>3212</v>
      </c>
      <c r="C494" s="74" t="s">
        <v>3211</v>
      </c>
      <c r="D494" s="74" t="s">
        <v>3212</v>
      </c>
      <c r="E494" s="74" t="s">
        <v>3770</v>
      </c>
      <c r="F494" s="74" t="s">
        <v>3771</v>
      </c>
      <c r="G494" s="74" t="s">
        <v>3700</v>
      </c>
      <c r="H494" s="74" t="s">
        <v>3701</v>
      </c>
      <c r="I494" s="74" t="s">
        <v>3669</v>
      </c>
      <c r="J494" s="74" t="s">
        <v>3670</v>
      </c>
      <c r="K494" s="74" t="s">
        <v>2697</v>
      </c>
      <c r="L494" s="74" t="s">
        <v>3818</v>
      </c>
      <c r="M494" s="74" t="s">
        <v>3819</v>
      </c>
      <c r="N494" s="74" t="s">
        <v>2697</v>
      </c>
      <c r="O494" s="74" t="s">
        <v>3820</v>
      </c>
      <c r="P494" s="86">
        <v>45155</v>
      </c>
      <c r="Q494" s="74" t="s">
        <v>1895</v>
      </c>
      <c r="R494" s="74" t="s">
        <v>3678</v>
      </c>
      <c r="S494" s="74" t="s">
        <v>3679</v>
      </c>
      <c r="T494" s="86">
        <v>45748</v>
      </c>
      <c r="U494" s="86">
        <v>45777</v>
      </c>
      <c r="V494" s="74" t="s">
        <v>3713</v>
      </c>
      <c r="W494" s="102">
        <v>0</v>
      </c>
      <c r="X494" s="87">
        <v>26</v>
      </c>
      <c r="Y494" s="76"/>
      <c r="Z494" s="74"/>
    </row>
    <row r="495" spans="1:26" x14ac:dyDescent="0.2">
      <c r="A495" s="74" t="s">
        <v>3211</v>
      </c>
      <c r="B495" s="74" t="s">
        <v>3212</v>
      </c>
      <c r="C495" s="74" t="s">
        <v>3211</v>
      </c>
      <c r="D495" s="74" t="s">
        <v>3212</v>
      </c>
      <c r="E495" s="74" t="s">
        <v>3770</v>
      </c>
      <c r="F495" s="74" t="s">
        <v>3771</v>
      </c>
      <c r="G495" s="74" t="s">
        <v>3700</v>
      </c>
      <c r="H495" s="74" t="s">
        <v>3701</v>
      </c>
      <c r="I495" s="74" t="s">
        <v>3669</v>
      </c>
      <c r="J495" s="74" t="s">
        <v>3670</v>
      </c>
      <c r="K495" s="74" t="s">
        <v>2697</v>
      </c>
      <c r="L495" s="74" t="s">
        <v>3818</v>
      </c>
      <c r="M495" s="74" t="s">
        <v>3819</v>
      </c>
      <c r="N495" s="74" t="s">
        <v>2697</v>
      </c>
      <c r="O495" s="74" t="s">
        <v>3790</v>
      </c>
      <c r="P495" s="86">
        <v>45155</v>
      </c>
      <c r="Q495" s="74" t="s">
        <v>1892</v>
      </c>
      <c r="R495" s="74" t="s">
        <v>3678</v>
      </c>
      <c r="S495" s="74" t="s">
        <v>3679</v>
      </c>
      <c r="T495" s="86">
        <v>45778</v>
      </c>
      <c r="U495" s="86">
        <v>45808</v>
      </c>
      <c r="V495" s="74" t="s">
        <v>3713</v>
      </c>
      <c r="W495" s="102">
        <v>0</v>
      </c>
      <c r="X495" s="87">
        <v>10</v>
      </c>
      <c r="Y495" s="76"/>
      <c r="Z495" s="74"/>
    </row>
    <row r="496" spans="1:26" x14ac:dyDescent="0.2">
      <c r="A496" s="74" t="s">
        <v>3211</v>
      </c>
      <c r="B496" s="74" t="s">
        <v>3212</v>
      </c>
      <c r="C496" s="74" t="s">
        <v>3211</v>
      </c>
      <c r="D496" s="74" t="s">
        <v>3212</v>
      </c>
      <c r="E496" s="74" t="s">
        <v>3770</v>
      </c>
      <c r="F496" s="74" t="s">
        <v>3771</v>
      </c>
      <c r="G496" s="74" t="s">
        <v>3700</v>
      </c>
      <c r="H496" s="74" t="s">
        <v>3701</v>
      </c>
      <c r="I496" s="74" t="s">
        <v>3669</v>
      </c>
      <c r="J496" s="74" t="s">
        <v>3670</v>
      </c>
      <c r="K496" s="74" t="s">
        <v>2697</v>
      </c>
      <c r="L496" s="74" t="s">
        <v>3818</v>
      </c>
      <c r="M496" s="74" t="s">
        <v>3819</v>
      </c>
      <c r="N496" s="74" t="s">
        <v>2697</v>
      </c>
      <c r="O496" s="74" t="s">
        <v>3790</v>
      </c>
      <c r="P496" s="86">
        <v>45155</v>
      </c>
      <c r="Q496" s="74" t="s">
        <v>1892</v>
      </c>
      <c r="R496" s="74" t="s">
        <v>3678</v>
      </c>
      <c r="S496" s="74" t="s">
        <v>3679</v>
      </c>
      <c r="T496" s="86">
        <v>45748</v>
      </c>
      <c r="U496" s="86">
        <v>45777</v>
      </c>
      <c r="V496" s="74" t="s">
        <v>3713</v>
      </c>
      <c r="W496" s="102">
        <v>0</v>
      </c>
      <c r="X496" s="87">
        <v>9</v>
      </c>
      <c r="Y496" s="76"/>
      <c r="Z496" s="74"/>
    </row>
    <row r="497" spans="1:26" x14ac:dyDescent="0.2">
      <c r="A497" s="74" t="s">
        <v>3211</v>
      </c>
      <c r="B497" s="74" t="s">
        <v>3212</v>
      </c>
      <c r="C497" s="74" t="s">
        <v>3211</v>
      </c>
      <c r="D497" s="74" t="s">
        <v>3212</v>
      </c>
      <c r="E497" s="74" t="s">
        <v>3770</v>
      </c>
      <c r="F497" s="74" t="s">
        <v>3771</v>
      </c>
      <c r="G497" s="74" t="s">
        <v>3700</v>
      </c>
      <c r="H497" s="74" t="s">
        <v>3701</v>
      </c>
      <c r="I497" s="74" t="s">
        <v>3669</v>
      </c>
      <c r="J497" s="74" t="s">
        <v>3670</v>
      </c>
      <c r="K497" s="74" t="s">
        <v>2697</v>
      </c>
      <c r="L497" s="74" t="s">
        <v>3818</v>
      </c>
      <c r="M497" s="74" t="s">
        <v>3819</v>
      </c>
      <c r="N497" s="74" t="s">
        <v>2697</v>
      </c>
      <c r="O497" s="74" t="s">
        <v>3824</v>
      </c>
      <c r="P497" s="86">
        <v>45155</v>
      </c>
      <c r="Q497" s="74" t="s">
        <v>1911</v>
      </c>
      <c r="R497" s="74" t="s">
        <v>3678</v>
      </c>
      <c r="S497" s="74" t="s">
        <v>3679</v>
      </c>
      <c r="T497" s="86">
        <v>45778</v>
      </c>
      <c r="U497" s="86">
        <v>45808</v>
      </c>
      <c r="V497" s="74" t="s">
        <v>3713</v>
      </c>
      <c r="W497" s="102">
        <v>0</v>
      </c>
      <c r="X497" s="87">
        <v>110</v>
      </c>
      <c r="Y497" s="76"/>
      <c r="Z497" s="74"/>
    </row>
    <row r="498" spans="1:26" x14ac:dyDescent="0.2">
      <c r="A498" s="74" t="s">
        <v>3211</v>
      </c>
      <c r="B498" s="74" t="s">
        <v>3212</v>
      </c>
      <c r="C498" s="74" t="s">
        <v>3211</v>
      </c>
      <c r="D498" s="74" t="s">
        <v>3212</v>
      </c>
      <c r="E498" s="74" t="s">
        <v>3770</v>
      </c>
      <c r="F498" s="74" t="s">
        <v>3771</v>
      </c>
      <c r="G498" s="74" t="s">
        <v>3700</v>
      </c>
      <c r="H498" s="74" t="s">
        <v>3701</v>
      </c>
      <c r="I498" s="74" t="s">
        <v>3669</v>
      </c>
      <c r="J498" s="74" t="s">
        <v>3670</v>
      </c>
      <c r="K498" s="74" t="s">
        <v>2697</v>
      </c>
      <c r="L498" s="74" t="s">
        <v>3818</v>
      </c>
      <c r="M498" s="74" t="s">
        <v>3819</v>
      </c>
      <c r="N498" s="74" t="s">
        <v>2697</v>
      </c>
      <c r="O498" s="74" t="s">
        <v>3791</v>
      </c>
      <c r="P498" s="86">
        <v>45155</v>
      </c>
      <c r="Q498" s="74" t="s">
        <v>1897</v>
      </c>
      <c r="R498" s="74" t="s">
        <v>3678</v>
      </c>
      <c r="S498" s="74" t="s">
        <v>3679</v>
      </c>
      <c r="T498" s="86">
        <v>45778</v>
      </c>
      <c r="U498" s="86">
        <v>45808</v>
      </c>
      <c r="V498" s="74" t="s">
        <v>3713</v>
      </c>
      <c r="W498" s="102">
        <v>0.01</v>
      </c>
      <c r="X498" s="87">
        <v>1017</v>
      </c>
      <c r="Y498" s="76"/>
      <c r="Z498" s="74"/>
    </row>
    <row r="499" spans="1:26" x14ac:dyDescent="0.2">
      <c r="A499" s="74" t="s">
        <v>3211</v>
      </c>
      <c r="B499" s="74" t="s">
        <v>3212</v>
      </c>
      <c r="C499" s="74" t="s">
        <v>3211</v>
      </c>
      <c r="D499" s="74" t="s">
        <v>3212</v>
      </c>
      <c r="E499" s="74" t="s">
        <v>3770</v>
      </c>
      <c r="F499" s="74" t="s">
        <v>3771</v>
      </c>
      <c r="G499" s="74" t="s">
        <v>3700</v>
      </c>
      <c r="H499" s="74" t="s">
        <v>3701</v>
      </c>
      <c r="I499" s="74" t="s">
        <v>3669</v>
      </c>
      <c r="J499" s="74" t="s">
        <v>3670</v>
      </c>
      <c r="K499" s="74" t="s">
        <v>2697</v>
      </c>
      <c r="L499" s="74" t="s">
        <v>3818</v>
      </c>
      <c r="M499" s="74" t="s">
        <v>3819</v>
      </c>
      <c r="N499" s="74" t="s">
        <v>2697</v>
      </c>
      <c r="O499" s="74" t="s">
        <v>3791</v>
      </c>
      <c r="P499" s="86">
        <v>45155</v>
      </c>
      <c r="Q499" s="74" t="s">
        <v>1897</v>
      </c>
      <c r="R499" s="74" t="s">
        <v>3678</v>
      </c>
      <c r="S499" s="74" t="s">
        <v>3679</v>
      </c>
      <c r="T499" s="86">
        <v>45748</v>
      </c>
      <c r="U499" s="86">
        <v>45777</v>
      </c>
      <c r="V499" s="74" t="s">
        <v>3713</v>
      </c>
      <c r="W499" s="102">
        <v>0.01</v>
      </c>
      <c r="X499" s="87">
        <v>615</v>
      </c>
      <c r="Y499" s="76"/>
      <c r="Z499" s="74"/>
    </row>
    <row r="500" spans="1:26" x14ac:dyDescent="0.2">
      <c r="A500" s="74" t="s">
        <v>3211</v>
      </c>
      <c r="B500" s="74" t="s">
        <v>3212</v>
      </c>
      <c r="C500" s="74" t="s">
        <v>3211</v>
      </c>
      <c r="D500" s="74" t="s">
        <v>3212</v>
      </c>
      <c r="E500" s="74" t="s">
        <v>3770</v>
      </c>
      <c r="F500" s="74" t="s">
        <v>3771</v>
      </c>
      <c r="G500" s="74" t="s">
        <v>3700</v>
      </c>
      <c r="H500" s="74" t="s">
        <v>3701</v>
      </c>
      <c r="I500" s="74" t="s">
        <v>3669</v>
      </c>
      <c r="J500" s="74" t="s">
        <v>3670</v>
      </c>
      <c r="K500" s="74" t="s">
        <v>2697</v>
      </c>
      <c r="L500" s="74" t="s">
        <v>3818</v>
      </c>
      <c r="M500" s="74" t="s">
        <v>3819</v>
      </c>
      <c r="N500" s="74" t="s">
        <v>2697</v>
      </c>
      <c r="O500" s="74" t="s">
        <v>3827</v>
      </c>
      <c r="P500" s="86">
        <v>45155</v>
      </c>
      <c r="Q500" s="74" t="s">
        <v>1899</v>
      </c>
      <c r="R500" s="74" t="s">
        <v>3678</v>
      </c>
      <c r="S500" s="74" t="s">
        <v>3679</v>
      </c>
      <c r="T500" s="86">
        <v>45748</v>
      </c>
      <c r="U500" s="86">
        <v>45777</v>
      </c>
      <c r="V500" s="74" t="s">
        <v>3713</v>
      </c>
      <c r="W500" s="102">
        <v>0</v>
      </c>
      <c r="X500" s="87">
        <v>1</v>
      </c>
      <c r="Y500" s="76"/>
      <c r="Z500" s="74"/>
    </row>
    <row r="501" spans="1:26" x14ac:dyDescent="0.2">
      <c r="A501" s="74" t="s">
        <v>3211</v>
      </c>
      <c r="B501" s="74" t="s">
        <v>3212</v>
      </c>
      <c r="C501" s="74" t="s">
        <v>3211</v>
      </c>
      <c r="D501" s="74" t="s">
        <v>3212</v>
      </c>
      <c r="E501" s="74" t="s">
        <v>3770</v>
      </c>
      <c r="F501" s="74" t="s">
        <v>3771</v>
      </c>
      <c r="G501" s="74" t="s">
        <v>3700</v>
      </c>
      <c r="H501" s="74" t="s">
        <v>3701</v>
      </c>
      <c r="I501" s="74" t="s">
        <v>3669</v>
      </c>
      <c r="J501" s="74" t="s">
        <v>3670</v>
      </c>
      <c r="K501" s="74" t="s">
        <v>2697</v>
      </c>
      <c r="L501" s="74" t="s">
        <v>3818</v>
      </c>
      <c r="M501" s="74" t="s">
        <v>3819</v>
      </c>
      <c r="N501" s="74" t="s">
        <v>2697</v>
      </c>
      <c r="O501" s="74" t="s">
        <v>3818</v>
      </c>
      <c r="P501" s="86">
        <v>45155</v>
      </c>
      <c r="Q501" s="74" t="s">
        <v>1894</v>
      </c>
      <c r="R501" s="74" t="s">
        <v>3678</v>
      </c>
      <c r="S501" s="74" t="s">
        <v>3679</v>
      </c>
      <c r="T501" s="86">
        <v>45778</v>
      </c>
      <c r="U501" s="86">
        <v>45808</v>
      </c>
      <c r="V501" s="74" t="s">
        <v>3713</v>
      </c>
      <c r="W501" s="102">
        <v>0</v>
      </c>
      <c r="X501" s="87">
        <v>15</v>
      </c>
      <c r="Y501" s="76"/>
      <c r="Z501" s="74"/>
    </row>
    <row r="502" spans="1:26" x14ac:dyDescent="0.2">
      <c r="A502" s="74" t="s">
        <v>3211</v>
      </c>
      <c r="B502" s="74" t="s">
        <v>3212</v>
      </c>
      <c r="C502" s="74" t="s">
        <v>3211</v>
      </c>
      <c r="D502" s="74" t="s">
        <v>3212</v>
      </c>
      <c r="E502" s="74" t="s">
        <v>3770</v>
      </c>
      <c r="F502" s="74" t="s">
        <v>3771</v>
      </c>
      <c r="G502" s="74" t="s">
        <v>3700</v>
      </c>
      <c r="H502" s="74" t="s">
        <v>3701</v>
      </c>
      <c r="I502" s="74" t="s">
        <v>3669</v>
      </c>
      <c r="J502" s="74" t="s">
        <v>3670</v>
      </c>
      <c r="K502" s="74" t="s">
        <v>2697</v>
      </c>
      <c r="L502" s="74" t="s">
        <v>3818</v>
      </c>
      <c r="M502" s="74" t="s">
        <v>3819</v>
      </c>
      <c r="N502" s="74" t="s">
        <v>2697</v>
      </c>
      <c r="O502" s="74" t="s">
        <v>3818</v>
      </c>
      <c r="P502" s="86">
        <v>45155</v>
      </c>
      <c r="Q502" s="74" t="s">
        <v>1894</v>
      </c>
      <c r="R502" s="74" t="s">
        <v>3678</v>
      </c>
      <c r="S502" s="74" t="s">
        <v>3679</v>
      </c>
      <c r="T502" s="86">
        <v>45748</v>
      </c>
      <c r="U502" s="86">
        <v>45777</v>
      </c>
      <c r="V502" s="74" t="s">
        <v>3713</v>
      </c>
      <c r="W502" s="102">
        <v>0.02</v>
      </c>
      <c r="X502" s="87">
        <v>1002</v>
      </c>
      <c r="Y502" s="76"/>
      <c r="Z502" s="74"/>
    </row>
    <row r="503" spans="1:26" x14ac:dyDescent="0.2">
      <c r="A503" s="74" t="s">
        <v>3866</v>
      </c>
      <c r="B503" s="74" t="s">
        <v>3867</v>
      </c>
      <c r="C503" s="74" t="s">
        <v>3866</v>
      </c>
      <c r="D503" s="74" t="s">
        <v>3867</v>
      </c>
      <c r="E503" s="74" t="s">
        <v>3666</v>
      </c>
      <c r="F503" s="74" t="s">
        <v>3667</v>
      </c>
      <c r="G503" s="74" t="s">
        <v>3666</v>
      </c>
      <c r="H503" s="74" t="s">
        <v>3668</v>
      </c>
      <c r="I503" s="74" t="s">
        <v>3669</v>
      </c>
      <c r="J503" s="74" t="s">
        <v>3670</v>
      </c>
      <c r="K503" s="74" t="s">
        <v>3804</v>
      </c>
      <c r="L503" s="74" t="s">
        <v>3387</v>
      </c>
      <c r="M503" s="74" t="s">
        <v>2214</v>
      </c>
      <c r="N503" s="74" t="s">
        <v>3804</v>
      </c>
      <c r="O503" s="74" t="s">
        <v>3868</v>
      </c>
      <c r="P503" s="86">
        <v>40189</v>
      </c>
      <c r="Q503" s="74" t="s">
        <v>1803</v>
      </c>
      <c r="R503" s="74" t="s">
        <v>3869</v>
      </c>
      <c r="S503" s="74" t="s">
        <v>3870</v>
      </c>
      <c r="T503" s="86">
        <v>45748</v>
      </c>
      <c r="U503" s="86">
        <v>45777</v>
      </c>
      <c r="V503" s="74" t="s">
        <v>3782</v>
      </c>
      <c r="W503" s="102">
        <v>0</v>
      </c>
      <c r="X503" s="87">
        <v>3</v>
      </c>
      <c r="Y503" s="76"/>
      <c r="Z503" s="74"/>
    </row>
    <row r="504" spans="1:26" x14ac:dyDescent="0.2">
      <c r="A504" s="74" t="s">
        <v>3866</v>
      </c>
      <c r="B504" s="74" t="s">
        <v>3867</v>
      </c>
      <c r="C504" s="74" t="s">
        <v>3866</v>
      </c>
      <c r="D504" s="74" t="s">
        <v>3867</v>
      </c>
      <c r="E504" s="74" t="s">
        <v>3666</v>
      </c>
      <c r="F504" s="74" t="s">
        <v>3667</v>
      </c>
      <c r="G504" s="74" t="s">
        <v>3666</v>
      </c>
      <c r="H504" s="74" t="s">
        <v>3668</v>
      </c>
      <c r="I504" s="74" t="s">
        <v>3669</v>
      </c>
      <c r="J504" s="74" t="s">
        <v>3670</v>
      </c>
      <c r="K504" s="74" t="s">
        <v>3804</v>
      </c>
      <c r="L504" s="74" t="s">
        <v>3387</v>
      </c>
      <c r="M504" s="74" t="s">
        <v>2214</v>
      </c>
      <c r="N504" s="74" t="s">
        <v>3804</v>
      </c>
      <c r="O504" s="74" t="s">
        <v>3868</v>
      </c>
      <c r="P504" s="86">
        <v>40189</v>
      </c>
      <c r="Q504" s="74" t="s">
        <v>1803</v>
      </c>
      <c r="R504" s="74" t="s">
        <v>3869</v>
      </c>
      <c r="S504" s="74" t="s">
        <v>3870</v>
      </c>
      <c r="T504" s="86">
        <v>45748</v>
      </c>
      <c r="U504" s="86">
        <v>45777</v>
      </c>
      <c r="V504" s="74" t="s">
        <v>3682</v>
      </c>
      <c r="W504" s="102">
        <v>0.02</v>
      </c>
      <c r="X504" s="87">
        <v>7</v>
      </c>
      <c r="Y504" s="76"/>
      <c r="Z504" s="74"/>
    </row>
    <row r="505" spans="1:26" x14ac:dyDescent="0.2">
      <c r="A505" s="74" t="s">
        <v>3866</v>
      </c>
      <c r="B505" s="74" t="s">
        <v>3867</v>
      </c>
      <c r="C505" s="74" t="s">
        <v>3866</v>
      </c>
      <c r="D505" s="74" t="s">
        <v>3867</v>
      </c>
      <c r="E505" s="74" t="s">
        <v>3708</v>
      </c>
      <c r="F505" s="74" t="s">
        <v>3709</v>
      </c>
      <c r="G505" s="74" t="s">
        <v>3211</v>
      </c>
      <c r="H505" s="74" t="s">
        <v>3212</v>
      </c>
      <c r="I505" s="74" t="s">
        <v>3669</v>
      </c>
      <c r="J505" s="74" t="s">
        <v>3670</v>
      </c>
      <c r="K505" s="74" t="s">
        <v>3804</v>
      </c>
      <c r="L505" s="74" t="s">
        <v>3387</v>
      </c>
      <c r="M505" s="74" t="s">
        <v>2214</v>
      </c>
      <c r="N505" s="74" t="s">
        <v>3804</v>
      </c>
      <c r="O505" s="74" t="s">
        <v>3868</v>
      </c>
      <c r="P505" s="86">
        <v>40189</v>
      </c>
      <c r="Q505" s="74" t="s">
        <v>1803</v>
      </c>
      <c r="R505" s="74" t="s">
        <v>3869</v>
      </c>
      <c r="S505" s="74" t="s">
        <v>3870</v>
      </c>
      <c r="T505" s="86">
        <v>44896</v>
      </c>
      <c r="U505" s="86">
        <v>45657</v>
      </c>
      <c r="V505" s="74" t="s">
        <v>3782</v>
      </c>
      <c r="W505" s="102">
        <v>-0.01</v>
      </c>
      <c r="X505" s="87">
        <v>-1</v>
      </c>
      <c r="Y505" s="76"/>
      <c r="Z505" s="74"/>
    </row>
    <row r="506" spans="1:26" x14ac:dyDescent="0.2">
      <c r="A506" s="74" t="s">
        <v>3866</v>
      </c>
      <c r="B506" s="74" t="s">
        <v>3867</v>
      </c>
      <c r="C506" s="74" t="s">
        <v>3866</v>
      </c>
      <c r="D506" s="74" t="s">
        <v>3867</v>
      </c>
      <c r="E506" s="74" t="s">
        <v>3708</v>
      </c>
      <c r="F506" s="74" t="s">
        <v>3709</v>
      </c>
      <c r="G506" s="74" t="s">
        <v>3211</v>
      </c>
      <c r="H506" s="74" t="s">
        <v>3212</v>
      </c>
      <c r="I506" s="74" t="s">
        <v>3669</v>
      </c>
      <c r="J506" s="74" t="s">
        <v>3670</v>
      </c>
      <c r="K506" s="74" t="s">
        <v>3804</v>
      </c>
      <c r="L506" s="74" t="s">
        <v>3387</v>
      </c>
      <c r="M506" s="74" t="s">
        <v>2214</v>
      </c>
      <c r="N506" s="74" t="s">
        <v>3804</v>
      </c>
      <c r="O506" s="74" t="s">
        <v>3868</v>
      </c>
      <c r="P506" s="86">
        <v>40189</v>
      </c>
      <c r="Q506" s="74" t="s">
        <v>1803</v>
      </c>
      <c r="R506" s="74" t="s">
        <v>3869</v>
      </c>
      <c r="S506" s="74" t="s">
        <v>3870</v>
      </c>
      <c r="T506" s="86">
        <v>44896</v>
      </c>
      <c r="U506" s="86">
        <v>45626</v>
      </c>
      <c r="V506" s="74" t="s">
        <v>3782</v>
      </c>
      <c r="W506" s="102">
        <v>0</v>
      </c>
      <c r="X506" s="87">
        <v>1</v>
      </c>
      <c r="Y506" s="76"/>
      <c r="Z506" s="74"/>
    </row>
    <row r="507" spans="1:26" x14ac:dyDescent="0.2">
      <c r="A507" s="74" t="s">
        <v>3866</v>
      </c>
      <c r="B507" s="74" t="s">
        <v>3867</v>
      </c>
      <c r="C507" s="74" t="s">
        <v>3866</v>
      </c>
      <c r="D507" s="74" t="s">
        <v>3867</v>
      </c>
      <c r="E507" s="74" t="s">
        <v>3764</v>
      </c>
      <c r="F507" s="74" t="s">
        <v>3765</v>
      </c>
      <c r="G507" s="74" t="s">
        <v>3750</v>
      </c>
      <c r="H507" s="74" t="s">
        <v>3751</v>
      </c>
      <c r="I507" s="74" t="s">
        <v>3669</v>
      </c>
      <c r="J507" s="74" t="s">
        <v>3670</v>
      </c>
      <c r="K507" s="74" t="s">
        <v>3804</v>
      </c>
      <c r="L507" s="74" t="s">
        <v>3387</v>
      </c>
      <c r="M507" s="74" t="s">
        <v>2214</v>
      </c>
      <c r="N507" s="74" t="s">
        <v>3804</v>
      </c>
      <c r="O507" s="74" t="s">
        <v>3868</v>
      </c>
      <c r="P507" s="86">
        <v>40189</v>
      </c>
      <c r="Q507" s="74" t="s">
        <v>1803</v>
      </c>
      <c r="R507" s="74" t="s">
        <v>3869</v>
      </c>
      <c r="S507" s="74" t="s">
        <v>3870</v>
      </c>
      <c r="T507" s="86">
        <v>45748</v>
      </c>
      <c r="U507" s="86">
        <v>45777</v>
      </c>
      <c r="V507" s="74" t="s">
        <v>3682</v>
      </c>
      <c r="W507" s="102">
        <v>0.15</v>
      </c>
      <c r="X507" s="87">
        <v>7</v>
      </c>
      <c r="Y507" s="76"/>
      <c r="Z507" s="74"/>
    </row>
    <row r="508" spans="1:26" x14ac:dyDescent="0.2">
      <c r="W508" s="89">
        <v>1103.6599999999992</v>
      </c>
      <c r="X508" s="89">
        <v>263429</v>
      </c>
      <c r="Y508" s="89">
        <v>2.1699999999999995</v>
      </c>
      <c r="Z508" s="89">
        <v>106</v>
      </c>
    </row>
    <row r="511" spans="1:26" x14ac:dyDescent="0.2">
      <c r="W511" s="103">
        <v>1105.8299999999992</v>
      </c>
    </row>
    <row r="513" spans="23:23" x14ac:dyDescent="0.2">
      <c r="W513" s="88"/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82F4-4EA3-42D7-A4A9-B105B635E826}">
  <sheetPr codeName="Sheet22">
    <outlinePr summaryBelow="0"/>
  </sheetPr>
  <dimension ref="A1:W151"/>
  <sheetViews>
    <sheetView topLeftCell="Q1" workbookViewId="0">
      <selection sqref="A1:W151"/>
    </sheetView>
  </sheetViews>
  <sheetFormatPr baseColWidth="10" defaultColWidth="18.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3.1640625" bestFit="1" customWidth="1"/>
    <col min="7" max="7" width="55.1640625" bestFit="1" customWidth="1"/>
    <col min="8" max="8" width="12.1640625" bestFit="1" customWidth="1"/>
    <col min="9" max="9" width="35.6640625" bestFit="1" customWidth="1"/>
    <col min="10" max="10" width="11" bestFit="1" customWidth="1"/>
    <col min="11" max="11" width="35.1640625" bestFit="1" customWidth="1"/>
    <col min="12" max="12" width="13.5" bestFit="1" customWidth="1"/>
    <col min="13" max="13" width="23" bestFit="1" customWidth="1"/>
    <col min="14" max="14" width="16.83203125" bestFit="1" customWidth="1"/>
    <col min="15" max="15" width="33" bestFit="1" customWidth="1"/>
    <col min="16" max="16" width="24.1640625" bestFit="1" customWidth="1"/>
    <col min="17" max="18" width="17.6640625" bestFit="1" customWidth="1"/>
    <col min="19" max="19" width="28.1640625" bestFit="1" customWidth="1"/>
    <col min="20" max="20" width="11.83203125" bestFit="1" customWidth="1"/>
    <col min="21" max="21" width="12.5" bestFit="1" customWidth="1"/>
    <col min="22" max="22" width="18.83203125" bestFit="1" customWidth="1"/>
  </cols>
  <sheetData>
    <row r="1" spans="1:23" ht="26" x14ac:dyDescent="0.3">
      <c r="A1" s="2" t="s">
        <v>9</v>
      </c>
    </row>
    <row r="2" spans="1:23" s="1" customFormat="1" x14ac:dyDescent="0.2">
      <c r="P2" s="1">
        <v>1</v>
      </c>
      <c r="Q2" s="1">
        <v>2</v>
      </c>
      <c r="R2" s="1">
        <v>3</v>
      </c>
      <c r="S2" s="1">
        <v>4</v>
      </c>
    </row>
    <row r="3" spans="1:2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56</v>
      </c>
      <c r="K3" s="1" t="s">
        <v>58</v>
      </c>
      <c r="L3" s="1" t="s">
        <v>7</v>
      </c>
      <c r="M3" s="1" t="s">
        <v>14</v>
      </c>
      <c r="N3" s="1" t="s">
        <v>15</v>
      </c>
      <c r="O3" s="1" t="s">
        <v>57</v>
      </c>
      <c r="P3" s="1" t="s">
        <v>334</v>
      </c>
      <c r="Q3" s="1" t="s">
        <v>162</v>
      </c>
      <c r="R3" s="1" t="s">
        <v>4125</v>
      </c>
      <c r="S3" s="1" t="s">
        <v>4126</v>
      </c>
    </row>
    <row r="4" spans="1:23" outlineLevel="1" x14ac:dyDescent="0.2">
      <c r="A4" s="44" t="s">
        <v>159</v>
      </c>
      <c r="B4" s="45" t="s">
        <v>159</v>
      </c>
      <c r="C4" s="45" t="s">
        <v>159</v>
      </c>
      <c r="D4" s="45" t="s">
        <v>159</v>
      </c>
      <c r="E4" s="45" t="s">
        <v>159</v>
      </c>
      <c r="F4" s="45" t="s">
        <v>159</v>
      </c>
      <c r="G4" s="45" t="s">
        <v>159</v>
      </c>
      <c r="H4" s="45" t="s">
        <v>159</v>
      </c>
      <c r="I4" s="45" t="s">
        <v>159</v>
      </c>
      <c r="J4" s="45" t="s">
        <v>159</v>
      </c>
      <c r="K4" s="45" t="s">
        <v>159</v>
      </c>
      <c r="L4" s="45" t="s">
        <v>159</v>
      </c>
      <c r="M4" s="45" t="s">
        <v>159</v>
      </c>
      <c r="N4" s="45" t="s">
        <v>159</v>
      </c>
      <c r="O4" s="46" t="s">
        <v>159</v>
      </c>
      <c r="P4" s="37" t="s">
        <v>9</v>
      </c>
      <c r="Q4" s="47" t="s">
        <v>9</v>
      </c>
    </row>
    <row r="5" spans="1:23" outlineLevel="1" x14ac:dyDescent="0.2">
      <c r="A5" s="48" t="s">
        <v>0</v>
      </c>
      <c r="B5" s="49" t="s">
        <v>1</v>
      </c>
      <c r="C5" s="49" t="s">
        <v>2</v>
      </c>
      <c r="D5" s="49" t="s">
        <v>3</v>
      </c>
      <c r="E5" s="43"/>
      <c r="F5" s="49" t="s">
        <v>4</v>
      </c>
      <c r="G5" s="43"/>
      <c r="H5" s="49" t="s">
        <v>6</v>
      </c>
      <c r="I5" s="43"/>
      <c r="J5" s="49" t="s">
        <v>56</v>
      </c>
      <c r="K5" s="43"/>
      <c r="L5" s="49" t="s">
        <v>7</v>
      </c>
      <c r="M5" s="43"/>
      <c r="N5" s="49" t="s">
        <v>15</v>
      </c>
      <c r="O5" s="50" t="s">
        <v>338</v>
      </c>
      <c r="P5" s="27" t="s">
        <v>334</v>
      </c>
      <c r="Q5" s="52" t="s">
        <v>162</v>
      </c>
    </row>
    <row r="6" spans="1:23" x14ac:dyDescent="0.2">
      <c r="A6" s="24" t="s">
        <v>160</v>
      </c>
      <c r="B6" s="25" t="s">
        <v>373</v>
      </c>
      <c r="C6" s="25" t="s">
        <v>471</v>
      </c>
      <c r="D6" s="25" t="s">
        <v>472</v>
      </c>
      <c r="E6" s="25" t="s">
        <v>473</v>
      </c>
      <c r="F6" s="25" t="s">
        <v>474</v>
      </c>
      <c r="G6" s="25" t="s">
        <v>475</v>
      </c>
      <c r="H6" s="25" t="s">
        <v>172</v>
      </c>
      <c r="I6" s="25" t="s">
        <v>173</v>
      </c>
      <c r="J6" s="25" t="s">
        <v>431</v>
      </c>
      <c r="K6" s="25" t="s">
        <v>432</v>
      </c>
      <c r="L6" s="25" t="s">
        <v>8</v>
      </c>
      <c r="M6" s="25" t="s">
        <v>174</v>
      </c>
      <c r="N6" s="25" t="s">
        <v>96</v>
      </c>
      <c r="O6" s="26" t="s">
        <v>81</v>
      </c>
      <c r="P6" s="28">
        <v>-1.1000000000000001</v>
      </c>
      <c r="Q6" s="34">
        <v>-1.1000000000000001</v>
      </c>
      <c r="U6" t="s">
        <v>16</v>
      </c>
      <c r="V6" t="s">
        <v>84</v>
      </c>
    </row>
    <row r="7" spans="1:23" x14ac:dyDescent="0.2">
      <c r="A7" s="24" t="s">
        <v>160</v>
      </c>
      <c r="B7" s="25" t="s">
        <v>373</v>
      </c>
      <c r="C7" s="25" t="s">
        <v>471</v>
      </c>
      <c r="D7" s="25" t="s">
        <v>472</v>
      </c>
      <c r="E7" s="25" t="s">
        <v>473</v>
      </c>
      <c r="F7" s="25" t="s">
        <v>479</v>
      </c>
      <c r="G7" s="25" t="s">
        <v>475</v>
      </c>
      <c r="H7" s="25" t="s">
        <v>349</v>
      </c>
      <c r="I7" s="25" t="s">
        <v>350</v>
      </c>
      <c r="J7" s="25" t="s">
        <v>351</v>
      </c>
      <c r="K7" s="25" t="s">
        <v>352</v>
      </c>
      <c r="L7" s="25" t="s">
        <v>186</v>
      </c>
      <c r="M7" s="25" t="s">
        <v>187</v>
      </c>
      <c r="N7" s="25" t="s">
        <v>96</v>
      </c>
      <c r="O7" s="26" t="s">
        <v>81</v>
      </c>
      <c r="P7" s="28">
        <v>-28</v>
      </c>
      <c r="Q7" s="34">
        <v>-28</v>
      </c>
      <c r="U7" t="s">
        <v>96</v>
      </c>
      <c r="V7">
        <v>-2500.2500000000005</v>
      </c>
    </row>
    <row r="8" spans="1:23" x14ac:dyDescent="0.2">
      <c r="A8" s="24" t="s">
        <v>160</v>
      </c>
      <c r="B8" s="25" t="s">
        <v>373</v>
      </c>
      <c r="C8" s="25" t="s">
        <v>471</v>
      </c>
      <c r="D8" s="25" t="s">
        <v>472</v>
      </c>
      <c r="E8" s="25" t="s">
        <v>473</v>
      </c>
      <c r="F8" s="25" t="s">
        <v>484</v>
      </c>
      <c r="G8" s="25" t="s">
        <v>485</v>
      </c>
      <c r="H8" s="25" t="s">
        <v>349</v>
      </c>
      <c r="I8" s="25" t="s">
        <v>350</v>
      </c>
      <c r="J8" s="25" t="s">
        <v>351</v>
      </c>
      <c r="K8" s="25" t="s">
        <v>352</v>
      </c>
      <c r="L8" s="25" t="s">
        <v>186</v>
      </c>
      <c r="M8" s="25" t="s">
        <v>187</v>
      </c>
      <c r="N8" s="25" t="s">
        <v>96</v>
      </c>
      <c r="O8" s="26" t="s">
        <v>81</v>
      </c>
      <c r="P8" s="28">
        <v>-17.5</v>
      </c>
      <c r="Q8" s="34">
        <v>-17.5</v>
      </c>
      <c r="U8" t="s">
        <v>347</v>
      </c>
      <c r="V8">
        <v>-10.5</v>
      </c>
      <c r="W8" t="s">
        <v>4097</v>
      </c>
    </row>
    <row r="9" spans="1:23" x14ac:dyDescent="0.2">
      <c r="A9" s="24" t="s">
        <v>160</v>
      </c>
      <c r="B9" s="25" t="s">
        <v>373</v>
      </c>
      <c r="C9" s="25" t="s">
        <v>471</v>
      </c>
      <c r="D9" s="25" t="s">
        <v>472</v>
      </c>
      <c r="E9" s="25" t="s">
        <v>473</v>
      </c>
      <c r="F9" s="25" t="s">
        <v>487</v>
      </c>
      <c r="G9" s="25" t="s">
        <v>488</v>
      </c>
      <c r="H9" s="25" t="s">
        <v>349</v>
      </c>
      <c r="I9" s="25" t="s">
        <v>350</v>
      </c>
      <c r="J9" s="25" t="s">
        <v>351</v>
      </c>
      <c r="K9" s="25" t="s">
        <v>352</v>
      </c>
      <c r="L9" s="25" t="s">
        <v>186</v>
      </c>
      <c r="M9" s="25" t="s">
        <v>187</v>
      </c>
      <c r="N9" s="25" t="s">
        <v>96</v>
      </c>
      <c r="O9" s="26" t="s">
        <v>81</v>
      </c>
      <c r="P9" s="28">
        <v>-126</v>
      </c>
      <c r="Q9" s="34">
        <v>-126</v>
      </c>
      <c r="U9" t="s">
        <v>351</v>
      </c>
      <c r="V9">
        <v>-1942.5</v>
      </c>
      <c r="W9" t="s">
        <v>4097</v>
      </c>
    </row>
    <row r="10" spans="1:23" x14ac:dyDescent="0.2">
      <c r="A10" s="24" t="s">
        <v>160</v>
      </c>
      <c r="B10" s="25" t="s">
        <v>373</v>
      </c>
      <c r="C10" s="25" t="s">
        <v>471</v>
      </c>
      <c r="D10" s="25" t="s">
        <v>472</v>
      </c>
      <c r="E10" s="25" t="s">
        <v>473</v>
      </c>
      <c r="F10" s="25" t="s">
        <v>492</v>
      </c>
      <c r="G10" s="25" t="s">
        <v>488</v>
      </c>
      <c r="H10" s="25" t="s">
        <v>349</v>
      </c>
      <c r="I10" s="25" t="s">
        <v>350</v>
      </c>
      <c r="J10" s="25" t="s">
        <v>351</v>
      </c>
      <c r="K10" s="25" t="s">
        <v>352</v>
      </c>
      <c r="L10" s="25" t="s">
        <v>8</v>
      </c>
      <c r="M10" s="25" t="s">
        <v>174</v>
      </c>
      <c r="N10" s="25" t="s">
        <v>96</v>
      </c>
      <c r="O10" s="26" t="s">
        <v>81</v>
      </c>
      <c r="P10" s="28">
        <v>-84</v>
      </c>
      <c r="Q10" s="34">
        <v>-84</v>
      </c>
      <c r="U10" t="s">
        <v>339</v>
      </c>
      <c r="V10">
        <v>-1.6500000000000001</v>
      </c>
      <c r="W10" t="s">
        <v>4097</v>
      </c>
    </row>
    <row r="11" spans="1:23" x14ac:dyDescent="0.2">
      <c r="A11" s="24" t="s">
        <v>160</v>
      </c>
      <c r="B11" s="25" t="s">
        <v>373</v>
      </c>
      <c r="C11" s="25" t="s">
        <v>493</v>
      </c>
      <c r="D11" s="25" t="s">
        <v>466</v>
      </c>
      <c r="E11" s="25" t="s">
        <v>422</v>
      </c>
      <c r="F11" s="25" t="s">
        <v>496</v>
      </c>
      <c r="G11" s="25" t="s">
        <v>497</v>
      </c>
      <c r="H11" s="25" t="s">
        <v>172</v>
      </c>
      <c r="I11" s="25" t="s">
        <v>173</v>
      </c>
      <c r="J11" s="25" t="s">
        <v>431</v>
      </c>
      <c r="K11" s="25" t="s">
        <v>432</v>
      </c>
      <c r="L11" s="25" t="s">
        <v>8</v>
      </c>
      <c r="M11" s="25" t="s">
        <v>174</v>
      </c>
      <c r="N11" s="25" t="s">
        <v>96</v>
      </c>
      <c r="O11" s="26" t="s">
        <v>81</v>
      </c>
      <c r="P11" s="28">
        <v>-1.1000000000000001</v>
      </c>
      <c r="Q11" s="34">
        <v>-1.1000000000000001</v>
      </c>
      <c r="U11" t="s">
        <v>431</v>
      </c>
      <c r="V11">
        <v>-545.60000000000036</v>
      </c>
    </row>
    <row r="12" spans="1:23" x14ac:dyDescent="0.2">
      <c r="A12" s="24" t="s">
        <v>160</v>
      </c>
      <c r="B12" s="25" t="s">
        <v>373</v>
      </c>
      <c r="C12" s="25" t="s">
        <v>493</v>
      </c>
      <c r="D12" s="25" t="s">
        <v>466</v>
      </c>
      <c r="E12" s="25" t="s">
        <v>422</v>
      </c>
      <c r="F12" s="25" t="s">
        <v>496</v>
      </c>
      <c r="G12" s="25" t="s">
        <v>497</v>
      </c>
      <c r="H12" s="25" t="s">
        <v>349</v>
      </c>
      <c r="I12" s="25" t="s">
        <v>350</v>
      </c>
      <c r="J12" s="25" t="s">
        <v>351</v>
      </c>
      <c r="K12" s="25" t="s">
        <v>352</v>
      </c>
      <c r="L12" s="25" t="s">
        <v>8</v>
      </c>
      <c r="M12" s="25" t="s">
        <v>174</v>
      </c>
      <c r="N12" s="25" t="s">
        <v>96</v>
      </c>
      <c r="O12" s="26" t="s">
        <v>81</v>
      </c>
      <c r="P12" s="28">
        <v>-21</v>
      </c>
      <c r="Q12" s="34">
        <v>-21</v>
      </c>
      <c r="U12" t="s">
        <v>343</v>
      </c>
      <c r="V12">
        <v>-70.240000000000009</v>
      </c>
    </row>
    <row r="13" spans="1:23" x14ac:dyDescent="0.2">
      <c r="A13" s="24" t="s">
        <v>160</v>
      </c>
      <c r="B13" s="25" t="s">
        <v>373</v>
      </c>
      <c r="C13" s="25" t="s">
        <v>493</v>
      </c>
      <c r="D13" s="25" t="s">
        <v>501</v>
      </c>
      <c r="E13" s="25" t="s">
        <v>502</v>
      </c>
      <c r="F13" s="25" t="s">
        <v>532</v>
      </c>
      <c r="G13" s="25" t="s">
        <v>504</v>
      </c>
      <c r="H13" s="25" t="s">
        <v>349</v>
      </c>
      <c r="I13" s="25" t="s">
        <v>350</v>
      </c>
      <c r="J13" s="25" t="s">
        <v>351</v>
      </c>
      <c r="K13" s="25" t="s">
        <v>352</v>
      </c>
      <c r="L13" s="25" t="s">
        <v>186</v>
      </c>
      <c r="M13" s="25" t="s">
        <v>187</v>
      </c>
      <c r="N13" s="25" t="s">
        <v>96</v>
      </c>
      <c r="O13" s="26" t="s">
        <v>81</v>
      </c>
      <c r="P13" s="28">
        <v>-154</v>
      </c>
      <c r="Q13" s="34">
        <v>-154</v>
      </c>
      <c r="U13" t="s">
        <v>341</v>
      </c>
      <c r="V13">
        <v>-70.240000000000009</v>
      </c>
    </row>
    <row r="14" spans="1:23" x14ac:dyDescent="0.2">
      <c r="A14" s="24" t="s">
        <v>160</v>
      </c>
      <c r="B14" s="25" t="s">
        <v>373</v>
      </c>
      <c r="C14" s="25" t="s">
        <v>493</v>
      </c>
      <c r="D14" s="25" t="s">
        <v>472</v>
      </c>
      <c r="E14" s="25" t="s">
        <v>473</v>
      </c>
      <c r="F14" s="25" t="s">
        <v>555</v>
      </c>
      <c r="G14" s="25" t="s">
        <v>497</v>
      </c>
      <c r="H14" s="25" t="s">
        <v>172</v>
      </c>
      <c r="I14" s="25" t="s">
        <v>173</v>
      </c>
      <c r="J14" s="25" t="s">
        <v>431</v>
      </c>
      <c r="K14" s="25" t="s">
        <v>432</v>
      </c>
      <c r="L14" s="25" t="s">
        <v>8</v>
      </c>
      <c r="M14" s="25" t="s">
        <v>174</v>
      </c>
      <c r="N14" s="25" t="s">
        <v>96</v>
      </c>
      <c r="O14" s="26" t="s">
        <v>81</v>
      </c>
      <c r="P14" s="28">
        <v>-4.4000000000000004</v>
      </c>
      <c r="Q14" s="34">
        <v>-4.4000000000000004</v>
      </c>
      <c r="U14" t="s">
        <v>152</v>
      </c>
      <c r="V14">
        <v>-3.53</v>
      </c>
    </row>
    <row r="15" spans="1:23" x14ac:dyDescent="0.2">
      <c r="A15" s="24" t="s">
        <v>160</v>
      </c>
      <c r="B15" s="25" t="s">
        <v>373</v>
      </c>
      <c r="C15" s="25" t="s">
        <v>585</v>
      </c>
      <c r="D15" s="25" t="s">
        <v>586</v>
      </c>
      <c r="E15" s="25" t="s">
        <v>587</v>
      </c>
      <c r="F15" s="25" t="s">
        <v>591</v>
      </c>
      <c r="G15" s="25" t="s">
        <v>592</v>
      </c>
      <c r="H15" s="25" t="s">
        <v>172</v>
      </c>
      <c r="I15" s="25" t="s">
        <v>173</v>
      </c>
      <c r="J15" s="25" t="s">
        <v>431</v>
      </c>
      <c r="K15" s="25" t="s">
        <v>432</v>
      </c>
      <c r="L15" s="25" t="s">
        <v>8</v>
      </c>
      <c r="M15" s="25" t="s">
        <v>174</v>
      </c>
      <c r="N15" s="25" t="s">
        <v>96</v>
      </c>
      <c r="O15" s="26" t="s">
        <v>81</v>
      </c>
      <c r="P15" s="28">
        <v>-1.1000000000000001</v>
      </c>
      <c r="Q15" s="34">
        <v>-1.1000000000000001</v>
      </c>
      <c r="U15" t="s">
        <v>341</v>
      </c>
      <c r="V15">
        <v>-3.53</v>
      </c>
    </row>
    <row r="16" spans="1:23" x14ac:dyDescent="0.2">
      <c r="A16" s="24" t="s">
        <v>160</v>
      </c>
      <c r="B16" s="25" t="s">
        <v>373</v>
      </c>
      <c r="C16" s="25" t="s">
        <v>585</v>
      </c>
      <c r="D16" s="25" t="s">
        <v>601</v>
      </c>
      <c r="E16" s="25" t="s">
        <v>602</v>
      </c>
      <c r="F16" s="25" t="s">
        <v>603</v>
      </c>
      <c r="G16" s="25" t="s">
        <v>604</v>
      </c>
      <c r="H16" s="25" t="s">
        <v>349</v>
      </c>
      <c r="I16" s="25" t="s">
        <v>350</v>
      </c>
      <c r="J16" s="25" t="s">
        <v>351</v>
      </c>
      <c r="K16" s="25" t="s">
        <v>352</v>
      </c>
      <c r="L16" s="25" t="s">
        <v>186</v>
      </c>
      <c r="M16" s="25" t="s">
        <v>187</v>
      </c>
      <c r="N16" s="25" t="s">
        <v>96</v>
      </c>
      <c r="O16" s="26" t="s">
        <v>81</v>
      </c>
      <c r="P16" s="28">
        <v>-21</v>
      </c>
      <c r="Q16" s="34">
        <v>-21</v>
      </c>
      <c r="U16" t="s">
        <v>17</v>
      </c>
      <c r="V16">
        <v>-2574.0200000000009</v>
      </c>
    </row>
    <row r="17" spans="1:17" x14ac:dyDescent="0.2">
      <c r="A17" s="24" t="s">
        <v>160</v>
      </c>
      <c r="B17" s="25" t="s">
        <v>373</v>
      </c>
      <c r="C17" s="25" t="s">
        <v>607</v>
      </c>
      <c r="D17" s="25" t="s">
        <v>472</v>
      </c>
      <c r="E17" s="25" t="s">
        <v>473</v>
      </c>
      <c r="F17" s="25" t="s">
        <v>608</v>
      </c>
      <c r="G17" s="25" t="s">
        <v>609</v>
      </c>
      <c r="H17" s="25" t="s">
        <v>172</v>
      </c>
      <c r="I17" s="25" t="s">
        <v>173</v>
      </c>
      <c r="J17" s="25" t="s">
        <v>431</v>
      </c>
      <c r="K17" s="25" t="s">
        <v>432</v>
      </c>
      <c r="L17" s="25" t="s">
        <v>8</v>
      </c>
      <c r="M17" s="25" t="s">
        <v>174</v>
      </c>
      <c r="N17" s="25" t="s">
        <v>96</v>
      </c>
      <c r="O17" s="26" t="s">
        <v>81</v>
      </c>
      <c r="P17" s="28">
        <v>-3.3</v>
      </c>
      <c r="Q17" s="34">
        <v>-3.3</v>
      </c>
    </row>
    <row r="18" spans="1:17" x14ac:dyDescent="0.2">
      <c r="A18" s="24" t="s">
        <v>160</v>
      </c>
      <c r="B18" s="25" t="s">
        <v>373</v>
      </c>
      <c r="C18" s="25" t="s">
        <v>607</v>
      </c>
      <c r="D18" s="25" t="s">
        <v>601</v>
      </c>
      <c r="E18" s="25" t="s">
        <v>602</v>
      </c>
      <c r="F18" s="25" t="s">
        <v>613</v>
      </c>
      <c r="G18" s="25" t="s">
        <v>614</v>
      </c>
      <c r="H18" s="25" t="s">
        <v>172</v>
      </c>
      <c r="I18" s="25" t="s">
        <v>173</v>
      </c>
      <c r="J18" s="25" t="s">
        <v>431</v>
      </c>
      <c r="K18" s="25" t="s">
        <v>432</v>
      </c>
      <c r="L18" s="25" t="s">
        <v>8</v>
      </c>
      <c r="M18" s="25" t="s">
        <v>174</v>
      </c>
      <c r="N18" s="25" t="s">
        <v>96</v>
      </c>
      <c r="O18" s="26" t="s">
        <v>81</v>
      </c>
      <c r="P18" s="28">
        <v>-11</v>
      </c>
      <c r="Q18" s="34">
        <v>-11</v>
      </c>
    </row>
    <row r="19" spans="1:17" x14ac:dyDescent="0.2">
      <c r="A19" s="24" t="s">
        <v>160</v>
      </c>
      <c r="B19" s="25" t="s">
        <v>373</v>
      </c>
      <c r="C19" s="25" t="s">
        <v>607</v>
      </c>
      <c r="D19" s="25" t="s">
        <v>601</v>
      </c>
      <c r="E19" s="25" t="s">
        <v>602</v>
      </c>
      <c r="F19" s="25" t="s">
        <v>613</v>
      </c>
      <c r="G19" s="25" t="s">
        <v>614</v>
      </c>
      <c r="H19" s="25" t="s">
        <v>349</v>
      </c>
      <c r="I19" s="25" t="s">
        <v>350</v>
      </c>
      <c r="J19" s="25" t="s">
        <v>351</v>
      </c>
      <c r="K19" s="25" t="s">
        <v>352</v>
      </c>
      <c r="L19" s="25" t="s">
        <v>8</v>
      </c>
      <c r="M19" s="25" t="s">
        <v>174</v>
      </c>
      <c r="N19" s="25" t="s">
        <v>96</v>
      </c>
      <c r="O19" s="26" t="s">
        <v>81</v>
      </c>
      <c r="P19" s="28">
        <v>-21</v>
      </c>
      <c r="Q19" s="34">
        <v>-21</v>
      </c>
    </row>
    <row r="20" spans="1:17" x14ac:dyDescent="0.2">
      <c r="A20" s="24" t="s">
        <v>160</v>
      </c>
      <c r="B20" s="25" t="s">
        <v>373</v>
      </c>
      <c r="C20" s="25" t="s">
        <v>620</v>
      </c>
      <c r="D20" s="25" t="s">
        <v>624</v>
      </c>
      <c r="E20" s="25" t="s">
        <v>620</v>
      </c>
      <c r="F20" s="25" t="s">
        <v>625</v>
      </c>
      <c r="G20" s="25" t="s">
        <v>620</v>
      </c>
      <c r="H20" s="25" t="s">
        <v>349</v>
      </c>
      <c r="I20" s="25" t="s">
        <v>350</v>
      </c>
      <c r="J20" s="25" t="s">
        <v>351</v>
      </c>
      <c r="K20" s="25" t="s">
        <v>352</v>
      </c>
      <c r="L20" s="25" t="s">
        <v>186</v>
      </c>
      <c r="M20" s="25" t="s">
        <v>187</v>
      </c>
      <c r="N20" s="25" t="s">
        <v>96</v>
      </c>
      <c r="O20" s="26" t="s">
        <v>81</v>
      </c>
      <c r="P20" s="28">
        <v>-140</v>
      </c>
      <c r="Q20" s="34">
        <v>-140</v>
      </c>
    </row>
    <row r="21" spans="1:17" x14ac:dyDescent="0.2">
      <c r="A21" s="24" t="s">
        <v>160</v>
      </c>
      <c r="B21" s="25" t="s">
        <v>373</v>
      </c>
      <c r="C21" s="25" t="s">
        <v>620</v>
      </c>
      <c r="D21" s="25" t="s">
        <v>624</v>
      </c>
      <c r="E21" s="25" t="s">
        <v>620</v>
      </c>
      <c r="F21" s="25" t="s">
        <v>625</v>
      </c>
      <c r="G21" s="25" t="s">
        <v>620</v>
      </c>
      <c r="H21" s="25" t="s">
        <v>345</v>
      </c>
      <c r="I21" s="25" t="s">
        <v>346</v>
      </c>
      <c r="J21" s="25" t="s">
        <v>347</v>
      </c>
      <c r="K21" s="25" t="s">
        <v>348</v>
      </c>
      <c r="L21" s="25" t="s">
        <v>186</v>
      </c>
      <c r="M21" s="25" t="s">
        <v>187</v>
      </c>
      <c r="N21" s="25" t="s">
        <v>96</v>
      </c>
      <c r="O21" s="26" t="s">
        <v>81</v>
      </c>
      <c r="P21" s="28">
        <v>-1.5</v>
      </c>
      <c r="Q21" s="34">
        <v>-1.5</v>
      </c>
    </row>
    <row r="22" spans="1:17" x14ac:dyDescent="0.2">
      <c r="A22" s="24" t="s">
        <v>160</v>
      </c>
      <c r="B22" s="25" t="s">
        <v>373</v>
      </c>
      <c r="C22" s="25" t="s">
        <v>620</v>
      </c>
      <c r="D22" s="25" t="s">
        <v>576</v>
      </c>
      <c r="E22" s="25" t="s">
        <v>577</v>
      </c>
      <c r="F22" s="25" t="s">
        <v>641</v>
      </c>
      <c r="G22" s="25" t="s">
        <v>637</v>
      </c>
      <c r="H22" s="25" t="s">
        <v>349</v>
      </c>
      <c r="I22" s="25" t="s">
        <v>350</v>
      </c>
      <c r="J22" s="25" t="s">
        <v>351</v>
      </c>
      <c r="K22" s="25" t="s">
        <v>352</v>
      </c>
      <c r="L22" s="25" t="s">
        <v>186</v>
      </c>
      <c r="M22" s="25" t="s">
        <v>187</v>
      </c>
      <c r="N22" s="25" t="s">
        <v>96</v>
      </c>
      <c r="O22" s="26" t="s">
        <v>81</v>
      </c>
      <c r="P22" s="28">
        <v>-140</v>
      </c>
      <c r="Q22" s="34">
        <v>-140</v>
      </c>
    </row>
    <row r="23" spans="1:17" x14ac:dyDescent="0.2">
      <c r="A23" s="24" t="s">
        <v>160</v>
      </c>
      <c r="B23" s="25" t="s">
        <v>373</v>
      </c>
      <c r="C23" s="25" t="s">
        <v>620</v>
      </c>
      <c r="D23" s="25" t="s">
        <v>576</v>
      </c>
      <c r="E23" s="25" t="s">
        <v>577</v>
      </c>
      <c r="F23" s="25" t="s">
        <v>641</v>
      </c>
      <c r="G23" s="25" t="s">
        <v>637</v>
      </c>
      <c r="H23" s="25" t="s">
        <v>345</v>
      </c>
      <c r="I23" s="25" t="s">
        <v>346</v>
      </c>
      <c r="J23" s="25" t="s">
        <v>347</v>
      </c>
      <c r="K23" s="25" t="s">
        <v>348</v>
      </c>
      <c r="L23" s="25" t="s">
        <v>186</v>
      </c>
      <c r="M23" s="25" t="s">
        <v>187</v>
      </c>
      <c r="N23" s="25" t="s">
        <v>96</v>
      </c>
      <c r="O23" s="26" t="s">
        <v>81</v>
      </c>
      <c r="P23" s="28">
        <v>-1.5</v>
      </c>
      <c r="Q23" s="34">
        <v>-1.5</v>
      </c>
    </row>
    <row r="24" spans="1:17" x14ac:dyDescent="0.2">
      <c r="A24" s="24" t="s">
        <v>160</v>
      </c>
      <c r="B24" s="25" t="s">
        <v>373</v>
      </c>
      <c r="C24" s="25" t="s">
        <v>651</v>
      </c>
      <c r="D24" s="25" t="s">
        <v>652</v>
      </c>
      <c r="E24" s="25" t="s">
        <v>653</v>
      </c>
      <c r="F24" s="25" t="s">
        <v>657</v>
      </c>
      <c r="G24" s="25" t="s">
        <v>655</v>
      </c>
      <c r="H24" s="25" t="s">
        <v>172</v>
      </c>
      <c r="I24" s="25" t="s">
        <v>173</v>
      </c>
      <c r="J24" s="25" t="s">
        <v>431</v>
      </c>
      <c r="K24" s="25" t="s">
        <v>432</v>
      </c>
      <c r="L24" s="25" t="s">
        <v>8</v>
      </c>
      <c r="M24" s="25" t="s">
        <v>174</v>
      </c>
      <c r="N24" s="25" t="s">
        <v>96</v>
      </c>
      <c r="O24" s="26" t="s">
        <v>81</v>
      </c>
      <c r="P24" s="28">
        <v>-6.6</v>
      </c>
      <c r="Q24" s="34">
        <v>-6.6</v>
      </c>
    </row>
    <row r="25" spans="1:17" x14ac:dyDescent="0.2">
      <c r="A25" s="24" t="s">
        <v>160</v>
      </c>
      <c r="B25" s="25" t="s">
        <v>373</v>
      </c>
      <c r="C25" s="25" t="s">
        <v>651</v>
      </c>
      <c r="D25" s="25" t="s">
        <v>661</v>
      </c>
      <c r="E25" s="25" t="s">
        <v>651</v>
      </c>
      <c r="F25" s="25" t="s">
        <v>662</v>
      </c>
      <c r="G25" s="25" t="s">
        <v>651</v>
      </c>
      <c r="H25" s="25" t="s">
        <v>183</v>
      </c>
      <c r="I25" s="25" t="s">
        <v>184</v>
      </c>
      <c r="J25" s="25" t="s">
        <v>341</v>
      </c>
      <c r="K25" s="25" t="s">
        <v>342</v>
      </c>
      <c r="L25" s="25" t="s">
        <v>186</v>
      </c>
      <c r="M25" s="25" t="s">
        <v>187</v>
      </c>
      <c r="N25" s="25" t="s">
        <v>343</v>
      </c>
      <c r="O25" s="26" t="s">
        <v>1991</v>
      </c>
      <c r="P25" s="28">
        <v>-1.03</v>
      </c>
      <c r="Q25" s="34">
        <v>-1.03</v>
      </c>
    </row>
    <row r="26" spans="1:17" x14ac:dyDescent="0.2">
      <c r="A26" s="24" t="s">
        <v>160</v>
      </c>
      <c r="B26" s="25" t="s">
        <v>373</v>
      </c>
      <c r="C26" s="25" t="s">
        <v>651</v>
      </c>
      <c r="D26" s="25" t="s">
        <v>661</v>
      </c>
      <c r="E26" s="25" t="s">
        <v>651</v>
      </c>
      <c r="F26" s="25" t="s">
        <v>662</v>
      </c>
      <c r="G26" s="25" t="s">
        <v>651</v>
      </c>
      <c r="H26" s="25" t="s">
        <v>183</v>
      </c>
      <c r="I26" s="25" t="s">
        <v>184</v>
      </c>
      <c r="J26" s="25" t="s">
        <v>341</v>
      </c>
      <c r="K26" s="25" t="s">
        <v>342</v>
      </c>
      <c r="L26" s="25" t="s">
        <v>8</v>
      </c>
      <c r="M26" s="25" t="s">
        <v>174</v>
      </c>
      <c r="N26" s="25" t="s">
        <v>343</v>
      </c>
      <c r="O26" s="26" t="s">
        <v>450</v>
      </c>
      <c r="P26" s="28">
        <v>-9.74</v>
      </c>
      <c r="Q26" s="34">
        <v>-9.74</v>
      </c>
    </row>
    <row r="27" spans="1:17" x14ac:dyDescent="0.2">
      <c r="A27" s="24" t="s">
        <v>160</v>
      </c>
      <c r="B27" s="25" t="s">
        <v>373</v>
      </c>
      <c r="C27" s="25" t="s">
        <v>651</v>
      </c>
      <c r="D27" s="25" t="s">
        <v>601</v>
      </c>
      <c r="E27" s="25" t="s">
        <v>602</v>
      </c>
      <c r="F27" s="25" t="s">
        <v>681</v>
      </c>
      <c r="G27" s="25" t="s">
        <v>677</v>
      </c>
      <c r="H27" s="25" t="s">
        <v>172</v>
      </c>
      <c r="I27" s="25" t="s">
        <v>173</v>
      </c>
      <c r="J27" s="25" t="s">
        <v>431</v>
      </c>
      <c r="K27" s="25" t="s">
        <v>432</v>
      </c>
      <c r="L27" s="25" t="s">
        <v>8</v>
      </c>
      <c r="M27" s="25" t="s">
        <v>174</v>
      </c>
      <c r="N27" s="25" t="s">
        <v>96</v>
      </c>
      <c r="O27" s="26" t="s">
        <v>81</v>
      </c>
      <c r="P27" s="28">
        <v>-7.7</v>
      </c>
      <c r="Q27" s="34">
        <v>-7.7</v>
      </c>
    </row>
    <row r="28" spans="1:17" x14ac:dyDescent="0.2">
      <c r="A28" s="24" t="s">
        <v>160</v>
      </c>
      <c r="B28" s="25" t="s">
        <v>373</v>
      </c>
      <c r="C28" s="25" t="s">
        <v>682</v>
      </c>
      <c r="D28" s="25" t="s">
        <v>556</v>
      </c>
      <c r="E28" s="25" t="s">
        <v>557</v>
      </c>
      <c r="F28" s="25" t="s">
        <v>689</v>
      </c>
      <c r="G28" s="25" t="s">
        <v>690</v>
      </c>
      <c r="H28" s="25" t="s">
        <v>172</v>
      </c>
      <c r="I28" s="25" t="s">
        <v>173</v>
      </c>
      <c r="J28" s="25" t="s">
        <v>431</v>
      </c>
      <c r="K28" s="25" t="s">
        <v>432</v>
      </c>
      <c r="L28" s="25" t="s">
        <v>8</v>
      </c>
      <c r="M28" s="25" t="s">
        <v>174</v>
      </c>
      <c r="N28" s="25" t="s">
        <v>96</v>
      </c>
      <c r="O28" s="26" t="s">
        <v>81</v>
      </c>
      <c r="P28" s="28">
        <v>-8.8000000000000007</v>
      </c>
      <c r="Q28" s="34">
        <v>-8.8000000000000007</v>
      </c>
    </row>
    <row r="29" spans="1:17" x14ac:dyDescent="0.2">
      <c r="A29" s="24" t="s">
        <v>160</v>
      </c>
      <c r="B29" s="25" t="s">
        <v>373</v>
      </c>
      <c r="C29" s="25" t="s">
        <v>692</v>
      </c>
      <c r="D29" s="25" t="s">
        <v>693</v>
      </c>
      <c r="E29" s="25" t="s">
        <v>694</v>
      </c>
      <c r="F29" s="25" t="s">
        <v>695</v>
      </c>
      <c r="G29" s="25" t="s">
        <v>696</v>
      </c>
      <c r="H29" s="25" t="s">
        <v>349</v>
      </c>
      <c r="I29" s="25" t="s">
        <v>350</v>
      </c>
      <c r="J29" s="25" t="s">
        <v>351</v>
      </c>
      <c r="K29" s="25" t="s">
        <v>352</v>
      </c>
      <c r="L29" s="25" t="s">
        <v>8</v>
      </c>
      <c r="M29" s="25" t="s">
        <v>174</v>
      </c>
      <c r="N29" s="25" t="s">
        <v>96</v>
      </c>
      <c r="O29" s="26" t="s">
        <v>81</v>
      </c>
      <c r="P29" s="28">
        <v>-21</v>
      </c>
      <c r="Q29" s="34">
        <v>-21</v>
      </c>
    </row>
    <row r="30" spans="1:17" x14ac:dyDescent="0.2">
      <c r="A30" s="24" t="s">
        <v>160</v>
      </c>
      <c r="B30" s="25" t="s">
        <v>373</v>
      </c>
      <c r="C30" s="25" t="s">
        <v>701</v>
      </c>
      <c r="D30" s="25" t="s">
        <v>556</v>
      </c>
      <c r="E30" s="25" t="s">
        <v>557</v>
      </c>
      <c r="F30" s="25" t="s">
        <v>709</v>
      </c>
      <c r="G30" s="25" t="s">
        <v>708</v>
      </c>
      <c r="H30" s="25" t="s">
        <v>172</v>
      </c>
      <c r="I30" s="25" t="s">
        <v>173</v>
      </c>
      <c r="J30" s="25" t="s">
        <v>431</v>
      </c>
      <c r="K30" s="25" t="s">
        <v>432</v>
      </c>
      <c r="L30" s="25" t="s">
        <v>8</v>
      </c>
      <c r="M30" s="25" t="s">
        <v>174</v>
      </c>
      <c r="N30" s="25" t="s">
        <v>96</v>
      </c>
      <c r="O30" s="26" t="s">
        <v>81</v>
      </c>
      <c r="P30" s="28">
        <v>-40.700000000000003</v>
      </c>
      <c r="Q30" s="34">
        <v>-40.700000000000003</v>
      </c>
    </row>
    <row r="31" spans="1:17" x14ac:dyDescent="0.2">
      <c r="A31" s="24" t="s">
        <v>160</v>
      </c>
      <c r="B31" s="25" t="s">
        <v>373</v>
      </c>
      <c r="C31" s="25" t="s">
        <v>710</v>
      </c>
      <c r="D31" s="25" t="s">
        <v>601</v>
      </c>
      <c r="E31" s="25" t="s">
        <v>602</v>
      </c>
      <c r="F31" s="25" t="s">
        <v>711</v>
      </c>
      <c r="G31" s="25" t="s">
        <v>712</v>
      </c>
      <c r="H31" s="25" t="s">
        <v>349</v>
      </c>
      <c r="I31" s="25" t="s">
        <v>350</v>
      </c>
      <c r="J31" s="25" t="s">
        <v>351</v>
      </c>
      <c r="K31" s="25" t="s">
        <v>352</v>
      </c>
      <c r="L31" s="25" t="s">
        <v>186</v>
      </c>
      <c r="M31" s="25" t="s">
        <v>187</v>
      </c>
      <c r="N31" s="25" t="s">
        <v>96</v>
      </c>
      <c r="O31" s="26" t="s">
        <v>81</v>
      </c>
      <c r="P31" s="28">
        <v>-25.2</v>
      </c>
      <c r="Q31" s="34">
        <v>-25.2</v>
      </c>
    </row>
    <row r="32" spans="1:17" x14ac:dyDescent="0.2">
      <c r="A32" s="24" t="s">
        <v>160</v>
      </c>
      <c r="B32" s="25" t="s">
        <v>373</v>
      </c>
      <c r="C32" s="25" t="s">
        <v>710</v>
      </c>
      <c r="D32" s="25" t="s">
        <v>601</v>
      </c>
      <c r="E32" s="25" t="s">
        <v>602</v>
      </c>
      <c r="F32" s="25" t="s">
        <v>714</v>
      </c>
      <c r="G32" s="25" t="s">
        <v>712</v>
      </c>
      <c r="H32" s="25" t="s">
        <v>172</v>
      </c>
      <c r="I32" s="25" t="s">
        <v>173</v>
      </c>
      <c r="J32" s="25" t="s">
        <v>431</v>
      </c>
      <c r="K32" s="25" t="s">
        <v>432</v>
      </c>
      <c r="L32" s="25" t="s">
        <v>8</v>
      </c>
      <c r="M32" s="25" t="s">
        <v>174</v>
      </c>
      <c r="N32" s="25" t="s">
        <v>96</v>
      </c>
      <c r="O32" s="26" t="s">
        <v>81</v>
      </c>
      <c r="P32" s="28">
        <v>-4.4000000000000004</v>
      </c>
      <c r="Q32" s="34">
        <v>-4.4000000000000004</v>
      </c>
    </row>
    <row r="33" spans="1:17" x14ac:dyDescent="0.2">
      <c r="A33" s="24" t="s">
        <v>160</v>
      </c>
      <c r="B33" s="25" t="s">
        <v>373</v>
      </c>
      <c r="C33" s="25" t="s">
        <v>725</v>
      </c>
      <c r="D33" s="25" t="s">
        <v>472</v>
      </c>
      <c r="E33" s="25" t="s">
        <v>473</v>
      </c>
      <c r="F33" s="25" t="s">
        <v>731</v>
      </c>
      <c r="G33" s="25" t="s">
        <v>729</v>
      </c>
      <c r="H33" s="25" t="s">
        <v>172</v>
      </c>
      <c r="I33" s="25" t="s">
        <v>173</v>
      </c>
      <c r="J33" s="25" t="s">
        <v>431</v>
      </c>
      <c r="K33" s="25" t="s">
        <v>432</v>
      </c>
      <c r="L33" s="25" t="s">
        <v>8</v>
      </c>
      <c r="M33" s="25" t="s">
        <v>174</v>
      </c>
      <c r="N33" s="25" t="s">
        <v>96</v>
      </c>
      <c r="O33" s="26" t="s">
        <v>81</v>
      </c>
      <c r="P33" s="28">
        <v>-1.1000000000000001</v>
      </c>
      <c r="Q33" s="34">
        <v>-1.1000000000000001</v>
      </c>
    </row>
    <row r="34" spans="1:17" x14ac:dyDescent="0.2">
      <c r="A34" s="24" t="s">
        <v>160</v>
      </c>
      <c r="B34" s="25" t="s">
        <v>373</v>
      </c>
      <c r="C34" s="25" t="s">
        <v>725</v>
      </c>
      <c r="D34" s="25" t="s">
        <v>601</v>
      </c>
      <c r="E34" s="25" t="s">
        <v>602</v>
      </c>
      <c r="F34" s="25" t="s">
        <v>732</v>
      </c>
      <c r="G34" s="25" t="s">
        <v>733</v>
      </c>
      <c r="H34" s="25" t="s">
        <v>349</v>
      </c>
      <c r="I34" s="25" t="s">
        <v>350</v>
      </c>
      <c r="J34" s="25" t="s">
        <v>351</v>
      </c>
      <c r="K34" s="25" t="s">
        <v>352</v>
      </c>
      <c r="L34" s="25" t="s">
        <v>186</v>
      </c>
      <c r="M34" s="25" t="s">
        <v>187</v>
      </c>
      <c r="N34" s="25" t="s">
        <v>96</v>
      </c>
      <c r="O34" s="26" t="s">
        <v>81</v>
      </c>
      <c r="P34" s="28">
        <v>-105</v>
      </c>
      <c r="Q34" s="34">
        <v>-105</v>
      </c>
    </row>
    <row r="35" spans="1:17" x14ac:dyDescent="0.2">
      <c r="A35" s="24" t="s">
        <v>160</v>
      </c>
      <c r="B35" s="25" t="s">
        <v>373</v>
      </c>
      <c r="C35" s="25" t="s">
        <v>725</v>
      </c>
      <c r="D35" s="25" t="s">
        <v>735</v>
      </c>
      <c r="E35" s="25" t="s">
        <v>736</v>
      </c>
      <c r="F35" s="25" t="s">
        <v>737</v>
      </c>
      <c r="G35" s="25" t="s">
        <v>738</v>
      </c>
      <c r="H35" s="25" t="s">
        <v>345</v>
      </c>
      <c r="I35" s="25" t="s">
        <v>346</v>
      </c>
      <c r="J35" s="25" t="s">
        <v>347</v>
      </c>
      <c r="K35" s="25" t="s">
        <v>348</v>
      </c>
      <c r="L35" s="25" t="s">
        <v>186</v>
      </c>
      <c r="M35" s="25" t="s">
        <v>187</v>
      </c>
      <c r="N35" s="25" t="s">
        <v>96</v>
      </c>
      <c r="O35" s="26" t="s">
        <v>81</v>
      </c>
      <c r="P35" s="28">
        <v>-1.5</v>
      </c>
      <c r="Q35" s="34">
        <v>-1.5</v>
      </c>
    </row>
    <row r="36" spans="1:17" x14ac:dyDescent="0.2">
      <c r="A36" s="24" t="s">
        <v>160</v>
      </c>
      <c r="B36" s="25" t="s">
        <v>373</v>
      </c>
      <c r="C36" s="25" t="s">
        <v>725</v>
      </c>
      <c r="D36" s="25" t="s">
        <v>735</v>
      </c>
      <c r="E36" s="25" t="s">
        <v>736</v>
      </c>
      <c r="F36" s="25" t="s">
        <v>764</v>
      </c>
      <c r="G36" s="25" t="s">
        <v>738</v>
      </c>
      <c r="H36" s="25" t="s">
        <v>349</v>
      </c>
      <c r="I36" s="25" t="s">
        <v>350</v>
      </c>
      <c r="J36" s="25" t="s">
        <v>351</v>
      </c>
      <c r="K36" s="25" t="s">
        <v>352</v>
      </c>
      <c r="L36" s="25" t="s">
        <v>8</v>
      </c>
      <c r="M36" s="25" t="s">
        <v>174</v>
      </c>
      <c r="N36" s="25" t="s">
        <v>96</v>
      </c>
      <c r="O36" s="26" t="s">
        <v>81</v>
      </c>
      <c r="P36" s="28">
        <v>-42</v>
      </c>
      <c r="Q36" s="34">
        <v>-42</v>
      </c>
    </row>
    <row r="37" spans="1:17" x14ac:dyDescent="0.2">
      <c r="A37" s="24" t="s">
        <v>160</v>
      </c>
      <c r="B37" s="25" t="s">
        <v>373</v>
      </c>
      <c r="C37" s="25" t="s">
        <v>769</v>
      </c>
      <c r="D37" s="25" t="s">
        <v>472</v>
      </c>
      <c r="E37" s="25" t="s">
        <v>473</v>
      </c>
      <c r="F37" s="25" t="s">
        <v>798</v>
      </c>
      <c r="G37" s="25" t="s">
        <v>799</v>
      </c>
      <c r="H37" s="25" t="s">
        <v>349</v>
      </c>
      <c r="I37" s="25" t="s">
        <v>350</v>
      </c>
      <c r="J37" s="25" t="s">
        <v>351</v>
      </c>
      <c r="K37" s="25" t="s">
        <v>352</v>
      </c>
      <c r="L37" s="25" t="s">
        <v>186</v>
      </c>
      <c r="M37" s="25" t="s">
        <v>187</v>
      </c>
      <c r="N37" s="25" t="s">
        <v>96</v>
      </c>
      <c r="O37" s="26" t="s">
        <v>81</v>
      </c>
      <c r="P37" s="28">
        <v>-35</v>
      </c>
      <c r="Q37" s="34">
        <v>-35</v>
      </c>
    </row>
    <row r="38" spans="1:17" x14ac:dyDescent="0.2">
      <c r="A38" s="24" t="s">
        <v>160</v>
      </c>
      <c r="B38" s="25" t="s">
        <v>373</v>
      </c>
      <c r="C38" s="25" t="s">
        <v>769</v>
      </c>
      <c r="D38" s="25" t="s">
        <v>801</v>
      </c>
      <c r="E38" s="25" t="s">
        <v>802</v>
      </c>
      <c r="F38" s="25" t="s">
        <v>806</v>
      </c>
      <c r="G38" s="25" t="s">
        <v>804</v>
      </c>
      <c r="H38" s="25" t="s">
        <v>172</v>
      </c>
      <c r="I38" s="25" t="s">
        <v>173</v>
      </c>
      <c r="J38" s="25" t="s">
        <v>431</v>
      </c>
      <c r="K38" s="25" t="s">
        <v>432</v>
      </c>
      <c r="L38" s="25" t="s">
        <v>8</v>
      </c>
      <c r="M38" s="25" t="s">
        <v>174</v>
      </c>
      <c r="N38" s="25" t="s">
        <v>96</v>
      </c>
      <c r="O38" s="26" t="s">
        <v>81</v>
      </c>
      <c r="P38" s="28">
        <v>-4.4000000000000004</v>
      </c>
      <c r="Q38" s="34">
        <v>-4.4000000000000004</v>
      </c>
    </row>
    <row r="39" spans="1:17" x14ac:dyDescent="0.2">
      <c r="A39" s="24" t="s">
        <v>160</v>
      </c>
      <c r="B39" s="25" t="s">
        <v>373</v>
      </c>
      <c r="C39" s="25" t="s">
        <v>811</v>
      </c>
      <c r="D39" s="25" t="s">
        <v>770</v>
      </c>
      <c r="E39" s="25" t="s">
        <v>418</v>
      </c>
      <c r="F39" s="25" t="s">
        <v>812</v>
      </c>
      <c r="G39" s="25" t="s">
        <v>813</v>
      </c>
      <c r="H39" s="25" t="s">
        <v>172</v>
      </c>
      <c r="I39" s="25" t="s">
        <v>173</v>
      </c>
      <c r="J39" s="25" t="s">
        <v>431</v>
      </c>
      <c r="K39" s="25" t="s">
        <v>432</v>
      </c>
      <c r="L39" s="25" t="s">
        <v>8</v>
      </c>
      <c r="M39" s="25" t="s">
        <v>174</v>
      </c>
      <c r="N39" s="25" t="s">
        <v>96</v>
      </c>
      <c r="O39" s="26" t="s">
        <v>81</v>
      </c>
      <c r="P39" s="28">
        <v>-1.1000000000000001</v>
      </c>
      <c r="Q39" s="34">
        <v>-1.1000000000000001</v>
      </c>
    </row>
    <row r="40" spans="1:17" x14ac:dyDescent="0.2">
      <c r="A40" s="24" t="s">
        <v>160</v>
      </c>
      <c r="B40" s="25" t="s">
        <v>373</v>
      </c>
      <c r="C40" s="25" t="s">
        <v>843</v>
      </c>
      <c r="D40" s="25" t="s">
        <v>601</v>
      </c>
      <c r="E40" s="25" t="s">
        <v>602</v>
      </c>
      <c r="F40" s="25" t="s">
        <v>844</v>
      </c>
      <c r="G40" s="25" t="s">
        <v>845</v>
      </c>
      <c r="H40" s="25" t="s">
        <v>172</v>
      </c>
      <c r="I40" s="25" t="s">
        <v>173</v>
      </c>
      <c r="J40" s="25" t="s">
        <v>431</v>
      </c>
      <c r="K40" s="25" t="s">
        <v>432</v>
      </c>
      <c r="L40" s="25" t="s">
        <v>8</v>
      </c>
      <c r="M40" s="25" t="s">
        <v>174</v>
      </c>
      <c r="N40" s="25" t="s">
        <v>96</v>
      </c>
      <c r="O40" s="26" t="s">
        <v>81</v>
      </c>
      <c r="P40" s="28">
        <v>-2.2000000000000002</v>
      </c>
      <c r="Q40" s="34">
        <v>-2.2000000000000002</v>
      </c>
    </row>
    <row r="41" spans="1:17" x14ac:dyDescent="0.2">
      <c r="A41" s="24" t="s">
        <v>160</v>
      </c>
      <c r="B41" s="25" t="s">
        <v>373</v>
      </c>
      <c r="C41" s="25" t="s">
        <v>846</v>
      </c>
      <c r="D41" s="25" t="s">
        <v>770</v>
      </c>
      <c r="E41" s="25" t="s">
        <v>418</v>
      </c>
      <c r="F41" s="25" t="s">
        <v>849</v>
      </c>
      <c r="G41" s="25" t="s">
        <v>848</v>
      </c>
      <c r="H41" s="25" t="s">
        <v>172</v>
      </c>
      <c r="I41" s="25" t="s">
        <v>173</v>
      </c>
      <c r="J41" s="25" t="s">
        <v>431</v>
      </c>
      <c r="K41" s="25" t="s">
        <v>432</v>
      </c>
      <c r="L41" s="25" t="s">
        <v>8</v>
      </c>
      <c r="M41" s="25" t="s">
        <v>174</v>
      </c>
      <c r="N41" s="25" t="s">
        <v>96</v>
      </c>
      <c r="O41" s="26" t="s">
        <v>81</v>
      </c>
      <c r="P41" s="28">
        <v>-2.2000000000000002</v>
      </c>
      <c r="Q41" s="34">
        <v>-2.2000000000000002</v>
      </c>
    </row>
    <row r="42" spans="1:17" x14ac:dyDescent="0.2">
      <c r="A42" s="24" t="s">
        <v>160</v>
      </c>
      <c r="B42" s="25" t="s">
        <v>373</v>
      </c>
      <c r="C42" s="25" t="s">
        <v>846</v>
      </c>
      <c r="D42" s="25" t="s">
        <v>466</v>
      </c>
      <c r="E42" s="25" t="s">
        <v>422</v>
      </c>
      <c r="F42" s="25" t="s">
        <v>1992</v>
      </c>
      <c r="G42" s="25" t="s">
        <v>1993</v>
      </c>
      <c r="H42" s="25" t="s">
        <v>349</v>
      </c>
      <c r="I42" s="25" t="s">
        <v>350</v>
      </c>
      <c r="J42" s="25" t="s">
        <v>351</v>
      </c>
      <c r="K42" s="25" t="s">
        <v>352</v>
      </c>
      <c r="L42" s="25" t="s">
        <v>186</v>
      </c>
      <c r="M42" s="25" t="s">
        <v>187</v>
      </c>
      <c r="N42" s="25" t="s">
        <v>96</v>
      </c>
      <c r="O42" s="26" t="s">
        <v>81</v>
      </c>
      <c r="P42" s="28">
        <v>-35</v>
      </c>
      <c r="Q42" s="34">
        <v>-35</v>
      </c>
    </row>
    <row r="43" spans="1:17" x14ac:dyDescent="0.2">
      <c r="A43" s="24" t="s">
        <v>160</v>
      </c>
      <c r="B43" s="25" t="s">
        <v>373</v>
      </c>
      <c r="C43" s="25" t="s">
        <v>846</v>
      </c>
      <c r="D43" s="25" t="s">
        <v>466</v>
      </c>
      <c r="E43" s="25" t="s">
        <v>422</v>
      </c>
      <c r="F43" s="25" t="s">
        <v>854</v>
      </c>
      <c r="G43" s="25" t="s">
        <v>855</v>
      </c>
      <c r="H43" s="25" t="s">
        <v>172</v>
      </c>
      <c r="I43" s="25" t="s">
        <v>173</v>
      </c>
      <c r="J43" s="25" t="s">
        <v>431</v>
      </c>
      <c r="K43" s="25" t="s">
        <v>432</v>
      </c>
      <c r="L43" s="25" t="s">
        <v>8</v>
      </c>
      <c r="M43" s="25" t="s">
        <v>174</v>
      </c>
      <c r="N43" s="25" t="s">
        <v>96</v>
      </c>
      <c r="O43" s="26" t="s">
        <v>81</v>
      </c>
      <c r="P43" s="28">
        <v>-1.1000000000000001</v>
      </c>
      <c r="Q43" s="34">
        <v>-1.1000000000000001</v>
      </c>
    </row>
    <row r="44" spans="1:17" x14ac:dyDescent="0.2">
      <c r="A44" s="24" t="s">
        <v>160</v>
      </c>
      <c r="B44" s="25" t="s">
        <v>373</v>
      </c>
      <c r="C44" s="25" t="s">
        <v>846</v>
      </c>
      <c r="D44" s="25" t="s">
        <v>466</v>
      </c>
      <c r="E44" s="25" t="s">
        <v>422</v>
      </c>
      <c r="F44" s="25" t="s">
        <v>857</v>
      </c>
      <c r="G44" s="25" t="s">
        <v>858</v>
      </c>
      <c r="H44" s="25" t="s">
        <v>349</v>
      </c>
      <c r="I44" s="25" t="s">
        <v>350</v>
      </c>
      <c r="J44" s="25" t="s">
        <v>351</v>
      </c>
      <c r="K44" s="25" t="s">
        <v>352</v>
      </c>
      <c r="L44" s="25" t="s">
        <v>186</v>
      </c>
      <c r="M44" s="25" t="s">
        <v>187</v>
      </c>
      <c r="N44" s="25" t="s">
        <v>96</v>
      </c>
      <c r="O44" s="26" t="s">
        <v>81</v>
      </c>
      <c r="P44" s="28">
        <v>-21</v>
      </c>
      <c r="Q44" s="34">
        <v>-21</v>
      </c>
    </row>
    <row r="45" spans="1:17" x14ac:dyDescent="0.2">
      <c r="A45" s="24" t="s">
        <v>160</v>
      </c>
      <c r="B45" s="25" t="s">
        <v>373</v>
      </c>
      <c r="C45" s="25" t="s">
        <v>846</v>
      </c>
      <c r="D45" s="25" t="s">
        <v>867</v>
      </c>
      <c r="E45" s="25" t="s">
        <v>868</v>
      </c>
      <c r="F45" s="25" t="s">
        <v>872</v>
      </c>
      <c r="G45" s="25" t="s">
        <v>873</v>
      </c>
      <c r="H45" s="25" t="s">
        <v>445</v>
      </c>
      <c r="I45" s="25" t="s">
        <v>446</v>
      </c>
      <c r="J45" s="25" t="s">
        <v>341</v>
      </c>
      <c r="K45" s="25" t="s">
        <v>342</v>
      </c>
      <c r="L45" s="25" t="s">
        <v>186</v>
      </c>
      <c r="M45" s="25" t="s">
        <v>187</v>
      </c>
      <c r="N45" s="25" t="s">
        <v>152</v>
      </c>
      <c r="O45" s="26" t="s">
        <v>451</v>
      </c>
      <c r="P45" s="28">
        <v>-3.53</v>
      </c>
      <c r="Q45" s="34">
        <v>-3.53</v>
      </c>
    </row>
    <row r="46" spans="1:17" x14ac:dyDescent="0.2">
      <c r="A46" s="24" t="s">
        <v>160</v>
      </c>
      <c r="B46" s="25" t="s">
        <v>373</v>
      </c>
      <c r="C46" s="25" t="s">
        <v>846</v>
      </c>
      <c r="D46" s="25" t="s">
        <v>867</v>
      </c>
      <c r="E46" s="25" t="s">
        <v>868</v>
      </c>
      <c r="F46" s="25" t="s">
        <v>875</v>
      </c>
      <c r="G46" s="25" t="s">
        <v>873</v>
      </c>
      <c r="H46" s="25" t="s">
        <v>172</v>
      </c>
      <c r="I46" s="25" t="s">
        <v>173</v>
      </c>
      <c r="J46" s="25" t="s">
        <v>431</v>
      </c>
      <c r="K46" s="25" t="s">
        <v>432</v>
      </c>
      <c r="L46" s="25" t="s">
        <v>8</v>
      </c>
      <c r="M46" s="25" t="s">
        <v>174</v>
      </c>
      <c r="N46" s="25" t="s">
        <v>96</v>
      </c>
      <c r="O46" s="26" t="s">
        <v>81</v>
      </c>
      <c r="P46" s="28">
        <v>-1.1000000000000001</v>
      </c>
      <c r="Q46" s="34">
        <v>-1.1000000000000001</v>
      </c>
    </row>
    <row r="47" spans="1:17" x14ac:dyDescent="0.2">
      <c r="A47" s="24" t="s">
        <v>160</v>
      </c>
      <c r="B47" s="25" t="s">
        <v>373</v>
      </c>
      <c r="C47" s="25" t="s">
        <v>846</v>
      </c>
      <c r="D47" s="25" t="s">
        <v>472</v>
      </c>
      <c r="E47" s="25" t="s">
        <v>473</v>
      </c>
      <c r="F47" s="25" t="s">
        <v>880</v>
      </c>
      <c r="G47" s="25" t="s">
        <v>881</v>
      </c>
      <c r="H47" s="25" t="s">
        <v>172</v>
      </c>
      <c r="I47" s="25" t="s">
        <v>173</v>
      </c>
      <c r="J47" s="25" t="s">
        <v>431</v>
      </c>
      <c r="K47" s="25" t="s">
        <v>432</v>
      </c>
      <c r="L47" s="25" t="s">
        <v>8</v>
      </c>
      <c r="M47" s="25" t="s">
        <v>174</v>
      </c>
      <c r="N47" s="25" t="s">
        <v>96</v>
      </c>
      <c r="O47" s="26" t="s">
        <v>81</v>
      </c>
      <c r="P47" s="28">
        <v>-3.3</v>
      </c>
      <c r="Q47" s="34">
        <v>-3.3</v>
      </c>
    </row>
    <row r="48" spans="1:17" x14ac:dyDescent="0.2">
      <c r="A48" s="24" t="s">
        <v>160</v>
      </c>
      <c r="B48" s="25" t="s">
        <v>373</v>
      </c>
      <c r="C48" s="25" t="s">
        <v>846</v>
      </c>
      <c r="D48" s="25" t="s">
        <v>556</v>
      </c>
      <c r="E48" s="25" t="s">
        <v>557</v>
      </c>
      <c r="F48" s="25" t="s">
        <v>882</v>
      </c>
      <c r="G48" s="25" t="s">
        <v>870</v>
      </c>
      <c r="H48" s="25" t="s">
        <v>349</v>
      </c>
      <c r="I48" s="25" t="s">
        <v>350</v>
      </c>
      <c r="J48" s="25" t="s">
        <v>351</v>
      </c>
      <c r="K48" s="25" t="s">
        <v>352</v>
      </c>
      <c r="L48" s="25" t="s">
        <v>186</v>
      </c>
      <c r="M48" s="25" t="s">
        <v>187</v>
      </c>
      <c r="N48" s="25" t="s">
        <v>96</v>
      </c>
      <c r="O48" s="26" t="s">
        <v>81</v>
      </c>
      <c r="P48" s="28">
        <v>-35</v>
      </c>
      <c r="Q48" s="34">
        <v>-35</v>
      </c>
    </row>
    <row r="49" spans="1:17" x14ac:dyDescent="0.2">
      <c r="A49" s="24" t="s">
        <v>160</v>
      </c>
      <c r="B49" s="25" t="s">
        <v>373</v>
      </c>
      <c r="C49" s="25" t="s">
        <v>884</v>
      </c>
      <c r="D49" s="25" t="s">
        <v>601</v>
      </c>
      <c r="E49" s="25" t="s">
        <v>602</v>
      </c>
      <c r="F49" s="25" t="s">
        <v>894</v>
      </c>
      <c r="G49" s="25" t="s">
        <v>891</v>
      </c>
      <c r="H49" s="25" t="s">
        <v>172</v>
      </c>
      <c r="I49" s="25" t="s">
        <v>173</v>
      </c>
      <c r="J49" s="25" t="s">
        <v>431</v>
      </c>
      <c r="K49" s="25" t="s">
        <v>432</v>
      </c>
      <c r="L49" s="25" t="s">
        <v>8</v>
      </c>
      <c r="M49" s="25" t="s">
        <v>174</v>
      </c>
      <c r="N49" s="25" t="s">
        <v>96</v>
      </c>
      <c r="O49" s="26" t="s">
        <v>81</v>
      </c>
      <c r="P49" s="28">
        <v>-3.3</v>
      </c>
      <c r="Q49" s="34">
        <v>-3.3</v>
      </c>
    </row>
    <row r="50" spans="1:17" x14ac:dyDescent="0.2">
      <c r="A50" s="24" t="s">
        <v>160</v>
      </c>
      <c r="B50" s="25" t="s">
        <v>373</v>
      </c>
      <c r="C50" s="25" t="s">
        <v>895</v>
      </c>
      <c r="D50" s="25" t="s">
        <v>896</v>
      </c>
      <c r="E50" s="25" t="s">
        <v>897</v>
      </c>
      <c r="F50" s="25" t="s">
        <v>898</v>
      </c>
      <c r="G50" s="25" t="s">
        <v>333</v>
      </c>
      <c r="H50" s="25" t="s">
        <v>172</v>
      </c>
      <c r="I50" s="25" t="s">
        <v>173</v>
      </c>
      <c r="J50" s="25" t="s">
        <v>431</v>
      </c>
      <c r="K50" s="25" t="s">
        <v>432</v>
      </c>
      <c r="L50" s="25" t="s">
        <v>8</v>
      </c>
      <c r="M50" s="25" t="s">
        <v>174</v>
      </c>
      <c r="N50" s="25" t="s">
        <v>96</v>
      </c>
      <c r="O50" s="26" t="s">
        <v>81</v>
      </c>
      <c r="P50" s="28">
        <v>-1.1000000000000001</v>
      </c>
      <c r="Q50" s="34">
        <v>-1.1000000000000001</v>
      </c>
    </row>
    <row r="51" spans="1:17" x14ac:dyDescent="0.2">
      <c r="A51" s="24" t="s">
        <v>160</v>
      </c>
      <c r="B51" s="25" t="s">
        <v>373</v>
      </c>
      <c r="C51" s="25" t="s">
        <v>895</v>
      </c>
      <c r="D51" s="25" t="s">
        <v>601</v>
      </c>
      <c r="E51" s="25" t="s">
        <v>602</v>
      </c>
      <c r="F51" s="25" t="s">
        <v>900</v>
      </c>
      <c r="G51" s="25" t="s">
        <v>901</v>
      </c>
      <c r="H51" s="25" t="s">
        <v>172</v>
      </c>
      <c r="I51" s="25" t="s">
        <v>173</v>
      </c>
      <c r="J51" s="25" t="s">
        <v>431</v>
      </c>
      <c r="K51" s="25" t="s">
        <v>432</v>
      </c>
      <c r="L51" s="25" t="s">
        <v>8</v>
      </c>
      <c r="M51" s="25" t="s">
        <v>174</v>
      </c>
      <c r="N51" s="25" t="s">
        <v>96</v>
      </c>
      <c r="O51" s="26" t="s">
        <v>81</v>
      </c>
      <c r="P51" s="28">
        <v>-3.3</v>
      </c>
      <c r="Q51" s="34">
        <v>-3.3</v>
      </c>
    </row>
    <row r="52" spans="1:17" x14ac:dyDescent="0.2">
      <c r="A52" s="24" t="s">
        <v>160</v>
      </c>
      <c r="B52" s="25" t="s">
        <v>373</v>
      </c>
      <c r="C52" s="25" t="s">
        <v>911</v>
      </c>
      <c r="D52" s="25" t="s">
        <v>912</v>
      </c>
      <c r="E52" s="25" t="s">
        <v>913</v>
      </c>
      <c r="F52" s="25" t="s">
        <v>914</v>
      </c>
      <c r="G52" s="25" t="s">
        <v>913</v>
      </c>
      <c r="H52" s="25" t="s">
        <v>172</v>
      </c>
      <c r="I52" s="25" t="s">
        <v>173</v>
      </c>
      <c r="J52" s="25" t="s">
        <v>431</v>
      </c>
      <c r="K52" s="25" t="s">
        <v>432</v>
      </c>
      <c r="L52" s="25" t="s">
        <v>8</v>
      </c>
      <c r="M52" s="25" t="s">
        <v>174</v>
      </c>
      <c r="N52" s="25" t="s">
        <v>96</v>
      </c>
      <c r="O52" s="26" t="s">
        <v>81</v>
      </c>
      <c r="P52" s="28">
        <v>-1.1000000000000001</v>
      </c>
      <c r="Q52" s="34">
        <v>-1.1000000000000001</v>
      </c>
    </row>
    <row r="53" spans="1:17" x14ac:dyDescent="0.2">
      <c r="A53" s="24" t="s">
        <v>160</v>
      </c>
      <c r="B53" s="25" t="s">
        <v>373</v>
      </c>
      <c r="C53" s="25" t="s">
        <v>931</v>
      </c>
      <c r="D53" s="25" t="s">
        <v>556</v>
      </c>
      <c r="E53" s="25" t="s">
        <v>557</v>
      </c>
      <c r="F53" s="25" t="s">
        <v>934</v>
      </c>
      <c r="G53" s="25" t="s">
        <v>935</v>
      </c>
      <c r="H53" s="25" t="s">
        <v>172</v>
      </c>
      <c r="I53" s="25" t="s">
        <v>173</v>
      </c>
      <c r="J53" s="25" t="s">
        <v>431</v>
      </c>
      <c r="K53" s="25" t="s">
        <v>432</v>
      </c>
      <c r="L53" s="25" t="s">
        <v>8</v>
      </c>
      <c r="M53" s="25" t="s">
        <v>174</v>
      </c>
      <c r="N53" s="25" t="s">
        <v>96</v>
      </c>
      <c r="O53" s="26" t="s">
        <v>81</v>
      </c>
      <c r="P53" s="28">
        <v>-2.2000000000000002</v>
      </c>
      <c r="Q53" s="34">
        <v>-2.2000000000000002</v>
      </c>
    </row>
    <row r="54" spans="1:17" x14ac:dyDescent="0.2">
      <c r="A54" s="24" t="s">
        <v>160</v>
      </c>
      <c r="B54" s="25" t="s">
        <v>373</v>
      </c>
      <c r="C54" s="25" t="s">
        <v>931</v>
      </c>
      <c r="D54" s="25" t="s">
        <v>556</v>
      </c>
      <c r="E54" s="25" t="s">
        <v>557</v>
      </c>
      <c r="F54" s="25" t="s">
        <v>937</v>
      </c>
      <c r="G54" s="25" t="s">
        <v>935</v>
      </c>
      <c r="H54" s="25" t="s">
        <v>349</v>
      </c>
      <c r="I54" s="25" t="s">
        <v>350</v>
      </c>
      <c r="J54" s="25" t="s">
        <v>351</v>
      </c>
      <c r="K54" s="25" t="s">
        <v>352</v>
      </c>
      <c r="L54" s="25" t="s">
        <v>186</v>
      </c>
      <c r="M54" s="25" t="s">
        <v>187</v>
      </c>
      <c r="N54" s="25" t="s">
        <v>96</v>
      </c>
      <c r="O54" s="26" t="s">
        <v>81</v>
      </c>
      <c r="P54" s="28">
        <v>-16.8</v>
      </c>
      <c r="Q54" s="34">
        <v>-16.8</v>
      </c>
    </row>
    <row r="55" spans="1:17" x14ac:dyDescent="0.2">
      <c r="A55" s="24" t="s">
        <v>160</v>
      </c>
      <c r="B55" s="25" t="s">
        <v>373</v>
      </c>
      <c r="C55" s="25" t="s">
        <v>947</v>
      </c>
      <c r="D55" s="25" t="s">
        <v>770</v>
      </c>
      <c r="E55" s="25" t="s">
        <v>418</v>
      </c>
      <c r="F55" s="25" t="s">
        <v>948</v>
      </c>
      <c r="G55" s="25" t="s">
        <v>949</v>
      </c>
      <c r="H55" s="25" t="s">
        <v>172</v>
      </c>
      <c r="I55" s="25" t="s">
        <v>173</v>
      </c>
      <c r="J55" s="25" t="s">
        <v>431</v>
      </c>
      <c r="K55" s="25" t="s">
        <v>432</v>
      </c>
      <c r="L55" s="25" t="s">
        <v>8</v>
      </c>
      <c r="M55" s="25" t="s">
        <v>174</v>
      </c>
      <c r="N55" s="25" t="s">
        <v>96</v>
      </c>
      <c r="O55" s="26" t="s">
        <v>81</v>
      </c>
      <c r="P55" s="28">
        <v>-1.1000000000000001</v>
      </c>
      <c r="Q55" s="34">
        <v>-1.1000000000000001</v>
      </c>
    </row>
    <row r="56" spans="1:17" x14ac:dyDescent="0.2">
      <c r="A56" s="24" t="s">
        <v>160</v>
      </c>
      <c r="B56" s="25" t="s">
        <v>373</v>
      </c>
      <c r="C56" s="25" t="s">
        <v>950</v>
      </c>
      <c r="D56" s="25" t="s">
        <v>951</v>
      </c>
      <c r="E56" s="25" t="s">
        <v>952</v>
      </c>
      <c r="F56" s="25" t="s">
        <v>956</v>
      </c>
      <c r="G56" s="25" t="s">
        <v>954</v>
      </c>
      <c r="H56" s="25" t="s">
        <v>172</v>
      </c>
      <c r="I56" s="25" t="s">
        <v>173</v>
      </c>
      <c r="J56" s="25" t="s">
        <v>431</v>
      </c>
      <c r="K56" s="25" t="s">
        <v>432</v>
      </c>
      <c r="L56" s="25" t="s">
        <v>8</v>
      </c>
      <c r="M56" s="25" t="s">
        <v>174</v>
      </c>
      <c r="N56" s="25" t="s">
        <v>96</v>
      </c>
      <c r="O56" s="26" t="s">
        <v>81</v>
      </c>
      <c r="P56" s="28">
        <v>-1.1000000000000001</v>
      </c>
      <c r="Q56" s="34">
        <v>-1.1000000000000001</v>
      </c>
    </row>
    <row r="57" spans="1:17" x14ac:dyDescent="0.2">
      <c r="A57" s="24" t="s">
        <v>160</v>
      </c>
      <c r="B57" s="25" t="s">
        <v>373</v>
      </c>
      <c r="C57" s="25" t="s">
        <v>950</v>
      </c>
      <c r="D57" s="25" t="s">
        <v>601</v>
      </c>
      <c r="E57" s="25" t="s">
        <v>602</v>
      </c>
      <c r="F57" s="25" t="s">
        <v>957</v>
      </c>
      <c r="G57" s="25" t="s">
        <v>958</v>
      </c>
      <c r="H57" s="25" t="s">
        <v>172</v>
      </c>
      <c r="I57" s="25" t="s">
        <v>173</v>
      </c>
      <c r="J57" s="25" t="s">
        <v>431</v>
      </c>
      <c r="K57" s="25" t="s">
        <v>432</v>
      </c>
      <c r="L57" s="25" t="s">
        <v>8</v>
      </c>
      <c r="M57" s="25" t="s">
        <v>174</v>
      </c>
      <c r="N57" s="25" t="s">
        <v>96</v>
      </c>
      <c r="O57" s="26" t="s">
        <v>81</v>
      </c>
      <c r="P57" s="28">
        <v>-2.2000000000000002</v>
      </c>
      <c r="Q57" s="34">
        <v>-2.2000000000000002</v>
      </c>
    </row>
    <row r="58" spans="1:17" x14ac:dyDescent="0.2">
      <c r="A58" s="24" t="s">
        <v>160</v>
      </c>
      <c r="B58" s="25" t="s">
        <v>373</v>
      </c>
      <c r="C58" s="25" t="s">
        <v>973</v>
      </c>
      <c r="D58" s="25" t="s">
        <v>977</v>
      </c>
      <c r="E58" s="25" t="s">
        <v>978</v>
      </c>
      <c r="F58" s="25" t="s">
        <v>979</v>
      </c>
      <c r="G58" s="25" t="s">
        <v>978</v>
      </c>
      <c r="H58" s="25" t="s">
        <v>172</v>
      </c>
      <c r="I58" s="25" t="s">
        <v>173</v>
      </c>
      <c r="J58" s="25" t="s">
        <v>431</v>
      </c>
      <c r="K58" s="25" t="s">
        <v>432</v>
      </c>
      <c r="L58" s="25" t="s">
        <v>8</v>
      </c>
      <c r="M58" s="25" t="s">
        <v>174</v>
      </c>
      <c r="N58" s="25" t="s">
        <v>96</v>
      </c>
      <c r="O58" s="26" t="s">
        <v>81</v>
      </c>
      <c r="P58" s="28">
        <v>-1.1000000000000001</v>
      </c>
      <c r="Q58" s="34">
        <v>-1.1000000000000001</v>
      </c>
    </row>
    <row r="59" spans="1:17" x14ac:dyDescent="0.2">
      <c r="A59" s="24" t="s">
        <v>160</v>
      </c>
      <c r="B59" s="25" t="s">
        <v>373</v>
      </c>
      <c r="C59" s="25" t="s">
        <v>973</v>
      </c>
      <c r="D59" s="25" t="s">
        <v>981</v>
      </c>
      <c r="E59" s="25" t="s">
        <v>982</v>
      </c>
      <c r="F59" s="25" t="s">
        <v>983</v>
      </c>
      <c r="G59" s="25" t="s">
        <v>984</v>
      </c>
      <c r="H59" s="25" t="s">
        <v>172</v>
      </c>
      <c r="I59" s="25" t="s">
        <v>173</v>
      </c>
      <c r="J59" s="25" t="s">
        <v>431</v>
      </c>
      <c r="K59" s="25" t="s">
        <v>432</v>
      </c>
      <c r="L59" s="25" t="s">
        <v>8</v>
      </c>
      <c r="M59" s="25" t="s">
        <v>174</v>
      </c>
      <c r="N59" s="25" t="s">
        <v>96</v>
      </c>
      <c r="O59" s="26" t="s">
        <v>81</v>
      </c>
      <c r="P59" s="28">
        <v>-1.1000000000000001</v>
      </c>
      <c r="Q59" s="34">
        <v>-1.1000000000000001</v>
      </c>
    </row>
    <row r="60" spans="1:17" x14ac:dyDescent="0.2">
      <c r="A60" s="24" t="s">
        <v>160</v>
      </c>
      <c r="B60" s="25" t="s">
        <v>373</v>
      </c>
      <c r="C60" s="25" t="s">
        <v>996</v>
      </c>
      <c r="D60" s="25" t="s">
        <v>770</v>
      </c>
      <c r="E60" s="25" t="s">
        <v>418</v>
      </c>
      <c r="F60" s="25" t="s">
        <v>997</v>
      </c>
      <c r="G60" s="25" t="s">
        <v>998</v>
      </c>
      <c r="H60" s="25" t="s">
        <v>183</v>
      </c>
      <c r="I60" s="25" t="s">
        <v>184</v>
      </c>
      <c r="J60" s="25" t="s">
        <v>341</v>
      </c>
      <c r="K60" s="25" t="s">
        <v>342</v>
      </c>
      <c r="L60" s="25" t="s">
        <v>8</v>
      </c>
      <c r="M60" s="25" t="s">
        <v>174</v>
      </c>
      <c r="N60" s="25" t="s">
        <v>343</v>
      </c>
      <c r="O60" s="26" t="s">
        <v>1994</v>
      </c>
      <c r="P60" s="28">
        <v>-0.76</v>
      </c>
      <c r="Q60" s="34">
        <v>-0.76</v>
      </c>
    </row>
    <row r="61" spans="1:17" x14ac:dyDescent="0.2">
      <c r="A61" s="24" t="s">
        <v>160</v>
      </c>
      <c r="B61" s="25" t="s">
        <v>373</v>
      </c>
      <c r="C61" s="25" t="s">
        <v>996</v>
      </c>
      <c r="D61" s="25" t="s">
        <v>1003</v>
      </c>
      <c r="E61" s="25" t="s">
        <v>1004</v>
      </c>
      <c r="F61" s="25" t="s">
        <v>1020</v>
      </c>
      <c r="G61" s="25" t="s">
        <v>1019</v>
      </c>
      <c r="H61" s="25" t="s">
        <v>172</v>
      </c>
      <c r="I61" s="25" t="s">
        <v>173</v>
      </c>
      <c r="J61" s="25" t="s">
        <v>431</v>
      </c>
      <c r="K61" s="25" t="s">
        <v>432</v>
      </c>
      <c r="L61" s="25" t="s">
        <v>8</v>
      </c>
      <c r="M61" s="25" t="s">
        <v>174</v>
      </c>
      <c r="N61" s="25" t="s">
        <v>96</v>
      </c>
      <c r="O61" s="26" t="s">
        <v>81</v>
      </c>
      <c r="P61" s="28">
        <v>-1.1000000000000001</v>
      </c>
      <c r="Q61" s="34">
        <v>-1.1000000000000001</v>
      </c>
    </row>
    <row r="62" spans="1:17" x14ac:dyDescent="0.2">
      <c r="A62" s="24" t="s">
        <v>160</v>
      </c>
      <c r="B62" s="25" t="s">
        <v>373</v>
      </c>
      <c r="C62" s="25" t="s">
        <v>996</v>
      </c>
      <c r="D62" s="25" t="s">
        <v>1003</v>
      </c>
      <c r="E62" s="25" t="s">
        <v>1004</v>
      </c>
      <c r="F62" s="25" t="s">
        <v>1021</v>
      </c>
      <c r="G62" s="25" t="s">
        <v>1022</v>
      </c>
      <c r="H62" s="25" t="s">
        <v>349</v>
      </c>
      <c r="I62" s="25" t="s">
        <v>350</v>
      </c>
      <c r="J62" s="25" t="s">
        <v>351</v>
      </c>
      <c r="K62" s="25" t="s">
        <v>352</v>
      </c>
      <c r="L62" s="25" t="s">
        <v>186</v>
      </c>
      <c r="M62" s="25" t="s">
        <v>187</v>
      </c>
      <c r="N62" s="25" t="s">
        <v>96</v>
      </c>
      <c r="O62" s="26" t="s">
        <v>81</v>
      </c>
      <c r="P62" s="28">
        <v>-42</v>
      </c>
      <c r="Q62" s="34">
        <v>-42</v>
      </c>
    </row>
    <row r="63" spans="1:17" x14ac:dyDescent="0.2">
      <c r="A63" s="24" t="s">
        <v>160</v>
      </c>
      <c r="B63" s="25" t="s">
        <v>373</v>
      </c>
      <c r="C63" s="25" t="s">
        <v>996</v>
      </c>
      <c r="D63" s="25" t="s">
        <v>1003</v>
      </c>
      <c r="E63" s="25" t="s">
        <v>1004</v>
      </c>
      <c r="F63" s="25" t="s">
        <v>1024</v>
      </c>
      <c r="G63" s="25" t="s">
        <v>1025</v>
      </c>
      <c r="H63" s="25" t="s">
        <v>349</v>
      </c>
      <c r="I63" s="25" t="s">
        <v>350</v>
      </c>
      <c r="J63" s="25" t="s">
        <v>351</v>
      </c>
      <c r="K63" s="25" t="s">
        <v>352</v>
      </c>
      <c r="L63" s="25" t="s">
        <v>8</v>
      </c>
      <c r="M63" s="25" t="s">
        <v>174</v>
      </c>
      <c r="N63" s="25" t="s">
        <v>96</v>
      </c>
      <c r="O63" s="26" t="s">
        <v>81</v>
      </c>
      <c r="P63" s="28">
        <v>-9.8000000000000007</v>
      </c>
      <c r="Q63" s="34">
        <v>-9.8000000000000007</v>
      </c>
    </row>
    <row r="64" spans="1:17" x14ac:dyDescent="0.2">
      <c r="A64" s="24" t="s">
        <v>160</v>
      </c>
      <c r="B64" s="25" t="s">
        <v>373</v>
      </c>
      <c r="C64" s="25" t="s">
        <v>996</v>
      </c>
      <c r="D64" s="25" t="s">
        <v>1003</v>
      </c>
      <c r="E64" s="25" t="s">
        <v>1004</v>
      </c>
      <c r="F64" s="25" t="s">
        <v>1995</v>
      </c>
      <c r="G64" s="25" t="s">
        <v>1034</v>
      </c>
      <c r="H64" s="25" t="s">
        <v>183</v>
      </c>
      <c r="I64" s="25" t="s">
        <v>184</v>
      </c>
      <c r="J64" s="25" t="s">
        <v>341</v>
      </c>
      <c r="K64" s="25" t="s">
        <v>342</v>
      </c>
      <c r="L64" s="25" t="s">
        <v>186</v>
      </c>
      <c r="M64" s="25" t="s">
        <v>187</v>
      </c>
      <c r="N64" s="25" t="s">
        <v>343</v>
      </c>
      <c r="O64" s="26" t="s">
        <v>1994</v>
      </c>
      <c r="P64" s="28">
        <v>-1.88</v>
      </c>
      <c r="Q64" s="34">
        <v>-1.88</v>
      </c>
    </row>
    <row r="65" spans="1:17" x14ac:dyDescent="0.2">
      <c r="A65" s="24" t="s">
        <v>160</v>
      </c>
      <c r="B65" s="25" t="s">
        <v>373</v>
      </c>
      <c r="C65" s="25" t="s">
        <v>996</v>
      </c>
      <c r="D65" s="25" t="s">
        <v>1003</v>
      </c>
      <c r="E65" s="25" t="s">
        <v>1004</v>
      </c>
      <c r="F65" s="25" t="s">
        <v>1033</v>
      </c>
      <c r="G65" s="25" t="s">
        <v>1034</v>
      </c>
      <c r="H65" s="25" t="s">
        <v>183</v>
      </c>
      <c r="I65" s="25" t="s">
        <v>184</v>
      </c>
      <c r="J65" s="25" t="s">
        <v>341</v>
      </c>
      <c r="K65" s="25" t="s">
        <v>342</v>
      </c>
      <c r="L65" s="25" t="s">
        <v>8</v>
      </c>
      <c r="M65" s="25" t="s">
        <v>174</v>
      </c>
      <c r="N65" s="25" t="s">
        <v>343</v>
      </c>
      <c r="O65" s="26" t="s">
        <v>1994</v>
      </c>
      <c r="P65" s="28">
        <v>-0.18</v>
      </c>
      <c r="Q65" s="34">
        <v>-0.18</v>
      </c>
    </row>
    <row r="66" spans="1:17" x14ac:dyDescent="0.2">
      <c r="A66" s="24" t="s">
        <v>160</v>
      </c>
      <c r="B66" s="25" t="s">
        <v>373</v>
      </c>
      <c r="C66" s="25" t="s">
        <v>996</v>
      </c>
      <c r="D66" s="25" t="s">
        <v>1003</v>
      </c>
      <c r="E66" s="25" t="s">
        <v>1004</v>
      </c>
      <c r="F66" s="25" t="s">
        <v>1038</v>
      </c>
      <c r="G66" s="25" t="s">
        <v>1036</v>
      </c>
      <c r="H66" s="25" t="s">
        <v>349</v>
      </c>
      <c r="I66" s="25" t="s">
        <v>350</v>
      </c>
      <c r="J66" s="25" t="s">
        <v>351</v>
      </c>
      <c r="K66" s="25" t="s">
        <v>352</v>
      </c>
      <c r="L66" s="25" t="s">
        <v>8</v>
      </c>
      <c r="M66" s="25" t="s">
        <v>174</v>
      </c>
      <c r="N66" s="25" t="s">
        <v>96</v>
      </c>
      <c r="O66" s="26" t="s">
        <v>81</v>
      </c>
      <c r="P66" s="28">
        <v>-42</v>
      </c>
      <c r="Q66" s="34">
        <v>-42</v>
      </c>
    </row>
    <row r="67" spans="1:17" x14ac:dyDescent="0.2">
      <c r="A67" s="24" t="s">
        <v>160</v>
      </c>
      <c r="B67" s="25" t="s">
        <v>373</v>
      </c>
      <c r="C67" s="25" t="s">
        <v>996</v>
      </c>
      <c r="D67" s="25" t="s">
        <v>1003</v>
      </c>
      <c r="E67" s="25" t="s">
        <v>1004</v>
      </c>
      <c r="F67" s="25" t="s">
        <v>1039</v>
      </c>
      <c r="G67" s="25" t="s">
        <v>1040</v>
      </c>
      <c r="H67" s="25" t="s">
        <v>183</v>
      </c>
      <c r="I67" s="25" t="s">
        <v>184</v>
      </c>
      <c r="J67" s="25" t="s">
        <v>341</v>
      </c>
      <c r="K67" s="25" t="s">
        <v>342</v>
      </c>
      <c r="L67" s="25" t="s">
        <v>186</v>
      </c>
      <c r="M67" s="25" t="s">
        <v>187</v>
      </c>
      <c r="N67" s="25" t="s">
        <v>343</v>
      </c>
      <c r="O67" s="26" t="s">
        <v>1994</v>
      </c>
      <c r="P67" s="28">
        <v>-1.82</v>
      </c>
      <c r="Q67" s="34">
        <v>-1.82</v>
      </c>
    </row>
    <row r="68" spans="1:17" x14ac:dyDescent="0.2">
      <c r="A68" s="24" t="s">
        <v>160</v>
      </c>
      <c r="B68" s="25" t="s">
        <v>373</v>
      </c>
      <c r="C68" s="25" t="s">
        <v>996</v>
      </c>
      <c r="D68" s="25" t="s">
        <v>1996</v>
      </c>
      <c r="E68" s="25" t="s">
        <v>1043</v>
      </c>
      <c r="F68" s="25" t="s">
        <v>1997</v>
      </c>
      <c r="G68" s="25" t="s">
        <v>1043</v>
      </c>
      <c r="H68" s="25" t="s">
        <v>183</v>
      </c>
      <c r="I68" s="25" t="s">
        <v>184</v>
      </c>
      <c r="J68" s="25" t="s">
        <v>341</v>
      </c>
      <c r="K68" s="25" t="s">
        <v>342</v>
      </c>
      <c r="L68" s="25" t="s">
        <v>186</v>
      </c>
      <c r="M68" s="25" t="s">
        <v>187</v>
      </c>
      <c r="N68" s="25" t="s">
        <v>343</v>
      </c>
      <c r="O68" s="26" t="s">
        <v>1994</v>
      </c>
      <c r="P68" s="28">
        <v>-1.29</v>
      </c>
      <c r="Q68" s="34">
        <v>-1.29</v>
      </c>
    </row>
    <row r="69" spans="1:17" x14ac:dyDescent="0.2">
      <c r="A69" s="24" t="s">
        <v>160</v>
      </c>
      <c r="B69" s="25" t="s">
        <v>373</v>
      </c>
      <c r="C69" s="25" t="s">
        <v>996</v>
      </c>
      <c r="D69" s="25" t="s">
        <v>1049</v>
      </c>
      <c r="E69" s="25" t="s">
        <v>1046</v>
      </c>
      <c r="F69" s="25" t="s">
        <v>1050</v>
      </c>
      <c r="G69" s="25" t="s">
        <v>1046</v>
      </c>
      <c r="H69" s="25" t="s">
        <v>183</v>
      </c>
      <c r="I69" s="25" t="s">
        <v>184</v>
      </c>
      <c r="J69" s="25" t="s">
        <v>341</v>
      </c>
      <c r="K69" s="25" t="s">
        <v>342</v>
      </c>
      <c r="L69" s="25" t="s">
        <v>186</v>
      </c>
      <c r="M69" s="25" t="s">
        <v>187</v>
      </c>
      <c r="N69" s="25" t="s">
        <v>343</v>
      </c>
      <c r="O69" s="26" t="s">
        <v>1991</v>
      </c>
      <c r="P69" s="28">
        <v>-1.54</v>
      </c>
      <c r="Q69" s="34">
        <v>-1.54</v>
      </c>
    </row>
    <row r="70" spans="1:17" x14ac:dyDescent="0.2">
      <c r="A70" s="24" t="s">
        <v>160</v>
      </c>
      <c r="B70" s="25" t="s">
        <v>373</v>
      </c>
      <c r="C70" s="25" t="s">
        <v>996</v>
      </c>
      <c r="D70" s="25" t="s">
        <v>1049</v>
      </c>
      <c r="E70" s="25" t="s">
        <v>1046</v>
      </c>
      <c r="F70" s="25" t="s">
        <v>1050</v>
      </c>
      <c r="G70" s="25" t="s">
        <v>1046</v>
      </c>
      <c r="H70" s="25" t="s">
        <v>349</v>
      </c>
      <c r="I70" s="25" t="s">
        <v>350</v>
      </c>
      <c r="J70" s="25" t="s">
        <v>351</v>
      </c>
      <c r="K70" s="25" t="s">
        <v>352</v>
      </c>
      <c r="L70" s="25" t="s">
        <v>186</v>
      </c>
      <c r="M70" s="25" t="s">
        <v>187</v>
      </c>
      <c r="N70" s="25" t="s">
        <v>96</v>
      </c>
      <c r="O70" s="26" t="s">
        <v>81</v>
      </c>
      <c r="P70" s="28">
        <v>-84</v>
      </c>
      <c r="Q70" s="34">
        <v>-84</v>
      </c>
    </row>
    <row r="71" spans="1:17" x14ac:dyDescent="0.2">
      <c r="A71" s="24" t="s">
        <v>160</v>
      </c>
      <c r="B71" s="25" t="s">
        <v>373</v>
      </c>
      <c r="C71" s="25" t="s">
        <v>996</v>
      </c>
      <c r="D71" s="25" t="s">
        <v>1059</v>
      </c>
      <c r="E71" s="25" t="s">
        <v>1055</v>
      </c>
      <c r="F71" s="25" t="s">
        <v>1060</v>
      </c>
      <c r="G71" s="25" t="s">
        <v>1055</v>
      </c>
      <c r="H71" s="25" t="s">
        <v>183</v>
      </c>
      <c r="I71" s="25" t="s">
        <v>184</v>
      </c>
      <c r="J71" s="25" t="s">
        <v>341</v>
      </c>
      <c r="K71" s="25" t="s">
        <v>342</v>
      </c>
      <c r="L71" s="25" t="s">
        <v>8</v>
      </c>
      <c r="M71" s="25" t="s">
        <v>174</v>
      </c>
      <c r="N71" s="25" t="s">
        <v>343</v>
      </c>
      <c r="O71" s="26" t="s">
        <v>450</v>
      </c>
      <c r="P71" s="28">
        <v>-1.1000000000000001</v>
      </c>
      <c r="Q71" s="34">
        <v>-1.1000000000000001</v>
      </c>
    </row>
    <row r="72" spans="1:17" x14ac:dyDescent="0.2">
      <c r="A72" s="24" t="s">
        <v>160</v>
      </c>
      <c r="B72" s="25" t="s">
        <v>373</v>
      </c>
      <c r="C72" s="25" t="s">
        <v>996</v>
      </c>
      <c r="D72" s="25" t="s">
        <v>1059</v>
      </c>
      <c r="E72" s="25" t="s">
        <v>1055</v>
      </c>
      <c r="F72" s="25" t="s">
        <v>1060</v>
      </c>
      <c r="G72" s="25" t="s">
        <v>1055</v>
      </c>
      <c r="H72" s="25" t="s">
        <v>349</v>
      </c>
      <c r="I72" s="25" t="s">
        <v>350</v>
      </c>
      <c r="J72" s="25" t="s">
        <v>351</v>
      </c>
      <c r="K72" s="25" t="s">
        <v>352</v>
      </c>
      <c r="L72" s="25" t="s">
        <v>186</v>
      </c>
      <c r="M72" s="25" t="s">
        <v>187</v>
      </c>
      <c r="N72" s="25" t="s">
        <v>96</v>
      </c>
      <c r="O72" s="26" t="s">
        <v>81</v>
      </c>
      <c r="P72" s="28">
        <v>-112</v>
      </c>
      <c r="Q72" s="34">
        <v>-112</v>
      </c>
    </row>
    <row r="73" spans="1:17" x14ac:dyDescent="0.2">
      <c r="A73" s="24" t="s">
        <v>160</v>
      </c>
      <c r="B73" s="25" t="s">
        <v>373</v>
      </c>
      <c r="C73" s="25" t="s">
        <v>996</v>
      </c>
      <c r="D73" s="25" t="s">
        <v>1065</v>
      </c>
      <c r="E73" s="25" t="s">
        <v>1062</v>
      </c>
      <c r="F73" s="25" t="s">
        <v>1066</v>
      </c>
      <c r="G73" s="25" t="s">
        <v>1062</v>
      </c>
      <c r="H73" s="25" t="s">
        <v>183</v>
      </c>
      <c r="I73" s="25" t="s">
        <v>184</v>
      </c>
      <c r="J73" s="25" t="s">
        <v>341</v>
      </c>
      <c r="K73" s="25" t="s">
        <v>342</v>
      </c>
      <c r="L73" s="25" t="s">
        <v>186</v>
      </c>
      <c r="M73" s="25" t="s">
        <v>187</v>
      </c>
      <c r="N73" s="25" t="s">
        <v>343</v>
      </c>
      <c r="O73" s="26" t="s">
        <v>1991</v>
      </c>
      <c r="P73" s="28">
        <v>-0.64</v>
      </c>
      <c r="Q73" s="34">
        <v>-0.64</v>
      </c>
    </row>
    <row r="74" spans="1:17" x14ac:dyDescent="0.2">
      <c r="A74" s="24" t="s">
        <v>160</v>
      </c>
      <c r="B74" s="25" t="s">
        <v>373</v>
      </c>
      <c r="C74" s="25" t="s">
        <v>996</v>
      </c>
      <c r="D74" s="25" t="s">
        <v>1067</v>
      </c>
      <c r="E74" s="25" t="s">
        <v>1068</v>
      </c>
      <c r="F74" s="25" t="s">
        <v>1069</v>
      </c>
      <c r="G74" s="25" t="s">
        <v>1070</v>
      </c>
      <c r="H74" s="25" t="s">
        <v>183</v>
      </c>
      <c r="I74" s="25" t="s">
        <v>184</v>
      </c>
      <c r="J74" s="25" t="s">
        <v>341</v>
      </c>
      <c r="K74" s="25" t="s">
        <v>342</v>
      </c>
      <c r="L74" s="25" t="s">
        <v>186</v>
      </c>
      <c r="M74" s="25" t="s">
        <v>187</v>
      </c>
      <c r="N74" s="25" t="s">
        <v>343</v>
      </c>
      <c r="O74" s="26" t="s">
        <v>1991</v>
      </c>
      <c r="P74" s="28">
        <v>-3.04</v>
      </c>
      <c r="Q74" s="34">
        <v>-3.04</v>
      </c>
    </row>
    <row r="75" spans="1:17" x14ac:dyDescent="0.2">
      <c r="A75" s="24" t="s">
        <v>160</v>
      </c>
      <c r="B75" s="25" t="s">
        <v>373</v>
      </c>
      <c r="C75" s="25" t="s">
        <v>996</v>
      </c>
      <c r="D75" s="25" t="s">
        <v>1067</v>
      </c>
      <c r="E75" s="25" t="s">
        <v>1068</v>
      </c>
      <c r="F75" s="25" t="s">
        <v>1075</v>
      </c>
      <c r="G75" s="25" t="s">
        <v>1076</v>
      </c>
      <c r="H75" s="25" t="s">
        <v>183</v>
      </c>
      <c r="I75" s="25" t="s">
        <v>184</v>
      </c>
      <c r="J75" s="25" t="s">
        <v>341</v>
      </c>
      <c r="K75" s="25" t="s">
        <v>342</v>
      </c>
      <c r="L75" s="25" t="s">
        <v>186</v>
      </c>
      <c r="M75" s="25" t="s">
        <v>187</v>
      </c>
      <c r="N75" s="25" t="s">
        <v>343</v>
      </c>
      <c r="O75" s="26" t="s">
        <v>1994</v>
      </c>
      <c r="P75" s="28">
        <v>-1.31</v>
      </c>
      <c r="Q75" s="34">
        <v>-1.31</v>
      </c>
    </row>
    <row r="76" spans="1:17" x14ac:dyDescent="0.2">
      <c r="A76" s="24" t="s">
        <v>160</v>
      </c>
      <c r="B76" s="25" t="s">
        <v>373</v>
      </c>
      <c r="C76" s="25" t="s">
        <v>996</v>
      </c>
      <c r="D76" s="25" t="s">
        <v>1067</v>
      </c>
      <c r="E76" s="25" t="s">
        <v>1068</v>
      </c>
      <c r="F76" s="25" t="s">
        <v>1077</v>
      </c>
      <c r="G76" s="25" t="s">
        <v>1076</v>
      </c>
      <c r="H76" s="25" t="s">
        <v>172</v>
      </c>
      <c r="I76" s="25" t="s">
        <v>173</v>
      </c>
      <c r="J76" s="25" t="s">
        <v>431</v>
      </c>
      <c r="K76" s="25" t="s">
        <v>432</v>
      </c>
      <c r="L76" s="25" t="s">
        <v>8</v>
      </c>
      <c r="M76" s="25" t="s">
        <v>174</v>
      </c>
      <c r="N76" s="25" t="s">
        <v>96</v>
      </c>
      <c r="O76" s="26" t="s">
        <v>81</v>
      </c>
      <c r="P76" s="28">
        <v>-1.1000000000000001</v>
      </c>
      <c r="Q76" s="34">
        <v>-1.1000000000000001</v>
      </c>
    </row>
    <row r="77" spans="1:17" x14ac:dyDescent="0.2">
      <c r="A77" s="24" t="s">
        <v>160</v>
      </c>
      <c r="B77" s="25" t="s">
        <v>373</v>
      </c>
      <c r="C77" s="25" t="s">
        <v>996</v>
      </c>
      <c r="D77" s="25" t="s">
        <v>1067</v>
      </c>
      <c r="E77" s="25" t="s">
        <v>1068</v>
      </c>
      <c r="F77" s="25" t="s">
        <v>1077</v>
      </c>
      <c r="G77" s="25" t="s">
        <v>1076</v>
      </c>
      <c r="H77" s="25" t="s">
        <v>349</v>
      </c>
      <c r="I77" s="25" t="s">
        <v>350</v>
      </c>
      <c r="J77" s="25" t="s">
        <v>351</v>
      </c>
      <c r="K77" s="25" t="s">
        <v>352</v>
      </c>
      <c r="L77" s="25" t="s">
        <v>8</v>
      </c>
      <c r="M77" s="25" t="s">
        <v>174</v>
      </c>
      <c r="N77" s="25" t="s">
        <v>96</v>
      </c>
      <c r="O77" s="26" t="s">
        <v>81</v>
      </c>
      <c r="P77" s="28">
        <v>-21</v>
      </c>
      <c r="Q77" s="34">
        <v>-21</v>
      </c>
    </row>
    <row r="78" spans="1:17" x14ac:dyDescent="0.2">
      <c r="A78" s="24" t="s">
        <v>160</v>
      </c>
      <c r="B78" s="25" t="s">
        <v>373</v>
      </c>
      <c r="C78" s="25" t="s">
        <v>996</v>
      </c>
      <c r="D78" s="25" t="s">
        <v>556</v>
      </c>
      <c r="E78" s="25" t="s">
        <v>557</v>
      </c>
      <c r="F78" s="25" t="s">
        <v>1093</v>
      </c>
      <c r="G78" s="25" t="s">
        <v>1006</v>
      </c>
      <c r="H78" s="25" t="s">
        <v>345</v>
      </c>
      <c r="I78" s="25" t="s">
        <v>346</v>
      </c>
      <c r="J78" s="25" t="s">
        <v>347</v>
      </c>
      <c r="K78" s="25" t="s">
        <v>348</v>
      </c>
      <c r="L78" s="25" t="s">
        <v>186</v>
      </c>
      <c r="M78" s="25" t="s">
        <v>187</v>
      </c>
      <c r="N78" s="25" t="s">
        <v>96</v>
      </c>
      <c r="O78" s="26" t="s">
        <v>81</v>
      </c>
      <c r="P78" s="28">
        <v>-1.5</v>
      </c>
      <c r="Q78" s="34">
        <v>-1.5</v>
      </c>
    </row>
    <row r="79" spans="1:17" x14ac:dyDescent="0.2">
      <c r="A79" s="24" t="s">
        <v>160</v>
      </c>
      <c r="B79" s="25" t="s">
        <v>373</v>
      </c>
      <c r="C79" s="25" t="s">
        <v>1102</v>
      </c>
      <c r="D79" s="25" t="s">
        <v>770</v>
      </c>
      <c r="E79" s="25" t="s">
        <v>418</v>
      </c>
      <c r="F79" s="25" t="s">
        <v>1103</v>
      </c>
      <c r="G79" s="25" t="s">
        <v>1104</v>
      </c>
      <c r="H79" s="25" t="s">
        <v>172</v>
      </c>
      <c r="I79" s="25" t="s">
        <v>173</v>
      </c>
      <c r="J79" s="25" t="s">
        <v>431</v>
      </c>
      <c r="K79" s="25" t="s">
        <v>432</v>
      </c>
      <c r="L79" s="25" t="s">
        <v>8</v>
      </c>
      <c r="M79" s="25" t="s">
        <v>174</v>
      </c>
      <c r="N79" s="25" t="s">
        <v>96</v>
      </c>
      <c r="O79" s="26" t="s">
        <v>81</v>
      </c>
      <c r="P79" s="28">
        <v>-1.1000000000000001</v>
      </c>
      <c r="Q79" s="34">
        <v>-1.1000000000000001</v>
      </c>
    </row>
    <row r="80" spans="1:17" x14ac:dyDescent="0.2">
      <c r="A80" s="24" t="s">
        <v>160</v>
      </c>
      <c r="B80" s="25" t="s">
        <v>373</v>
      </c>
      <c r="C80" s="25" t="s">
        <v>1110</v>
      </c>
      <c r="D80" s="25" t="s">
        <v>1111</v>
      </c>
      <c r="E80" s="25" t="s">
        <v>1112</v>
      </c>
      <c r="F80" s="25" t="s">
        <v>1115</v>
      </c>
      <c r="G80" s="25" t="s">
        <v>1114</v>
      </c>
      <c r="H80" s="25" t="s">
        <v>172</v>
      </c>
      <c r="I80" s="25" t="s">
        <v>173</v>
      </c>
      <c r="J80" s="25" t="s">
        <v>431</v>
      </c>
      <c r="K80" s="25" t="s">
        <v>432</v>
      </c>
      <c r="L80" s="25" t="s">
        <v>8</v>
      </c>
      <c r="M80" s="25" t="s">
        <v>174</v>
      </c>
      <c r="N80" s="25" t="s">
        <v>96</v>
      </c>
      <c r="O80" s="26" t="s">
        <v>81</v>
      </c>
      <c r="P80" s="28">
        <v>-2.2000000000000002</v>
      </c>
      <c r="Q80" s="34">
        <v>-2.2000000000000002</v>
      </c>
    </row>
    <row r="81" spans="1:17" x14ac:dyDescent="0.2">
      <c r="A81" s="24" t="s">
        <v>160</v>
      </c>
      <c r="B81" s="25" t="s">
        <v>373</v>
      </c>
      <c r="C81" s="25" t="s">
        <v>1138</v>
      </c>
      <c r="D81" s="25" t="s">
        <v>1139</v>
      </c>
      <c r="E81" s="25" t="s">
        <v>1140</v>
      </c>
      <c r="F81" s="25" t="s">
        <v>1141</v>
      </c>
      <c r="G81" s="25" t="s">
        <v>1142</v>
      </c>
      <c r="H81" s="25" t="s">
        <v>172</v>
      </c>
      <c r="I81" s="25" t="s">
        <v>173</v>
      </c>
      <c r="J81" s="25" t="s">
        <v>431</v>
      </c>
      <c r="K81" s="25" t="s">
        <v>432</v>
      </c>
      <c r="L81" s="25" t="s">
        <v>8</v>
      </c>
      <c r="M81" s="25" t="s">
        <v>174</v>
      </c>
      <c r="N81" s="25" t="s">
        <v>96</v>
      </c>
      <c r="O81" s="26" t="s">
        <v>81</v>
      </c>
      <c r="P81" s="28">
        <v>-2.2000000000000002</v>
      </c>
      <c r="Q81" s="34">
        <v>-2.2000000000000002</v>
      </c>
    </row>
    <row r="82" spans="1:17" x14ac:dyDescent="0.2">
      <c r="A82" s="24" t="s">
        <v>160</v>
      </c>
      <c r="B82" s="25" t="s">
        <v>373</v>
      </c>
      <c r="C82" s="25" t="s">
        <v>1138</v>
      </c>
      <c r="D82" s="25" t="s">
        <v>601</v>
      </c>
      <c r="E82" s="25" t="s">
        <v>602</v>
      </c>
      <c r="F82" s="25" t="s">
        <v>1144</v>
      </c>
      <c r="G82" s="25" t="s">
        <v>1145</v>
      </c>
      <c r="H82" s="25" t="s">
        <v>172</v>
      </c>
      <c r="I82" s="25" t="s">
        <v>173</v>
      </c>
      <c r="J82" s="25" t="s">
        <v>431</v>
      </c>
      <c r="K82" s="25" t="s">
        <v>432</v>
      </c>
      <c r="L82" s="25" t="s">
        <v>8</v>
      </c>
      <c r="M82" s="25" t="s">
        <v>174</v>
      </c>
      <c r="N82" s="25" t="s">
        <v>96</v>
      </c>
      <c r="O82" s="26" t="s">
        <v>81</v>
      </c>
      <c r="P82" s="28">
        <v>-8.8000000000000007</v>
      </c>
      <c r="Q82" s="34">
        <v>-8.8000000000000007</v>
      </c>
    </row>
    <row r="83" spans="1:17" x14ac:dyDescent="0.2">
      <c r="A83" s="24" t="s">
        <v>160</v>
      </c>
      <c r="B83" s="25" t="s">
        <v>373</v>
      </c>
      <c r="C83" s="25" t="s">
        <v>1162</v>
      </c>
      <c r="D83" s="25" t="s">
        <v>770</v>
      </c>
      <c r="E83" s="25" t="s">
        <v>418</v>
      </c>
      <c r="F83" s="25" t="s">
        <v>1165</v>
      </c>
      <c r="G83" s="25" t="s">
        <v>1166</v>
      </c>
      <c r="H83" s="25" t="s">
        <v>172</v>
      </c>
      <c r="I83" s="25" t="s">
        <v>173</v>
      </c>
      <c r="J83" s="25" t="s">
        <v>431</v>
      </c>
      <c r="K83" s="25" t="s">
        <v>432</v>
      </c>
      <c r="L83" s="25" t="s">
        <v>8</v>
      </c>
      <c r="M83" s="25" t="s">
        <v>174</v>
      </c>
      <c r="N83" s="25" t="s">
        <v>96</v>
      </c>
      <c r="O83" s="26" t="s">
        <v>81</v>
      </c>
      <c r="P83" s="28">
        <v>-1.1000000000000001</v>
      </c>
      <c r="Q83" s="34">
        <v>-1.1000000000000001</v>
      </c>
    </row>
    <row r="84" spans="1:17" x14ac:dyDescent="0.2">
      <c r="A84" s="24" t="s">
        <v>160</v>
      </c>
      <c r="B84" s="25" t="s">
        <v>373</v>
      </c>
      <c r="C84" s="25" t="s">
        <v>1171</v>
      </c>
      <c r="D84" s="25" t="s">
        <v>1172</v>
      </c>
      <c r="E84" s="25" t="s">
        <v>1173</v>
      </c>
      <c r="F84" s="25" t="s">
        <v>1174</v>
      </c>
      <c r="G84" s="25" t="s">
        <v>1173</v>
      </c>
      <c r="H84" s="25" t="s">
        <v>172</v>
      </c>
      <c r="I84" s="25" t="s">
        <v>173</v>
      </c>
      <c r="J84" s="25" t="s">
        <v>431</v>
      </c>
      <c r="K84" s="25" t="s">
        <v>432</v>
      </c>
      <c r="L84" s="25" t="s">
        <v>8</v>
      </c>
      <c r="M84" s="25" t="s">
        <v>174</v>
      </c>
      <c r="N84" s="25" t="s">
        <v>96</v>
      </c>
      <c r="O84" s="26" t="s">
        <v>81</v>
      </c>
      <c r="P84" s="28">
        <v>-1.1000000000000001</v>
      </c>
      <c r="Q84" s="34">
        <v>-1.1000000000000001</v>
      </c>
    </row>
    <row r="85" spans="1:17" x14ac:dyDescent="0.2">
      <c r="A85" s="24" t="s">
        <v>160</v>
      </c>
      <c r="B85" s="25" t="s">
        <v>373</v>
      </c>
      <c r="C85" s="25" t="s">
        <v>1171</v>
      </c>
      <c r="D85" s="25" t="s">
        <v>1176</v>
      </c>
      <c r="E85" s="25" t="s">
        <v>1177</v>
      </c>
      <c r="F85" s="25" t="s">
        <v>1178</v>
      </c>
      <c r="G85" s="25" t="s">
        <v>1179</v>
      </c>
      <c r="H85" s="25" t="s">
        <v>172</v>
      </c>
      <c r="I85" s="25" t="s">
        <v>173</v>
      </c>
      <c r="J85" s="25" t="s">
        <v>431</v>
      </c>
      <c r="K85" s="25" t="s">
        <v>432</v>
      </c>
      <c r="L85" s="25" t="s">
        <v>8</v>
      </c>
      <c r="M85" s="25" t="s">
        <v>174</v>
      </c>
      <c r="N85" s="25" t="s">
        <v>96</v>
      </c>
      <c r="O85" s="26" t="s">
        <v>81</v>
      </c>
      <c r="P85" s="28">
        <v>-1.1000000000000001</v>
      </c>
      <c r="Q85" s="34">
        <v>-1.1000000000000001</v>
      </c>
    </row>
    <row r="86" spans="1:17" x14ac:dyDescent="0.2">
      <c r="A86" s="24" t="s">
        <v>160</v>
      </c>
      <c r="B86" s="25" t="s">
        <v>373</v>
      </c>
      <c r="C86" s="25" t="s">
        <v>1181</v>
      </c>
      <c r="D86" s="25" t="s">
        <v>601</v>
      </c>
      <c r="E86" s="25" t="s">
        <v>602</v>
      </c>
      <c r="F86" s="25" t="s">
        <v>1182</v>
      </c>
      <c r="G86" s="25" t="s">
        <v>1183</v>
      </c>
      <c r="H86" s="25" t="s">
        <v>172</v>
      </c>
      <c r="I86" s="25" t="s">
        <v>173</v>
      </c>
      <c r="J86" s="25" t="s">
        <v>431</v>
      </c>
      <c r="K86" s="25" t="s">
        <v>432</v>
      </c>
      <c r="L86" s="25" t="s">
        <v>8</v>
      </c>
      <c r="M86" s="25" t="s">
        <v>174</v>
      </c>
      <c r="N86" s="25" t="s">
        <v>96</v>
      </c>
      <c r="O86" s="26" t="s">
        <v>81</v>
      </c>
      <c r="P86" s="28">
        <v>-2.2000000000000002</v>
      </c>
      <c r="Q86" s="34">
        <v>-2.2000000000000002</v>
      </c>
    </row>
    <row r="87" spans="1:17" x14ac:dyDescent="0.2">
      <c r="A87" s="24" t="s">
        <v>160</v>
      </c>
      <c r="B87" s="25" t="s">
        <v>373</v>
      </c>
      <c r="C87" s="25" t="s">
        <v>1185</v>
      </c>
      <c r="D87" s="25" t="s">
        <v>556</v>
      </c>
      <c r="E87" s="25" t="s">
        <v>557</v>
      </c>
      <c r="F87" s="25" t="s">
        <v>1189</v>
      </c>
      <c r="G87" s="25" t="s">
        <v>1187</v>
      </c>
      <c r="H87" s="25" t="s">
        <v>172</v>
      </c>
      <c r="I87" s="25" t="s">
        <v>173</v>
      </c>
      <c r="J87" s="25" t="s">
        <v>431</v>
      </c>
      <c r="K87" s="25" t="s">
        <v>432</v>
      </c>
      <c r="L87" s="25" t="s">
        <v>8</v>
      </c>
      <c r="M87" s="25" t="s">
        <v>174</v>
      </c>
      <c r="N87" s="25" t="s">
        <v>96</v>
      </c>
      <c r="O87" s="26" t="s">
        <v>81</v>
      </c>
      <c r="P87" s="28">
        <v>-1.1000000000000001</v>
      </c>
      <c r="Q87" s="34">
        <v>-1.1000000000000001</v>
      </c>
    </row>
    <row r="88" spans="1:17" x14ac:dyDescent="0.2">
      <c r="A88" s="24" t="s">
        <v>160</v>
      </c>
      <c r="B88" s="25" t="s">
        <v>373</v>
      </c>
      <c r="C88" s="25" t="s">
        <v>1190</v>
      </c>
      <c r="D88" s="25" t="s">
        <v>1210</v>
      </c>
      <c r="E88" s="25" t="s">
        <v>1211</v>
      </c>
      <c r="F88" s="25" t="s">
        <v>1215</v>
      </c>
      <c r="G88" s="25" t="s">
        <v>1213</v>
      </c>
      <c r="H88" s="25" t="s">
        <v>172</v>
      </c>
      <c r="I88" s="25" t="s">
        <v>173</v>
      </c>
      <c r="J88" s="25" t="s">
        <v>431</v>
      </c>
      <c r="K88" s="25" t="s">
        <v>432</v>
      </c>
      <c r="L88" s="25" t="s">
        <v>8</v>
      </c>
      <c r="M88" s="25" t="s">
        <v>174</v>
      </c>
      <c r="N88" s="25" t="s">
        <v>96</v>
      </c>
      <c r="O88" s="26" t="s">
        <v>81</v>
      </c>
      <c r="P88" s="28">
        <v>-1.1000000000000001</v>
      </c>
      <c r="Q88" s="34">
        <v>-1.1000000000000001</v>
      </c>
    </row>
    <row r="89" spans="1:17" x14ac:dyDescent="0.2">
      <c r="A89" s="24" t="s">
        <v>160</v>
      </c>
      <c r="B89" s="25" t="s">
        <v>373</v>
      </c>
      <c r="C89" s="25" t="s">
        <v>1190</v>
      </c>
      <c r="D89" s="25" t="s">
        <v>576</v>
      </c>
      <c r="E89" s="25" t="s">
        <v>577</v>
      </c>
      <c r="F89" s="25" t="s">
        <v>1219</v>
      </c>
      <c r="G89" s="25" t="s">
        <v>1190</v>
      </c>
      <c r="H89" s="25" t="s">
        <v>183</v>
      </c>
      <c r="I89" s="25" t="s">
        <v>184</v>
      </c>
      <c r="J89" s="25" t="s">
        <v>341</v>
      </c>
      <c r="K89" s="25" t="s">
        <v>342</v>
      </c>
      <c r="L89" s="25" t="s">
        <v>8</v>
      </c>
      <c r="M89" s="25" t="s">
        <v>174</v>
      </c>
      <c r="N89" s="25" t="s">
        <v>343</v>
      </c>
      <c r="O89" s="26" t="s">
        <v>450</v>
      </c>
      <c r="P89" s="28">
        <v>-1.01</v>
      </c>
      <c r="Q89" s="34">
        <v>-1.01</v>
      </c>
    </row>
    <row r="90" spans="1:17" x14ac:dyDescent="0.2">
      <c r="A90" s="24" t="s">
        <v>160</v>
      </c>
      <c r="B90" s="25" t="s">
        <v>373</v>
      </c>
      <c r="C90" s="25" t="s">
        <v>1190</v>
      </c>
      <c r="D90" s="25" t="s">
        <v>576</v>
      </c>
      <c r="E90" s="25" t="s">
        <v>577</v>
      </c>
      <c r="F90" s="25" t="s">
        <v>1998</v>
      </c>
      <c r="G90" s="25" t="s">
        <v>1190</v>
      </c>
      <c r="H90" s="25" t="s">
        <v>183</v>
      </c>
      <c r="I90" s="25" t="s">
        <v>184</v>
      </c>
      <c r="J90" s="25" t="s">
        <v>341</v>
      </c>
      <c r="K90" s="25" t="s">
        <v>342</v>
      </c>
      <c r="L90" s="25" t="s">
        <v>8</v>
      </c>
      <c r="M90" s="25" t="s">
        <v>174</v>
      </c>
      <c r="N90" s="25" t="s">
        <v>343</v>
      </c>
      <c r="O90" s="26" t="s">
        <v>450</v>
      </c>
      <c r="P90" s="28">
        <v>-13.76</v>
      </c>
      <c r="Q90" s="34">
        <v>-13.76</v>
      </c>
    </row>
    <row r="91" spans="1:17" x14ac:dyDescent="0.2">
      <c r="A91" s="24" t="s">
        <v>160</v>
      </c>
      <c r="B91" s="25" t="s">
        <v>373</v>
      </c>
      <c r="C91" s="25" t="s">
        <v>1190</v>
      </c>
      <c r="D91" s="25" t="s">
        <v>472</v>
      </c>
      <c r="E91" s="25" t="s">
        <v>473</v>
      </c>
      <c r="F91" s="25" t="s">
        <v>1229</v>
      </c>
      <c r="G91" s="25" t="s">
        <v>1225</v>
      </c>
      <c r="H91" s="25" t="s">
        <v>172</v>
      </c>
      <c r="I91" s="25" t="s">
        <v>173</v>
      </c>
      <c r="J91" s="25" t="s">
        <v>431</v>
      </c>
      <c r="K91" s="25" t="s">
        <v>432</v>
      </c>
      <c r="L91" s="25" t="s">
        <v>347</v>
      </c>
      <c r="M91" s="25" t="s">
        <v>1230</v>
      </c>
      <c r="N91" s="25" t="s">
        <v>96</v>
      </c>
      <c r="O91" s="26" t="s">
        <v>81</v>
      </c>
      <c r="P91" s="28">
        <v>-1.1000000000000001</v>
      </c>
      <c r="Q91" s="34">
        <v>-1.1000000000000001</v>
      </c>
    </row>
    <row r="92" spans="1:17" x14ac:dyDescent="0.2">
      <c r="A92" s="24" t="s">
        <v>160</v>
      </c>
      <c r="B92" s="25" t="s">
        <v>373</v>
      </c>
      <c r="C92" s="25" t="s">
        <v>1190</v>
      </c>
      <c r="D92" s="25" t="s">
        <v>601</v>
      </c>
      <c r="E92" s="25" t="s">
        <v>602</v>
      </c>
      <c r="F92" s="25" t="s">
        <v>1231</v>
      </c>
      <c r="G92" s="25" t="s">
        <v>1232</v>
      </c>
      <c r="H92" s="25" t="s">
        <v>349</v>
      </c>
      <c r="I92" s="25" t="s">
        <v>350</v>
      </c>
      <c r="J92" s="25" t="s">
        <v>351</v>
      </c>
      <c r="K92" s="25" t="s">
        <v>352</v>
      </c>
      <c r="L92" s="25" t="s">
        <v>186</v>
      </c>
      <c r="M92" s="25" t="s">
        <v>187</v>
      </c>
      <c r="N92" s="25" t="s">
        <v>96</v>
      </c>
      <c r="O92" s="26" t="s">
        <v>81</v>
      </c>
      <c r="P92" s="28">
        <v>-56</v>
      </c>
      <c r="Q92" s="34">
        <v>-56</v>
      </c>
    </row>
    <row r="93" spans="1:17" x14ac:dyDescent="0.2">
      <c r="A93" s="24" t="s">
        <v>160</v>
      </c>
      <c r="B93" s="25" t="s">
        <v>373</v>
      </c>
      <c r="C93" s="25" t="s">
        <v>1190</v>
      </c>
      <c r="D93" s="25" t="s">
        <v>556</v>
      </c>
      <c r="E93" s="25" t="s">
        <v>557</v>
      </c>
      <c r="F93" s="25" t="s">
        <v>1240</v>
      </c>
      <c r="G93" s="25" t="s">
        <v>1241</v>
      </c>
      <c r="H93" s="25" t="s">
        <v>172</v>
      </c>
      <c r="I93" s="25" t="s">
        <v>173</v>
      </c>
      <c r="J93" s="25" t="s">
        <v>431</v>
      </c>
      <c r="K93" s="25" t="s">
        <v>432</v>
      </c>
      <c r="L93" s="25" t="s">
        <v>8</v>
      </c>
      <c r="M93" s="25" t="s">
        <v>174</v>
      </c>
      <c r="N93" s="25" t="s">
        <v>96</v>
      </c>
      <c r="O93" s="26" t="s">
        <v>81</v>
      </c>
      <c r="P93" s="28">
        <v>-148.5</v>
      </c>
      <c r="Q93" s="34">
        <v>-148.5</v>
      </c>
    </row>
    <row r="94" spans="1:17" x14ac:dyDescent="0.2">
      <c r="A94" s="24" t="s">
        <v>160</v>
      </c>
      <c r="B94" s="25" t="s">
        <v>373</v>
      </c>
      <c r="C94" s="25" t="s">
        <v>1190</v>
      </c>
      <c r="D94" s="25" t="s">
        <v>556</v>
      </c>
      <c r="E94" s="25" t="s">
        <v>557</v>
      </c>
      <c r="F94" s="25" t="s">
        <v>1240</v>
      </c>
      <c r="G94" s="25" t="s">
        <v>1241</v>
      </c>
      <c r="H94" s="25" t="s">
        <v>183</v>
      </c>
      <c r="I94" s="25" t="s">
        <v>184</v>
      </c>
      <c r="J94" s="25" t="s">
        <v>341</v>
      </c>
      <c r="K94" s="25" t="s">
        <v>342</v>
      </c>
      <c r="L94" s="25" t="s">
        <v>8</v>
      </c>
      <c r="M94" s="25" t="s">
        <v>174</v>
      </c>
      <c r="N94" s="25" t="s">
        <v>343</v>
      </c>
      <c r="O94" s="26" t="s">
        <v>1999</v>
      </c>
      <c r="P94" s="28">
        <v>-8</v>
      </c>
      <c r="Q94" s="34">
        <v>-8</v>
      </c>
    </row>
    <row r="95" spans="1:17" x14ac:dyDescent="0.2">
      <c r="A95" s="24" t="s">
        <v>160</v>
      </c>
      <c r="B95" s="25" t="s">
        <v>373</v>
      </c>
      <c r="C95" s="25" t="s">
        <v>1190</v>
      </c>
      <c r="D95" s="25" t="s">
        <v>556</v>
      </c>
      <c r="E95" s="25" t="s">
        <v>557</v>
      </c>
      <c r="F95" s="25" t="s">
        <v>1240</v>
      </c>
      <c r="G95" s="25" t="s">
        <v>1241</v>
      </c>
      <c r="H95" s="25" t="s">
        <v>349</v>
      </c>
      <c r="I95" s="25" t="s">
        <v>350</v>
      </c>
      <c r="J95" s="25" t="s">
        <v>351</v>
      </c>
      <c r="K95" s="25" t="s">
        <v>352</v>
      </c>
      <c r="L95" s="25" t="s">
        <v>8</v>
      </c>
      <c r="M95" s="25" t="s">
        <v>174</v>
      </c>
      <c r="N95" s="25" t="s">
        <v>96</v>
      </c>
      <c r="O95" s="26" t="s">
        <v>81</v>
      </c>
      <c r="P95" s="28">
        <v>-105</v>
      </c>
      <c r="Q95" s="34">
        <v>-105</v>
      </c>
    </row>
    <row r="96" spans="1:17" x14ac:dyDescent="0.2">
      <c r="A96" s="24" t="s">
        <v>160</v>
      </c>
      <c r="B96" s="25" t="s">
        <v>373</v>
      </c>
      <c r="C96" s="25" t="s">
        <v>1190</v>
      </c>
      <c r="D96" s="25" t="s">
        <v>556</v>
      </c>
      <c r="E96" s="25" t="s">
        <v>557</v>
      </c>
      <c r="F96" s="25" t="s">
        <v>1243</v>
      </c>
      <c r="G96" s="25" t="s">
        <v>1241</v>
      </c>
      <c r="H96" s="25" t="s">
        <v>183</v>
      </c>
      <c r="I96" s="25" t="s">
        <v>184</v>
      </c>
      <c r="J96" s="25" t="s">
        <v>341</v>
      </c>
      <c r="K96" s="25" t="s">
        <v>342</v>
      </c>
      <c r="L96" s="25" t="s">
        <v>186</v>
      </c>
      <c r="M96" s="25" t="s">
        <v>187</v>
      </c>
      <c r="N96" s="25" t="s">
        <v>343</v>
      </c>
      <c r="O96" s="26" t="s">
        <v>2000</v>
      </c>
      <c r="P96" s="28">
        <v>-18.86</v>
      </c>
      <c r="Q96" s="34">
        <v>-18.86</v>
      </c>
    </row>
    <row r="97" spans="1:17" x14ac:dyDescent="0.2">
      <c r="A97" s="24" t="s">
        <v>160</v>
      </c>
      <c r="B97" s="25" t="s">
        <v>373</v>
      </c>
      <c r="C97" s="25" t="s">
        <v>1190</v>
      </c>
      <c r="D97" s="25" t="s">
        <v>556</v>
      </c>
      <c r="E97" s="25" t="s">
        <v>557</v>
      </c>
      <c r="F97" s="25" t="s">
        <v>1243</v>
      </c>
      <c r="G97" s="25" t="s">
        <v>1241</v>
      </c>
      <c r="H97" s="25" t="s">
        <v>345</v>
      </c>
      <c r="I97" s="25" t="s">
        <v>346</v>
      </c>
      <c r="J97" s="25" t="s">
        <v>347</v>
      </c>
      <c r="K97" s="25" t="s">
        <v>348</v>
      </c>
      <c r="L97" s="25" t="s">
        <v>186</v>
      </c>
      <c r="M97" s="25" t="s">
        <v>187</v>
      </c>
      <c r="N97" s="25" t="s">
        <v>96</v>
      </c>
      <c r="O97" s="26" t="s">
        <v>81</v>
      </c>
      <c r="P97" s="28">
        <v>-4.5</v>
      </c>
      <c r="Q97" s="34">
        <v>-4.5</v>
      </c>
    </row>
    <row r="98" spans="1:17" x14ac:dyDescent="0.2">
      <c r="A98" s="24" t="s">
        <v>160</v>
      </c>
      <c r="B98" s="25" t="s">
        <v>373</v>
      </c>
      <c r="C98" s="25" t="s">
        <v>1249</v>
      </c>
      <c r="D98" s="25" t="s">
        <v>576</v>
      </c>
      <c r="E98" s="25" t="s">
        <v>577</v>
      </c>
      <c r="F98" s="25" t="s">
        <v>1250</v>
      </c>
      <c r="G98" s="25" t="s">
        <v>1251</v>
      </c>
      <c r="H98" s="25" t="s">
        <v>172</v>
      </c>
      <c r="I98" s="25" t="s">
        <v>173</v>
      </c>
      <c r="J98" s="25" t="s">
        <v>431</v>
      </c>
      <c r="K98" s="25" t="s">
        <v>432</v>
      </c>
      <c r="L98" s="25" t="s">
        <v>8</v>
      </c>
      <c r="M98" s="25" t="s">
        <v>174</v>
      </c>
      <c r="N98" s="25" t="s">
        <v>96</v>
      </c>
      <c r="O98" s="26" t="s">
        <v>81</v>
      </c>
      <c r="P98" s="28">
        <v>-1.1000000000000001</v>
      </c>
      <c r="Q98" s="34">
        <v>-1.1000000000000001</v>
      </c>
    </row>
    <row r="99" spans="1:17" x14ac:dyDescent="0.2">
      <c r="A99" s="24" t="s">
        <v>160</v>
      </c>
      <c r="B99" s="25" t="s">
        <v>373</v>
      </c>
      <c r="C99" s="25" t="s">
        <v>1249</v>
      </c>
      <c r="D99" s="25" t="s">
        <v>556</v>
      </c>
      <c r="E99" s="25" t="s">
        <v>557</v>
      </c>
      <c r="F99" s="25" t="s">
        <v>1254</v>
      </c>
      <c r="G99" s="25" t="s">
        <v>1255</v>
      </c>
      <c r="H99" s="25" t="s">
        <v>349</v>
      </c>
      <c r="I99" s="25" t="s">
        <v>350</v>
      </c>
      <c r="J99" s="25" t="s">
        <v>351</v>
      </c>
      <c r="K99" s="25" t="s">
        <v>352</v>
      </c>
      <c r="L99" s="25" t="s">
        <v>186</v>
      </c>
      <c r="M99" s="25" t="s">
        <v>187</v>
      </c>
      <c r="N99" s="25" t="s">
        <v>96</v>
      </c>
      <c r="O99" s="26" t="s">
        <v>81</v>
      </c>
      <c r="P99" s="28">
        <v>-56</v>
      </c>
      <c r="Q99" s="34">
        <v>-56</v>
      </c>
    </row>
    <row r="100" spans="1:17" x14ac:dyDescent="0.2">
      <c r="A100" s="24" t="s">
        <v>160</v>
      </c>
      <c r="B100" s="25" t="s">
        <v>373</v>
      </c>
      <c r="C100" s="25" t="s">
        <v>1249</v>
      </c>
      <c r="D100" s="25" t="s">
        <v>556</v>
      </c>
      <c r="E100" s="25" t="s">
        <v>557</v>
      </c>
      <c r="F100" s="25" t="s">
        <v>1257</v>
      </c>
      <c r="G100" s="25" t="s">
        <v>1255</v>
      </c>
      <c r="H100" s="25" t="s">
        <v>172</v>
      </c>
      <c r="I100" s="25" t="s">
        <v>173</v>
      </c>
      <c r="J100" s="25" t="s">
        <v>431</v>
      </c>
      <c r="K100" s="25" t="s">
        <v>432</v>
      </c>
      <c r="L100" s="25" t="s">
        <v>8</v>
      </c>
      <c r="M100" s="25" t="s">
        <v>174</v>
      </c>
      <c r="N100" s="25" t="s">
        <v>96</v>
      </c>
      <c r="O100" s="26" t="s">
        <v>81</v>
      </c>
      <c r="P100" s="28">
        <v>-33</v>
      </c>
      <c r="Q100" s="34">
        <v>-33</v>
      </c>
    </row>
    <row r="101" spans="1:17" x14ac:dyDescent="0.2">
      <c r="A101" s="24" t="s">
        <v>160</v>
      </c>
      <c r="B101" s="25" t="s">
        <v>373</v>
      </c>
      <c r="C101" s="25" t="s">
        <v>1265</v>
      </c>
      <c r="D101" s="25" t="s">
        <v>1266</v>
      </c>
      <c r="E101" s="25" t="s">
        <v>1267</v>
      </c>
      <c r="F101" s="25" t="s">
        <v>1268</v>
      </c>
      <c r="G101" s="25" t="s">
        <v>1269</v>
      </c>
      <c r="H101" s="25" t="s">
        <v>349</v>
      </c>
      <c r="I101" s="25" t="s">
        <v>350</v>
      </c>
      <c r="J101" s="25" t="s">
        <v>351</v>
      </c>
      <c r="K101" s="25" t="s">
        <v>352</v>
      </c>
      <c r="L101" s="25" t="s">
        <v>186</v>
      </c>
      <c r="M101" s="25" t="s">
        <v>187</v>
      </c>
      <c r="N101" s="25" t="s">
        <v>96</v>
      </c>
      <c r="O101" s="26" t="s">
        <v>81</v>
      </c>
      <c r="P101" s="28">
        <v>-28</v>
      </c>
      <c r="Q101" s="34">
        <v>-28</v>
      </c>
    </row>
    <row r="102" spans="1:17" x14ac:dyDescent="0.2">
      <c r="A102" s="24" t="s">
        <v>160</v>
      </c>
      <c r="B102" s="25" t="s">
        <v>373</v>
      </c>
      <c r="C102" s="25" t="s">
        <v>1276</v>
      </c>
      <c r="D102" s="25" t="s">
        <v>466</v>
      </c>
      <c r="E102" s="25" t="s">
        <v>422</v>
      </c>
      <c r="F102" s="25" t="s">
        <v>1277</v>
      </c>
      <c r="G102" s="25" t="s">
        <v>1278</v>
      </c>
      <c r="H102" s="25" t="s">
        <v>172</v>
      </c>
      <c r="I102" s="25" t="s">
        <v>173</v>
      </c>
      <c r="J102" s="25" t="s">
        <v>431</v>
      </c>
      <c r="K102" s="25" t="s">
        <v>432</v>
      </c>
      <c r="L102" s="25" t="s">
        <v>8</v>
      </c>
      <c r="M102" s="25" t="s">
        <v>174</v>
      </c>
      <c r="N102" s="25" t="s">
        <v>96</v>
      </c>
      <c r="O102" s="26" t="s">
        <v>81</v>
      </c>
      <c r="P102" s="28">
        <v>-1.1000000000000001</v>
      </c>
      <c r="Q102" s="34">
        <v>-1.1000000000000001</v>
      </c>
    </row>
    <row r="103" spans="1:17" x14ac:dyDescent="0.2">
      <c r="A103" s="24" t="s">
        <v>160</v>
      </c>
      <c r="B103" s="25" t="s">
        <v>373</v>
      </c>
      <c r="C103" s="25" t="s">
        <v>1283</v>
      </c>
      <c r="D103" s="25" t="s">
        <v>1289</v>
      </c>
      <c r="E103" s="25" t="s">
        <v>1290</v>
      </c>
      <c r="F103" s="25" t="s">
        <v>1291</v>
      </c>
      <c r="G103" s="25" t="s">
        <v>1290</v>
      </c>
      <c r="H103" s="25" t="s">
        <v>172</v>
      </c>
      <c r="I103" s="25" t="s">
        <v>173</v>
      </c>
      <c r="J103" s="25" t="s">
        <v>431</v>
      </c>
      <c r="K103" s="25" t="s">
        <v>432</v>
      </c>
      <c r="L103" s="25" t="s">
        <v>8</v>
      </c>
      <c r="M103" s="25" t="s">
        <v>174</v>
      </c>
      <c r="N103" s="25" t="s">
        <v>96</v>
      </c>
      <c r="O103" s="26" t="s">
        <v>81</v>
      </c>
      <c r="P103" s="28">
        <v>-2.2000000000000002</v>
      </c>
      <c r="Q103" s="34">
        <v>-2.2000000000000002</v>
      </c>
    </row>
    <row r="104" spans="1:17" x14ac:dyDescent="0.2">
      <c r="A104" s="24" t="s">
        <v>160</v>
      </c>
      <c r="B104" s="25" t="s">
        <v>373</v>
      </c>
      <c r="C104" s="25" t="s">
        <v>1293</v>
      </c>
      <c r="D104" s="25" t="s">
        <v>1294</v>
      </c>
      <c r="E104" s="25" t="s">
        <v>1295</v>
      </c>
      <c r="F104" s="25" t="s">
        <v>1296</v>
      </c>
      <c r="G104" s="25" t="s">
        <v>1295</v>
      </c>
      <c r="H104" s="25" t="s">
        <v>172</v>
      </c>
      <c r="I104" s="25" t="s">
        <v>173</v>
      </c>
      <c r="J104" s="25" t="s">
        <v>431</v>
      </c>
      <c r="K104" s="25" t="s">
        <v>432</v>
      </c>
      <c r="L104" s="25" t="s">
        <v>8</v>
      </c>
      <c r="M104" s="25" t="s">
        <v>174</v>
      </c>
      <c r="N104" s="25" t="s">
        <v>96</v>
      </c>
      <c r="O104" s="26" t="s">
        <v>81</v>
      </c>
      <c r="P104" s="28">
        <v>-1.1000000000000001</v>
      </c>
      <c r="Q104" s="34">
        <v>-1.1000000000000001</v>
      </c>
    </row>
    <row r="105" spans="1:17" x14ac:dyDescent="0.2">
      <c r="A105" s="24" t="s">
        <v>160</v>
      </c>
      <c r="B105" s="25" t="s">
        <v>373</v>
      </c>
      <c r="C105" s="25" t="s">
        <v>1293</v>
      </c>
      <c r="D105" s="25" t="s">
        <v>1299</v>
      </c>
      <c r="E105" s="25" t="s">
        <v>1300</v>
      </c>
      <c r="F105" s="25" t="s">
        <v>1301</v>
      </c>
      <c r="G105" s="25" t="s">
        <v>1300</v>
      </c>
      <c r="H105" s="25" t="s">
        <v>172</v>
      </c>
      <c r="I105" s="25" t="s">
        <v>173</v>
      </c>
      <c r="J105" s="25" t="s">
        <v>431</v>
      </c>
      <c r="K105" s="25" t="s">
        <v>432</v>
      </c>
      <c r="L105" s="25" t="s">
        <v>8</v>
      </c>
      <c r="M105" s="25" t="s">
        <v>174</v>
      </c>
      <c r="N105" s="25" t="s">
        <v>96</v>
      </c>
      <c r="O105" s="26" t="s">
        <v>81</v>
      </c>
      <c r="P105" s="28">
        <v>-1.1000000000000001</v>
      </c>
      <c r="Q105" s="34">
        <v>-1.1000000000000001</v>
      </c>
    </row>
    <row r="106" spans="1:17" x14ac:dyDescent="0.2">
      <c r="A106" s="24" t="s">
        <v>160</v>
      </c>
      <c r="B106" s="25" t="s">
        <v>373</v>
      </c>
      <c r="C106" s="25" t="s">
        <v>1293</v>
      </c>
      <c r="D106" s="25" t="s">
        <v>1302</v>
      </c>
      <c r="E106" s="25" t="s">
        <v>1303</v>
      </c>
      <c r="F106" s="25" t="s">
        <v>1304</v>
      </c>
      <c r="G106" s="25" t="s">
        <v>1305</v>
      </c>
      <c r="H106" s="25" t="s">
        <v>183</v>
      </c>
      <c r="I106" s="25" t="s">
        <v>184</v>
      </c>
      <c r="J106" s="25" t="s">
        <v>341</v>
      </c>
      <c r="K106" s="25" t="s">
        <v>342</v>
      </c>
      <c r="L106" s="25" t="s">
        <v>8</v>
      </c>
      <c r="M106" s="25" t="s">
        <v>174</v>
      </c>
      <c r="N106" s="25" t="s">
        <v>343</v>
      </c>
      <c r="O106" s="26" t="s">
        <v>450</v>
      </c>
      <c r="P106" s="28">
        <v>-1.17</v>
      </c>
      <c r="Q106" s="34">
        <v>-1.17</v>
      </c>
    </row>
    <row r="107" spans="1:17" x14ac:dyDescent="0.2">
      <c r="A107" s="24" t="s">
        <v>160</v>
      </c>
      <c r="B107" s="25" t="s">
        <v>373</v>
      </c>
      <c r="C107" s="25" t="s">
        <v>1293</v>
      </c>
      <c r="D107" s="25" t="s">
        <v>556</v>
      </c>
      <c r="E107" s="25" t="s">
        <v>557</v>
      </c>
      <c r="F107" s="25" t="s">
        <v>1310</v>
      </c>
      <c r="G107" s="25" t="s">
        <v>1309</v>
      </c>
      <c r="H107" s="25" t="s">
        <v>172</v>
      </c>
      <c r="I107" s="25" t="s">
        <v>173</v>
      </c>
      <c r="J107" s="25" t="s">
        <v>431</v>
      </c>
      <c r="K107" s="25" t="s">
        <v>432</v>
      </c>
      <c r="L107" s="25" t="s">
        <v>8</v>
      </c>
      <c r="M107" s="25" t="s">
        <v>174</v>
      </c>
      <c r="N107" s="25" t="s">
        <v>96</v>
      </c>
      <c r="O107" s="26" t="s">
        <v>81</v>
      </c>
      <c r="P107" s="28">
        <v>-3.3</v>
      </c>
      <c r="Q107" s="34">
        <v>-3.3</v>
      </c>
    </row>
    <row r="108" spans="1:17" x14ac:dyDescent="0.2">
      <c r="A108" s="24" t="s">
        <v>160</v>
      </c>
      <c r="B108" s="25" t="s">
        <v>373</v>
      </c>
      <c r="C108" s="25" t="s">
        <v>1311</v>
      </c>
      <c r="D108" s="25" t="s">
        <v>472</v>
      </c>
      <c r="E108" s="25" t="s">
        <v>473</v>
      </c>
      <c r="F108" s="25" t="s">
        <v>1320</v>
      </c>
      <c r="G108" s="25" t="s">
        <v>1321</v>
      </c>
      <c r="H108" s="25" t="s">
        <v>172</v>
      </c>
      <c r="I108" s="25" t="s">
        <v>173</v>
      </c>
      <c r="J108" s="25" t="s">
        <v>431</v>
      </c>
      <c r="K108" s="25" t="s">
        <v>432</v>
      </c>
      <c r="L108" s="25" t="s">
        <v>8</v>
      </c>
      <c r="M108" s="25" t="s">
        <v>174</v>
      </c>
      <c r="N108" s="25" t="s">
        <v>96</v>
      </c>
      <c r="O108" s="26" t="s">
        <v>81</v>
      </c>
      <c r="P108" s="28">
        <v>-4.4000000000000004</v>
      </c>
      <c r="Q108" s="34">
        <v>-4.4000000000000004</v>
      </c>
    </row>
    <row r="109" spans="1:17" x14ac:dyDescent="0.2">
      <c r="A109" s="24" t="s">
        <v>160</v>
      </c>
      <c r="B109" s="25" t="s">
        <v>373</v>
      </c>
      <c r="C109" s="25" t="s">
        <v>1311</v>
      </c>
      <c r="D109" s="25" t="s">
        <v>601</v>
      </c>
      <c r="E109" s="25" t="s">
        <v>602</v>
      </c>
      <c r="F109" s="25" t="s">
        <v>1326</v>
      </c>
      <c r="G109" s="25" t="s">
        <v>1324</v>
      </c>
      <c r="H109" s="25" t="s">
        <v>172</v>
      </c>
      <c r="I109" s="25" t="s">
        <v>173</v>
      </c>
      <c r="J109" s="25" t="s">
        <v>431</v>
      </c>
      <c r="K109" s="25" t="s">
        <v>432</v>
      </c>
      <c r="L109" s="25" t="s">
        <v>8</v>
      </c>
      <c r="M109" s="25" t="s">
        <v>174</v>
      </c>
      <c r="N109" s="25" t="s">
        <v>96</v>
      </c>
      <c r="O109" s="26" t="s">
        <v>81</v>
      </c>
      <c r="P109" s="28">
        <v>-6.6</v>
      </c>
      <c r="Q109" s="34">
        <v>-6.6</v>
      </c>
    </row>
    <row r="110" spans="1:17" x14ac:dyDescent="0.2">
      <c r="A110" s="24" t="s">
        <v>160</v>
      </c>
      <c r="B110" s="25" t="s">
        <v>373</v>
      </c>
      <c r="C110" s="25" t="s">
        <v>1327</v>
      </c>
      <c r="D110" s="25" t="s">
        <v>1328</v>
      </c>
      <c r="E110" s="25" t="s">
        <v>1329</v>
      </c>
      <c r="F110" s="25" t="s">
        <v>1330</v>
      </c>
      <c r="G110" s="25" t="s">
        <v>1331</v>
      </c>
      <c r="H110" s="25" t="s">
        <v>172</v>
      </c>
      <c r="I110" s="25" t="s">
        <v>173</v>
      </c>
      <c r="J110" s="25" t="s">
        <v>431</v>
      </c>
      <c r="K110" s="25" t="s">
        <v>432</v>
      </c>
      <c r="L110" s="25" t="s">
        <v>8</v>
      </c>
      <c r="M110" s="25" t="s">
        <v>174</v>
      </c>
      <c r="N110" s="25" t="s">
        <v>96</v>
      </c>
      <c r="O110" s="26" t="s">
        <v>81</v>
      </c>
      <c r="P110" s="28">
        <v>-1.1000000000000001</v>
      </c>
      <c r="Q110" s="34">
        <v>-1.1000000000000001</v>
      </c>
    </row>
    <row r="111" spans="1:17" x14ac:dyDescent="0.2">
      <c r="A111" s="24" t="s">
        <v>160</v>
      </c>
      <c r="B111" s="25" t="s">
        <v>373</v>
      </c>
      <c r="C111" s="25" t="s">
        <v>1351</v>
      </c>
      <c r="D111" s="25" t="s">
        <v>556</v>
      </c>
      <c r="E111" s="25" t="s">
        <v>557</v>
      </c>
      <c r="F111" s="25" t="s">
        <v>1358</v>
      </c>
      <c r="G111" s="25" t="s">
        <v>1356</v>
      </c>
      <c r="H111" s="25" t="s">
        <v>172</v>
      </c>
      <c r="I111" s="25" t="s">
        <v>173</v>
      </c>
      <c r="J111" s="25" t="s">
        <v>431</v>
      </c>
      <c r="K111" s="25" t="s">
        <v>432</v>
      </c>
      <c r="L111" s="25" t="s">
        <v>8</v>
      </c>
      <c r="M111" s="25" t="s">
        <v>174</v>
      </c>
      <c r="N111" s="25" t="s">
        <v>96</v>
      </c>
      <c r="O111" s="26" t="s">
        <v>81</v>
      </c>
      <c r="P111" s="28">
        <v>-22</v>
      </c>
      <c r="Q111" s="34">
        <v>-22</v>
      </c>
    </row>
    <row r="112" spans="1:17" x14ac:dyDescent="0.2">
      <c r="A112" s="24" t="s">
        <v>160</v>
      </c>
      <c r="B112" s="25" t="s">
        <v>373</v>
      </c>
      <c r="C112" s="25" t="s">
        <v>1363</v>
      </c>
      <c r="D112" s="25" t="s">
        <v>556</v>
      </c>
      <c r="E112" s="25" t="s">
        <v>557</v>
      </c>
      <c r="F112" s="25" t="s">
        <v>1364</v>
      </c>
      <c r="G112" s="25" t="s">
        <v>1365</v>
      </c>
      <c r="H112" s="25" t="s">
        <v>172</v>
      </c>
      <c r="I112" s="25" t="s">
        <v>173</v>
      </c>
      <c r="J112" s="25" t="s">
        <v>431</v>
      </c>
      <c r="K112" s="25" t="s">
        <v>432</v>
      </c>
      <c r="L112" s="25" t="s">
        <v>8</v>
      </c>
      <c r="M112" s="25" t="s">
        <v>174</v>
      </c>
      <c r="N112" s="25" t="s">
        <v>96</v>
      </c>
      <c r="O112" s="26" t="s">
        <v>81</v>
      </c>
      <c r="P112" s="28">
        <v>-6.6</v>
      </c>
      <c r="Q112" s="34">
        <v>-6.6</v>
      </c>
    </row>
    <row r="113" spans="1:17" x14ac:dyDescent="0.2">
      <c r="A113" s="24" t="s">
        <v>160</v>
      </c>
      <c r="B113" s="25" t="s">
        <v>373</v>
      </c>
      <c r="C113" s="25" t="s">
        <v>1395</v>
      </c>
      <c r="D113" s="25" t="s">
        <v>1396</v>
      </c>
      <c r="E113" s="25" t="s">
        <v>1397</v>
      </c>
      <c r="F113" s="25" t="s">
        <v>1398</v>
      </c>
      <c r="G113" s="25" t="s">
        <v>1397</v>
      </c>
      <c r="H113" s="25" t="s">
        <v>172</v>
      </c>
      <c r="I113" s="25" t="s">
        <v>173</v>
      </c>
      <c r="J113" s="25" t="s">
        <v>431</v>
      </c>
      <c r="K113" s="25" t="s">
        <v>432</v>
      </c>
      <c r="L113" s="25" t="s">
        <v>8</v>
      </c>
      <c r="M113" s="25" t="s">
        <v>174</v>
      </c>
      <c r="N113" s="25" t="s">
        <v>96</v>
      </c>
      <c r="O113" s="26" t="s">
        <v>81</v>
      </c>
      <c r="P113" s="28">
        <v>-2.2000000000000002</v>
      </c>
      <c r="Q113" s="34">
        <v>-2.2000000000000002</v>
      </c>
    </row>
    <row r="114" spans="1:17" x14ac:dyDescent="0.2">
      <c r="A114" s="24" t="s">
        <v>160</v>
      </c>
      <c r="B114" s="25" t="s">
        <v>373</v>
      </c>
      <c r="C114" s="25" t="s">
        <v>1395</v>
      </c>
      <c r="D114" s="25" t="s">
        <v>472</v>
      </c>
      <c r="E114" s="25" t="s">
        <v>473</v>
      </c>
      <c r="F114" s="25" t="s">
        <v>1400</v>
      </c>
      <c r="G114" s="25" t="s">
        <v>1401</v>
      </c>
      <c r="H114" s="25" t="s">
        <v>172</v>
      </c>
      <c r="I114" s="25" t="s">
        <v>173</v>
      </c>
      <c r="J114" s="25" t="s">
        <v>431</v>
      </c>
      <c r="K114" s="25" t="s">
        <v>432</v>
      </c>
      <c r="L114" s="25" t="s">
        <v>8</v>
      </c>
      <c r="M114" s="25" t="s">
        <v>174</v>
      </c>
      <c r="N114" s="25" t="s">
        <v>96</v>
      </c>
      <c r="O114" s="26" t="s">
        <v>81</v>
      </c>
      <c r="P114" s="28">
        <v>-2.2000000000000002</v>
      </c>
      <c r="Q114" s="34">
        <v>-2.2000000000000002</v>
      </c>
    </row>
    <row r="115" spans="1:17" x14ac:dyDescent="0.2">
      <c r="A115" s="24" t="s">
        <v>160</v>
      </c>
      <c r="B115" s="25" t="s">
        <v>373</v>
      </c>
      <c r="C115" s="25" t="s">
        <v>1403</v>
      </c>
      <c r="D115" s="25" t="s">
        <v>472</v>
      </c>
      <c r="E115" s="25" t="s">
        <v>473</v>
      </c>
      <c r="F115" s="25" t="s">
        <v>1411</v>
      </c>
      <c r="G115" s="25" t="s">
        <v>1412</v>
      </c>
      <c r="H115" s="25" t="s">
        <v>172</v>
      </c>
      <c r="I115" s="25" t="s">
        <v>173</v>
      </c>
      <c r="J115" s="25" t="s">
        <v>431</v>
      </c>
      <c r="K115" s="25" t="s">
        <v>432</v>
      </c>
      <c r="L115" s="25" t="s">
        <v>8</v>
      </c>
      <c r="M115" s="25" t="s">
        <v>174</v>
      </c>
      <c r="N115" s="25" t="s">
        <v>96</v>
      </c>
      <c r="O115" s="26" t="s">
        <v>81</v>
      </c>
      <c r="P115" s="28">
        <v>-1.1000000000000001</v>
      </c>
      <c r="Q115" s="34">
        <v>-1.1000000000000001</v>
      </c>
    </row>
    <row r="116" spans="1:17" x14ac:dyDescent="0.2">
      <c r="A116" s="24" t="s">
        <v>160</v>
      </c>
      <c r="B116" s="25" t="s">
        <v>373</v>
      </c>
      <c r="C116" s="25" t="s">
        <v>1415</v>
      </c>
      <c r="D116" s="25" t="s">
        <v>556</v>
      </c>
      <c r="E116" s="25" t="s">
        <v>557</v>
      </c>
      <c r="F116" s="25" t="s">
        <v>1416</v>
      </c>
      <c r="G116" s="25" t="s">
        <v>1417</v>
      </c>
      <c r="H116" s="25" t="s">
        <v>172</v>
      </c>
      <c r="I116" s="25" t="s">
        <v>173</v>
      </c>
      <c r="J116" s="25" t="s">
        <v>431</v>
      </c>
      <c r="K116" s="25" t="s">
        <v>432</v>
      </c>
      <c r="L116" s="25" t="s">
        <v>8</v>
      </c>
      <c r="M116" s="25" t="s">
        <v>174</v>
      </c>
      <c r="N116" s="25" t="s">
        <v>96</v>
      </c>
      <c r="O116" s="26" t="s">
        <v>81</v>
      </c>
      <c r="P116" s="28">
        <v>-1.1000000000000001</v>
      </c>
      <c r="Q116" s="34">
        <v>-1.1000000000000001</v>
      </c>
    </row>
    <row r="117" spans="1:17" x14ac:dyDescent="0.2">
      <c r="A117" s="24" t="s">
        <v>160</v>
      </c>
      <c r="B117" s="25" t="s">
        <v>373</v>
      </c>
      <c r="C117" s="25" t="s">
        <v>1419</v>
      </c>
      <c r="D117" s="25" t="s">
        <v>770</v>
      </c>
      <c r="E117" s="25" t="s">
        <v>418</v>
      </c>
      <c r="F117" s="25" t="s">
        <v>1420</v>
      </c>
      <c r="G117" s="25" t="s">
        <v>1421</v>
      </c>
      <c r="H117" s="25" t="s">
        <v>172</v>
      </c>
      <c r="I117" s="25" t="s">
        <v>173</v>
      </c>
      <c r="J117" s="25" t="s">
        <v>431</v>
      </c>
      <c r="K117" s="25" t="s">
        <v>432</v>
      </c>
      <c r="L117" s="25" t="s">
        <v>1378</v>
      </c>
      <c r="M117" s="25" t="s">
        <v>1379</v>
      </c>
      <c r="N117" s="25" t="s">
        <v>96</v>
      </c>
      <c r="O117" s="26" t="s">
        <v>81</v>
      </c>
      <c r="P117" s="28">
        <v>-2.2000000000000002</v>
      </c>
      <c r="Q117" s="34">
        <v>-2.2000000000000002</v>
      </c>
    </row>
    <row r="118" spans="1:17" x14ac:dyDescent="0.2">
      <c r="A118" s="24" t="s">
        <v>160</v>
      </c>
      <c r="B118" s="25" t="s">
        <v>373</v>
      </c>
      <c r="C118" s="25" t="s">
        <v>1419</v>
      </c>
      <c r="D118" s="25" t="s">
        <v>1423</v>
      </c>
      <c r="E118" s="25" t="s">
        <v>1424</v>
      </c>
      <c r="F118" s="25" t="s">
        <v>1431</v>
      </c>
      <c r="G118" s="25" t="s">
        <v>1426</v>
      </c>
      <c r="H118" s="25" t="s">
        <v>172</v>
      </c>
      <c r="I118" s="25" t="s">
        <v>173</v>
      </c>
      <c r="J118" s="25" t="s">
        <v>431</v>
      </c>
      <c r="K118" s="25" t="s">
        <v>432</v>
      </c>
      <c r="L118" s="25" t="s">
        <v>8</v>
      </c>
      <c r="M118" s="25" t="s">
        <v>174</v>
      </c>
      <c r="N118" s="25" t="s">
        <v>96</v>
      </c>
      <c r="O118" s="26" t="s">
        <v>81</v>
      </c>
      <c r="P118" s="28">
        <v>-1.1000000000000001</v>
      </c>
      <c r="Q118" s="34">
        <v>-1.1000000000000001</v>
      </c>
    </row>
    <row r="119" spans="1:17" x14ac:dyDescent="0.2">
      <c r="A119" s="24" t="s">
        <v>160</v>
      </c>
      <c r="B119" s="25" t="s">
        <v>373</v>
      </c>
      <c r="C119" s="25" t="s">
        <v>1419</v>
      </c>
      <c r="D119" s="25" t="s">
        <v>1432</v>
      </c>
      <c r="E119" s="25" t="s">
        <v>1419</v>
      </c>
      <c r="F119" s="25" t="s">
        <v>1433</v>
      </c>
      <c r="G119" s="25" t="s">
        <v>1419</v>
      </c>
      <c r="H119" s="25" t="s">
        <v>172</v>
      </c>
      <c r="I119" s="25" t="s">
        <v>173</v>
      </c>
      <c r="J119" s="25" t="s">
        <v>339</v>
      </c>
      <c r="K119" s="25" t="s">
        <v>340</v>
      </c>
      <c r="L119" s="25" t="s">
        <v>852</v>
      </c>
      <c r="M119" s="25" t="s">
        <v>853</v>
      </c>
      <c r="N119" s="25" t="s">
        <v>96</v>
      </c>
      <c r="O119" s="26" t="s">
        <v>81</v>
      </c>
      <c r="P119" s="28">
        <v>-1.1000000000000001</v>
      </c>
      <c r="Q119" s="34">
        <v>-1.1000000000000001</v>
      </c>
    </row>
    <row r="120" spans="1:17" x14ac:dyDescent="0.2">
      <c r="A120" s="24" t="s">
        <v>160</v>
      </c>
      <c r="B120" s="25" t="s">
        <v>373</v>
      </c>
      <c r="C120" s="25" t="s">
        <v>1419</v>
      </c>
      <c r="D120" s="25" t="s">
        <v>601</v>
      </c>
      <c r="E120" s="25" t="s">
        <v>602</v>
      </c>
      <c r="F120" s="25" t="s">
        <v>1438</v>
      </c>
      <c r="G120" s="25" t="s">
        <v>1439</v>
      </c>
      <c r="H120" s="25" t="s">
        <v>172</v>
      </c>
      <c r="I120" s="25" t="s">
        <v>173</v>
      </c>
      <c r="J120" s="25" t="s">
        <v>431</v>
      </c>
      <c r="K120" s="25" t="s">
        <v>432</v>
      </c>
      <c r="L120" s="25" t="s">
        <v>8</v>
      </c>
      <c r="M120" s="25" t="s">
        <v>174</v>
      </c>
      <c r="N120" s="25" t="s">
        <v>96</v>
      </c>
      <c r="O120" s="26" t="s">
        <v>81</v>
      </c>
      <c r="P120" s="28">
        <v>-6.6</v>
      </c>
      <c r="Q120" s="34">
        <v>-6.6</v>
      </c>
    </row>
    <row r="121" spans="1:17" x14ac:dyDescent="0.2">
      <c r="A121" s="24" t="s">
        <v>160</v>
      </c>
      <c r="B121" s="25" t="s">
        <v>373</v>
      </c>
      <c r="C121" s="25" t="s">
        <v>1444</v>
      </c>
      <c r="D121" s="25" t="s">
        <v>466</v>
      </c>
      <c r="E121" s="25" t="s">
        <v>422</v>
      </c>
      <c r="F121" s="25" t="s">
        <v>1450</v>
      </c>
      <c r="G121" s="25" t="s">
        <v>1451</v>
      </c>
      <c r="H121" s="25" t="s">
        <v>172</v>
      </c>
      <c r="I121" s="25" t="s">
        <v>173</v>
      </c>
      <c r="J121" s="25" t="s">
        <v>431</v>
      </c>
      <c r="K121" s="25" t="s">
        <v>432</v>
      </c>
      <c r="L121" s="25" t="s">
        <v>8</v>
      </c>
      <c r="M121" s="25" t="s">
        <v>174</v>
      </c>
      <c r="N121" s="25" t="s">
        <v>96</v>
      </c>
      <c r="O121" s="26" t="s">
        <v>81</v>
      </c>
      <c r="P121" s="28">
        <v>-7.7</v>
      </c>
      <c r="Q121" s="34">
        <v>-7.7</v>
      </c>
    </row>
    <row r="122" spans="1:17" x14ac:dyDescent="0.2">
      <c r="A122" s="24" t="s">
        <v>160</v>
      </c>
      <c r="B122" s="25" t="s">
        <v>373</v>
      </c>
      <c r="C122" s="25" t="s">
        <v>1458</v>
      </c>
      <c r="D122" s="25" t="s">
        <v>576</v>
      </c>
      <c r="E122" s="25" t="s">
        <v>577</v>
      </c>
      <c r="F122" s="25" t="s">
        <v>1459</v>
      </c>
      <c r="G122" s="25" t="s">
        <v>1460</v>
      </c>
      <c r="H122" s="25" t="s">
        <v>172</v>
      </c>
      <c r="I122" s="25" t="s">
        <v>173</v>
      </c>
      <c r="J122" s="25" t="s">
        <v>431</v>
      </c>
      <c r="K122" s="25" t="s">
        <v>432</v>
      </c>
      <c r="L122" s="25" t="s">
        <v>8</v>
      </c>
      <c r="M122" s="25" t="s">
        <v>174</v>
      </c>
      <c r="N122" s="25" t="s">
        <v>96</v>
      </c>
      <c r="O122" s="26" t="s">
        <v>81</v>
      </c>
      <c r="P122" s="28">
        <v>-7.7</v>
      </c>
      <c r="Q122" s="34">
        <v>-7.7</v>
      </c>
    </row>
    <row r="123" spans="1:17" x14ac:dyDescent="0.2">
      <c r="A123" s="24" t="s">
        <v>160</v>
      </c>
      <c r="B123" s="25" t="s">
        <v>373</v>
      </c>
      <c r="C123" s="25" t="s">
        <v>1458</v>
      </c>
      <c r="D123" s="25" t="s">
        <v>601</v>
      </c>
      <c r="E123" s="25" t="s">
        <v>602</v>
      </c>
      <c r="F123" s="25" t="s">
        <v>1464</v>
      </c>
      <c r="G123" s="25" t="s">
        <v>1465</v>
      </c>
      <c r="H123" s="25" t="s">
        <v>172</v>
      </c>
      <c r="I123" s="25" t="s">
        <v>173</v>
      </c>
      <c r="J123" s="25" t="s">
        <v>431</v>
      </c>
      <c r="K123" s="25" t="s">
        <v>432</v>
      </c>
      <c r="L123" s="25" t="s">
        <v>8</v>
      </c>
      <c r="M123" s="25" t="s">
        <v>174</v>
      </c>
      <c r="N123" s="25" t="s">
        <v>96</v>
      </c>
      <c r="O123" s="26" t="s">
        <v>81</v>
      </c>
      <c r="P123" s="28">
        <v>-3.3</v>
      </c>
      <c r="Q123" s="34">
        <v>-3.3</v>
      </c>
    </row>
    <row r="124" spans="1:17" x14ac:dyDescent="0.2">
      <c r="A124" s="24" t="s">
        <v>160</v>
      </c>
      <c r="B124" s="25" t="s">
        <v>373</v>
      </c>
      <c r="C124" s="25" t="s">
        <v>1468</v>
      </c>
      <c r="D124" s="25" t="s">
        <v>601</v>
      </c>
      <c r="E124" s="25" t="s">
        <v>602</v>
      </c>
      <c r="F124" s="25" t="s">
        <v>1478</v>
      </c>
      <c r="G124" s="25" t="s">
        <v>1477</v>
      </c>
      <c r="H124" s="25" t="s">
        <v>172</v>
      </c>
      <c r="I124" s="25" t="s">
        <v>173</v>
      </c>
      <c r="J124" s="25" t="s">
        <v>431</v>
      </c>
      <c r="K124" s="25" t="s">
        <v>432</v>
      </c>
      <c r="L124" s="25" t="s">
        <v>8</v>
      </c>
      <c r="M124" s="25" t="s">
        <v>174</v>
      </c>
      <c r="N124" s="25" t="s">
        <v>96</v>
      </c>
      <c r="O124" s="26" t="s">
        <v>81</v>
      </c>
      <c r="P124" s="28">
        <v>-3.3</v>
      </c>
      <c r="Q124" s="34">
        <v>-3.3</v>
      </c>
    </row>
    <row r="125" spans="1:17" x14ac:dyDescent="0.2">
      <c r="A125" s="24" t="s">
        <v>160</v>
      </c>
      <c r="B125" s="25" t="s">
        <v>373</v>
      </c>
      <c r="C125" s="25" t="s">
        <v>1489</v>
      </c>
      <c r="D125" s="25" t="s">
        <v>1492</v>
      </c>
      <c r="E125" s="25" t="s">
        <v>1493</v>
      </c>
      <c r="F125" s="25" t="s">
        <v>1494</v>
      </c>
      <c r="G125" s="25" t="s">
        <v>1493</v>
      </c>
      <c r="H125" s="25" t="s">
        <v>172</v>
      </c>
      <c r="I125" s="25" t="s">
        <v>173</v>
      </c>
      <c r="J125" s="25" t="s">
        <v>431</v>
      </c>
      <c r="K125" s="25" t="s">
        <v>432</v>
      </c>
      <c r="L125" s="25" t="s">
        <v>8</v>
      </c>
      <c r="M125" s="25" t="s">
        <v>174</v>
      </c>
      <c r="N125" s="25" t="s">
        <v>96</v>
      </c>
      <c r="O125" s="26" t="s">
        <v>81</v>
      </c>
      <c r="P125" s="28">
        <v>-1.1000000000000001</v>
      </c>
      <c r="Q125" s="34">
        <v>-1.1000000000000001</v>
      </c>
    </row>
    <row r="126" spans="1:17" x14ac:dyDescent="0.2">
      <c r="A126" s="24" t="s">
        <v>160</v>
      </c>
      <c r="B126" s="25" t="s">
        <v>373</v>
      </c>
      <c r="C126" s="25" t="s">
        <v>1496</v>
      </c>
      <c r="D126" s="25" t="s">
        <v>1497</v>
      </c>
      <c r="E126" s="25" t="s">
        <v>1498</v>
      </c>
      <c r="F126" s="25" t="s">
        <v>1499</v>
      </c>
      <c r="G126" s="25" t="s">
        <v>1500</v>
      </c>
      <c r="H126" s="25" t="s">
        <v>349</v>
      </c>
      <c r="I126" s="25" t="s">
        <v>350</v>
      </c>
      <c r="J126" s="25" t="s">
        <v>351</v>
      </c>
      <c r="K126" s="25" t="s">
        <v>352</v>
      </c>
      <c r="L126" s="25" t="s">
        <v>8</v>
      </c>
      <c r="M126" s="25" t="s">
        <v>174</v>
      </c>
      <c r="N126" s="25" t="s">
        <v>96</v>
      </c>
      <c r="O126" s="26" t="s">
        <v>81</v>
      </c>
      <c r="P126" s="28">
        <v>-21</v>
      </c>
      <c r="Q126" s="34">
        <v>-21</v>
      </c>
    </row>
    <row r="127" spans="1:17" x14ac:dyDescent="0.2">
      <c r="A127" s="24" t="s">
        <v>160</v>
      </c>
      <c r="B127" s="25" t="s">
        <v>373</v>
      </c>
      <c r="C127" s="25" t="s">
        <v>1518</v>
      </c>
      <c r="D127" s="25" t="s">
        <v>472</v>
      </c>
      <c r="E127" s="25" t="s">
        <v>473</v>
      </c>
      <c r="F127" s="25" t="s">
        <v>1519</v>
      </c>
      <c r="G127" s="25" t="s">
        <v>1520</v>
      </c>
      <c r="H127" s="25" t="s">
        <v>172</v>
      </c>
      <c r="I127" s="25" t="s">
        <v>173</v>
      </c>
      <c r="J127" s="25" t="s">
        <v>431</v>
      </c>
      <c r="K127" s="25" t="s">
        <v>432</v>
      </c>
      <c r="L127" s="25" t="s">
        <v>1391</v>
      </c>
      <c r="M127" s="25" t="s">
        <v>1392</v>
      </c>
      <c r="N127" s="25" t="s">
        <v>96</v>
      </c>
      <c r="O127" s="26" t="s">
        <v>81</v>
      </c>
      <c r="P127" s="28">
        <v>-8.8000000000000007</v>
      </c>
      <c r="Q127" s="34">
        <v>-8.8000000000000007</v>
      </c>
    </row>
    <row r="128" spans="1:17" x14ac:dyDescent="0.2">
      <c r="A128" s="24" t="s">
        <v>160</v>
      </c>
      <c r="B128" s="25" t="s">
        <v>373</v>
      </c>
      <c r="C128" s="25" t="s">
        <v>1518</v>
      </c>
      <c r="D128" s="25" t="s">
        <v>601</v>
      </c>
      <c r="E128" s="25" t="s">
        <v>602</v>
      </c>
      <c r="F128" s="25" t="s">
        <v>1521</v>
      </c>
      <c r="G128" s="25" t="s">
        <v>1520</v>
      </c>
      <c r="H128" s="25" t="s">
        <v>349</v>
      </c>
      <c r="I128" s="25" t="s">
        <v>350</v>
      </c>
      <c r="J128" s="25" t="s">
        <v>351</v>
      </c>
      <c r="K128" s="25" t="s">
        <v>352</v>
      </c>
      <c r="L128" s="25" t="s">
        <v>186</v>
      </c>
      <c r="M128" s="25" t="s">
        <v>187</v>
      </c>
      <c r="N128" s="25" t="s">
        <v>96</v>
      </c>
      <c r="O128" s="26" t="s">
        <v>81</v>
      </c>
      <c r="P128" s="28">
        <v>-35</v>
      </c>
      <c r="Q128" s="34">
        <v>-35</v>
      </c>
    </row>
    <row r="129" spans="1:17" x14ac:dyDescent="0.2">
      <c r="A129" s="24" t="s">
        <v>160</v>
      </c>
      <c r="B129" s="25" t="s">
        <v>373</v>
      </c>
      <c r="C129" s="25" t="s">
        <v>1518</v>
      </c>
      <c r="D129" s="25" t="s">
        <v>556</v>
      </c>
      <c r="E129" s="25" t="s">
        <v>557</v>
      </c>
      <c r="F129" s="25" t="s">
        <v>1523</v>
      </c>
      <c r="G129" s="25" t="s">
        <v>1524</v>
      </c>
      <c r="H129" s="25" t="s">
        <v>172</v>
      </c>
      <c r="I129" s="25" t="s">
        <v>173</v>
      </c>
      <c r="J129" s="25" t="s">
        <v>431</v>
      </c>
      <c r="K129" s="25" t="s">
        <v>432</v>
      </c>
      <c r="L129" s="25" t="s">
        <v>8</v>
      </c>
      <c r="M129" s="25" t="s">
        <v>174</v>
      </c>
      <c r="N129" s="25" t="s">
        <v>96</v>
      </c>
      <c r="O129" s="26" t="s">
        <v>81</v>
      </c>
      <c r="P129" s="28">
        <v>-2.2000000000000002</v>
      </c>
      <c r="Q129" s="34">
        <v>-2.2000000000000002</v>
      </c>
    </row>
    <row r="130" spans="1:17" x14ac:dyDescent="0.2">
      <c r="A130" s="24" t="s">
        <v>160</v>
      </c>
      <c r="B130" s="25" t="s">
        <v>373</v>
      </c>
      <c r="C130" s="25" t="s">
        <v>1518</v>
      </c>
      <c r="D130" s="25" t="s">
        <v>556</v>
      </c>
      <c r="E130" s="25" t="s">
        <v>557</v>
      </c>
      <c r="F130" s="25" t="s">
        <v>1526</v>
      </c>
      <c r="G130" s="25" t="s">
        <v>1524</v>
      </c>
      <c r="H130" s="25" t="s">
        <v>349</v>
      </c>
      <c r="I130" s="25" t="s">
        <v>350</v>
      </c>
      <c r="J130" s="25" t="s">
        <v>351</v>
      </c>
      <c r="K130" s="25" t="s">
        <v>352</v>
      </c>
      <c r="L130" s="25" t="s">
        <v>186</v>
      </c>
      <c r="M130" s="25" t="s">
        <v>187</v>
      </c>
      <c r="N130" s="25" t="s">
        <v>96</v>
      </c>
      <c r="O130" s="26" t="s">
        <v>81</v>
      </c>
      <c r="P130" s="28">
        <v>-112</v>
      </c>
      <c r="Q130" s="34">
        <v>-112</v>
      </c>
    </row>
    <row r="131" spans="1:17" x14ac:dyDescent="0.2">
      <c r="A131" s="24" t="s">
        <v>160</v>
      </c>
      <c r="B131" s="25" t="s">
        <v>373</v>
      </c>
      <c r="C131" s="25" t="s">
        <v>1527</v>
      </c>
      <c r="D131" s="25" t="s">
        <v>472</v>
      </c>
      <c r="E131" s="25" t="s">
        <v>473</v>
      </c>
      <c r="F131" s="25" t="s">
        <v>1530</v>
      </c>
      <c r="G131" s="25" t="s">
        <v>1531</v>
      </c>
      <c r="H131" s="25" t="s">
        <v>172</v>
      </c>
      <c r="I131" s="25" t="s">
        <v>173</v>
      </c>
      <c r="J131" s="25" t="s">
        <v>431</v>
      </c>
      <c r="K131" s="25" t="s">
        <v>432</v>
      </c>
      <c r="L131" s="25" t="s">
        <v>8</v>
      </c>
      <c r="M131" s="25" t="s">
        <v>174</v>
      </c>
      <c r="N131" s="25" t="s">
        <v>96</v>
      </c>
      <c r="O131" s="26" t="s">
        <v>81</v>
      </c>
      <c r="P131" s="28">
        <v>-3.3</v>
      </c>
      <c r="Q131" s="34">
        <v>-3.3</v>
      </c>
    </row>
    <row r="132" spans="1:17" x14ac:dyDescent="0.2">
      <c r="A132" s="24" t="s">
        <v>160</v>
      </c>
      <c r="B132" s="25" t="s">
        <v>373</v>
      </c>
      <c r="C132" s="25" t="s">
        <v>1527</v>
      </c>
      <c r="D132" s="25" t="s">
        <v>556</v>
      </c>
      <c r="E132" s="25" t="s">
        <v>557</v>
      </c>
      <c r="F132" s="25" t="s">
        <v>1537</v>
      </c>
      <c r="G132" s="25" t="s">
        <v>1538</v>
      </c>
      <c r="H132" s="25" t="s">
        <v>349</v>
      </c>
      <c r="I132" s="25" t="s">
        <v>350</v>
      </c>
      <c r="J132" s="25" t="s">
        <v>351</v>
      </c>
      <c r="K132" s="25" t="s">
        <v>352</v>
      </c>
      <c r="L132" s="25" t="s">
        <v>186</v>
      </c>
      <c r="M132" s="25" t="s">
        <v>187</v>
      </c>
      <c r="N132" s="25" t="s">
        <v>96</v>
      </c>
      <c r="O132" s="26" t="s">
        <v>81</v>
      </c>
      <c r="P132" s="28">
        <v>-28</v>
      </c>
      <c r="Q132" s="34">
        <v>-28</v>
      </c>
    </row>
    <row r="133" spans="1:17" x14ac:dyDescent="0.2">
      <c r="A133" s="24" t="s">
        <v>160</v>
      </c>
      <c r="B133" s="25" t="s">
        <v>373</v>
      </c>
      <c r="C133" s="25" t="s">
        <v>1570</v>
      </c>
      <c r="D133" s="25" t="s">
        <v>1573</v>
      </c>
      <c r="E133" s="25" t="s">
        <v>1574</v>
      </c>
      <c r="F133" s="25" t="s">
        <v>1575</v>
      </c>
      <c r="G133" s="25" t="s">
        <v>1574</v>
      </c>
      <c r="H133" s="25" t="s">
        <v>349</v>
      </c>
      <c r="I133" s="25" t="s">
        <v>350</v>
      </c>
      <c r="J133" s="25" t="s">
        <v>351</v>
      </c>
      <c r="K133" s="25" t="s">
        <v>352</v>
      </c>
      <c r="L133" s="25" t="s">
        <v>8</v>
      </c>
      <c r="M133" s="25" t="s">
        <v>174</v>
      </c>
      <c r="N133" s="25" t="s">
        <v>96</v>
      </c>
      <c r="O133" s="26" t="s">
        <v>81</v>
      </c>
      <c r="P133" s="28">
        <v>-16.8</v>
      </c>
      <c r="Q133" s="34">
        <v>-16.8</v>
      </c>
    </row>
    <row r="134" spans="1:17" x14ac:dyDescent="0.2">
      <c r="A134" s="24" t="s">
        <v>160</v>
      </c>
      <c r="B134" s="25" t="s">
        <v>373</v>
      </c>
      <c r="C134" s="25" t="s">
        <v>1570</v>
      </c>
      <c r="D134" s="25" t="s">
        <v>576</v>
      </c>
      <c r="E134" s="25" t="s">
        <v>577</v>
      </c>
      <c r="F134" s="25" t="s">
        <v>1577</v>
      </c>
      <c r="G134" s="25" t="s">
        <v>1578</v>
      </c>
      <c r="H134" s="25" t="s">
        <v>183</v>
      </c>
      <c r="I134" s="25" t="s">
        <v>184</v>
      </c>
      <c r="J134" s="25" t="s">
        <v>341</v>
      </c>
      <c r="K134" s="25" t="s">
        <v>342</v>
      </c>
      <c r="L134" s="25" t="s">
        <v>186</v>
      </c>
      <c r="M134" s="25" t="s">
        <v>187</v>
      </c>
      <c r="N134" s="25" t="s">
        <v>343</v>
      </c>
      <c r="O134" s="26" t="s">
        <v>2000</v>
      </c>
      <c r="P134" s="28">
        <v>-0.67</v>
      </c>
      <c r="Q134" s="34">
        <v>-0.67</v>
      </c>
    </row>
    <row r="135" spans="1:17" x14ac:dyDescent="0.2">
      <c r="A135" s="24" t="s">
        <v>160</v>
      </c>
      <c r="B135" s="25" t="s">
        <v>373</v>
      </c>
      <c r="C135" s="25" t="s">
        <v>1570</v>
      </c>
      <c r="D135" s="25" t="s">
        <v>576</v>
      </c>
      <c r="E135" s="25" t="s">
        <v>577</v>
      </c>
      <c r="F135" s="25" t="s">
        <v>1577</v>
      </c>
      <c r="G135" s="25" t="s">
        <v>1578</v>
      </c>
      <c r="H135" s="25" t="s">
        <v>349</v>
      </c>
      <c r="I135" s="25" t="s">
        <v>350</v>
      </c>
      <c r="J135" s="25" t="s">
        <v>351</v>
      </c>
      <c r="K135" s="25" t="s">
        <v>352</v>
      </c>
      <c r="L135" s="25" t="s">
        <v>186</v>
      </c>
      <c r="M135" s="25" t="s">
        <v>187</v>
      </c>
      <c r="N135" s="25" t="s">
        <v>96</v>
      </c>
      <c r="O135" s="26" t="s">
        <v>81</v>
      </c>
      <c r="P135" s="28">
        <v>-21</v>
      </c>
      <c r="Q135" s="34">
        <v>-21</v>
      </c>
    </row>
    <row r="136" spans="1:17" x14ac:dyDescent="0.2">
      <c r="A136" s="24" t="s">
        <v>160</v>
      </c>
      <c r="B136" s="25" t="s">
        <v>373</v>
      </c>
      <c r="C136" s="25" t="s">
        <v>1570</v>
      </c>
      <c r="D136" s="25" t="s">
        <v>601</v>
      </c>
      <c r="E136" s="25" t="s">
        <v>602</v>
      </c>
      <c r="F136" s="25" t="s">
        <v>1579</v>
      </c>
      <c r="G136" s="25" t="s">
        <v>1580</v>
      </c>
      <c r="H136" s="25" t="s">
        <v>349</v>
      </c>
      <c r="I136" s="25" t="s">
        <v>350</v>
      </c>
      <c r="J136" s="25" t="s">
        <v>351</v>
      </c>
      <c r="K136" s="25" t="s">
        <v>352</v>
      </c>
      <c r="L136" s="25" t="s">
        <v>186</v>
      </c>
      <c r="M136" s="25" t="s">
        <v>187</v>
      </c>
      <c r="N136" s="25" t="s">
        <v>96</v>
      </c>
      <c r="O136" s="26" t="s">
        <v>81</v>
      </c>
      <c r="P136" s="28">
        <v>-50.4</v>
      </c>
      <c r="Q136" s="34">
        <v>-50.4</v>
      </c>
    </row>
    <row r="137" spans="1:17" x14ac:dyDescent="0.2">
      <c r="A137" s="24" t="s">
        <v>160</v>
      </c>
      <c r="B137" s="25" t="s">
        <v>373</v>
      </c>
      <c r="C137" s="25" t="s">
        <v>1588</v>
      </c>
      <c r="D137" s="25" t="s">
        <v>472</v>
      </c>
      <c r="E137" s="25" t="s">
        <v>473</v>
      </c>
      <c r="F137" s="25" t="s">
        <v>1589</v>
      </c>
      <c r="G137" s="25" t="s">
        <v>1590</v>
      </c>
      <c r="H137" s="25" t="s">
        <v>172</v>
      </c>
      <c r="I137" s="25" t="s">
        <v>173</v>
      </c>
      <c r="J137" s="25" t="s">
        <v>431</v>
      </c>
      <c r="K137" s="25" t="s">
        <v>432</v>
      </c>
      <c r="L137" s="25" t="s">
        <v>8</v>
      </c>
      <c r="M137" s="25" t="s">
        <v>174</v>
      </c>
      <c r="N137" s="25" t="s">
        <v>96</v>
      </c>
      <c r="O137" s="26" t="s">
        <v>81</v>
      </c>
      <c r="P137" s="28">
        <v>-1.1000000000000001</v>
      </c>
      <c r="Q137" s="34">
        <v>-1.1000000000000001</v>
      </c>
    </row>
    <row r="138" spans="1:17" x14ac:dyDescent="0.2">
      <c r="A138" s="24" t="s">
        <v>160</v>
      </c>
      <c r="B138" s="25" t="s">
        <v>373</v>
      </c>
      <c r="C138" s="25" t="s">
        <v>1592</v>
      </c>
      <c r="D138" s="25" t="s">
        <v>556</v>
      </c>
      <c r="E138" s="25" t="s">
        <v>557</v>
      </c>
      <c r="F138" s="25" t="s">
        <v>1599</v>
      </c>
      <c r="G138" s="25" t="s">
        <v>1600</v>
      </c>
      <c r="H138" s="25" t="s">
        <v>172</v>
      </c>
      <c r="I138" s="25" t="s">
        <v>173</v>
      </c>
      <c r="J138" s="25" t="s">
        <v>431</v>
      </c>
      <c r="K138" s="25" t="s">
        <v>432</v>
      </c>
      <c r="L138" s="25" t="s">
        <v>8</v>
      </c>
      <c r="M138" s="25" t="s">
        <v>174</v>
      </c>
      <c r="N138" s="25" t="s">
        <v>96</v>
      </c>
      <c r="O138" s="26" t="s">
        <v>81</v>
      </c>
      <c r="P138" s="28">
        <v>-49.5</v>
      </c>
      <c r="Q138" s="34">
        <v>-49.5</v>
      </c>
    </row>
    <row r="139" spans="1:17" x14ac:dyDescent="0.2">
      <c r="A139" s="24" t="s">
        <v>160</v>
      </c>
      <c r="B139" s="25" t="s">
        <v>373</v>
      </c>
      <c r="C139" s="25" t="s">
        <v>1592</v>
      </c>
      <c r="D139" s="25" t="s">
        <v>556</v>
      </c>
      <c r="E139" s="25" t="s">
        <v>557</v>
      </c>
      <c r="F139" s="25" t="s">
        <v>1602</v>
      </c>
      <c r="G139" s="25" t="s">
        <v>1600</v>
      </c>
      <c r="H139" s="25" t="s">
        <v>349</v>
      </c>
      <c r="I139" s="25" t="s">
        <v>350</v>
      </c>
      <c r="J139" s="25" t="s">
        <v>351</v>
      </c>
      <c r="K139" s="25" t="s">
        <v>352</v>
      </c>
      <c r="L139" s="25" t="s">
        <v>186</v>
      </c>
      <c r="M139" s="25" t="s">
        <v>187</v>
      </c>
      <c r="N139" s="25" t="s">
        <v>96</v>
      </c>
      <c r="O139" s="26" t="s">
        <v>81</v>
      </c>
      <c r="P139" s="28">
        <v>-14</v>
      </c>
      <c r="Q139" s="34">
        <v>-14</v>
      </c>
    </row>
    <row r="140" spans="1:17" x14ac:dyDescent="0.2">
      <c r="A140" s="24" t="s">
        <v>160</v>
      </c>
      <c r="B140" s="25" t="s">
        <v>376</v>
      </c>
      <c r="C140" s="25" t="s">
        <v>1617</v>
      </c>
      <c r="D140" s="25" t="s">
        <v>1618</v>
      </c>
      <c r="E140" s="25" t="s">
        <v>433</v>
      </c>
      <c r="F140" s="25" t="s">
        <v>1621</v>
      </c>
      <c r="G140" s="25" t="s">
        <v>1622</v>
      </c>
      <c r="H140" s="25" t="s">
        <v>172</v>
      </c>
      <c r="I140" s="25" t="s">
        <v>173</v>
      </c>
      <c r="J140" s="25" t="s">
        <v>431</v>
      </c>
      <c r="K140" s="25" t="s">
        <v>432</v>
      </c>
      <c r="L140" s="25" t="s">
        <v>8</v>
      </c>
      <c r="M140" s="25" t="s">
        <v>174</v>
      </c>
      <c r="N140" s="25" t="s">
        <v>96</v>
      </c>
      <c r="O140" s="26" t="s">
        <v>81</v>
      </c>
      <c r="P140" s="28">
        <v>-44</v>
      </c>
      <c r="Q140" s="34">
        <v>-44</v>
      </c>
    </row>
    <row r="141" spans="1:17" x14ac:dyDescent="0.2">
      <c r="A141" s="24" t="s">
        <v>160</v>
      </c>
      <c r="B141" s="25" t="s">
        <v>376</v>
      </c>
      <c r="C141" s="25" t="s">
        <v>1617</v>
      </c>
      <c r="D141" s="25" t="s">
        <v>1626</v>
      </c>
      <c r="E141" s="25" t="s">
        <v>1627</v>
      </c>
      <c r="F141" s="25" t="s">
        <v>1628</v>
      </c>
      <c r="G141" s="25" t="s">
        <v>1629</v>
      </c>
      <c r="H141" s="25" t="s">
        <v>172</v>
      </c>
      <c r="I141" s="25" t="s">
        <v>173</v>
      </c>
      <c r="J141" s="25" t="s">
        <v>431</v>
      </c>
      <c r="K141" s="25" t="s">
        <v>432</v>
      </c>
      <c r="L141" s="25" t="s">
        <v>8</v>
      </c>
      <c r="M141" s="25" t="s">
        <v>174</v>
      </c>
      <c r="N141" s="25" t="s">
        <v>96</v>
      </c>
      <c r="O141" s="26" t="s">
        <v>81</v>
      </c>
      <c r="P141" s="28">
        <v>-2.2000000000000002</v>
      </c>
      <c r="Q141" s="34">
        <v>-2.2000000000000002</v>
      </c>
    </row>
    <row r="142" spans="1:17" x14ac:dyDescent="0.2">
      <c r="A142" s="24" t="s">
        <v>160</v>
      </c>
      <c r="B142" s="25" t="s">
        <v>376</v>
      </c>
      <c r="C142" s="25" t="s">
        <v>1617</v>
      </c>
      <c r="D142" s="25" t="s">
        <v>1626</v>
      </c>
      <c r="E142" s="25" t="s">
        <v>1627</v>
      </c>
      <c r="F142" s="25" t="s">
        <v>1630</v>
      </c>
      <c r="G142" s="25" t="s">
        <v>1631</v>
      </c>
      <c r="H142" s="25" t="s">
        <v>183</v>
      </c>
      <c r="I142" s="25" t="s">
        <v>184</v>
      </c>
      <c r="J142" s="25" t="s">
        <v>341</v>
      </c>
      <c r="K142" s="25" t="s">
        <v>342</v>
      </c>
      <c r="L142" s="25" t="s">
        <v>8</v>
      </c>
      <c r="M142" s="25" t="s">
        <v>174</v>
      </c>
      <c r="N142" s="25" t="s">
        <v>343</v>
      </c>
      <c r="O142" s="26" t="s">
        <v>450</v>
      </c>
      <c r="P142" s="28">
        <v>-2.44</v>
      </c>
      <c r="Q142" s="34">
        <v>-2.44</v>
      </c>
    </row>
    <row r="143" spans="1:17" x14ac:dyDescent="0.2">
      <c r="A143" s="24" t="s">
        <v>160</v>
      </c>
      <c r="B143" s="25" t="s">
        <v>376</v>
      </c>
      <c r="C143" s="25" t="s">
        <v>1617</v>
      </c>
      <c r="D143" s="25" t="s">
        <v>1644</v>
      </c>
      <c r="E143" s="25" t="s">
        <v>1645</v>
      </c>
      <c r="F143" s="25" t="s">
        <v>1649</v>
      </c>
      <c r="G143" s="25" t="s">
        <v>1650</v>
      </c>
      <c r="H143" s="25" t="s">
        <v>172</v>
      </c>
      <c r="I143" s="25" t="s">
        <v>173</v>
      </c>
      <c r="J143" s="25" t="s">
        <v>339</v>
      </c>
      <c r="K143" s="25" t="s">
        <v>340</v>
      </c>
      <c r="L143" s="25" t="s">
        <v>8</v>
      </c>
      <c r="M143" s="25" t="s">
        <v>174</v>
      </c>
      <c r="N143" s="25" t="s">
        <v>96</v>
      </c>
      <c r="O143" s="26" t="s">
        <v>81</v>
      </c>
      <c r="P143" s="28">
        <v>-0.55000000000000004</v>
      </c>
      <c r="Q143" s="34">
        <v>-0.55000000000000004</v>
      </c>
    </row>
    <row r="144" spans="1:17" x14ac:dyDescent="0.2">
      <c r="A144" s="24" t="s">
        <v>160</v>
      </c>
      <c r="B144" s="25" t="s">
        <v>376</v>
      </c>
      <c r="C144" s="25" t="s">
        <v>1617</v>
      </c>
      <c r="D144" s="25" t="s">
        <v>1644</v>
      </c>
      <c r="E144" s="25" t="s">
        <v>1645</v>
      </c>
      <c r="F144" s="25" t="s">
        <v>1649</v>
      </c>
      <c r="G144" s="25" t="s">
        <v>1650</v>
      </c>
      <c r="H144" s="25" t="s">
        <v>172</v>
      </c>
      <c r="I144" s="25" t="s">
        <v>173</v>
      </c>
      <c r="J144" s="25" t="s">
        <v>431</v>
      </c>
      <c r="K144" s="25" t="s">
        <v>432</v>
      </c>
      <c r="L144" s="25" t="s">
        <v>8</v>
      </c>
      <c r="M144" s="25" t="s">
        <v>174</v>
      </c>
      <c r="N144" s="25" t="s">
        <v>96</v>
      </c>
      <c r="O144" s="26" t="s">
        <v>81</v>
      </c>
      <c r="P144" s="28">
        <v>-2.2000000000000002</v>
      </c>
      <c r="Q144" s="34">
        <v>-2.2000000000000002</v>
      </c>
    </row>
    <row r="145" spans="1:17" x14ac:dyDescent="0.2">
      <c r="A145" s="24" t="s">
        <v>160</v>
      </c>
      <c r="B145" s="25" t="s">
        <v>376</v>
      </c>
      <c r="C145" s="25" t="s">
        <v>1617</v>
      </c>
      <c r="D145" s="25" t="s">
        <v>1644</v>
      </c>
      <c r="E145" s="25" t="s">
        <v>1645</v>
      </c>
      <c r="F145" s="25" t="s">
        <v>1655</v>
      </c>
      <c r="G145" s="25" t="s">
        <v>1633</v>
      </c>
      <c r="H145" s="25" t="s">
        <v>172</v>
      </c>
      <c r="I145" s="25" t="s">
        <v>173</v>
      </c>
      <c r="J145" s="25" t="s">
        <v>431</v>
      </c>
      <c r="K145" s="25" t="s">
        <v>432</v>
      </c>
      <c r="L145" s="25" t="s">
        <v>8</v>
      </c>
      <c r="M145" s="25" t="s">
        <v>174</v>
      </c>
      <c r="N145" s="25" t="s">
        <v>96</v>
      </c>
      <c r="O145" s="26" t="s">
        <v>81</v>
      </c>
      <c r="P145" s="28">
        <v>-1.1000000000000001</v>
      </c>
      <c r="Q145" s="34">
        <v>-1.1000000000000001</v>
      </c>
    </row>
    <row r="146" spans="1:17" x14ac:dyDescent="0.2">
      <c r="A146" s="24" t="s">
        <v>160</v>
      </c>
      <c r="B146" s="25" t="s">
        <v>376</v>
      </c>
      <c r="C146" s="25" t="s">
        <v>1617</v>
      </c>
      <c r="D146" s="25" t="s">
        <v>1644</v>
      </c>
      <c r="E146" s="25" t="s">
        <v>1645</v>
      </c>
      <c r="F146" s="25" t="s">
        <v>1657</v>
      </c>
      <c r="G146" s="25" t="s">
        <v>1658</v>
      </c>
      <c r="H146" s="25" t="s">
        <v>172</v>
      </c>
      <c r="I146" s="25" t="s">
        <v>173</v>
      </c>
      <c r="J146" s="25" t="s">
        <v>431</v>
      </c>
      <c r="K146" s="25" t="s">
        <v>432</v>
      </c>
      <c r="L146" s="25" t="s">
        <v>8</v>
      </c>
      <c r="M146" s="25" t="s">
        <v>174</v>
      </c>
      <c r="N146" s="25" t="s">
        <v>96</v>
      </c>
      <c r="O146" s="26" t="s">
        <v>81</v>
      </c>
      <c r="P146" s="28">
        <v>-1.1000000000000001</v>
      </c>
      <c r="Q146" s="34">
        <v>-1.1000000000000001</v>
      </c>
    </row>
    <row r="147" spans="1:17" x14ac:dyDescent="0.2">
      <c r="A147" s="24" t="s">
        <v>160</v>
      </c>
      <c r="B147" s="25" t="s">
        <v>376</v>
      </c>
      <c r="C147" s="25" t="s">
        <v>1675</v>
      </c>
      <c r="D147" s="25" t="s">
        <v>1626</v>
      </c>
      <c r="E147" s="25" t="s">
        <v>1627</v>
      </c>
      <c r="F147" s="25" t="s">
        <v>1695</v>
      </c>
      <c r="G147" s="25" t="s">
        <v>1696</v>
      </c>
      <c r="H147" s="25" t="s">
        <v>172</v>
      </c>
      <c r="I147" s="25" t="s">
        <v>173</v>
      </c>
      <c r="J147" s="25" t="s">
        <v>431</v>
      </c>
      <c r="K147" s="25" t="s">
        <v>432</v>
      </c>
      <c r="L147" s="25" t="s">
        <v>8</v>
      </c>
      <c r="M147" s="25" t="s">
        <v>174</v>
      </c>
      <c r="N147" s="25" t="s">
        <v>96</v>
      </c>
      <c r="O147" s="26" t="s">
        <v>81</v>
      </c>
      <c r="P147" s="28">
        <v>-2.2000000000000002</v>
      </c>
      <c r="Q147" s="34">
        <v>-2.2000000000000002</v>
      </c>
    </row>
    <row r="148" spans="1:17" x14ac:dyDescent="0.2">
      <c r="A148" s="24" t="s">
        <v>160</v>
      </c>
      <c r="B148" s="25" t="s">
        <v>376</v>
      </c>
      <c r="C148" s="25" t="s">
        <v>1675</v>
      </c>
      <c r="D148" s="25" t="s">
        <v>1644</v>
      </c>
      <c r="E148" s="25" t="s">
        <v>1645</v>
      </c>
      <c r="F148" s="25" t="s">
        <v>1713</v>
      </c>
      <c r="G148" s="25" t="s">
        <v>1714</v>
      </c>
      <c r="H148" s="25" t="s">
        <v>172</v>
      </c>
      <c r="I148" s="25" t="s">
        <v>173</v>
      </c>
      <c r="J148" s="25" t="s">
        <v>431</v>
      </c>
      <c r="K148" s="25" t="s">
        <v>432</v>
      </c>
      <c r="L148" s="25" t="s">
        <v>8</v>
      </c>
      <c r="M148" s="25" t="s">
        <v>174</v>
      </c>
      <c r="N148" s="25" t="s">
        <v>96</v>
      </c>
      <c r="O148" s="26" t="s">
        <v>81</v>
      </c>
      <c r="P148" s="28">
        <v>-2.2000000000000002</v>
      </c>
      <c r="Q148" s="34">
        <v>-2.2000000000000002</v>
      </c>
    </row>
    <row r="149" spans="1:17" x14ac:dyDescent="0.2">
      <c r="A149" s="24" t="s">
        <v>160</v>
      </c>
      <c r="B149" s="25" t="s">
        <v>376</v>
      </c>
      <c r="C149" s="25" t="s">
        <v>1675</v>
      </c>
      <c r="D149" s="25" t="s">
        <v>1644</v>
      </c>
      <c r="E149" s="25" t="s">
        <v>1645</v>
      </c>
      <c r="F149" s="25" t="s">
        <v>1718</v>
      </c>
      <c r="G149" s="25" t="s">
        <v>1719</v>
      </c>
      <c r="H149" s="25" t="s">
        <v>172</v>
      </c>
      <c r="I149" s="25" t="s">
        <v>173</v>
      </c>
      <c r="J149" s="25" t="s">
        <v>431</v>
      </c>
      <c r="K149" s="25" t="s">
        <v>432</v>
      </c>
      <c r="L149" s="25" t="s">
        <v>8</v>
      </c>
      <c r="M149" s="25" t="s">
        <v>174</v>
      </c>
      <c r="N149" s="25" t="s">
        <v>96</v>
      </c>
      <c r="O149" s="26" t="s">
        <v>81</v>
      </c>
      <c r="P149" s="28">
        <v>-1.1000000000000001</v>
      </c>
      <c r="Q149" s="34">
        <v>-1.1000000000000001</v>
      </c>
    </row>
    <row r="150" spans="1:17" x14ac:dyDescent="0.2">
      <c r="A150" s="24" t="s">
        <v>160</v>
      </c>
      <c r="B150" s="25" t="s">
        <v>376</v>
      </c>
      <c r="C150" s="25" t="s">
        <v>1675</v>
      </c>
      <c r="D150" s="25" t="s">
        <v>1644</v>
      </c>
      <c r="E150" s="25" t="s">
        <v>1645</v>
      </c>
      <c r="F150" s="25" t="s">
        <v>1724</v>
      </c>
      <c r="G150" s="25" t="s">
        <v>1725</v>
      </c>
      <c r="H150" s="25" t="s">
        <v>172</v>
      </c>
      <c r="I150" s="25" t="s">
        <v>173</v>
      </c>
      <c r="J150" s="25" t="s">
        <v>431</v>
      </c>
      <c r="K150" s="25" t="s">
        <v>432</v>
      </c>
      <c r="L150" s="25" t="s">
        <v>8</v>
      </c>
      <c r="M150" s="25" t="s">
        <v>174</v>
      </c>
      <c r="N150" s="25" t="s">
        <v>96</v>
      </c>
      <c r="O150" s="26" t="s">
        <v>81</v>
      </c>
      <c r="P150" s="28">
        <v>-3.3</v>
      </c>
      <c r="Q150" s="34">
        <v>-3.3</v>
      </c>
    </row>
    <row r="151" spans="1:17" x14ac:dyDescent="0.2">
      <c r="A151" s="53" t="s">
        <v>162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6"/>
      <c r="P151" s="33">
        <v>-2574.02</v>
      </c>
      <c r="Q151" s="35">
        <v>-2574.02</v>
      </c>
    </row>
  </sheetData>
  <autoFilter ref="A3:Q151" xr:uid="{E39982F4-4EA3-42D7-A4A9-B105B635E826}"/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E435-0487-483D-9BE7-2B7A7162F35C}">
  <sheetPr codeName="Sheet65"/>
  <dimension ref="A1:BA56"/>
  <sheetViews>
    <sheetView showGridLines="0" workbookViewId="0">
      <pane ySplit="5" topLeftCell="A6" activePane="bottomLeft" state="frozen"/>
      <selection pane="bottomLeft" sqref="A1:BJ56"/>
    </sheetView>
  </sheetViews>
  <sheetFormatPr baseColWidth="10" defaultColWidth="8.83203125" defaultRowHeight="15" x14ac:dyDescent="0.2"/>
  <cols>
    <col min="1" max="1" width="2.6640625" customWidth="1"/>
    <col min="2" max="2" width="18.33203125" bestFit="1" customWidth="1"/>
    <col min="3" max="3" width="12" bestFit="1" customWidth="1"/>
    <col min="4" max="4" width="21" bestFit="1" customWidth="1"/>
    <col min="5" max="5" width="22.83203125" bestFit="1" customWidth="1"/>
    <col min="6" max="6" width="15.1640625" bestFit="1" customWidth="1"/>
    <col min="7" max="7" width="32.6640625" hidden="1" customWidth="1"/>
    <col min="8" max="8" width="24.5" bestFit="1" customWidth="1"/>
    <col min="9" max="9" width="19.6640625" bestFit="1" customWidth="1"/>
    <col min="10" max="10" width="24.5" bestFit="1" customWidth="1"/>
    <col min="11" max="11" width="19.83203125" bestFit="1" customWidth="1"/>
    <col min="12" max="12" width="12.5" bestFit="1" customWidth="1"/>
    <col min="13" max="13" width="11.33203125" bestFit="1" customWidth="1"/>
    <col min="14" max="14" width="15.5" bestFit="1" customWidth="1"/>
    <col min="15" max="15" width="18" bestFit="1" customWidth="1"/>
    <col min="16" max="16" width="22.33203125" bestFit="1" customWidth="1"/>
    <col min="17" max="17" width="25.1640625" bestFit="1" customWidth="1"/>
    <col min="18" max="18" width="24.83203125" bestFit="1" customWidth="1"/>
    <col min="19" max="19" width="22.1640625" bestFit="1" customWidth="1"/>
    <col min="20" max="20" width="17.5" bestFit="1" customWidth="1"/>
    <col min="21" max="21" width="24.5" bestFit="1" customWidth="1"/>
    <col min="22" max="22" width="16.33203125" bestFit="1" customWidth="1"/>
    <col min="23" max="23" width="54.33203125" bestFit="1" customWidth="1"/>
    <col min="24" max="24" width="47.33203125" bestFit="1" customWidth="1"/>
    <col min="25" max="25" width="19.5" bestFit="1" customWidth="1"/>
    <col min="26" max="26" width="8" bestFit="1" customWidth="1"/>
    <col min="27" max="27" width="12" bestFit="1" customWidth="1"/>
    <col min="28" max="28" width="19.1640625" bestFit="1" customWidth="1"/>
    <col min="29" max="29" width="17.33203125" bestFit="1" customWidth="1"/>
    <col min="30" max="30" width="14.83203125" bestFit="1" customWidth="1"/>
    <col min="31" max="31" width="14" bestFit="1" customWidth="1"/>
    <col min="32" max="32" width="20.33203125" hidden="1" customWidth="1"/>
    <col min="33" max="33" width="16.6640625" hidden="1" customWidth="1"/>
    <col min="34" max="34" width="15.6640625" hidden="1" customWidth="1"/>
    <col min="35" max="35" width="16.83203125" hidden="1" customWidth="1"/>
    <col min="36" max="36" width="19.33203125" bestFit="1" customWidth="1"/>
    <col min="37" max="37" width="81.1640625" bestFit="1" customWidth="1"/>
    <col min="38" max="38" width="21.83203125" bestFit="1" customWidth="1"/>
    <col min="39" max="39" width="18.1640625" bestFit="1" customWidth="1"/>
    <col min="40" max="40" width="27" bestFit="1" customWidth="1"/>
    <col min="41" max="41" width="60.5" bestFit="1" customWidth="1"/>
    <col min="42" max="42" width="13.5" bestFit="1" customWidth="1"/>
    <col min="43" max="43" width="20.33203125" hidden="1" customWidth="1"/>
    <col min="44" max="44" width="19.6640625" hidden="1" customWidth="1"/>
    <col min="45" max="45" width="22" hidden="1" customWidth="1"/>
    <col min="46" max="46" width="21.1640625" hidden="1" customWidth="1"/>
    <col min="47" max="47" width="23.5" hidden="1" customWidth="1"/>
    <col min="48" max="48" width="14" hidden="1" customWidth="1"/>
    <col min="49" max="49" width="12.83203125" hidden="1" customWidth="1"/>
    <col min="50" max="50" width="14.5" hidden="1" customWidth="1"/>
    <col min="51" max="51" width="14.33203125" hidden="1" customWidth="1"/>
    <col min="52" max="52" width="16" hidden="1" customWidth="1"/>
    <col min="53" max="53" width="10.5" bestFit="1" customWidth="1"/>
    <col min="54" max="54" width="27" bestFit="1" customWidth="1"/>
    <col min="55" max="55" width="12.33203125" bestFit="1" customWidth="1"/>
    <col min="56" max="56" width="8.5" bestFit="1" customWidth="1"/>
    <col min="57" max="57" width="9.83203125" bestFit="1" customWidth="1"/>
    <col min="58" max="58" width="13.5" bestFit="1" customWidth="1"/>
    <col min="59" max="59" width="20.33203125" bestFit="1" customWidth="1"/>
    <col min="60" max="60" width="16.6640625" bestFit="1" customWidth="1"/>
    <col min="61" max="61" width="18.33203125" bestFit="1" customWidth="1"/>
    <col min="62" max="62" width="19.6640625" bestFit="1" customWidth="1"/>
    <col min="63" max="63" width="22" bestFit="1" customWidth="1"/>
    <col min="64" max="64" width="21.1640625" bestFit="1" customWidth="1"/>
    <col min="65" max="65" width="23.5" bestFit="1" customWidth="1"/>
    <col min="66" max="66" width="14" bestFit="1" customWidth="1"/>
    <col min="67" max="67" width="13.83203125" bestFit="1" customWidth="1"/>
    <col min="68" max="68" width="18.6640625" bestFit="1" customWidth="1"/>
    <col min="69" max="69" width="21.33203125" bestFit="1" customWidth="1"/>
    <col min="70" max="70" width="19.33203125" bestFit="1" customWidth="1"/>
    <col min="71" max="71" width="21" bestFit="1" customWidth="1"/>
    <col min="72" max="72" width="17.1640625" bestFit="1" customWidth="1"/>
    <col min="73" max="73" width="18.6640625" bestFit="1" customWidth="1"/>
    <col min="74" max="74" width="23.83203125" bestFit="1" customWidth="1"/>
    <col min="75" max="75" width="25.5" bestFit="1" customWidth="1"/>
    <col min="76" max="76" width="24.1640625" bestFit="1" customWidth="1"/>
    <col min="77" max="77" width="25.6640625" bestFit="1" customWidth="1"/>
    <col min="78" max="78" width="24.1640625" bestFit="1" customWidth="1"/>
    <col min="79" max="79" width="25.6640625" bestFit="1" customWidth="1"/>
    <col min="80" max="80" width="19.83203125" bestFit="1" customWidth="1"/>
    <col min="81" max="81" width="21.5" bestFit="1" customWidth="1"/>
    <col min="82" max="82" width="12.83203125" bestFit="1" customWidth="1"/>
    <col min="83" max="83" width="14.5" bestFit="1" customWidth="1"/>
    <col min="84" max="84" width="14.33203125" bestFit="1" customWidth="1"/>
    <col min="85" max="85" width="16" bestFit="1" customWidth="1"/>
    <col min="86" max="86" width="20.1640625" bestFit="1" customWidth="1"/>
    <col min="87" max="87" width="10.5" bestFit="1" customWidth="1"/>
  </cols>
  <sheetData>
    <row r="1" spans="1:53" ht="26" x14ac:dyDescent="0.3">
      <c r="A1" s="2" t="s">
        <v>103</v>
      </c>
      <c r="B1" s="2"/>
      <c r="C1" s="2"/>
    </row>
    <row r="2" spans="1:53" ht="15" customHeight="1" x14ac:dyDescent="0.3">
      <c r="E2" s="2"/>
    </row>
    <row r="3" spans="1:53" ht="15" customHeight="1" x14ac:dyDescent="0.3">
      <c r="E3" s="2"/>
    </row>
    <row r="5" spans="1:53" s="1" customFormat="1" x14ac:dyDescent="0.2">
      <c r="B5" t="s">
        <v>112</v>
      </c>
      <c r="C5" t="s">
        <v>108</v>
      </c>
      <c r="D5" t="s">
        <v>130</v>
      </c>
      <c r="E5" t="s">
        <v>106</v>
      </c>
      <c r="F5" t="s">
        <v>4</v>
      </c>
      <c r="G5" t="s">
        <v>139</v>
      </c>
      <c r="H5" t="s">
        <v>123</v>
      </c>
      <c r="I5" t="s">
        <v>124</v>
      </c>
      <c r="J5" t="s">
        <v>104</v>
      </c>
      <c r="K5" t="s">
        <v>105</v>
      </c>
      <c r="L5" t="s">
        <v>133</v>
      </c>
      <c r="M5" t="s">
        <v>134</v>
      </c>
      <c r="N5" t="s">
        <v>107</v>
      </c>
      <c r="O5" t="s">
        <v>125</v>
      </c>
      <c r="P5" t="s">
        <v>127</v>
      </c>
      <c r="Q5" t="s">
        <v>153</v>
      </c>
      <c r="R5" t="s">
        <v>154</v>
      </c>
      <c r="S5" t="s">
        <v>155</v>
      </c>
      <c r="T5" t="s">
        <v>129</v>
      </c>
      <c r="U5" t="s">
        <v>156</v>
      </c>
      <c r="V5" t="s">
        <v>157</v>
      </c>
      <c r="W5" t="s">
        <v>158</v>
      </c>
      <c r="X5" t="s">
        <v>126</v>
      </c>
      <c r="Y5" t="s">
        <v>109</v>
      </c>
      <c r="Z5" t="s">
        <v>1</v>
      </c>
      <c r="AA5" t="s">
        <v>2</v>
      </c>
      <c r="AB5" t="s">
        <v>63</v>
      </c>
      <c r="AC5" t="s">
        <v>111</v>
      </c>
      <c r="AD5" t="s">
        <v>7</v>
      </c>
      <c r="AE5" t="s">
        <v>6</v>
      </c>
      <c r="AF5" t="s">
        <v>110</v>
      </c>
      <c r="AG5" t="s">
        <v>5</v>
      </c>
      <c r="AH5" t="s">
        <v>121</v>
      </c>
      <c r="AI5" t="s">
        <v>122</v>
      </c>
      <c r="AJ5" t="s">
        <v>115</v>
      </c>
      <c r="AK5" t="s">
        <v>113</v>
      </c>
      <c r="AL5" t="s">
        <v>114</v>
      </c>
      <c r="AM5" t="s">
        <v>135</v>
      </c>
      <c r="AN5" t="s">
        <v>116</v>
      </c>
      <c r="AO5" t="s">
        <v>93</v>
      </c>
      <c r="AP5" t="s">
        <v>131</v>
      </c>
      <c r="AQ5" t="s">
        <v>140</v>
      </c>
      <c r="AR5" t="s">
        <v>143</v>
      </c>
      <c r="AS5" t="s">
        <v>144</v>
      </c>
      <c r="AT5" t="s">
        <v>145</v>
      </c>
      <c r="AU5" t="s">
        <v>146</v>
      </c>
      <c r="AV5" t="s">
        <v>136</v>
      </c>
      <c r="AW5" t="s">
        <v>141</v>
      </c>
      <c r="AX5" t="s">
        <v>137</v>
      </c>
      <c r="AY5" t="s">
        <v>142</v>
      </c>
      <c r="AZ5" t="s">
        <v>138</v>
      </c>
      <c r="BA5" t="s">
        <v>117</v>
      </c>
    </row>
    <row r="6" spans="1:53" x14ac:dyDescent="0.2">
      <c r="B6" t="s">
        <v>3038</v>
      </c>
      <c r="C6" t="s">
        <v>2016</v>
      </c>
      <c r="D6" t="s">
        <v>2159</v>
      </c>
      <c r="E6" t="s">
        <v>2021</v>
      </c>
      <c r="F6" t="s">
        <v>3039</v>
      </c>
      <c r="H6" t="s">
        <v>2023</v>
      </c>
      <c r="I6" t="s">
        <v>2024</v>
      </c>
      <c r="J6" t="s">
        <v>2025</v>
      </c>
      <c r="K6" t="s">
        <v>2026</v>
      </c>
      <c r="L6" t="s">
        <v>3040</v>
      </c>
      <c r="M6" t="s">
        <v>3041</v>
      </c>
      <c r="N6" t="s">
        <v>2072</v>
      </c>
      <c r="O6" t="s">
        <v>3042</v>
      </c>
      <c r="P6" t="s">
        <v>2030</v>
      </c>
      <c r="Q6" t="s">
        <v>2124</v>
      </c>
      <c r="R6" t="s">
        <v>2124</v>
      </c>
      <c r="S6" t="s">
        <v>2124</v>
      </c>
      <c r="T6" t="s">
        <v>3043</v>
      </c>
      <c r="U6" t="s">
        <v>3044</v>
      </c>
      <c r="V6" t="s">
        <v>3045</v>
      </c>
      <c r="W6" t="s">
        <v>2211</v>
      </c>
      <c r="X6" t="s">
        <v>2212</v>
      </c>
      <c r="Y6" t="s">
        <v>2033</v>
      </c>
      <c r="Z6" t="s">
        <v>373</v>
      </c>
      <c r="AA6" t="s">
        <v>2213</v>
      </c>
      <c r="AB6" t="s">
        <v>69</v>
      </c>
      <c r="AC6" t="s">
        <v>2167</v>
      </c>
      <c r="AD6" t="s">
        <v>2075</v>
      </c>
      <c r="AE6" t="s">
        <v>2035</v>
      </c>
      <c r="AJ6">
        <v>202506</v>
      </c>
      <c r="AK6" t="s">
        <v>2125</v>
      </c>
      <c r="AL6">
        <v>45801.526237372687</v>
      </c>
      <c r="AM6" t="s">
        <v>2126</v>
      </c>
      <c r="AN6" t="s">
        <v>2038</v>
      </c>
      <c r="AO6" t="s">
        <v>2020</v>
      </c>
      <c r="AP6">
        <v>35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 s="20">
        <v>35</v>
      </c>
    </row>
    <row r="7" spans="1:53" x14ac:dyDescent="0.2">
      <c r="B7" t="s">
        <v>3038</v>
      </c>
      <c r="C7" t="s">
        <v>2016</v>
      </c>
      <c r="D7" t="s">
        <v>2159</v>
      </c>
      <c r="E7" t="s">
        <v>2021</v>
      </c>
      <c r="F7" t="s">
        <v>2222</v>
      </c>
      <c r="H7" t="s">
        <v>2023</v>
      </c>
      <c r="I7" t="s">
        <v>2024</v>
      </c>
      <c r="J7" t="s">
        <v>2025</v>
      </c>
      <c r="K7" t="s">
        <v>2026</v>
      </c>
      <c r="L7" t="s">
        <v>3040</v>
      </c>
      <c r="M7" t="s">
        <v>3041</v>
      </c>
      <c r="N7" t="s">
        <v>2072</v>
      </c>
      <c r="O7" t="s">
        <v>2223</v>
      </c>
      <c r="P7" t="s">
        <v>2030</v>
      </c>
      <c r="Q7" t="s">
        <v>2124</v>
      </c>
      <c r="R7" t="s">
        <v>2124</v>
      </c>
      <c r="S7" t="s">
        <v>2124</v>
      </c>
      <c r="T7" t="s">
        <v>3043</v>
      </c>
      <c r="U7" t="s">
        <v>3044</v>
      </c>
      <c r="V7" t="s">
        <v>3045</v>
      </c>
      <c r="W7" t="s">
        <v>2211</v>
      </c>
      <c r="X7" t="s">
        <v>2224</v>
      </c>
      <c r="Y7" t="s">
        <v>2033</v>
      </c>
      <c r="Z7" t="s">
        <v>373</v>
      </c>
      <c r="AA7" t="s">
        <v>2213</v>
      </c>
      <c r="AB7" t="s">
        <v>69</v>
      </c>
      <c r="AC7" t="s">
        <v>2167</v>
      </c>
      <c r="AD7" t="s">
        <v>2075</v>
      </c>
      <c r="AE7" t="s">
        <v>2035</v>
      </c>
      <c r="AJ7">
        <v>202506</v>
      </c>
      <c r="AK7" t="s">
        <v>2125</v>
      </c>
      <c r="AL7">
        <v>45801.526237372687</v>
      </c>
      <c r="AM7" t="s">
        <v>2126</v>
      </c>
      <c r="AN7" t="s">
        <v>2038</v>
      </c>
      <c r="AO7" t="s">
        <v>2020</v>
      </c>
      <c r="AP7">
        <v>21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 s="20">
        <v>21</v>
      </c>
    </row>
    <row r="8" spans="1:53" x14ac:dyDescent="0.2">
      <c r="B8" t="s">
        <v>3038</v>
      </c>
      <c r="C8" t="s">
        <v>2016</v>
      </c>
      <c r="D8" t="s">
        <v>2159</v>
      </c>
      <c r="E8" t="s">
        <v>2021</v>
      </c>
      <c r="F8" t="s">
        <v>2242</v>
      </c>
      <c r="H8" t="s">
        <v>2023</v>
      </c>
      <c r="I8" t="s">
        <v>2024</v>
      </c>
      <c r="J8" t="s">
        <v>2025</v>
      </c>
      <c r="K8" t="s">
        <v>2026</v>
      </c>
      <c r="L8" t="s">
        <v>3040</v>
      </c>
      <c r="M8" t="s">
        <v>3041</v>
      </c>
      <c r="N8" t="s">
        <v>2028</v>
      </c>
      <c r="O8" t="s">
        <v>2243</v>
      </c>
      <c r="P8" t="s">
        <v>2030</v>
      </c>
      <c r="Q8" t="s">
        <v>2042</v>
      </c>
      <c r="R8" t="s">
        <v>2042</v>
      </c>
      <c r="S8" t="s">
        <v>2042</v>
      </c>
      <c r="T8" t="s">
        <v>3046</v>
      </c>
      <c r="U8" t="s">
        <v>3047</v>
      </c>
      <c r="V8" t="s">
        <v>3048</v>
      </c>
      <c r="W8" t="s">
        <v>2244</v>
      </c>
      <c r="X8" t="s">
        <v>2245</v>
      </c>
      <c r="Y8" t="s">
        <v>2033</v>
      </c>
      <c r="Z8" t="s">
        <v>373</v>
      </c>
      <c r="AA8" t="s">
        <v>2246</v>
      </c>
      <c r="AB8" t="s">
        <v>69</v>
      </c>
      <c r="AC8" t="s">
        <v>2167</v>
      </c>
      <c r="AD8" t="s">
        <v>2034</v>
      </c>
      <c r="AE8" t="s">
        <v>2035</v>
      </c>
      <c r="AJ8">
        <v>202506</v>
      </c>
      <c r="AK8" t="s">
        <v>2044</v>
      </c>
      <c r="AL8">
        <v>45814.526606192128</v>
      </c>
      <c r="AM8" t="s">
        <v>2045</v>
      </c>
      <c r="AN8" t="s">
        <v>2038</v>
      </c>
      <c r="AO8" t="s">
        <v>2020</v>
      </c>
      <c r="AP8">
        <v>21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 s="20">
        <v>21</v>
      </c>
    </row>
    <row r="9" spans="1:53" x14ac:dyDescent="0.2">
      <c r="B9" t="s">
        <v>3038</v>
      </c>
      <c r="C9" t="s">
        <v>2016</v>
      </c>
      <c r="D9" t="s">
        <v>2159</v>
      </c>
      <c r="E9" t="s">
        <v>2021</v>
      </c>
      <c r="F9" t="s">
        <v>2315</v>
      </c>
      <c r="H9" t="s">
        <v>2023</v>
      </c>
      <c r="I9" t="s">
        <v>2024</v>
      </c>
      <c r="J9" t="s">
        <v>2025</v>
      </c>
      <c r="K9" t="s">
        <v>2026</v>
      </c>
      <c r="L9" t="s">
        <v>3040</v>
      </c>
      <c r="M9" t="s">
        <v>3041</v>
      </c>
      <c r="N9" t="s">
        <v>2028</v>
      </c>
      <c r="O9" t="s">
        <v>2316</v>
      </c>
      <c r="P9" t="s">
        <v>2030</v>
      </c>
      <c r="Q9" t="s">
        <v>2042</v>
      </c>
      <c r="R9" t="s">
        <v>2042</v>
      </c>
      <c r="S9" t="s">
        <v>2042</v>
      </c>
      <c r="T9" t="s">
        <v>3046</v>
      </c>
      <c r="U9" t="s">
        <v>3047</v>
      </c>
      <c r="V9" t="s">
        <v>3048</v>
      </c>
      <c r="W9" t="s">
        <v>2317</v>
      </c>
      <c r="X9" t="s">
        <v>2318</v>
      </c>
      <c r="Y9" t="s">
        <v>2033</v>
      </c>
      <c r="Z9" t="s">
        <v>373</v>
      </c>
      <c r="AA9" t="s">
        <v>2319</v>
      </c>
      <c r="AB9" t="s">
        <v>69</v>
      </c>
      <c r="AC9" t="s">
        <v>2320</v>
      </c>
      <c r="AD9" t="s">
        <v>2034</v>
      </c>
      <c r="AE9" t="s">
        <v>2035</v>
      </c>
      <c r="AJ9">
        <v>202506</v>
      </c>
      <c r="AK9" t="s">
        <v>2044</v>
      </c>
      <c r="AL9">
        <v>45814.526606192128</v>
      </c>
      <c r="AM9" t="s">
        <v>2045</v>
      </c>
      <c r="AN9" t="s">
        <v>2038</v>
      </c>
      <c r="AO9" t="s">
        <v>2020</v>
      </c>
      <c r="AP9">
        <v>21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 s="20">
        <v>21</v>
      </c>
    </row>
    <row r="10" spans="1:53" x14ac:dyDescent="0.2">
      <c r="B10" t="s">
        <v>3038</v>
      </c>
      <c r="C10" t="s">
        <v>2016</v>
      </c>
      <c r="D10" t="s">
        <v>2159</v>
      </c>
      <c r="E10" t="s">
        <v>2021</v>
      </c>
      <c r="F10" t="s">
        <v>2353</v>
      </c>
      <c r="H10" t="s">
        <v>2023</v>
      </c>
      <c r="I10" t="s">
        <v>2024</v>
      </c>
      <c r="J10" t="s">
        <v>2025</v>
      </c>
      <c r="K10" t="s">
        <v>2026</v>
      </c>
      <c r="L10" t="s">
        <v>3040</v>
      </c>
      <c r="M10" t="s">
        <v>3041</v>
      </c>
      <c r="N10" t="s">
        <v>2028</v>
      </c>
      <c r="O10" t="s">
        <v>2354</v>
      </c>
      <c r="P10" t="s">
        <v>2030</v>
      </c>
      <c r="Q10" t="s">
        <v>2042</v>
      </c>
      <c r="R10" t="s">
        <v>2042</v>
      </c>
      <c r="S10" t="s">
        <v>2042</v>
      </c>
      <c r="T10" t="s">
        <v>3046</v>
      </c>
      <c r="U10" t="s">
        <v>3047</v>
      </c>
      <c r="V10" t="s">
        <v>3048</v>
      </c>
      <c r="W10" t="s">
        <v>2355</v>
      </c>
      <c r="X10" t="s">
        <v>2356</v>
      </c>
      <c r="Y10" t="s">
        <v>2033</v>
      </c>
      <c r="Z10" t="s">
        <v>373</v>
      </c>
      <c r="AA10" t="s">
        <v>2357</v>
      </c>
      <c r="AB10" t="s">
        <v>69</v>
      </c>
      <c r="AC10" t="s">
        <v>2358</v>
      </c>
      <c r="AD10" t="s">
        <v>2034</v>
      </c>
      <c r="AE10" t="s">
        <v>2035</v>
      </c>
      <c r="AJ10">
        <v>202506</v>
      </c>
      <c r="AK10" t="s">
        <v>2044</v>
      </c>
      <c r="AL10">
        <v>45814.526606192128</v>
      </c>
      <c r="AM10" t="s">
        <v>2045</v>
      </c>
      <c r="AN10" t="s">
        <v>2038</v>
      </c>
      <c r="AO10" t="s">
        <v>2020</v>
      </c>
      <c r="AP10">
        <v>21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 s="20">
        <v>21</v>
      </c>
    </row>
    <row r="11" spans="1:53" x14ac:dyDescent="0.2">
      <c r="B11" t="s">
        <v>3038</v>
      </c>
      <c r="C11" t="s">
        <v>2016</v>
      </c>
      <c r="D11" t="s">
        <v>2159</v>
      </c>
      <c r="E11" t="s">
        <v>2021</v>
      </c>
      <c r="F11" t="s">
        <v>2381</v>
      </c>
      <c r="H11" t="s">
        <v>2023</v>
      </c>
      <c r="I11" t="s">
        <v>2024</v>
      </c>
      <c r="J11" t="s">
        <v>2025</v>
      </c>
      <c r="K11" t="s">
        <v>2026</v>
      </c>
      <c r="L11" t="s">
        <v>3040</v>
      </c>
      <c r="M11" t="s">
        <v>3041</v>
      </c>
      <c r="N11" t="s">
        <v>2028</v>
      </c>
      <c r="O11" t="s">
        <v>2382</v>
      </c>
      <c r="P11" t="s">
        <v>2030</v>
      </c>
      <c r="Q11" t="s">
        <v>2042</v>
      </c>
      <c r="R11" t="s">
        <v>2042</v>
      </c>
      <c r="S11" t="s">
        <v>2042</v>
      </c>
      <c r="T11" t="s">
        <v>3046</v>
      </c>
      <c r="U11" t="s">
        <v>3047</v>
      </c>
      <c r="V11" t="s">
        <v>3048</v>
      </c>
      <c r="W11" t="s">
        <v>2383</v>
      </c>
      <c r="X11" t="s">
        <v>2384</v>
      </c>
      <c r="Y11" t="s">
        <v>2033</v>
      </c>
      <c r="Z11" t="s">
        <v>373</v>
      </c>
      <c r="AA11" t="s">
        <v>2385</v>
      </c>
      <c r="AB11" t="s">
        <v>69</v>
      </c>
      <c r="AC11" t="s">
        <v>2386</v>
      </c>
      <c r="AD11" t="s">
        <v>2034</v>
      </c>
      <c r="AE11" t="s">
        <v>2035</v>
      </c>
      <c r="AJ11">
        <v>202506</v>
      </c>
      <c r="AK11" t="s">
        <v>2044</v>
      </c>
      <c r="AL11">
        <v>45814.526606192128</v>
      </c>
      <c r="AM11" t="s">
        <v>2045</v>
      </c>
      <c r="AN11" t="s">
        <v>2038</v>
      </c>
      <c r="AO11" t="s">
        <v>2020</v>
      </c>
      <c r="AP11">
        <v>16.8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 s="20">
        <v>16.8</v>
      </c>
    </row>
    <row r="12" spans="1:53" x14ac:dyDescent="0.2">
      <c r="B12" t="s">
        <v>3038</v>
      </c>
      <c r="C12" t="s">
        <v>2016</v>
      </c>
      <c r="D12" t="s">
        <v>2159</v>
      </c>
      <c r="E12" t="s">
        <v>2021</v>
      </c>
      <c r="F12" t="s">
        <v>2420</v>
      </c>
      <c r="H12" t="s">
        <v>2023</v>
      </c>
      <c r="I12" t="s">
        <v>2024</v>
      </c>
      <c r="J12" t="s">
        <v>2025</v>
      </c>
      <c r="K12" t="s">
        <v>2026</v>
      </c>
      <c r="L12" t="s">
        <v>3040</v>
      </c>
      <c r="M12" t="s">
        <v>3041</v>
      </c>
      <c r="N12" t="s">
        <v>2072</v>
      </c>
      <c r="O12" t="s">
        <v>2421</v>
      </c>
      <c r="P12" t="s">
        <v>2030</v>
      </c>
      <c r="Q12" t="s">
        <v>2042</v>
      </c>
      <c r="R12" t="s">
        <v>2042</v>
      </c>
      <c r="S12" t="s">
        <v>2042</v>
      </c>
      <c r="T12" t="s">
        <v>3046</v>
      </c>
      <c r="U12" t="s">
        <v>3047</v>
      </c>
      <c r="V12" t="s">
        <v>3048</v>
      </c>
      <c r="W12" t="s">
        <v>2342</v>
      </c>
      <c r="X12" t="s">
        <v>2422</v>
      </c>
      <c r="Y12" t="s">
        <v>2033</v>
      </c>
      <c r="Z12" t="s">
        <v>373</v>
      </c>
      <c r="AA12" t="s">
        <v>2343</v>
      </c>
      <c r="AB12" t="s">
        <v>69</v>
      </c>
      <c r="AC12" t="s">
        <v>2423</v>
      </c>
      <c r="AD12" t="s">
        <v>2075</v>
      </c>
      <c r="AE12" t="s">
        <v>2035</v>
      </c>
      <c r="AJ12">
        <v>202506</v>
      </c>
      <c r="AK12" t="s">
        <v>2044</v>
      </c>
      <c r="AL12">
        <v>45814.526606192128</v>
      </c>
      <c r="AM12" t="s">
        <v>2045</v>
      </c>
      <c r="AN12" t="s">
        <v>2038</v>
      </c>
      <c r="AO12" t="s">
        <v>2020</v>
      </c>
      <c r="AP12">
        <v>84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 s="20">
        <v>84</v>
      </c>
    </row>
    <row r="13" spans="1:53" x14ac:dyDescent="0.2">
      <c r="B13" t="s">
        <v>3038</v>
      </c>
      <c r="C13" t="s">
        <v>2016</v>
      </c>
      <c r="D13" t="s">
        <v>2159</v>
      </c>
      <c r="E13" t="s">
        <v>2021</v>
      </c>
      <c r="F13" t="s">
        <v>2451</v>
      </c>
      <c r="H13" t="s">
        <v>2023</v>
      </c>
      <c r="I13" t="s">
        <v>2024</v>
      </c>
      <c r="J13" t="s">
        <v>2025</v>
      </c>
      <c r="K13" t="s">
        <v>2026</v>
      </c>
      <c r="L13" t="s">
        <v>3040</v>
      </c>
      <c r="M13" t="s">
        <v>3041</v>
      </c>
      <c r="N13" t="s">
        <v>2072</v>
      </c>
      <c r="O13" t="s">
        <v>2452</v>
      </c>
      <c r="P13" t="s">
        <v>2030</v>
      </c>
      <c r="Q13" t="s">
        <v>2042</v>
      </c>
      <c r="R13" t="s">
        <v>2042</v>
      </c>
      <c r="S13" t="s">
        <v>2042</v>
      </c>
      <c r="T13" t="s">
        <v>3046</v>
      </c>
      <c r="U13" t="s">
        <v>3047</v>
      </c>
      <c r="V13" t="s">
        <v>3048</v>
      </c>
      <c r="W13" t="s">
        <v>2342</v>
      </c>
      <c r="X13" t="s">
        <v>2453</v>
      </c>
      <c r="Y13" t="s">
        <v>2033</v>
      </c>
      <c r="Z13" t="s">
        <v>373</v>
      </c>
      <c r="AA13" t="s">
        <v>2343</v>
      </c>
      <c r="AB13" t="s">
        <v>69</v>
      </c>
      <c r="AC13" t="s">
        <v>2454</v>
      </c>
      <c r="AD13" t="s">
        <v>2075</v>
      </c>
      <c r="AE13" t="s">
        <v>2035</v>
      </c>
      <c r="AJ13">
        <v>202506</v>
      </c>
      <c r="AK13" t="s">
        <v>2044</v>
      </c>
      <c r="AL13">
        <v>45814.526606192128</v>
      </c>
      <c r="AM13" t="s">
        <v>2045</v>
      </c>
      <c r="AN13" t="s">
        <v>2038</v>
      </c>
      <c r="AO13" t="s">
        <v>2020</v>
      </c>
      <c r="AP13">
        <v>112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 s="20">
        <v>112</v>
      </c>
    </row>
    <row r="14" spans="1:53" x14ac:dyDescent="0.2">
      <c r="B14" t="s">
        <v>3038</v>
      </c>
      <c r="C14" t="s">
        <v>2016</v>
      </c>
      <c r="D14" t="s">
        <v>2159</v>
      </c>
      <c r="E14" t="s">
        <v>2021</v>
      </c>
      <c r="F14" t="s">
        <v>2488</v>
      </c>
      <c r="H14" t="s">
        <v>2023</v>
      </c>
      <c r="I14" t="s">
        <v>2024</v>
      </c>
      <c r="J14" t="s">
        <v>2025</v>
      </c>
      <c r="K14" t="s">
        <v>2026</v>
      </c>
      <c r="L14" t="s">
        <v>3040</v>
      </c>
      <c r="M14" t="s">
        <v>3041</v>
      </c>
      <c r="N14" t="s">
        <v>2072</v>
      </c>
      <c r="O14" t="s">
        <v>2489</v>
      </c>
      <c r="P14" t="s">
        <v>2030</v>
      </c>
      <c r="Q14" t="s">
        <v>2042</v>
      </c>
      <c r="R14" t="s">
        <v>2042</v>
      </c>
      <c r="S14" t="s">
        <v>2042</v>
      </c>
      <c r="T14" t="s">
        <v>3046</v>
      </c>
      <c r="U14" t="s">
        <v>3047</v>
      </c>
      <c r="V14" t="s">
        <v>3048</v>
      </c>
      <c r="W14" t="s">
        <v>2342</v>
      </c>
      <c r="X14" t="s">
        <v>2490</v>
      </c>
      <c r="Y14" t="s">
        <v>2033</v>
      </c>
      <c r="Z14" t="s">
        <v>373</v>
      </c>
      <c r="AA14" t="s">
        <v>2343</v>
      </c>
      <c r="AB14" t="s">
        <v>69</v>
      </c>
      <c r="AC14" t="s">
        <v>2344</v>
      </c>
      <c r="AD14" t="s">
        <v>2075</v>
      </c>
      <c r="AE14" t="s">
        <v>2035</v>
      </c>
      <c r="AJ14">
        <v>202506</v>
      </c>
      <c r="AK14" t="s">
        <v>2044</v>
      </c>
      <c r="AL14">
        <v>45814.526606192128</v>
      </c>
      <c r="AM14" t="s">
        <v>2045</v>
      </c>
      <c r="AN14" t="s">
        <v>2038</v>
      </c>
      <c r="AO14" t="s">
        <v>2020</v>
      </c>
      <c r="AP14">
        <v>42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 s="20">
        <v>42</v>
      </c>
    </row>
    <row r="15" spans="1:53" x14ac:dyDescent="0.2">
      <c r="B15" t="s">
        <v>3038</v>
      </c>
      <c r="C15" t="s">
        <v>2016</v>
      </c>
      <c r="D15" t="s">
        <v>2159</v>
      </c>
      <c r="E15" t="s">
        <v>2021</v>
      </c>
      <c r="F15" t="s">
        <v>2493</v>
      </c>
      <c r="H15" t="s">
        <v>2023</v>
      </c>
      <c r="I15" t="s">
        <v>2024</v>
      </c>
      <c r="J15" t="s">
        <v>2025</v>
      </c>
      <c r="K15" t="s">
        <v>2026</v>
      </c>
      <c r="L15" t="s">
        <v>3040</v>
      </c>
      <c r="M15" t="s">
        <v>3041</v>
      </c>
      <c r="N15" t="s">
        <v>2028</v>
      </c>
      <c r="O15" t="s">
        <v>2494</v>
      </c>
      <c r="P15" t="s">
        <v>2030</v>
      </c>
      <c r="Q15" t="s">
        <v>2042</v>
      </c>
      <c r="R15" t="s">
        <v>2042</v>
      </c>
      <c r="S15" t="s">
        <v>2042</v>
      </c>
      <c r="T15" t="s">
        <v>3046</v>
      </c>
      <c r="U15" t="s">
        <v>3047</v>
      </c>
      <c r="V15" t="s">
        <v>3048</v>
      </c>
      <c r="W15" t="s">
        <v>2342</v>
      </c>
      <c r="X15" t="s">
        <v>2495</v>
      </c>
      <c r="Y15" t="s">
        <v>2033</v>
      </c>
      <c r="Z15" t="s">
        <v>373</v>
      </c>
      <c r="AA15" t="s">
        <v>2343</v>
      </c>
      <c r="AB15" t="s">
        <v>69</v>
      </c>
      <c r="AC15" t="s">
        <v>2344</v>
      </c>
      <c r="AD15" t="s">
        <v>2034</v>
      </c>
      <c r="AE15" t="s">
        <v>2035</v>
      </c>
      <c r="AJ15">
        <v>202506</v>
      </c>
      <c r="AK15" t="s">
        <v>2044</v>
      </c>
      <c r="AL15">
        <v>45814.526606192128</v>
      </c>
      <c r="AM15" t="s">
        <v>2045</v>
      </c>
      <c r="AN15" t="s">
        <v>2038</v>
      </c>
      <c r="AO15" t="s">
        <v>2020</v>
      </c>
      <c r="AP15">
        <v>9.8000000000000007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 s="20">
        <v>9.8000000000000007</v>
      </c>
    </row>
    <row r="16" spans="1:53" x14ac:dyDescent="0.2">
      <c r="B16" t="s">
        <v>3038</v>
      </c>
      <c r="C16" t="s">
        <v>2016</v>
      </c>
      <c r="D16" t="s">
        <v>2159</v>
      </c>
      <c r="E16" t="s">
        <v>2021</v>
      </c>
      <c r="F16" t="s">
        <v>2505</v>
      </c>
      <c r="H16" t="s">
        <v>2023</v>
      </c>
      <c r="I16" t="s">
        <v>2024</v>
      </c>
      <c r="J16" t="s">
        <v>2025</v>
      </c>
      <c r="K16" t="s">
        <v>2026</v>
      </c>
      <c r="L16" t="s">
        <v>3040</v>
      </c>
      <c r="M16" t="s">
        <v>3041</v>
      </c>
      <c r="N16" t="s">
        <v>2072</v>
      </c>
      <c r="O16" t="s">
        <v>2506</v>
      </c>
      <c r="P16" t="s">
        <v>2030</v>
      </c>
      <c r="Q16" t="s">
        <v>2042</v>
      </c>
      <c r="R16" t="s">
        <v>2042</v>
      </c>
      <c r="S16" t="s">
        <v>2042</v>
      </c>
      <c r="T16" t="s">
        <v>3046</v>
      </c>
      <c r="U16" t="s">
        <v>3047</v>
      </c>
      <c r="V16" t="s">
        <v>3048</v>
      </c>
      <c r="W16" t="s">
        <v>2507</v>
      </c>
      <c r="X16" t="s">
        <v>2508</v>
      </c>
      <c r="Y16" t="s">
        <v>2033</v>
      </c>
      <c r="Z16" t="s">
        <v>373</v>
      </c>
      <c r="AA16" t="s">
        <v>2509</v>
      </c>
      <c r="AB16" t="s">
        <v>69</v>
      </c>
      <c r="AC16" t="s">
        <v>2510</v>
      </c>
      <c r="AD16" t="s">
        <v>2075</v>
      </c>
      <c r="AE16" t="s">
        <v>2035</v>
      </c>
      <c r="AJ16">
        <v>202506</v>
      </c>
      <c r="AK16" t="s">
        <v>2044</v>
      </c>
      <c r="AL16">
        <v>45814.526606192128</v>
      </c>
      <c r="AM16" t="s">
        <v>2045</v>
      </c>
      <c r="AN16" t="s">
        <v>2038</v>
      </c>
      <c r="AO16" t="s">
        <v>2020</v>
      </c>
      <c r="AP16">
        <v>28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 s="20">
        <v>28</v>
      </c>
    </row>
    <row r="17" spans="2:53" x14ac:dyDescent="0.2">
      <c r="B17" t="s">
        <v>3038</v>
      </c>
      <c r="C17" t="s">
        <v>2016</v>
      </c>
      <c r="D17" t="s">
        <v>2159</v>
      </c>
      <c r="E17" t="s">
        <v>2021</v>
      </c>
      <c r="F17" t="s">
        <v>2524</v>
      </c>
      <c r="H17" t="s">
        <v>2023</v>
      </c>
      <c r="I17" t="s">
        <v>2024</v>
      </c>
      <c r="J17" t="s">
        <v>2025</v>
      </c>
      <c r="K17" t="s">
        <v>2026</v>
      </c>
      <c r="L17" t="s">
        <v>3049</v>
      </c>
      <c r="M17" t="s">
        <v>3041</v>
      </c>
      <c r="N17" t="s">
        <v>2072</v>
      </c>
      <c r="O17" t="s">
        <v>2525</v>
      </c>
      <c r="P17" t="s">
        <v>2030</v>
      </c>
      <c r="Q17" t="s">
        <v>2149</v>
      </c>
      <c r="R17" t="s">
        <v>2149</v>
      </c>
      <c r="S17" t="s">
        <v>2149</v>
      </c>
      <c r="T17" t="s">
        <v>3050</v>
      </c>
      <c r="U17" t="s">
        <v>3051</v>
      </c>
      <c r="V17" t="s">
        <v>3052</v>
      </c>
      <c r="W17" t="s">
        <v>2526</v>
      </c>
      <c r="X17" t="s">
        <v>2527</v>
      </c>
      <c r="Y17" t="s">
        <v>2033</v>
      </c>
      <c r="Z17" t="s">
        <v>373</v>
      </c>
      <c r="AA17" t="s">
        <v>2528</v>
      </c>
      <c r="AB17" t="s">
        <v>69</v>
      </c>
      <c r="AC17" t="s">
        <v>2529</v>
      </c>
      <c r="AD17" t="s">
        <v>2075</v>
      </c>
      <c r="AE17" t="s">
        <v>2035</v>
      </c>
      <c r="AJ17">
        <v>202506</v>
      </c>
      <c r="AK17" t="s">
        <v>2053</v>
      </c>
      <c r="AL17">
        <v>45807.526264201391</v>
      </c>
      <c r="AM17" t="s">
        <v>2054</v>
      </c>
      <c r="AN17" t="s">
        <v>2038</v>
      </c>
      <c r="AO17" t="s">
        <v>2020</v>
      </c>
      <c r="AP17">
        <v>1.5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 s="20">
        <v>1.5</v>
      </c>
    </row>
    <row r="18" spans="2:53" x14ac:dyDescent="0.2">
      <c r="B18" t="s">
        <v>3038</v>
      </c>
      <c r="C18" t="s">
        <v>2016</v>
      </c>
      <c r="D18" t="s">
        <v>2159</v>
      </c>
      <c r="E18" t="s">
        <v>2021</v>
      </c>
      <c r="F18" t="s">
        <v>2524</v>
      </c>
      <c r="H18" t="s">
        <v>2023</v>
      </c>
      <c r="I18" t="s">
        <v>2024</v>
      </c>
      <c r="J18" t="s">
        <v>2025</v>
      </c>
      <c r="K18" t="s">
        <v>2026</v>
      </c>
      <c r="L18" t="s">
        <v>3040</v>
      </c>
      <c r="M18" t="s">
        <v>3041</v>
      </c>
      <c r="N18" t="s">
        <v>2072</v>
      </c>
      <c r="O18" t="s">
        <v>2525</v>
      </c>
      <c r="P18" t="s">
        <v>2030</v>
      </c>
      <c r="Q18" t="s">
        <v>2042</v>
      </c>
      <c r="R18" t="s">
        <v>2042</v>
      </c>
      <c r="S18" t="s">
        <v>2042</v>
      </c>
      <c r="T18" t="s">
        <v>3046</v>
      </c>
      <c r="U18" t="s">
        <v>3047</v>
      </c>
      <c r="V18" t="s">
        <v>3048</v>
      </c>
      <c r="W18" t="s">
        <v>2526</v>
      </c>
      <c r="X18" t="s">
        <v>2527</v>
      </c>
      <c r="Y18" t="s">
        <v>2033</v>
      </c>
      <c r="Z18" t="s">
        <v>373</v>
      </c>
      <c r="AA18" t="s">
        <v>2528</v>
      </c>
      <c r="AB18" t="s">
        <v>69</v>
      </c>
      <c r="AC18" t="s">
        <v>2529</v>
      </c>
      <c r="AD18" t="s">
        <v>2075</v>
      </c>
      <c r="AE18" t="s">
        <v>2035</v>
      </c>
      <c r="AJ18">
        <v>202506</v>
      </c>
      <c r="AK18" t="s">
        <v>2044</v>
      </c>
      <c r="AL18">
        <v>45814.526606192128</v>
      </c>
      <c r="AM18" t="s">
        <v>2045</v>
      </c>
      <c r="AN18" t="s">
        <v>2038</v>
      </c>
      <c r="AO18" t="s">
        <v>2020</v>
      </c>
      <c r="AP18">
        <v>84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 s="20">
        <v>84</v>
      </c>
    </row>
    <row r="19" spans="2:53" x14ac:dyDescent="0.2">
      <c r="B19" t="s">
        <v>3038</v>
      </c>
      <c r="C19" t="s">
        <v>2016</v>
      </c>
      <c r="D19" t="s">
        <v>2159</v>
      </c>
      <c r="E19" t="s">
        <v>2021</v>
      </c>
      <c r="F19" t="s">
        <v>2524</v>
      </c>
      <c r="H19" t="s">
        <v>2023</v>
      </c>
      <c r="I19" t="s">
        <v>2024</v>
      </c>
      <c r="J19" t="s">
        <v>2025</v>
      </c>
      <c r="K19" t="s">
        <v>2026</v>
      </c>
      <c r="L19" t="s">
        <v>3040</v>
      </c>
      <c r="M19" t="s">
        <v>3041</v>
      </c>
      <c r="N19" t="s">
        <v>2072</v>
      </c>
      <c r="O19" t="s">
        <v>2525</v>
      </c>
      <c r="P19" t="s">
        <v>2030</v>
      </c>
      <c r="Q19" t="s">
        <v>2094</v>
      </c>
      <c r="R19" t="s">
        <v>2094</v>
      </c>
      <c r="S19" t="s">
        <v>2094</v>
      </c>
      <c r="T19" t="s">
        <v>3053</v>
      </c>
      <c r="U19" t="s">
        <v>3054</v>
      </c>
      <c r="V19" t="s">
        <v>3055</v>
      </c>
      <c r="W19" t="s">
        <v>2526</v>
      </c>
      <c r="X19" t="s">
        <v>2527</v>
      </c>
      <c r="Y19" t="s">
        <v>2033</v>
      </c>
      <c r="Z19" t="s">
        <v>373</v>
      </c>
      <c r="AA19" t="s">
        <v>2528</v>
      </c>
      <c r="AB19" t="s">
        <v>69</v>
      </c>
      <c r="AC19" t="s">
        <v>2529</v>
      </c>
      <c r="AD19" t="s">
        <v>2075</v>
      </c>
      <c r="AE19" t="s">
        <v>2035</v>
      </c>
      <c r="AJ19">
        <v>202506</v>
      </c>
      <c r="AK19" t="s">
        <v>2047</v>
      </c>
      <c r="AL19">
        <v>45822.526253518517</v>
      </c>
      <c r="AM19" t="s">
        <v>2048</v>
      </c>
      <c r="AN19" t="s">
        <v>2038</v>
      </c>
      <c r="AO19" t="s">
        <v>2020</v>
      </c>
      <c r="AP19">
        <v>56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 s="20">
        <v>56</v>
      </c>
    </row>
    <row r="20" spans="2:53" x14ac:dyDescent="0.2">
      <c r="B20" t="s">
        <v>3038</v>
      </c>
      <c r="C20" t="s">
        <v>2016</v>
      </c>
      <c r="D20" t="s">
        <v>2159</v>
      </c>
      <c r="E20" t="s">
        <v>2021</v>
      </c>
      <c r="F20" t="s">
        <v>2558</v>
      </c>
      <c r="H20" t="s">
        <v>2023</v>
      </c>
      <c r="I20" t="s">
        <v>2024</v>
      </c>
      <c r="J20" t="s">
        <v>2025</v>
      </c>
      <c r="K20" t="s">
        <v>2026</v>
      </c>
      <c r="L20" t="s">
        <v>3040</v>
      </c>
      <c r="M20" t="s">
        <v>3041</v>
      </c>
      <c r="N20" t="s">
        <v>2028</v>
      </c>
      <c r="O20" t="s">
        <v>2559</v>
      </c>
      <c r="P20" t="s">
        <v>2030</v>
      </c>
      <c r="Q20" t="s">
        <v>1348</v>
      </c>
      <c r="R20" t="s">
        <v>1348</v>
      </c>
      <c r="S20" t="s">
        <v>1348</v>
      </c>
      <c r="T20" t="s">
        <v>3056</v>
      </c>
      <c r="U20" t="s">
        <v>3057</v>
      </c>
      <c r="V20" t="s">
        <v>3058</v>
      </c>
      <c r="W20" t="s">
        <v>2342</v>
      </c>
      <c r="X20" t="s">
        <v>2560</v>
      </c>
      <c r="Y20" t="s">
        <v>2033</v>
      </c>
      <c r="Z20" t="s">
        <v>373</v>
      </c>
      <c r="AA20" t="s">
        <v>2343</v>
      </c>
      <c r="AB20" t="s">
        <v>69</v>
      </c>
      <c r="AC20" t="s">
        <v>2344</v>
      </c>
      <c r="AD20" t="s">
        <v>2034</v>
      </c>
      <c r="AE20" t="s">
        <v>2035</v>
      </c>
      <c r="AJ20">
        <v>202506</v>
      </c>
      <c r="AK20" t="s">
        <v>2133</v>
      </c>
      <c r="AL20">
        <v>45803.526029629633</v>
      </c>
      <c r="AM20" t="s">
        <v>2134</v>
      </c>
      <c r="AN20" t="s">
        <v>2038</v>
      </c>
      <c r="AO20" t="s">
        <v>2020</v>
      </c>
      <c r="AP20">
        <v>42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 s="20">
        <v>42</v>
      </c>
    </row>
    <row r="21" spans="2:53" x14ac:dyDescent="0.2">
      <c r="B21" t="s">
        <v>3038</v>
      </c>
      <c r="C21" t="s">
        <v>2016</v>
      </c>
      <c r="D21" t="s">
        <v>2159</v>
      </c>
      <c r="E21" t="s">
        <v>2021</v>
      </c>
      <c r="F21" t="s">
        <v>2617</v>
      </c>
      <c r="H21" t="s">
        <v>2023</v>
      </c>
      <c r="I21" t="s">
        <v>2024</v>
      </c>
      <c r="J21" t="s">
        <v>2025</v>
      </c>
      <c r="K21" t="s">
        <v>2026</v>
      </c>
      <c r="L21" t="s">
        <v>3040</v>
      </c>
      <c r="M21" t="s">
        <v>3041</v>
      </c>
      <c r="N21" t="s">
        <v>2028</v>
      </c>
      <c r="O21" t="s">
        <v>2618</v>
      </c>
      <c r="P21" t="s">
        <v>2030</v>
      </c>
      <c r="Q21" t="s">
        <v>2042</v>
      </c>
      <c r="R21" t="s">
        <v>2042</v>
      </c>
      <c r="S21" t="s">
        <v>2042</v>
      </c>
      <c r="T21" t="s">
        <v>3046</v>
      </c>
      <c r="U21" t="s">
        <v>3047</v>
      </c>
      <c r="V21" t="s">
        <v>3048</v>
      </c>
      <c r="W21" t="s">
        <v>2342</v>
      </c>
      <c r="X21" t="s">
        <v>2619</v>
      </c>
      <c r="Y21" t="s">
        <v>2033</v>
      </c>
      <c r="Z21" t="s">
        <v>373</v>
      </c>
      <c r="AA21" t="s">
        <v>2343</v>
      </c>
      <c r="AB21" t="s">
        <v>69</v>
      </c>
      <c r="AC21" t="s">
        <v>2584</v>
      </c>
      <c r="AD21" t="s">
        <v>2034</v>
      </c>
      <c r="AE21" t="s">
        <v>2035</v>
      </c>
      <c r="AJ21">
        <v>202506</v>
      </c>
      <c r="AK21" t="s">
        <v>2044</v>
      </c>
      <c r="AL21">
        <v>45814.526606192128</v>
      </c>
      <c r="AM21" t="s">
        <v>2045</v>
      </c>
      <c r="AN21" t="s">
        <v>2038</v>
      </c>
      <c r="AO21" t="s">
        <v>2020</v>
      </c>
      <c r="AP21">
        <v>21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 s="20">
        <v>21</v>
      </c>
    </row>
    <row r="22" spans="2:53" x14ac:dyDescent="0.2">
      <c r="B22" t="s">
        <v>3038</v>
      </c>
      <c r="C22" t="s">
        <v>2016</v>
      </c>
      <c r="D22" t="s">
        <v>2159</v>
      </c>
      <c r="E22" t="s">
        <v>2021</v>
      </c>
      <c r="F22" t="s">
        <v>2685</v>
      </c>
      <c r="H22" t="s">
        <v>2023</v>
      </c>
      <c r="I22" t="s">
        <v>2024</v>
      </c>
      <c r="J22" t="s">
        <v>2025</v>
      </c>
      <c r="K22" t="s">
        <v>2026</v>
      </c>
      <c r="L22" t="s">
        <v>3040</v>
      </c>
      <c r="M22" t="s">
        <v>3041</v>
      </c>
      <c r="N22" t="s">
        <v>2072</v>
      </c>
      <c r="O22" t="s">
        <v>2686</v>
      </c>
      <c r="P22" t="s">
        <v>2030</v>
      </c>
      <c r="Q22" t="s">
        <v>2042</v>
      </c>
      <c r="R22" t="s">
        <v>2042</v>
      </c>
      <c r="S22" t="s">
        <v>2042</v>
      </c>
      <c r="T22" t="s">
        <v>3046</v>
      </c>
      <c r="U22" t="s">
        <v>3047</v>
      </c>
      <c r="V22" t="s">
        <v>3048</v>
      </c>
      <c r="W22" t="s">
        <v>2244</v>
      </c>
      <c r="X22" t="s">
        <v>2687</v>
      </c>
      <c r="Y22" t="s">
        <v>2033</v>
      </c>
      <c r="Z22" t="s">
        <v>373</v>
      </c>
      <c r="AA22" t="s">
        <v>2246</v>
      </c>
      <c r="AB22" t="s">
        <v>69</v>
      </c>
      <c r="AC22" t="s">
        <v>2326</v>
      </c>
      <c r="AD22" t="s">
        <v>2075</v>
      </c>
      <c r="AE22" t="s">
        <v>2035</v>
      </c>
      <c r="AJ22">
        <v>202506</v>
      </c>
      <c r="AK22" t="s">
        <v>2044</v>
      </c>
      <c r="AL22">
        <v>45814.526606192128</v>
      </c>
      <c r="AM22" t="s">
        <v>2045</v>
      </c>
      <c r="AN22" t="s">
        <v>2038</v>
      </c>
      <c r="AO22" t="s">
        <v>2020</v>
      </c>
      <c r="AP22">
        <v>42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 s="20">
        <v>42</v>
      </c>
    </row>
    <row r="23" spans="2:53" x14ac:dyDescent="0.2">
      <c r="B23" t="s">
        <v>3038</v>
      </c>
      <c r="C23" t="s">
        <v>2016</v>
      </c>
      <c r="D23" t="s">
        <v>2159</v>
      </c>
      <c r="E23" t="s">
        <v>2021</v>
      </c>
      <c r="F23" t="s">
        <v>2685</v>
      </c>
      <c r="H23" t="s">
        <v>2023</v>
      </c>
      <c r="I23" t="s">
        <v>2024</v>
      </c>
      <c r="J23" t="s">
        <v>2025</v>
      </c>
      <c r="K23" t="s">
        <v>2026</v>
      </c>
      <c r="L23" t="s">
        <v>3040</v>
      </c>
      <c r="M23" t="s">
        <v>3041</v>
      </c>
      <c r="N23" t="s">
        <v>2072</v>
      </c>
      <c r="O23" t="s">
        <v>2686</v>
      </c>
      <c r="P23" t="s">
        <v>2030</v>
      </c>
      <c r="Q23" t="s">
        <v>2094</v>
      </c>
      <c r="R23" t="s">
        <v>2094</v>
      </c>
      <c r="S23" t="s">
        <v>2094</v>
      </c>
      <c r="T23" t="s">
        <v>3053</v>
      </c>
      <c r="U23" t="s">
        <v>3054</v>
      </c>
      <c r="V23" t="s">
        <v>3055</v>
      </c>
      <c r="W23" t="s">
        <v>2244</v>
      </c>
      <c r="X23" t="s">
        <v>2687</v>
      </c>
      <c r="Y23" t="s">
        <v>2033</v>
      </c>
      <c r="Z23" t="s">
        <v>373</v>
      </c>
      <c r="AA23" t="s">
        <v>2246</v>
      </c>
      <c r="AB23" t="s">
        <v>69</v>
      </c>
      <c r="AC23" t="s">
        <v>2326</v>
      </c>
      <c r="AD23" t="s">
        <v>2075</v>
      </c>
      <c r="AE23" t="s">
        <v>2035</v>
      </c>
      <c r="AJ23">
        <v>202506</v>
      </c>
      <c r="AK23" t="s">
        <v>2047</v>
      </c>
      <c r="AL23">
        <v>45822.526253518517</v>
      </c>
      <c r="AM23" t="s">
        <v>2048</v>
      </c>
      <c r="AN23" t="s">
        <v>2038</v>
      </c>
      <c r="AO23" t="s">
        <v>2020</v>
      </c>
      <c r="AP23">
        <v>112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 s="20">
        <v>112</v>
      </c>
    </row>
    <row r="24" spans="2:53" x14ac:dyDescent="0.2">
      <c r="B24" t="s">
        <v>3038</v>
      </c>
      <c r="C24" t="s">
        <v>2016</v>
      </c>
      <c r="D24" t="s">
        <v>2159</v>
      </c>
      <c r="E24" t="s">
        <v>2021</v>
      </c>
      <c r="F24" t="s">
        <v>2739</v>
      </c>
      <c r="H24" t="s">
        <v>2023</v>
      </c>
      <c r="I24" t="s">
        <v>2024</v>
      </c>
      <c r="J24" t="s">
        <v>2025</v>
      </c>
      <c r="K24" t="s">
        <v>2026</v>
      </c>
      <c r="L24" t="s">
        <v>3049</v>
      </c>
      <c r="M24" t="s">
        <v>3041</v>
      </c>
      <c r="N24" t="s">
        <v>2072</v>
      </c>
      <c r="O24" t="s">
        <v>2740</v>
      </c>
      <c r="P24" t="s">
        <v>2030</v>
      </c>
      <c r="Q24" t="s">
        <v>2149</v>
      </c>
      <c r="R24" t="s">
        <v>2149</v>
      </c>
      <c r="S24" t="s">
        <v>2149</v>
      </c>
      <c r="T24" t="s">
        <v>3050</v>
      </c>
      <c r="U24" t="s">
        <v>3051</v>
      </c>
      <c r="V24" t="s">
        <v>3052</v>
      </c>
      <c r="W24" t="s">
        <v>2526</v>
      </c>
      <c r="X24" t="s">
        <v>2641</v>
      </c>
      <c r="Y24" t="s">
        <v>2033</v>
      </c>
      <c r="Z24" t="s">
        <v>373</v>
      </c>
      <c r="AA24" t="s">
        <v>2528</v>
      </c>
      <c r="AB24" t="s">
        <v>69</v>
      </c>
      <c r="AC24" t="s">
        <v>2632</v>
      </c>
      <c r="AD24" t="s">
        <v>2075</v>
      </c>
      <c r="AE24" t="s">
        <v>2035</v>
      </c>
      <c r="AJ24">
        <v>202506</v>
      </c>
      <c r="AK24" t="s">
        <v>2053</v>
      </c>
      <c r="AL24">
        <v>45807.526264201391</v>
      </c>
      <c r="AM24" t="s">
        <v>2054</v>
      </c>
      <c r="AN24" t="s">
        <v>2038</v>
      </c>
      <c r="AO24" t="s">
        <v>2020</v>
      </c>
      <c r="AP24">
        <v>1.5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 s="20">
        <v>1.5</v>
      </c>
    </row>
    <row r="25" spans="2:53" x14ac:dyDescent="0.2">
      <c r="B25" t="s">
        <v>3038</v>
      </c>
      <c r="C25" t="s">
        <v>2016</v>
      </c>
      <c r="D25" t="s">
        <v>2159</v>
      </c>
      <c r="E25" t="s">
        <v>2021</v>
      </c>
      <c r="F25" t="s">
        <v>2739</v>
      </c>
      <c r="H25" t="s">
        <v>2023</v>
      </c>
      <c r="I25" t="s">
        <v>2024</v>
      </c>
      <c r="J25" t="s">
        <v>2025</v>
      </c>
      <c r="K25" t="s">
        <v>2026</v>
      </c>
      <c r="L25" t="s">
        <v>3040</v>
      </c>
      <c r="M25" t="s">
        <v>3041</v>
      </c>
      <c r="N25" t="s">
        <v>2072</v>
      </c>
      <c r="O25" t="s">
        <v>2740</v>
      </c>
      <c r="P25" t="s">
        <v>2030</v>
      </c>
      <c r="Q25" t="s">
        <v>2042</v>
      </c>
      <c r="R25" t="s">
        <v>2042</v>
      </c>
      <c r="S25" t="s">
        <v>2042</v>
      </c>
      <c r="T25" t="s">
        <v>3046</v>
      </c>
      <c r="U25" t="s">
        <v>3047</v>
      </c>
      <c r="V25" t="s">
        <v>3048</v>
      </c>
      <c r="W25" t="s">
        <v>2526</v>
      </c>
      <c r="X25" t="s">
        <v>2641</v>
      </c>
      <c r="Y25" t="s">
        <v>2033</v>
      </c>
      <c r="Z25" t="s">
        <v>373</v>
      </c>
      <c r="AA25" t="s">
        <v>2528</v>
      </c>
      <c r="AB25" t="s">
        <v>69</v>
      </c>
      <c r="AC25" t="s">
        <v>2632</v>
      </c>
      <c r="AD25" t="s">
        <v>2075</v>
      </c>
      <c r="AE25" t="s">
        <v>2035</v>
      </c>
      <c r="AJ25">
        <v>202506</v>
      </c>
      <c r="AK25" t="s">
        <v>2044</v>
      </c>
      <c r="AL25">
        <v>45814.526606192128</v>
      </c>
      <c r="AM25" t="s">
        <v>2045</v>
      </c>
      <c r="AN25" t="s">
        <v>2038</v>
      </c>
      <c r="AO25" t="s">
        <v>2020</v>
      </c>
      <c r="AP25">
        <v>70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 s="20">
        <v>70</v>
      </c>
    </row>
    <row r="26" spans="2:53" x14ac:dyDescent="0.2">
      <c r="B26" t="s">
        <v>3038</v>
      </c>
      <c r="C26" t="s">
        <v>2016</v>
      </c>
      <c r="D26" t="s">
        <v>2159</v>
      </c>
      <c r="E26" t="s">
        <v>2021</v>
      </c>
      <c r="F26" t="s">
        <v>2739</v>
      </c>
      <c r="H26" t="s">
        <v>2023</v>
      </c>
      <c r="I26" t="s">
        <v>2024</v>
      </c>
      <c r="J26" t="s">
        <v>2025</v>
      </c>
      <c r="K26" t="s">
        <v>2026</v>
      </c>
      <c r="L26" t="s">
        <v>3040</v>
      </c>
      <c r="M26" t="s">
        <v>3041</v>
      </c>
      <c r="N26" t="s">
        <v>2072</v>
      </c>
      <c r="O26" t="s">
        <v>2740</v>
      </c>
      <c r="P26" t="s">
        <v>2030</v>
      </c>
      <c r="Q26" t="s">
        <v>2094</v>
      </c>
      <c r="R26" t="s">
        <v>2094</v>
      </c>
      <c r="S26" t="s">
        <v>2094</v>
      </c>
      <c r="T26" t="s">
        <v>3053</v>
      </c>
      <c r="U26" t="s">
        <v>3054</v>
      </c>
      <c r="V26" t="s">
        <v>3055</v>
      </c>
      <c r="W26" t="s">
        <v>2526</v>
      </c>
      <c r="X26" t="s">
        <v>2641</v>
      </c>
      <c r="Y26" t="s">
        <v>2033</v>
      </c>
      <c r="Z26" t="s">
        <v>373</v>
      </c>
      <c r="AA26" t="s">
        <v>2528</v>
      </c>
      <c r="AB26" t="s">
        <v>69</v>
      </c>
      <c r="AC26" t="s">
        <v>2632</v>
      </c>
      <c r="AD26" t="s">
        <v>2075</v>
      </c>
      <c r="AE26" t="s">
        <v>2035</v>
      </c>
      <c r="AJ26">
        <v>202506</v>
      </c>
      <c r="AK26" t="s">
        <v>2047</v>
      </c>
      <c r="AL26">
        <v>45822.526253518517</v>
      </c>
      <c r="AM26" t="s">
        <v>2048</v>
      </c>
      <c r="AN26" t="s">
        <v>2038</v>
      </c>
      <c r="AO26" t="s">
        <v>2020</v>
      </c>
      <c r="AP26">
        <v>70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 s="20">
        <v>70</v>
      </c>
    </row>
    <row r="27" spans="2:53" x14ac:dyDescent="0.2">
      <c r="B27" t="s">
        <v>3038</v>
      </c>
      <c r="C27" t="s">
        <v>2016</v>
      </c>
      <c r="D27" t="s">
        <v>2159</v>
      </c>
      <c r="E27" t="s">
        <v>2021</v>
      </c>
      <c r="F27" t="s">
        <v>2754</v>
      </c>
      <c r="H27" t="s">
        <v>2023</v>
      </c>
      <c r="I27" t="s">
        <v>2024</v>
      </c>
      <c r="J27" t="s">
        <v>2025</v>
      </c>
      <c r="K27" t="s">
        <v>2026</v>
      </c>
      <c r="L27" t="s">
        <v>3040</v>
      </c>
      <c r="M27" t="s">
        <v>3041</v>
      </c>
      <c r="N27" t="s">
        <v>2072</v>
      </c>
      <c r="O27" t="s">
        <v>2755</v>
      </c>
      <c r="P27" t="s">
        <v>2030</v>
      </c>
      <c r="Q27" t="s">
        <v>2094</v>
      </c>
      <c r="R27" t="s">
        <v>2094</v>
      </c>
      <c r="S27" t="s">
        <v>2094</v>
      </c>
      <c r="T27" t="s">
        <v>3053</v>
      </c>
      <c r="U27" t="s">
        <v>3054</v>
      </c>
      <c r="V27" t="s">
        <v>3055</v>
      </c>
      <c r="W27" t="s">
        <v>2383</v>
      </c>
      <c r="X27" t="s">
        <v>2756</v>
      </c>
      <c r="Y27" t="s">
        <v>2033</v>
      </c>
      <c r="Z27" t="s">
        <v>373</v>
      </c>
      <c r="AA27" t="s">
        <v>2385</v>
      </c>
      <c r="AB27" t="s">
        <v>69</v>
      </c>
      <c r="AC27" t="s">
        <v>2632</v>
      </c>
      <c r="AD27" t="s">
        <v>2075</v>
      </c>
      <c r="AE27" t="s">
        <v>2035</v>
      </c>
      <c r="AJ27">
        <v>202506</v>
      </c>
      <c r="AK27" t="s">
        <v>2047</v>
      </c>
      <c r="AL27">
        <v>45822.526253518517</v>
      </c>
      <c r="AM27" t="s">
        <v>2048</v>
      </c>
      <c r="AN27" t="s">
        <v>2038</v>
      </c>
      <c r="AO27" t="s">
        <v>2020</v>
      </c>
      <c r="AP27">
        <v>21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 s="20">
        <v>21</v>
      </c>
    </row>
    <row r="28" spans="2:53" x14ac:dyDescent="0.2">
      <c r="B28" t="s">
        <v>3038</v>
      </c>
      <c r="C28" t="s">
        <v>2016</v>
      </c>
      <c r="D28" t="s">
        <v>2159</v>
      </c>
      <c r="E28" t="s">
        <v>2021</v>
      </c>
      <c r="F28" t="s">
        <v>2783</v>
      </c>
      <c r="H28" t="s">
        <v>2023</v>
      </c>
      <c r="I28" t="s">
        <v>2024</v>
      </c>
      <c r="J28" t="s">
        <v>2025</v>
      </c>
      <c r="K28" t="s">
        <v>2026</v>
      </c>
      <c r="L28" t="s">
        <v>3040</v>
      </c>
      <c r="M28" t="s">
        <v>3041</v>
      </c>
      <c r="N28" t="s">
        <v>2072</v>
      </c>
      <c r="O28" t="s">
        <v>2784</v>
      </c>
      <c r="P28" t="s">
        <v>2030</v>
      </c>
      <c r="Q28" t="s">
        <v>2078</v>
      </c>
      <c r="R28" t="s">
        <v>2078</v>
      </c>
      <c r="S28" t="s">
        <v>2078</v>
      </c>
      <c r="T28" t="s">
        <v>3059</v>
      </c>
      <c r="U28" t="s">
        <v>3060</v>
      </c>
      <c r="V28" t="s">
        <v>3061</v>
      </c>
      <c r="W28" t="s">
        <v>2674</v>
      </c>
      <c r="X28" t="s">
        <v>2675</v>
      </c>
      <c r="Y28" t="s">
        <v>2033</v>
      </c>
      <c r="Z28" t="s">
        <v>373</v>
      </c>
      <c r="AA28" t="s">
        <v>2676</v>
      </c>
      <c r="AB28" t="s">
        <v>69</v>
      </c>
      <c r="AC28" t="s">
        <v>2665</v>
      </c>
      <c r="AD28" t="s">
        <v>2075</v>
      </c>
      <c r="AE28" t="s">
        <v>2035</v>
      </c>
      <c r="AJ28">
        <v>202506</v>
      </c>
      <c r="AK28" t="s">
        <v>2050</v>
      </c>
      <c r="AL28">
        <v>45828.526153310188</v>
      </c>
      <c r="AM28" t="s">
        <v>2051</v>
      </c>
      <c r="AN28" t="s">
        <v>2038</v>
      </c>
      <c r="AO28" t="s">
        <v>2020</v>
      </c>
      <c r="AP28">
        <v>28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 s="20">
        <v>28</v>
      </c>
    </row>
    <row r="29" spans="2:53" x14ac:dyDescent="0.2">
      <c r="B29" t="s">
        <v>3038</v>
      </c>
      <c r="C29" t="s">
        <v>2016</v>
      </c>
      <c r="D29" t="s">
        <v>2159</v>
      </c>
      <c r="E29" t="s">
        <v>2021</v>
      </c>
      <c r="F29" t="s">
        <v>2789</v>
      </c>
      <c r="H29" t="s">
        <v>2023</v>
      </c>
      <c r="I29" t="s">
        <v>2024</v>
      </c>
      <c r="J29" t="s">
        <v>2025</v>
      </c>
      <c r="K29" t="s">
        <v>2026</v>
      </c>
      <c r="L29" t="s">
        <v>3040</v>
      </c>
      <c r="M29" t="s">
        <v>3041</v>
      </c>
      <c r="N29" t="s">
        <v>2072</v>
      </c>
      <c r="O29" t="s">
        <v>2790</v>
      </c>
      <c r="P29" t="s">
        <v>2030</v>
      </c>
      <c r="Q29" t="s">
        <v>1348</v>
      </c>
      <c r="R29" t="s">
        <v>1348</v>
      </c>
      <c r="S29" t="s">
        <v>1348</v>
      </c>
      <c r="T29" t="s">
        <v>3056</v>
      </c>
      <c r="U29" t="s">
        <v>3057</v>
      </c>
      <c r="V29" t="s">
        <v>3058</v>
      </c>
      <c r="W29" t="s">
        <v>2392</v>
      </c>
      <c r="X29" t="s">
        <v>2791</v>
      </c>
      <c r="Y29" t="s">
        <v>2033</v>
      </c>
      <c r="Z29" t="s">
        <v>373</v>
      </c>
      <c r="AA29" t="s">
        <v>2393</v>
      </c>
      <c r="AB29" t="s">
        <v>69</v>
      </c>
      <c r="AC29" t="s">
        <v>2665</v>
      </c>
      <c r="AD29" t="s">
        <v>2075</v>
      </c>
      <c r="AE29" t="s">
        <v>2035</v>
      </c>
      <c r="AJ29">
        <v>202506</v>
      </c>
      <c r="AK29" t="s">
        <v>2133</v>
      </c>
      <c r="AL29">
        <v>45803.526029629633</v>
      </c>
      <c r="AM29" t="s">
        <v>2134</v>
      </c>
      <c r="AN29" t="s">
        <v>2038</v>
      </c>
      <c r="AO29" t="s">
        <v>2020</v>
      </c>
      <c r="AP29">
        <v>35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 s="20">
        <v>35</v>
      </c>
    </row>
    <row r="30" spans="2:53" x14ac:dyDescent="0.2">
      <c r="B30" t="s">
        <v>3038</v>
      </c>
      <c r="C30" t="s">
        <v>2016</v>
      </c>
      <c r="D30" t="s">
        <v>2159</v>
      </c>
      <c r="E30" t="s">
        <v>2021</v>
      </c>
      <c r="F30" t="s">
        <v>2798</v>
      </c>
      <c r="H30" t="s">
        <v>2023</v>
      </c>
      <c r="I30" t="s">
        <v>2024</v>
      </c>
      <c r="J30" t="s">
        <v>2025</v>
      </c>
      <c r="K30" t="s">
        <v>2026</v>
      </c>
      <c r="L30" t="s">
        <v>3040</v>
      </c>
      <c r="M30" t="s">
        <v>3041</v>
      </c>
      <c r="N30" t="s">
        <v>2072</v>
      </c>
      <c r="O30" t="s">
        <v>2799</v>
      </c>
      <c r="P30" t="s">
        <v>2030</v>
      </c>
      <c r="Q30" t="s">
        <v>2078</v>
      </c>
      <c r="R30" t="s">
        <v>2078</v>
      </c>
      <c r="S30" t="s">
        <v>2078</v>
      </c>
      <c r="T30" t="s">
        <v>3059</v>
      </c>
      <c r="U30" t="s">
        <v>3060</v>
      </c>
      <c r="V30" t="s">
        <v>3061</v>
      </c>
      <c r="W30" t="s">
        <v>2674</v>
      </c>
      <c r="X30" t="s">
        <v>2800</v>
      </c>
      <c r="Y30" t="s">
        <v>2033</v>
      </c>
      <c r="Z30" t="s">
        <v>373</v>
      </c>
      <c r="AA30" t="s">
        <v>2676</v>
      </c>
      <c r="AB30" t="s">
        <v>69</v>
      </c>
      <c r="AC30" t="s">
        <v>2665</v>
      </c>
      <c r="AD30" t="s">
        <v>2075</v>
      </c>
      <c r="AE30" t="s">
        <v>2035</v>
      </c>
      <c r="AJ30">
        <v>202506</v>
      </c>
      <c r="AK30" t="s">
        <v>2050</v>
      </c>
      <c r="AL30">
        <v>45828.526153310188</v>
      </c>
      <c r="AM30" t="s">
        <v>2051</v>
      </c>
      <c r="AN30" t="s">
        <v>2038</v>
      </c>
      <c r="AO30" t="s">
        <v>2020</v>
      </c>
      <c r="AP30">
        <v>17.5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 s="20">
        <v>17.5</v>
      </c>
    </row>
    <row r="31" spans="2:53" x14ac:dyDescent="0.2">
      <c r="B31" t="s">
        <v>3038</v>
      </c>
      <c r="C31" t="s">
        <v>2016</v>
      </c>
      <c r="D31" t="s">
        <v>2159</v>
      </c>
      <c r="E31" t="s">
        <v>2021</v>
      </c>
      <c r="F31" t="s">
        <v>2823</v>
      </c>
      <c r="H31" t="s">
        <v>2023</v>
      </c>
      <c r="I31" t="s">
        <v>2024</v>
      </c>
      <c r="J31" t="s">
        <v>2025</v>
      </c>
      <c r="K31" t="s">
        <v>2026</v>
      </c>
      <c r="L31" t="s">
        <v>3040</v>
      </c>
      <c r="M31" t="s">
        <v>3041</v>
      </c>
      <c r="N31" t="s">
        <v>2072</v>
      </c>
      <c r="O31" t="s">
        <v>2824</v>
      </c>
      <c r="P31" t="s">
        <v>2030</v>
      </c>
      <c r="Q31" t="s">
        <v>2042</v>
      </c>
      <c r="R31" t="s">
        <v>2042</v>
      </c>
      <c r="S31" t="s">
        <v>2042</v>
      </c>
      <c r="T31" t="s">
        <v>3046</v>
      </c>
      <c r="U31" t="s">
        <v>3047</v>
      </c>
      <c r="V31" t="s">
        <v>3048</v>
      </c>
      <c r="W31" t="s">
        <v>2710</v>
      </c>
      <c r="X31" t="s">
        <v>2825</v>
      </c>
      <c r="Y31" t="s">
        <v>2033</v>
      </c>
      <c r="Z31" t="s">
        <v>373</v>
      </c>
      <c r="AA31" t="s">
        <v>2514</v>
      </c>
      <c r="AB31" t="s">
        <v>68</v>
      </c>
      <c r="AC31" t="s">
        <v>2653</v>
      </c>
      <c r="AD31" t="s">
        <v>2075</v>
      </c>
      <c r="AE31" t="s">
        <v>2035</v>
      </c>
      <c r="AJ31">
        <v>202506</v>
      </c>
      <c r="AK31" t="s">
        <v>2044</v>
      </c>
      <c r="AL31">
        <v>45814.526606192128</v>
      </c>
      <c r="AM31" t="s">
        <v>2045</v>
      </c>
      <c r="AN31" t="s">
        <v>2038</v>
      </c>
      <c r="AO31" t="s">
        <v>2020</v>
      </c>
      <c r="AP31">
        <v>21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 s="20">
        <v>21</v>
      </c>
    </row>
    <row r="32" spans="2:53" x14ac:dyDescent="0.2">
      <c r="B32" t="s">
        <v>3038</v>
      </c>
      <c r="C32" t="s">
        <v>2016</v>
      </c>
      <c r="D32" t="s">
        <v>2159</v>
      </c>
      <c r="E32" t="s">
        <v>2021</v>
      </c>
      <c r="F32" t="s">
        <v>2864</v>
      </c>
      <c r="H32" t="s">
        <v>2023</v>
      </c>
      <c r="I32" t="s">
        <v>2024</v>
      </c>
      <c r="J32" t="s">
        <v>2025</v>
      </c>
      <c r="K32" t="s">
        <v>2026</v>
      </c>
      <c r="L32" t="s">
        <v>3040</v>
      </c>
      <c r="M32" t="s">
        <v>3041</v>
      </c>
      <c r="N32" t="s">
        <v>2072</v>
      </c>
      <c r="O32" t="s">
        <v>2865</v>
      </c>
      <c r="P32" t="s">
        <v>2030</v>
      </c>
      <c r="Q32" t="s">
        <v>2094</v>
      </c>
      <c r="R32" t="s">
        <v>2094</v>
      </c>
      <c r="S32" t="s">
        <v>2094</v>
      </c>
      <c r="T32" t="s">
        <v>3053</v>
      </c>
      <c r="U32" t="s">
        <v>3054</v>
      </c>
      <c r="V32" t="s">
        <v>3055</v>
      </c>
      <c r="W32" t="s">
        <v>2350</v>
      </c>
      <c r="X32" t="s">
        <v>2866</v>
      </c>
      <c r="Y32" t="s">
        <v>2033</v>
      </c>
      <c r="Z32" t="s">
        <v>373</v>
      </c>
      <c r="AA32" t="s">
        <v>2189</v>
      </c>
      <c r="AB32" t="s">
        <v>68</v>
      </c>
      <c r="AC32" t="s">
        <v>2653</v>
      </c>
      <c r="AD32" t="s">
        <v>2075</v>
      </c>
      <c r="AE32" t="s">
        <v>2035</v>
      </c>
      <c r="AJ32">
        <v>202506</v>
      </c>
      <c r="AK32" t="s">
        <v>2047</v>
      </c>
      <c r="AL32">
        <v>45822.526253518517</v>
      </c>
      <c r="AM32" t="s">
        <v>2048</v>
      </c>
      <c r="AN32" t="s">
        <v>2038</v>
      </c>
      <c r="AO32" t="s">
        <v>2020</v>
      </c>
      <c r="AP32">
        <v>56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 s="20">
        <v>56</v>
      </c>
    </row>
    <row r="33" spans="2:53" x14ac:dyDescent="0.2">
      <c r="B33" t="s">
        <v>3038</v>
      </c>
      <c r="C33" t="s">
        <v>2016</v>
      </c>
      <c r="D33" t="s">
        <v>2159</v>
      </c>
      <c r="E33" t="s">
        <v>2021</v>
      </c>
      <c r="F33" t="s">
        <v>2871</v>
      </c>
      <c r="H33" t="s">
        <v>2023</v>
      </c>
      <c r="I33" t="s">
        <v>2024</v>
      </c>
      <c r="J33" t="s">
        <v>2025</v>
      </c>
      <c r="K33" t="s">
        <v>2026</v>
      </c>
      <c r="L33" t="s">
        <v>3040</v>
      </c>
      <c r="M33" t="s">
        <v>3041</v>
      </c>
      <c r="N33" t="s">
        <v>2072</v>
      </c>
      <c r="O33" t="s">
        <v>2872</v>
      </c>
      <c r="P33" t="s">
        <v>2030</v>
      </c>
      <c r="Q33" t="s">
        <v>2031</v>
      </c>
      <c r="R33" t="s">
        <v>2031</v>
      </c>
      <c r="S33" t="s">
        <v>2031</v>
      </c>
      <c r="T33" t="s">
        <v>3062</v>
      </c>
      <c r="U33" t="s">
        <v>3063</v>
      </c>
      <c r="V33" t="s">
        <v>3064</v>
      </c>
      <c r="W33" t="s">
        <v>2805</v>
      </c>
      <c r="X33" t="s">
        <v>2873</v>
      </c>
      <c r="Y33" t="s">
        <v>2033</v>
      </c>
      <c r="Z33" t="s">
        <v>373</v>
      </c>
      <c r="AA33" t="s">
        <v>2806</v>
      </c>
      <c r="AB33" t="s">
        <v>68</v>
      </c>
      <c r="AC33" t="s">
        <v>2653</v>
      </c>
      <c r="AD33" t="s">
        <v>2075</v>
      </c>
      <c r="AE33" t="s">
        <v>2035</v>
      </c>
      <c r="AJ33">
        <v>202506</v>
      </c>
      <c r="AK33" t="s">
        <v>2036</v>
      </c>
      <c r="AL33">
        <v>45827.526001631944</v>
      </c>
      <c r="AM33" t="s">
        <v>2037</v>
      </c>
      <c r="AN33" t="s">
        <v>2038</v>
      </c>
      <c r="AO33" t="s">
        <v>2020</v>
      </c>
      <c r="AP33">
        <v>35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 s="20">
        <v>35</v>
      </c>
    </row>
    <row r="34" spans="2:53" x14ac:dyDescent="0.2">
      <c r="B34" t="s">
        <v>3038</v>
      </c>
      <c r="C34" t="s">
        <v>2016</v>
      </c>
      <c r="D34" t="s">
        <v>2159</v>
      </c>
      <c r="E34" t="s">
        <v>2021</v>
      </c>
      <c r="F34" t="s">
        <v>2881</v>
      </c>
      <c r="H34" t="s">
        <v>2023</v>
      </c>
      <c r="I34" t="s">
        <v>2024</v>
      </c>
      <c r="J34" t="s">
        <v>2025</v>
      </c>
      <c r="K34" t="s">
        <v>2026</v>
      </c>
      <c r="L34" t="s">
        <v>3040</v>
      </c>
      <c r="M34" t="s">
        <v>3041</v>
      </c>
      <c r="N34" t="s">
        <v>2028</v>
      </c>
      <c r="O34" t="s">
        <v>2882</v>
      </c>
      <c r="P34" t="s">
        <v>2030</v>
      </c>
      <c r="Q34" t="s">
        <v>2042</v>
      </c>
      <c r="R34" t="s">
        <v>2042</v>
      </c>
      <c r="S34" t="s">
        <v>2042</v>
      </c>
      <c r="T34" t="s">
        <v>3046</v>
      </c>
      <c r="U34" t="s">
        <v>3047</v>
      </c>
      <c r="V34" t="s">
        <v>3048</v>
      </c>
      <c r="W34" t="s">
        <v>2883</v>
      </c>
      <c r="X34" t="s">
        <v>2884</v>
      </c>
      <c r="Y34" t="s">
        <v>2033</v>
      </c>
      <c r="Z34" t="s">
        <v>373</v>
      </c>
      <c r="AA34" t="s">
        <v>2691</v>
      </c>
      <c r="AB34" t="s">
        <v>68</v>
      </c>
      <c r="AC34" t="s">
        <v>2653</v>
      </c>
      <c r="AD34" t="s">
        <v>2034</v>
      </c>
      <c r="AE34" t="s">
        <v>2035</v>
      </c>
      <c r="AJ34">
        <v>202506</v>
      </c>
      <c r="AK34" t="s">
        <v>2044</v>
      </c>
      <c r="AL34">
        <v>45814.526606192128</v>
      </c>
      <c r="AM34" t="s">
        <v>2045</v>
      </c>
      <c r="AN34" t="s">
        <v>2038</v>
      </c>
      <c r="AO34" t="s">
        <v>2020</v>
      </c>
      <c r="AP34">
        <v>21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 s="20">
        <v>21</v>
      </c>
    </row>
    <row r="35" spans="2:53" x14ac:dyDescent="0.2">
      <c r="B35" t="s">
        <v>3038</v>
      </c>
      <c r="C35" t="s">
        <v>2016</v>
      </c>
      <c r="D35" t="s">
        <v>2159</v>
      </c>
      <c r="E35" t="s">
        <v>2021</v>
      </c>
      <c r="F35" t="s">
        <v>2894</v>
      </c>
      <c r="H35" t="s">
        <v>2023</v>
      </c>
      <c r="I35" t="s">
        <v>2024</v>
      </c>
      <c r="J35" t="s">
        <v>2025</v>
      </c>
      <c r="K35" t="s">
        <v>2026</v>
      </c>
      <c r="L35" t="s">
        <v>3040</v>
      </c>
      <c r="M35" t="s">
        <v>3041</v>
      </c>
      <c r="N35" t="s">
        <v>2072</v>
      </c>
      <c r="O35" t="s">
        <v>2895</v>
      </c>
      <c r="P35" t="s">
        <v>2030</v>
      </c>
      <c r="Q35" t="s">
        <v>1348</v>
      </c>
      <c r="R35" t="s">
        <v>1348</v>
      </c>
      <c r="S35" t="s">
        <v>1348</v>
      </c>
      <c r="T35" t="s">
        <v>3056</v>
      </c>
      <c r="U35" t="s">
        <v>3057</v>
      </c>
      <c r="V35" t="s">
        <v>3058</v>
      </c>
      <c r="W35" t="s">
        <v>2896</v>
      </c>
      <c r="X35" t="s">
        <v>2897</v>
      </c>
      <c r="Y35" t="s">
        <v>2033</v>
      </c>
      <c r="Z35" t="s">
        <v>373</v>
      </c>
      <c r="AA35" t="s">
        <v>2898</v>
      </c>
      <c r="AB35" t="s">
        <v>68</v>
      </c>
      <c r="AC35" t="s">
        <v>2653</v>
      </c>
      <c r="AD35" t="s">
        <v>2075</v>
      </c>
      <c r="AE35" t="s">
        <v>2035</v>
      </c>
      <c r="AJ35">
        <v>202506</v>
      </c>
      <c r="AK35" t="s">
        <v>2133</v>
      </c>
      <c r="AL35">
        <v>45803.526029629633</v>
      </c>
      <c r="AM35" t="s">
        <v>2134</v>
      </c>
      <c r="AN35" t="s">
        <v>2038</v>
      </c>
      <c r="AO35" t="s">
        <v>2020</v>
      </c>
      <c r="AP35">
        <v>25.2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 s="20">
        <v>25.2</v>
      </c>
    </row>
    <row r="36" spans="2:53" x14ac:dyDescent="0.2">
      <c r="B36" t="s">
        <v>3038</v>
      </c>
      <c r="C36" t="s">
        <v>2016</v>
      </c>
      <c r="D36" t="s">
        <v>2159</v>
      </c>
      <c r="E36" t="s">
        <v>2021</v>
      </c>
      <c r="F36" t="s">
        <v>2915</v>
      </c>
      <c r="H36" t="s">
        <v>2023</v>
      </c>
      <c r="I36" t="s">
        <v>2024</v>
      </c>
      <c r="J36" t="s">
        <v>2025</v>
      </c>
      <c r="K36" t="s">
        <v>2026</v>
      </c>
      <c r="L36" t="s">
        <v>3040</v>
      </c>
      <c r="M36" t="s">
        <v>3041</v>
      </c>
      <c r="N36" t="s">
        <v>2072</v>
      </c>
      <c r="O36" t="s">
        <v>2916</v>
      </c>
      <c r="P36" t="s">
        <v>2030</v>
      </c>
      <c r="Q36" t="s">
        <v>2049</v>
      </c>
      <c r="R36" t="s">
        <v>2049</v>
      </c>
      <c r="S36" t="s">
        <v>2049</v>
      </c>
      <c r="T36" t="s">
        <v>3065</v>
      </c>
      <c r="U36" t="s">
        <v>3066</v>
      </c>
      <c r="V36" t="s">
        <v>3067</v>
      </c>
      <c r="W36" t="s">
        <v>725</v>
      </c>
      <c r="X36" t="s">
        <v>2917</v>
      </c>
      <c r="Y36" t="s">
        <v>2033</v>
      </c>
      <c r="Z36" t="s">
        <v>373</v>
      </c>
      <c r="AA36" t="s">
        <v>2765</v>
      </c>
      <c r="AB36" t="s">
        <v>68</v>
      </c>
      <c r="AC36" t="s">
        <v>2653</v>
      </c>
      <c r="AD36" t="s">
        <v>2075</v>
      </c>
      <c r="AE36" t="s">
        <v>2035</v>
      </c>
      <c r="AJ36">
        <v>202506</v>
      </c>
      <c r="AK36" t="s">
        <v>2113</v>
      </c>
      <c r="AL36">
        <v>45829.526013287039</v>
      </c>
      <c r="AM36" t="s">
        <v>2114</v>
      </c>
      <c r="AN36" t="s">
        <v>2038</v>
      </c>
      <c r="AO36" t="s">
        <v>2020</v>
      </c>
      <c r="AP36">
        <v>70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 s="20">
        <v>70</v>
      </c>
    </row>
    <row r="37" spans="2:53" x14ac:dyDescent="0.2">
      <c r="B37" t="s">
        <v>3038</v>
      </c>
      <c r="C37" t="s">
        <v>2016</v>
      </c>
      <c r="D37" t="s">
        <v>2159</v>
      </c>
      <c r="E37" t="s">
        <v>2021</v>
      </c>
      <c r="F37" t="s">
        <v>2915</v>
      </c>
      <c r="H37" t="s">
        <v>2023</v>
      </c>
      <c r="I37" t="s">
        <v>2024</v>
      </c>
      <c r="J37" t="s">
        <v>2025</v>
      </c>
      <c r="K37" t="s">
        <v>2026</v>
      </c>
      <c r="L37" t="s">
        <v>3040</v>
      </c>
      <c r="M37" t="s">
        <v>3041</v>
      </c>
      <c r="N37" t="s">
        <v>2072</v>
      </c>
      <c r="O37" t="s">
        <v>2916</v>
      </c>
      <c r="P37" t="s">
        <v>2030</v>
      </c>
      <c r="Q37" t="s">
        <v>1348</v>
      </c>
      <c r="R37" t="s">
        <v>1348</v>
      </c>
      <c r="S37" t="s">
        <v>1348</v>
      </c>
      <c r="T37" t="s">
        <v>3056</v>
      </c>
      <c r="U37" t="s">
        <v>3057</v>
      </c>
      <c r="V37" t="s">
        <v>3058</v>
      </c>
      <c r="W37" t="s">
        <v>725</v>
      </c>
      <c r="X37" t="s">
        <v>2917</v>
      </c>
      <c r="Y37" t="s">
        <v>2033</v>
      </c>
      <c r="Z37" t="s">
        <v>373</v>
      </c>
      <c r="AA37" t="s">
        <v>2765</v>
      </c>
      <c r="AB37" t="s">
        <v>68</v>
      </c>
      <c r="AC37" t="s">
        <v>2653</v>
      </c>
      <c r="AD37" t="s">
        <v>2075</v>
      </c>
      <c r="AE37" t="s">
        <v>2035</v>
      </c>
      <c r="AJ37">
        <v>202506</v>
      </c>
      <c r="AK37" t="s">
        <v>2133</v>
      </c>
      <c r="AL37">
        <v>45803.526029629633</v>
      </c>
      <c r="AM37" t="s">
        <v>2134</v>
      </c>
      <c r="AN37" t="s">
        <v>2038</v>
      </c>
      <c r="AO37" t="s">
        <v>2020</v>
      </c>
      <c r="AP37">
        <v>35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 s="20">
        <v>35</v>
      </c>
    </row>
    <row r="38" spans="2:53" x14ac:dyDescent="0.2">
      <c r="B38" t="s">
        <v>3038</v>
      </c>
      <c r="C38" t="s">
        <v>2016</v>
      </c>
      <c r="D38" t="s">
        <v>2159</v>
      </c>
      <c r="E38" t="s">
        <v>2021</v>
      </c>
      <c r="F38" t="s">
        <v>2918</v>
      </c>
      <c r="H38" t="s">
        <v>2023</v>
      </c>
      <c r="I38" t="s">
        <v>2024</v>
      </c>
      <c r="J38" t="s">
        <v>2025</v>
      </c>
      <c r="K38" t="s">
        <v>2026</v>
      </c>
      <c r="L38" t="s">
        <v>3040</v>
      </c>
      <c r="M38" t="s">
        <v>3041</v>
      </c>
      <c r="N38" t="s">
        <v>2072</v>
      </c>
      <c r="O38" t="s">
        <v>2919</v>
      </c>
      <c r="P38" t="s">
        <v>2030</v>
      </c>
      <c r="Q38" t="s">
        <v>2094</v>
      </c>
      <c r="R38" t="s">
        <v>2094</v>
      </c>
      <c r="S38" t="s">
        <v>2094</v>
      </c>
      <c r="T38" t="s">
        <v>3053</v>
      </c>
      <c r="U38" t="s">
        <v>3054</v>
      </c>
      <c r="V38" t="s">
        <v>3055</v>
      </c>
      <c r="W38" t="s">
        <v>1570</v>
      </c>
      <c r="X38" t="s">
        <v>2920</v>
      </c>
      <c r="Y38" t="s">
        <v>2033</v>
      </c>
      <c r="Z38" t="s">
        <v>373</v>
      </c>
      <c r="AA38" t="s">
        <v>2385</v>
      </c>
      <c r="AB38" t="s">
        <v>68</v>
      </c>
      <c r="AC38" t="s">
        <v>2653</v>
      </c>
      <c r="AD38" t="s">
        <v>2075</v>
      </c>
      <c r="AE38" t="s">
        <v>2035</v>
      </c>
      <c r="AJ38">
        <v>202506</v>
      </c>
      <c r="AK38" t="s">
        <v>2047</v>
      </c>
      <c r="AL38">
        <v>45822.526253518517</v>
      </c>
      <c r="AM38" t="s">
        <v>2048</v>
      </c>
      <c r="AN38" t="s">
        <v>2038</v>
      </c>
      <c r="AO38" t="s">
        <v>2020</v>
      </c>
      <c r="AP38">
        <v>50.4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 s="20">
        <v>50.4</v>
      </c>
    </row>
    <row r="39" spans="2:53" x14ac:dyDescent="0.2">
      <c r="B39" t="s">
        <v>3038</v>
      </c>
      <c r="C39" t="s">
        <v>2016</v>
      </c>
      <c r="D39" t="s">
        <v>2159</v>
      </c>
      <c r="E39" t="s">
        <v>2021</v>
      </c>
      <c r="F39" t="s">
        <v>2928</v>
      </c>
      <c r="H39" t="s">
        <v>2023</v>
      </c>
      <c r="I39" t="s">
        <v>2024</v>
      </c>
      <c r="J39" t="s">
        <v>2025</v>
      </c>
      <c r="K39" t="s">
        <v>2026</v>
      </c>
      <c r="L39" t="s">
        <v>3040</v>
      </c>
      <c r="M39" t="s">
        <v>3041</v>
      </c>
      <c r="N39" t="s">
        <v>2072</v>
      </c>
      <c r="O39" t="s">
        <v>2929</v>
      </c>
      <c r="P39" t="s">
        <v>2030</v>
      </c>
      <c r="Q39" t="s">
        <v>2042</v>
      </c>
      <c r="R39" t="s">
        <v>2042</v>
      </c>
      <c r="S39" t="s">
        <v>2042</v>
      </c>
      <c r="T39" t="s">
        <v>3046</v>
      </c>
      <c r="U39" t="s">
        <v>3047</v>
      </c>
      <c r="V39" t="s">
        <v>3048</v>
      </c>
      <c r="W39" t="s">
        <v>2927</v>
      </c>
      <c r="X39" t="s">
        <v>2930</v>
      </c>
      <c r="Y39" t="s">
        <v>2033</v>
      </c>
      <c r="Z39" t="s">
        <v>373</v>
      </c>
      <c r="AA39" t="s">
        <v>2659</v>
      </c>
      <c r="AB39" t="s">
        <v>69</v>
      </c>
      <c r="AC39" t="s">
        <v>2880</v>
      </c>
      <c r="AD39" t="s">
        <v>2075</v>
      </c>
      <c r="AE39" t="s">
        <v>2035</v>
      </c>
      <c r="AJ39">
        <v>202506</v>
      </c>
      <c r="AK39" t="s">
        <v>2044</v>
      </c>
      <c r="AL39">
        <v>45814.526606192128</v>
      </c>
      <c r="AM39" t="s">
        <v>2045</v>
      </c>
      <c r="AN39" t="s">
        <v>2038</v>
      </c>
      <c r="AO39" t="s">
        <v>2020</v>
      </c>
      <c r="AP39">
        <v>16.8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 s="20">
        <v>16.8</v>
      </c>
    </row>
    <row r="40" spans="2:53" x14ac:dyDescent="0.2">
      <c r="B40" t="s">
        <v>3038</v>
      </c>
      <c r="C40" t="s">
        <v>2016</v>
      </c>
      <c r="D40" t="s">
        <v>2159</v>
      </c>
      <c r="E40" t="s">
        <v>2021</v>
      </c>
      <c r="F40" t="s">
        <v>2935</v>
      </c>
      <c r="H40" t="s">
        <v>2023</v>
      </c>
      <c r="I40" t="s">
        <v>2024</v>
      </c>
      <c r="J40" t="s">
        <v>2025</v>
      </c>
      <c r="K40" t="s">
        <v>2026</v>
      </c>
      <c r="L40" t="s">
        <v>3049</v>
      </c>
      <c r="M40" t="s">
        <v>3041</v>
      </c>
      <c r="N40" t="s">
        <v>2072</v>
      </c>
      <c r="O40" t="s">
        <v>2936</v>
      </c>
      <c r="P40" t="s">
        <v>2030</v>
      </c>
      <c r="Q40" t="s">
        <v>2046</v>
      </c>
      <c r="R40" t="s">
        <v>2046</v>
      </c>
      <c r="S40" t="s">
        <v>2046</v>
      </c>
      <c r="T40" t="s">
        <v>3068</v>
      </c>
      <c r="U40" t="s">
        <v>3069</v>
      </c>
      <c r="V40" t="s">
        <v>3070</v>
      </c>
      <c r="W40" t="s">
        <v>996</v>
      </c>
      <c r="X40" t="s">
        <v>2937</v>
      </c>
      <c r="Y40" t="s">
        <v>2033</v>
      </c>
      <c r="Z40" t="s">
        <v>373</v>
      </c>
      <c r="AA40" t="s">
        <v>2343</v>
      </c>
      <c r="AB40" t="s">
        <v>69</v>
      </c>
      <c r="AC40" t="s">
        <v>2880</v>
      </c>
      <c r="AD40" t="s">
        <v>2075</v>
      </c>
      <c r="AE40" t="s">
        <v>2035</v>
      </c>
      <c r="AJ40">
        <v>202506</v>
      </c>
      <c r="AK40" t="s">
        <v>2090</v>
      </c>
      <c r="AL40">
        <v>45821.526230925927</v>
      </c>
      <c r="AM40" t="s">
        <v>2091</v>
      </c>
      <c r="AN40" t="s">
        <v>2038</v>
      </c>
      <c r="AO40" t="s">
        <v>2020</v>
      </c>
      <c r="AP40">
        <v>1.5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 s="20">
        <v>1.5</v>
      </c>
    </row>
    <row r="41" spans="2:53" x14ac:dyDescent="0.2">
      <c r="B41" t="s">
        <v>3038</v>
      </c>
      <c r="C41" t="s">
        <v>2016</v>
      </c>
      <c r="D41" t="s">
        <v>2159</v>
      </c>
      <c r="E41" t="s">
        <v>2021</v>
      </c>
      <c r="F41" t="s">
        <v>2950</v>
      </c>
      <c r="H41" t="s">
        <v>2023</v>
      </c>
      <c r="I41" t="s">
        <v>2024</v>
      </c>
      <c r="J41" t="s">
        <v>2025</v>
      </c>
      <c r="K41" t="s">
        <v>2026</v>
      </c>
      <c r="L41" t="s">
        <v>3040</v>
      </c>
      <c r="M41" t="s">
        <v>3041</v>
      </c>
      <c r="N41" t="s">
        <v>2072</v>
      </c>
      <c r="O41" t="s">
        <v>2951</v>
      </c>
      <c r="P41" t="s">
        <v>2030</v>
      </c>
      <c r="Q41" t="s">
        <v>2031</v>
      </c>
      <c r="R41" t="s">
        <v>2031</v>
      </c>
      <c r="S41" t="s">
        <v>2031</v>
      </c>
      <c r="T41" t="s">
        <v>3062</v>
      </c>
      <c r="U41" t="s">
        <v>3063</v>
      </c>
      <c r="V41" t="s">
        <v>3064</v>
      </c>
      <c r="W41" t="s">
        <v>1527</v>
      </c>
      <c r="X41" t="s">
        <v>2952</v>
      </c>
      <c r="Y41" t="s">
        <v>2033</v>
      </c>
      <c r="Z41" t="s">
        <v>373</v>
      </c>
      <c r="AA41" t="s">
        <v>2698</v>
      </c>
      <c r="AB41" t="s">
        <v>69</v>
      </c>
      <c r="AC41" t="s">
        <v>2880</v>
      </c>
      <c r="AD41" t="s">
        <v>2075</v>
      </c>
      <c r="AE41" t="s">
        <v>2035</v>
      </c>
      <c r="AJ41">
        <v>202506</v>
      </c>
      <c r="AK41" t="s">
        <v>2036</v>
      </c>
      <c r="AL41">
        <v>45827.526001631944</v>
      </c>
      <c r="AM41" t="s">
        <v>2037</v>
      </c>
      <c r="AN41" t="s">
        <v>2038</v>
      </c>
      <c r="AO41" t="s">
        <v>2020</v>
      </c>
      <c r="AP41">
        <v>28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 s="20">
        <v>28</v>
      </c>
    </row>
    <row r="42" spans="2:53" x14ac:dyDescent="0.2">
      <c r="B42" t="s">
        <v>3038</v>
      </c>
      <c r="C42" t="s">
        <v>2016</v>
      </c>
      <c r="D42" t="s">
        <v>2159</v>
      </c>
      <c r="E42" t="s">
        <v>2021</v>
      </c>
      <c r="F42" t="s">
        <v>2966</v>
      </c>
      <c r="H42" t="s">
        <v>2023</v>
      </c>
      <c r="I42" t="s">
        <v>2024</v>
      </c>
      <c r="J42" t="s">
        <v>2025</v>
      </c>
      <c r="K42" t="s">
        <v>2026</v>
      </c>
      <c r="L42" t="s">
        <v>3040</v>
      </c>
      <c r="M42" t="s">
        <v>3041</v>
      </c>
      <c r="N42" t="s">
        <v>2072</v>
      </c>
      <c r="O42" t="s">
        <v>2967</v>
      </c>
      <c r="P42" t="s">
        <v>2030</v>
      </c>
      <c r="Q42" t="s">
        <v>2031</v>
      </c>
      <c r="R42" t="s">
        <v>2031</v>
      </c>
      <c r="S42" t="s">
        <v>2031</v>
      </c>
      <c r="T42" t="s">
        <v>3062</v>
      </c>
      <c r="U42" t="s">
        <v>3063</v>
      </c>
      <c r="V42" t="s">
        <v>3064</v>
      </c>
      <c r="W42" t="s">
        <v>1518</v>
      </c>
      <c r="X42" t="s">
        <v>2968</v>
      </c>
      <c r="Y42" t="s">
        <v>2033</v>
      </c>
      <c r="Z42" t="s">
        <v>373</v>
      </c>
      <c r="AA42" t="s">
        <v>2806</v>
      </c>
      <c r="AB42" t="s">
        <v>69</v>
      </c>
      <c r="AC42" t="s">
        <v>2880</v>
      </c>
      <c r="AD42" t="s">
        <v>2075</v>
      </c>
      <c r="AE42" t="s">
        <v>2035</v>
      </c>
      <c r="AJ42">
        <v>202506</v>
      </c>
      <c r="AK42" t="s">
        <v>2036</v>
      </c>
      <c r="AL42">
        <v>45827.526001631944</v>
      </c>
      <c r="AM42" t="s">
        <v>2037</v>
      </c>
      <c r="AN42" t="s">
        <v>2038</v>
      </c>
      <c r="AO42" t="s">
        <v>2020</v>
      </c>
      <c r="AP42">
        <v>84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 s="20">
        <v>84</v>
      </c>
    </row>
    <row r="43" spans="2:53" x14ac:dyDescent="0.2">
      <c r="B43" t="s">
        <v>3038</v>
      </c>
      <c r="C43" t="s">
        <v>2016</v>
      </c>
      <c r="D43" t="s">
        <v>2159</v>
      </c>
      <c r="E43" t="s">
        <v>2021</v>
      </c>
      <c r="F43" t="s">
        <v>2966</v>
      </c>
      <c r="H43" t="s">
        <v>2023</v>
      </c>
      <c r="I43" t="s">
        <v>2024</v>
      </c>
      <c r="J43" t="s">
        <v>2025</v>
      </c>
      <c r="K43" t="s">
        <v>2026</v>
      </c>
      <c r="L43" t="s">
        <v>3040</v>
      </c>
      <c r="M43" t="s">
        <v>3041</v>
      </c>
      <c r="N43" t="s">
        <v>2072</v>
      </c>
      <c r="O43" t="s">
        <v>2967</v>
      </c>
      <c r="P43" t="s">
        <v>2030</v>
      </c>
      <c r="Q43" t="s">
        <v>1348</v>
      </c>
      <c r="R43" t="s">
        <v>1348</v>
      </c>
      <c r="S43" t="s">
        <v>1348</v>
      </c>
      <c r="T43" t="s">
        <v>3056</v>
      </c>
      <c r="U43" t="s">
        <v>3057</v>
      </c>
      <c r="V43" t="s">
        <v>3058</v>
      </c>
      <c r="W43" t="s">
        <v>1518</v>
      </c>
      <c r="X43" t="s">
        <v>2968</v>
      </c>
      <c r="Y43" t="s">
        <v>2033</v>
      </c>
      <c r="Z43" t="s">
        <v>373</v>
      </c>
      <c r="AA43" t="s">
        <v>2806</v>
      </c>
      <c r="AB43" t="s">
        <v>69</v>
      </c>
      <c r="AC43" t="s">
        <v>2880</v>
      </c>
      <c r="AD43" t="s">
        <v>2075</v>
      </c>
      <c r="AE43" t="s">
        <v>2035</v>
      </c>
      <c r="AJ43">
        <v>202506</v>
      </c>
      <c r="AK43" t="s">
        <v>2133</v>
      </c>
      <c r="AL43">
        <v>45803.526029629633</v>
      </c>
      <c r="AM43" t="s">
        <v>2134</v>
      </c>
      <c r="AN43" t="s">
        <v>2038</v>
      </c>
      <c r="AO43" t="s">
        <v>2020</v>
      </c>
      <c r="AP43">
        <v>28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 s="20">
        <v>28</v>
      </c>
    </row>
    <row r="44" spans="2:53" x14ac:dyDescent="0.2">
      <c r="B44" t="s">
        <v>3038</v>
      </c>
      <c r="C44" t="s">
        <v>2016</v>
      </c>
      <c r="D44" t="s">
        <v>2159</v>
      </c>
      <c r="E44" t="s">
        <v>2021</v>
      </c>
      <c r="F44" t="s">
        <v>2989</v>
      </c>
      <c r="H44" t="s">
        <v>2023</v>
      </c>
      <c r="I44" t="s">
        <v>2024</v>
      </c>
      <c r="J44" t="s">
        <v>2025</v>
      </c>
      <c r="K44" t="s">
        <v>2026</v>
      </c>
      <c r="L44" t="s">
        <v>3040</v>
      </c>
      <c r="M44" t="s">
        <v>3041</v>
      </c>
      <c r="N44" t="s">
        <v>2072</v>
      </c>
      <c r="O44" t="s">
        <v>2990</v>
      </c>
      <c r="P44" t="s">
        <v>2030</v>
      </c>
      <c r="Q44" t="s">
        <v>2124</v>
      </c>
      <c r="R44" t="s">
        <v>2124</v>
      </c>
      <c r="S44" t="s">
        <v>2124</v>
      </c>
      <c r="T44" t="s">
        <v>3043</v>
      </c>
      <c r="U44" t="s">
        <v>3044</v>
      </c>
      <c r="V44" t="s">
        <v>3045</v>
      </c>
      <c r="W44" t="s">
        <v>2991</v>
      </c>
      <c r="X44" t="s">
        <v>2992</v>
      </c>
      <c r="Y44" t="s">
        <v>2033</v>
      </c>
      <c r="Z44" t="s">
        <v>373</v>
      </c>
      <c r="AA44" t="s">
        <v>2213</v>
      </c>
      <c r="AB44" t="s">
        <v>69</v>
      </c>
      <c r="AC44" t="s">
        <v>2880</v>
      </c>
      <c r="AD44" t="s">
        <v>2075</v>
      </c>
      <c r="AE44" t="s">
        <v>2035</v>
      </c>
      <c r="AJ44">
        <v>202506</v>
      </c>
      <c r="AK44" t="s">
        <v>2125</v>
      </c>
      <c r="AL44">
        <v>45801.526237372687</v>
      </c>
      <c r="AM44" t="s">
        <v>2126</v>
      </c>
      <c r="AN44" t="s">
        <v>2038</v>
      </c>
      <c r="AO44" t="s">
        <v>2020</v>
      </c>
      <c r="AP44">
        <v>35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 s="20">
        <v>35</v>
      </c>
    </row>
    <row r="45" spans="2:53" x14ac:dyDescent="0.2">
      <c r="B45" t="s">
        <v>3038</v>
      </c>
      <c r="C45" t="s">
        <v>2016</v>
      </c>
      <c r="D45" t="s">
        <v>2159</v>
      </c>
      <c r="E45" t="s">
        <v>2021</v>
      </c>
      <c r="F45" t="s">
        <v>2999</v>
      </c>
      <c r="H45" t="s">
        <v>2023</v>
      </c>
      <c r="I45" t="s">
        <v>2024</v>
      </c>
      <c r="J45" t="s">
        <v>2025</v>
      </c>
      <c r="K45" t="s">
        <v>2026</v>
      </c>
      <c r="L45" t="s">
        <v>3040</v>
      </c>
      <c r="M45" t="s">
        <v>3041</v>
      </c>
      <c r="N45" t="s">
        <v>2072</v>
      </c>
      <c r="O45" t="s">
        <v>3000</v>
      </c>
      <c r="P45" t="s">
        <v>2030</v>
      </c>
      <c r="Q45" t="s">
        <v>1348</v>
      </c>
      <c r="R45" t="s">
        <v>1348</v>
      </c>
      <c r="S45" t="s">
        <v>1348</v>
      </c>
      <c r="T45" t="s">
        <v>3056</v>
      </c>
      <c r="U45" t="s">
        <v>3057</v>
      </c>
      <c r="V45" t="s">
        <v>3058</v>
      </c>
      <c r="W45" t="s">
        <v>3001</v>
      </c>
      <c r="X45" t="s">
        <v>3002</v>
      </c>
      <c r="Y45" t="s">
        <v>2033</v>
      </c>
      <c r="Z45" t="s">
        <v>373</v>
      </c>
      <c r="AA45" t="s">
        <v>2638</v>
      </c>
      <c r="AB45" t="s">
        <v>69</v>
      </c>
      <c r="AC45" t="s">
        <v>2880</v>
      </c>
      <c r="AD45" t="s">
        <v>2075</v>
      </c>
      <c r="AE45" t="s">
        <v>2035</v>
      </c>
      <c r="AJ45">
        <v>202506</v>
      </c>
      <c r="AK45" t="s">
        <v>2133</v>
      </c>
      <c r="AL45">
        <v>45803.526029629633</v>
      </c>
      <c r="AM45" t="s">
        <v>2134</v>
      </c>
      <c r="AN45" t="s">
        <v>2038</v>
      </c>
      <c r="AO45" t="s">
        <v>2020</v>
      </c>
      <c r="AP45">
        <v>56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 s="20">
        <v>56</v>
      </c>
    </row>
    <row r="46" spans="2:53" x14ac:dyDescent="0.2">
      <c r="B46" t="s">
        <v>3038</v>
      </c>
      <c r="C46" t="s">
        <v>2016</v>
      </c>
      <c r="D46" t="s">
        <v>2159</v>
      </c>
      <c r="E46" t="s">
        <v>2021</v>
      </c>
      <c r="F46" t="s">
        <v>3012</v>
      </c>
      <c r="H46" t="s">
        <v>2023</v>
      </c>
      <c r="I46" t="s">
        <v>2024</v>
      </c>
      <c r="J46" t="s">
        <v>2025</v>
      </c>
      <c r="K46" t="s">
        <v>2026</v>
      </c>
      <c r="L46" t="s">
        <v>3040</v>
      </c>
      <c r="M46" t="s">
        <v>3041</v>
      </c>
      <c r="N46" t="s">
        <v>2028</v>
      </c>
      <c r="O46" t="s">
        <v>3013</v>
      </c>
      <c r="P46" t="s">
        <v>2030</v>
      </c>
      <c r="Q46" t="s">
        <v>2043</v>
      </c>
      <c r="R46" t="s">
        <v>2043</v>
      </c>
      <c r="S46" t="s">
        <v>2043</v>
      </c>
      <c r="T46" t="s">
        <v>3071</v>
      </c>
      <c r="U46" t="s">
        <v>3072</v>
      </c>
      <c r="V46" t="s">
        <v>3073</v>
      </c>
      <c r="W46" t="s">
        <v>1190</v>
      </c>
      <c r="X46" t="s">
        <v>3014</v>
      </c>
      <c r="Y46" t="s">
        <v>2033</v>
      </c>
      <c r="Z46" t="s">
        <v>373</v>
      </c>
      <c r="AA46" t="s">
        <v>2189</v>
      </c>
      <c r="AB46" t="s">
        <v>69</v>
      </c>
      <c r="AC46" t="s">
        <v>2880</v>
      </c>
      <c r="AD46" t="s">
        <v>2034</v>
      </c>
      <c r="AE46" t="s">
        <v>2035</v>
      </c>
      <c r="AJ46">
        <v>202506</v>
      </c>
      <c r="AK46" t="s">
        <v>2076</v>
      </c>
      <c r="AL46">
        <v>45815.525798333336</v>
      </c>
      <c r="AM46" t="s">
        <v>2077</v>
      </c>
      <c r="AN46" t="s">
        <v>2038</v>
      </c>
      <c r="AO46" t="s">
        <v>2020</v>
      </c>
      <c r="AP46">
        <v>105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 s="20">
        <v>105</v>
      </c>
    </row>
    <row r="47" spans="2:53" x14ac:dyDescent="0.2">
      <c r="B47" t="s">
        <v>3038</v>
      </c>
      <c r="C47" t="s">
        <v>2016</v>
      </c>
      <c r="D47" t="s">
        <v>2159</v>
      </c>
      <c r="E47" t="s">
        <v>2021</v>
      </c>
      <c r="F47" t="s">
        <v>3015</v>
      </c>
      <c r="H47" t="s">
        <v>2023</v>
      </c>
      <c r="I47" t="s">
        <v>2024</v>
      </c>
      <c r="J47" t="s">
        <v>2025</v>
      </c>
      <c r="K47" t="s">
        <v>2026</v>
      </c>
      <c r="L47" t="s">
        <v>3049</v>
      </c>
      <c r="M47" t="s">
        <v>3041</v>
      </c>
      <c r="N47" t="s">
        <v>2072</v>
      </c>
      <c r="O47" t="s">
        <v>3016</v>
      </c>
      <c r="P47" t="s">
        <v>2030</v>
      </c>
      <c r="Q47" t="s">
        <v>2046</v>
      </c>
      <c r="R47" t="s">
        <v>2046</v>
      </c>
      <c r="S47" t="s">
        <v>2046</v>
      </c>
      <c r="T47" t="s">
        <v>3074</v>
      </c>
      <c r="U47" t="s">
        <v>3075</v>
      </c>
      <c r="V47" t="s">
        <v>3076</v>
      </c>
      <c r="W47" t="s">
        <v>1190</v>
      </c>
      <c r="X47" t="s">
        <v>3017</v>
      </c>
      <c r="Y47" t="s">
        <v>2033</v>
      </c>
      <c r="Z47" t="s">
        <v>373</v>
      </c>
      <c r="AA47" t="s">
        <v>2189</v>
      </c>
      <c r="AB47" t="s">
        <v>69</v>
      </c>
      <c r="AC47" t="s">
        <v>2880</v>
      </c>
      <c r="AD47" t="s">
        <v>2075</v>
      </c>
      <c r="AE47" t="s">
        <v>2035</v>
      </c>
      <c r="AJ47">
        <v>202506</v>
      </c>
      <c r="AK47" t="s">
        <v>2090</v>
      </c>
      <c r="AL47">
        <v>45821.526230925927</v>
      </c>
      <c r="AM47" t="s">
        <v>2091</v>
      </c>
      <c r="AN47" t="s">
        <v>2038</v>
      </c>
      <c r="AO47" t="s">
        <v>2020</v>
      </c>
      <c r="AP47">
        <v>4.5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 s="20">
        <v>4.5</v>
      </c>
    </row>
    <row r="48" spans="2:53" x14ac:dyDescent="0.2">
      <c r="B48" t="s">
        <v>3038</v>
      </c>
      <c r="C48" t="s">
        <v>2016</v>
      </c>
      <c r="D48" t="s">
        <v>2159</v>
      </c>
      <c r="E48" t="s">
        <v>2021</v>
      </c>
      <c r="F48" t="s">
        <v>3021</v>
      </c>
      <c r="H48" t="s">
        <v>2023</v>
      </c>
      <c r="I48" t="s">
        <v>2024</v>
      </c>
      <c r="J48" t="s">
        <v>2025</v>
      </c>
      <c r="K48" t="s">
        <v>2026</v>
      </c>
      <c r="L48" t="s">
        <v>3040</v>
      </c>
      <c r="M48" t="s">
        <v>3041</v>
      </c>
      <c r="N48" t="s">
        <v>2072</v>
      </c>
      <c r="O48" t="s">
        <v>3022</v>
      </c>
      <c r="P48" t="s">
        <v>2030</v>
      </c>
      <c r="Q48" t="s">
        <v>2042</v>
      </c>
      <c r="R48" t="s">
        <v>2042</v>
      </c>
      <c r="S48" t="s">
        <v>2042</v>
      </c>
      <c r="T48" t="s">
        <v>3046</v>
      </c>
      <c r="U48" t="s">
        <v>3047</v>
      </c>
      <c r="V48" t="s">
        <v>3048</v>
      </c>
      <c r="W48" t="s">
        <v>3011</v>
      </c>
      <c r="X48" t="s">
        <v>3020</v>
      </c>
      <c r="Y48" t="s">
        <v>2033</v>
      </c>
      <c r="Z48" t="s">
        <v>373</v>
      </c>
      <c r="AA48" t="s">
        <v>2650</v>
      </c>
      <c r="AB48" t="s">
        <v>69</v>
      </c>
      <c r="AC48" t="s">
        <v>2880</v>
      </c>
      <c r="AD48" t="s">
        <v>2075</v>
      </c>
      <c r="AE48" t="s">
        <v>2035</v>
      </c>
      <c r="AJ48">
        <v>202506</v>
      </c>
      <c r="AK48" t="s">
        <v>2044</v>
      </c>
      <c r="AL48">
        <v>45814.526606192128</v>
      </c>
      <c r="AM48" t="s">
        <v>2045</v>
      </c>
      <c r="AN48" t="s">
        <v>2038</v>
      </c>
      <c r="AO48" t="s">
        <v>2020</v>
      </c>
      <c r="AP48">
        <v>14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 s="20">
        <v>14</v>
      </c>
    </row>
    <row r="49" spans="2:53" x14ac:dyDescent="0.2">
      <c r="B49" t="s">
        <v>3038</v>
      </c>
      <c r="C49" t="s">
        <v>2016</v>
      </c>
      <c r="D49" t="s">
        <v>2159</v>
      </c>
      <c r="E49" t="s">
        <v>2021</v>
      </c>
      <c r="F49" t="s">
        <v>3025</v>
      </c>
      <c r="H49" t="s">
        <v>2023</v>
      </c>
      <c r="I49" t="s">
        <v>2024</v>
      </c>
      <c r="J49" t="s">
        <v>2025</v>
      </c>
      <c r="K49" t="s">
        <v>2026</v>
      </c>
      <c r="L49" t="s">
        <v>3049</v>
      </c>
      <c r="M49" t="s">
        <v>3041</v>
      </c>
      <c r="N49" t="s">
        <v>2072</v>
      </c>
      <c r="O49" t="s">
        <v>3026</v>
      </c>
      <c r="P49" t="s">
        <v>2030</v>
      </c>
      <c r="Q49" t="s">
        <v>2104</v>
      </c>
      <c r="R49" t="s">
        <v>2104</v>
      </c>
      <c r="S49" t="s">
        <v>2104</v>
      </c>
      <c r="T49" t="s">
        <v>3077</v>
      </c>
      <c r="U49" t="s">
        <v>3078</v>
      </c>
      <c r="V49" t="s">
        <v>3079</v>
      </c>
      <c r="W49" t="s">
        <v>725</v>
      </c>
      <c r="X49" t="s">
        <v>3027</v>
      </c>
      <c r="Y49" t="s">
        <v>2033</v>
      </c>
      <c r="Z49" t="s">
        <v>373</v>
      </c>
      <c r="AA49" t="s">
        <v>2765</v>
      </c>
      <c r="AB49" t="s">
        <v>68</v>
      </c>
      <c r="AC49" t="s">
        <v>3028</v>
      </c>
      <c r="AD49" t="s">
        <v>2075</v>
      </c>
      <c r="AE49" t="s">
        <v>2035</v>
      </c>
      <c r="AJ49">
        <v>202506</v>
      </c>
      <c r="AK49" t="s">
        <v>2105</v>
      </c>
      <c r="AL49">
        <v>45802.52597347222</v>
      </c>
      <c r="AM49" t="s">
        <v>2106</v>
      </c>
      <c r="AN49" t="s">
        <v>2038</v>
      </c>
      <c r="AO49" t="s">
        <v>2020</v>
      </c>
      <c r="AP49">
        <v>1.5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 s="20">
        <v>1.5</v>
      </c>
    </row>
    <row r="50" spans="2:53" x14ac:dyDescent="0.2">
      <c r="B50" t="s">
        <v>3038</v>
      </c>
      <c r="C50" t="s">
        <v>2016</v>
      </c>
      <c r="D50" t="s">
        <v>2159</v>
      </c>
      <c r="E50" t="s">
        <v>2021</v>
      </c>
      <c r="F50" t="s">
        <v>3029</v>
      </c>
      <c r="H50" t="s">
        <v>2023</v>
      </c>
      <c r="I50" t="s">
        <v>2024</v>
      </c>
      <c r="J50" t="s">
        <v>2025</v>
      </c>
      <c r="K50" t="s">
        <v>2026</v>
      </c>
      <c r="L50" t="s">
        <v>3040</v>
      </c>
      <c r="M50" t="s">
        <v>3041</v>
      </c>
      <c r="N50" t="s">
        <v>2028</v>
      </c>
      <c r="O50" t="s">
        <v>3030</v>
      </c>
      <c r="P50" t="s">
        <v>2030</v>
      </c>
      <c r="Q50" t="s">
        <v>2078</v>
      </c>
      <c r="R50" t="s">
        <v>2078</v>
      </c>
      <c r="S50" t="s">
        <v>2078</v>
      </c>
      <c r="T50" t="s">
        <v>3059</v>
      </c>
      <c r="U50" t="s">
        <v>3060</v>
      </c>
      <c r="V50" t="s">
        <v>3061</v>
      </c>
      <c r="W50" t="s">
        <v>725</v>
      </c>
      <c r="X50" t="s">
        <v>3031</v>
      </c>
      <c r="Y50" t="s">
        <v>2033</v>
      </c>
      <c r="Z50" t="s">
        <v>373</v>
      </c>
      <c r="AA50" t="s">
        <v>2765</v>
      </c>
      <c r="AB50" t="s">
        <v>68</v>
      </c>
      <c r="AC50" t="s">
        <v>3028</v>
      </c>
      <c r="AD50" t="s">
        <v>2034</v>
      </c>
      <c r="AE50" t="s">
        <v>2035</v>
      </c>
      <c r="AJ50">
        <v>202506</v>
      </c>
      <c r="AK50" t="s">
        <v>2050</v>
      </c>
      <c r="AL50">
        <v>45828.526153310188</v>
      </c>
      <c r="AM50" t="s">
        <v>2051</v>
      </c>
      <c r="AN50" t="s">
        <v>2038</v>
      </c>
      <c r="AO50" t="s">
        <v>2020</v>
      </c>
      <c r="AP50">
        <v>42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 s="20">
        <v>42</v>
      </c>
    </row>
    <row r="51" spans="2:53" x14ac:dyDescent="0.2">
      <c r="B51" t="s">
        <v>3038</v>
      </c>
      <c r="C51" t="s">
        <v>2016</v>
      </c>
      <c r="D51" t="s">
        <v>2159</v>
      </c>
      <c r="E51" t="s">
        <v>2021</v>
      </c>
      <c r="F51" t="s">
        <v>3032</v>
      </c>
      <c r="H51" t="s">
        <v>2023</v>
      </c>
      <c r="I51" t="s">
        <v>2024</v>
      </c>
      <c r="J51" t="s">
        <v>2025</v>
      </c>
      <c r="K51" t="s">
        <v>2026</v>
      </c>
      <c r="L51" t="s">
        <v>3040</v>
      </c>
      <c r="M51" t="s">
        <v>3041</v>
      </c>
      <c r="N51" t="s">
        <v>2072</v>
      </c>
      <c r="O51" t="s">
        <v>3033</v>
      </c>
      <c r="P51" t="s">
        <v>2030</v>
      </c>
      <c r="Q51" t="s">
        <v>2094</v>
      </c>
      <c r="R51" t="s">
        <v>2094</v>
      </c>
      <c r="S51" t="s">
        <v>2094</v>
      </c>
      <c r="T51" t="s">
        <v>3080</v>
      </c>
      <c r="U51" t="s">
        <v>3081</v>
      </c>
      <c r="V51" t="s">
        <v>3082</v>
      </c>
      <c r="W51" t="s">
        <v>3034</v>
      </c>
      <c r="X51" t="s">
        <v>3035</v>
      </c>
      <c r="Y51" t="s">
        <v>2033</v>
      </c>
      <c r="Z51" t="s">
        <v>373</v>
      </c>
      <c r="AA51" t="s">
        <v>2676</v>
      </c>
      <c r="AB51" t="s">
        <v>68</v>
      </c>
      <c r="AC51" t="s">
        <v>2665</v>
      </c>
      <c r="AD51" t="s">
        <v>2075</v>
      </c>
      <c r="AE51" t="s">
        <v>2035</v>
      </c>
      <c r="AJ51">
        <v>202506</v>
      </c>
      <c r="AK51" t="s">
        <v>2047</v>
      </c>
      <c r="AL51">
        <v>45822.526253518517</v>
      </c>
      <c r="AM51" t="s">
        <v>2048</v>
      </c>
      <c r="AN51" t="s">
        <v>2038</v>
      </c>
      <c r="AO51" t="s">
        <v>2020</v>
      </c>
      <c r="AP51">
        <v>126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 s="20">
        <v>126</v>
      </c>
    </row>
    <row r="52" spans="2:53" x14ac:dyDescent="0.2">
      <c r="B52" t="s">
        <v>3038</v>
      </c>
      <c r="C52" t="s">
        <v>2016</v>
      </c>
      <c r="D52" t="s">
        <v>2159</v>
      </c>
      <c r="E52" t="s">
        <v>2021</v>
      </c>
      <c r="F52" t="s">
        <v>3036</v>
      </c>
      <c r="H52" t="s">
        <v>2023</v>
      </c>
      <c r="I52" t="s">
        <v>2024</v>
      </c>
      <c r="J52" t="s">
        <v>2025</v>
      </c>
      <c r="K52" t="s">
        <v>2026</v>
      </c>
      <c r="L52" t="s">
        <v>3040</v>
      </c>
      <c r="M52" t="s">
        <v>3041</v>
      </c>
      <c r="N52" t="s">
        <v>2028</v>
      </c>
      <c r="O52" t="s">
        <v>3037</v>
      </c>
      <c r="P52" t="s">
        <v>2030</v>
      </c>
      <c r="Q52" t="s">
        <v>2094</v>
      </c>
      <c r="R52" t="s">
        <v>2094</v>
      </c>
      <c r="S52" t="s">
        <v>2094</v>
      </c>
      <c r="T52" t="s">
        <v>3080</v>
      </c>
      <c r="U52" t="s">
        <v>3081</v>
      </c>
      <c r="V52" t="s">
        <v>3082</v>
      </c>
      <c r="W52" t="s">
        <v>3034</v>
      </c>
      <c r="X52" t="s">
        <v>3035</v>
      </c>
      <c r="Y52" t="s">
        <v>2033</v>
      </c>
      <c r="Z52" t="s">
        <v>373</v>
      </c>
      <c r="AA52" t="s">
        <v>2676</v>
      </c>
      <c r="AB52" t="s">
        <v>68</v>
      </c>
      <c r="AC52" t="s">
        <v>2665</v>
      </c>
      <c r="AD52" t="s">
        <v>2034</v>
      </c>
      <c r="AE52" t="s">
        <v>2035</v>
      </c>
      <c r="AJ52">
        <v>202506</v>
      </c>
      <c r="AK52" t="s">
        <v>2047</v>
      </c>
      <c r="AL52">
        <v>45822.526253518517</v>
      </c>
      <c r="AM52" t="s">
        <v>2048</v>
      </c>
      <c r="AN52" t="s">
        <v>2038</v>
      </c>
      <c r="AO52" t="s">
        <v>2020</v>
      </c>
      <c r="AP52">
        <v>42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 s="20">
        <v>42</v>
      </c>
    </row>
    <row r="53" spans="2:53" x14ac:dyDescent="0.2">
      <c r="B53" t="s">
        <v>3038</v>
      </c>
      <c r="C53" t="s">
        <v>2016</v>
      </c>
      <c r="D53" t="s">
        <v>2159</v>
      </c>
      <c r="E53" t="s">
        <v>2021</v>
      </c>
      <c r="F53" t="s">
        <v>3036</v>
      </c>
      <c r="H53" t="s">
        <v>2023</v>
      </c>
      <c r="I53" t="s">
        <v>2024</v>
      </c>
      <c r="J53" t="s">
        <v>2025</v>
      </c>
      <c r="K53" t="s">
        <v>2026</v>
      </c>
      <c r="L53" t="s">
        <v>3040</v>
      </c>
      <c r="M53" t="s">
        <v>3041</v>
      </c>
      <c r="N53" t="s">
        <v>2028</v>
      </c>
      <c r="O53" t="s">
        <v>3037</v>
      </c>
      <c r="P53" t="s">
        <v>2030</v>
      </c>
      <c r="Q53" t="s">
        <v>2078</v>
      </c>
      <c r="R53" t="s">
        <v>2078</v>
      </c>
      <c r="S53" t="s">
        <v>2078</v>
      </c>
      <c r="T53" t="s">
        <v>3059</v>
      </c>
      <c r="U53" t="s">
        <v>3060</v>
      </c>
      <c r="V53" t="s">
        <v>3061</v>
      </c>
      <c r="W53" t="s">
        <v>3034</v>
      </c>
      <c r="X53" t="s">
        <v>3035</v>
      </c>
      <c r="Y53" t="s">
        <v>2033</v>
      </c>
      <c r="Z53" t="s">
        <v>373</v>
      </c>
      <c r="AA53" t="s">
        <v>2676</v>
      </c>
      <c r="AB53" t="s">
        <v>68</v>
      </c>
      <c r="AC53" t="s">
        <v>2665</v>
      </c>
      <c r="AD53" t="s">
        <v>2034</v>
      </c>
      <c r="AE53" t="s">
        <v>2035</v>
      </c>
      <c r="AJ53">
        <v>202506</v>
      </c>
      <c r="AK53" t="s">
        <v>2050</v>
      </c>
      <c r="AL53">
        <v>45828.526153310188</v>
      </c>
      <c r="AM53" t="s">
        <v>2051</v>
      </c>
      <c r="AN53" t="s">
        <v>2038</v>
      </c>
      <c r="AO53" t="s">
        <v>2020</v>
      </c>
      <c r="AP53">
        <v>42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 s="20">
        <v>42</v>
      </c>
    </row>
    <row r="54" spans="2:53" x14ac:dyDescent="0.2">
      <c r="B54" t="s">
        <v>3083</v>
      </c>
      <c r="C54" t="s">
        <v>2016</v>
      </c>
      <c r="D54" t="s">
        <v>2159</v>
      </c>
      <c r="E54" t="s">
        <v>2021</v>
      </c>
      <c r="F54" t="s">
        <v>2082</v>
      </c>
      <c r="H54" t="s">
        <v>2023</v>
      </c>
      <c r="I54" t="s">
        <v>2024</v>
      </c>
      <c r="J54" t="s">
        <v>2025</v>
      </c>
      <c r="K54" t="s">
        <v>2026</v>
      </c>
      <c r="L54" t="s">
        <v>2027</v>
      </c>
      <c r="M54" t="s">
        <v>3084</v>
      </c>
      <c r="N54" t="s">
        <v>2028</v>
      </c>
      <c r="O54" t="s">
        <v>2083</v>
      </c>
      <c r="P54" t="s">
        <v>2030</v>
      </c>
      <c r="Q54" t="s">
        <v>739</v>
      </c>
      <c r="R54" t="s">
        <v>739</v>
      </c>
      <c r="S54" t="s">
        <v>739</v>
      </c>
      <c r="T54" t="s">
        <v>2085</v>
      </c>
      <c r="U54" t="s">
        <v>2086</v>
      </c>
      <c r="V54" t="s">
        <v>2087</v>
      </c>
      <c r="W54" t="s">
        <v>2070</v>
      </c>
      <c r="X54" t="s">
        <v>2084</v>
      </c>
      <c r="Y54" t="s">
        <v>2033</v>
      </c>
      <c r="Z54" t="s">
        <v>376</v>
      </c>
      <c r="AA54" t="s">
        <v>2074</v>
      </c>
      <c r="AB54" t="s">
        <v>69</v>
      </c>
      <c r="AC54" t="s">
        <v>2063</v>
      </c>
      <c r="AD54" t="s">
        <v>2034</v>
      </c>
      <c r="AE54" t="s">
        <v>2035</v>
      </c>
      <c r="AJ54">
        <v>202506</v>
      </c>
      <c r="AK54" t="s">
        <v>2055</v>
      </c>
      <c r="AL54">
        <v>45809.526442326387</v>
      </c>
      <c r="AM54" t="s">
        <v>2056</v>
      </c>
      <c r="AN54" t="s">
        <v>2038</v>
      </c>
      <c r="AO54" t="s">
        <v>2020</v>
      </c>
      <c r="AP54">
        <v>0.55000000000000004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 s="20">
        <v>0.55000000000000004</v>
      </c>
    </row>
    <row r="55" spans="2:53" x14ac:dyDescent="0.2">
      <c r="B55" t="s">
        <v>3085</v>
      </c>
      <c r="C55" t="s">
        <v>2016</v>
      </c>
      <c r="D55" t="s">
        <v>2159</v>
      </c>
      <c r="E55" t="s">
        <v>2021</v>
      </c>
      <c r="F55" t="s">
        <v>2410</v>
      </c>
      <c r="H55" t="s">
        <v>2023</v>
      </c>
      <c r="I55" t="s">
        <v>2024</v>
      </c>
      <c r="J55" t="s">
        <v>2025</v>
      </c>
      <c r="K55" t="s">
        <v>2026</v>
      </c>
      <c r="L55" t="s">
        <v>2027</v>
      </c>
      <c r="M55" t="s">
        <v>3084</v>
      </c>
      <c r="N55" t="s">
        <v>2312</v>
      </c>
      <c r="O55" t="s">
        <v>2411</v>
      </c>
      <c r="P55" t="s">
        <v>2030</v>
      </c>
      <c r="Q55" t="s">
        <v>2052</v>
      </c>
      <c r="R55" t="s">
        <v>2052</v>
      </c>
      <c r="S55" t="s">
        <v>2052</v>
      </c>
      <c r="T55" t="s">
        <v>2412</v>
      </c>
      <c r="U55" t="s">
        <v>2413</v>
      </c>
      <c r="V55" t="s">
        <v>2414</v>
      </c>
      <c r="W55" t="s">
        <v>2162</v>
      </c>
      <c r="X55" t="s">
        <v>2415</v>
      </c>
      <c r="Y55" t="s">
        <v>2033</v>
      </c>
      <c r="Z55" t="s">
        <v>373</v>
      </c>
      <c r="AA55" t="s">
        <v>2163</v>
      </c>
      <c r="AB55" t="s">
        <v>69</v>
      </c>
      <c r="AC55" t="s">
        <v>2416</v>
      </c>
      <c r="AD55" t="s">
        <v>2314</v>
      </c>
      <c r="AE55" t="s">
        <v>2035</v>
      </c>
      <c r="AJ55">
        <v>202506</v>
      </c>
      <c r="AK55" t="s">
        <v>2053</v>
      </c>
      <c r="AL55">
        <v>45807.526264201391</v>
      </c>
      <c r="AM55" t="s">
        <v>2054</v>
      </c>
      <c r="AN55" t="s">
        <v>2038</v>
      </c>
      <c r="AO55" t="s">
        <v>2020</v>
      </c>
      <c r="AP55">
        <v>1.1000000000000001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 s="134">
        <v>1.1000000000000001</v>
      </c>
    </row>
    <row r="56" spans="2:53" x14ac:dyDescent="0.2">
      <c r="BA56" s="1" t="e">
        <v>#N/A</v>
      </c>
    </row>
  </sheetData>
  <phoneticPr fontId="25" type="noConversion"/>
  <pageMargins left="0.7" right="0.7" top="0.75" bottom="0.75" header="0.3" footer="0.3"/>
  <customProperties>
    <customPr name="_pios_id" r:id="rId1"/>
    <customPr name="CofWorksheetType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b7d77b08a84890e54361dddbf5b90bf3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d20a10857b9abb397d0f856248b163ae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D M I A A B Q S w M E F A A C A A g A W G r 5 W k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W G r 5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h q + V q Z S p b D L Q U A A P M g A A A T A B w A R m 9 y b X V s Y X M v U 2 V j d G l v b j E u b S C i G A A o o B Q A A A A A A A A A A A A A A A A A A A A A A A A A A A C 9 W V 1 v o z g U f a / U / 2 A x U p V K b N J U + 7 S r P r D k i 0 4 + E K S t q q h C L n E T 7 w B G x n Q b R f n v a w d I o A k J V O 6 M V A 2 1 7 / U 9 5 / h y b X o j 5 D J M A m A n / 7 f / v r y 4 v I i W k K I 5 M I n u d C C D 4 A 5 4 i F 1 e A P 7 P J j F 1 E R / p f r j I a + o x p S h g T 4 T + e i X k V + N 6 P R t D H 9 0 p m a / y s p n p J G D c 6 E V N l v i h 6 E s Y L H i A 6 S p E C l 9 r C l 8 9 1 J x S G E R v h P o 6 8 W I / E J N R I 4 m n r t d K D y N v r q i A 8 X H A 0 A f b q G C t P E I v R o X R z f X l B Q 6 O h s q T 6 2 E P O Q L r U X Y Z / B 1 k C 4 U e d L l f E n A H O h 3 f j m Z g l e a H F / m K q i h q O k 0 z u y l H q G a o N 9 c l y 7 d L 1 j + A k Y R 6 r R F q + y t f / T D k + n Y z 2 z 6 + 7 P X b / l 5 I i Y n u 2 H E Y E s p O Z M U u H Z 7 Q a z P d / a i h L B k L o 7 9 a r T j A 7 4 h G 0 P P j C L s L S u K w u V 0 / J D h g T Z f 4 r Q g z F L V 0 z b 5 t 2 Z o p f s A f 4 P 5 R a / E f x 2 a Q I Z + v 6 X Q Q g 9 h r 8 d 0 C K a q W c v W M I L 1 S + I O J K C b z 7 e N u t 6 8 U J 8 d B q P e h X K s g i D 2 P J x G N U S 5 7 E l Z 5 + l b n y T E H z 7 a j W V P D n h 5 P n f 3 y + + 3 t P H H 8 5 n L F + U I P a J T h i A G L r K D H M I o c e 4 k Q E 5 u e r L K e G Z z g 3 T k 3 R f 2 J g / m d k n j z F 0 1 k 7 P 4 t M y n x C e O o B w j O u d 7 7 p E p n 0 v F G V X w q m K W e m u f Z 3 B D S 6 E 5 o 9 l J 4 5 Q 7 i f l a w Y / S / J m A H L z C r r V + Z l 2 z 5 z q C T p d 7 Q 0 L + m 3 h C 7 K I h Q T f X K v G S r d w a d L P V 6 / b F Q s K Z 0 v U W Q A s T B o q p y P U I R 3 j m i 7 5 P u N D p Z y m 3 r n j 4 x n y 2 j P / h K 6 Q M 6 C V c U L 5 a 1 K t 8 x r + 8 o f C f Q y a x 7 X x W Q F 5 f 6 + p U 4 f U P h + w 3 q a c Z 9 R c 3 o / D 8 H 4 n + T + A f S p L O y R C g E k / a u j e p w D f 1 T X P m s T K 6 7 Y D K 4 2 p b T u X d G v X 7 l t 8 G 2 R M L d A + 5 T l v s 5 E 3 m Z f h h X E n 9 9 M h r V V 0 A n v o + o i / l 1 4 5 w S R V P J i h z F I U k Z s 2 u Z 3 e m D N n S M 8 W N 3 P J 1 Y z / V E 4 v f / E L G Y Y z O C d / 6 5 Q O j q p F J H 7 C X L V Y 5 I k m b 2 z 4 d 6 G g k H / o 1 M F + V n y W c 7 y Z o c I p C k R b d v a f y a X E + P 7 o J C f g E 9 q U V q I 1 m H Y m R J G g y N c d f R B 5 r V 7 9 Y U Y o g D V C k z 8 o a S J T m C Q Z I u o 8 n Q r K e H 8 D i p g z C Q z D 8 X U 9 5 p 2 7 O 6 4 v 7 p D L R x h 6 d H / a O 3 J z 5 r l s w Z w G D u 8 S + O c + f w Z 3 v 5 h 3 I J I k m a W d 3 e g / W P Y Q 9 G / B C q p 5 a F 3 m L 6 i q P l 9 q 9 V p 3 Q q W E p W 6 B g K W e e N b m k 1 X y T b p T A 8 f d Y I C 9 m n T C 6 q J O 4 P 9 s 1 N u y L 3 i D o u p I Q n J y q 5 q u c s Z F E / C C q D + N A w h 5 O q R W O I w y F Z l D B O J m W R z Y e S w b O v D / g n Z 6 8 i 0 Y W 7 d L D r w R K q 2 X R N s u 1 S t s V 4 X + T b L j Z E N H t q a X r V a 0 J m X s I 4 m 5 a 1 v c V w M j Z Y t A m q 9 H 6 y j k n K 7 6 Z K l 2 T b e K j W W N L m c + 6 h x x E j / p 4 9 H 0 2 6 Y F l P C S i p i Q o Q d J d A d H e a 3 W D e S N G o t 9 d Z i y c x 3 P Z 4 C o u v 2 5 t Z 8 p j D n g w U K t t 4 8 u R 0 E P T 4 h v s + p K v K 5 V 0 4 g c x p i q h f f n H k M c T R f e A g r + q X g p G R O 5 o 9 d M T l 1 B F 0 o s o C a X 9 O O G v u D H Y t L J C 0 s M q E K v e Q p 9 R Z V J L O S 8 0 0 6 t 0 U u M P J e w K f l 3 x L 2 E e U w l k z 8 7 1 K C t + O N 0 1 3 z c l 9 g 5 w E 7 4 i K d R l J A A v k P 5 h 4 a r R V s F 4 n z p t c C / l c I T m 6 6 k F d + T 1 N W m F q d n r 7 h I t K + r a z B H z 7 5 U p x x E v H n Z r h / E 0 5 W + t u y m v d / 1 B L A Q I t A B Q A A g A I A F h q + V p L Q M D j p A A A A P Y A A A A S A A A A A A A A A A A A A A A A A A A A A A B D b 2 5 m a W c v U G F j a 2 F n Z S 5 4 b W x Q S w E C L Q A U A A I A C A B Y a v l a D 8 r p q 6 Q A A A D p A A A A E w A A A A A A A A A A A A A A A A D w A A A A W 0 N v b n R l b n R f V H l w Z X N d L n h t b F B L A Q I t A B Q A A g A I A F h q + V q Z S p b D L Q U A A P M g A A A T A A A A A A A A A A A A A A A A A O E B A A B G b 3 J t d W x h c y 9 T Z W N 0 a W 9 u M S 5 t U E s F B g A A A A A D A A M A w g A A A F s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8 W A g A A A A A A v R Y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d 0 F B Q U F B Q U F B R E M w W W Z 1 N U x 5 V V Q 1 e W 4 5 V 1 E 1 T D B J O E E x S k V W d 0 F B Q U F B Q U F B Q U F B Q U R V W n Z F N 3 R C Z E x T b 0 J V V G 5 3 Z V J B T C t B b E 5 T Q U F B Q k F B Q U F B Q U F B Q U N h V 2 d n R n J w Y X h N d D A 2 N E h L M T Q z c 0 1 O V W 1 W d 2 I z S j B J R V p w Y k h S b G N n Q U F B Z 0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b 0 N f R G F 0 Y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z M F Q y M T o 0 N D o z N C 4 5 O T I 3 M z I w W i I g L z 4 8 R W 5 0 c n k g V H l w Z T 0 i R m l s b E N v b H V t b l R 5 c G V z I i B W Y W x 1 Z T 0 i c 0 J n W T 0 i I C 8 + P E V u d H J 5 I F R 5 c G U 9 I k Z p b G x D b 2 x 1 b W 5 O Y W 1 l c y I g V m F s d W U 9 I n N b J n F 1 b 3 Q 7 R m l l b G Q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g L z 4 8 R W 5 0 c n k g V H l w Z T 0 i U X V l c n l J R C I g V m F s d W U 9 I n M 0 Y m E w Z j c 0 Z S 1 j M m N m L T Q 2 M z c t Y j g y M C 0 4 Y T g z Z W R j M W J i M D c i I C 8 + P C 9 T d G F i b G V F b n R y a W V z P j w v S X R l b T 4 8 S X R l b T 4 8 S X R l b U x v Y 2 F 0 a W 9 u P j x J d G V t V H l w Z T 5 G b 3 J t d W x h P C 9 J d G V t V H l w Z T 4 8 S X R l b V B h d G g + U 2 V j d G l v b j E v U G 9 D X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D X 0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R m l s Z V 9 O Y W 1 l J n F 1 b 3 Q 7 X S I g L z 4 8 R W 5 0 c n k g V H l w Z T 0 i R m l s b E N v b H V t b l R 5 c G V z I i B W Y W x 1 Z T 0 i c 0 J n P T 0 i I C 8 + P E V u d H J 5 I F R 5 c G U 9 I k Z p b G x M Y X N 0 V X B k Y X R l Z C I g V m F s d W U 9 I m Q y M D I y L T A x L T A z V D I z O j U 5 O j U 0 L j Q 3 M z U w N j l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l X 0 5 h b W U v Q X V 0 b 1 J l b W 9 2 Z W R D b 2 x 1 b W 5 z M S 5 7 R m l s Z V 9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p b G V f T m F t Z S 9 B d X R v U m V t b 3 Z l Z E N v b H V t b n M x L n t G a W x l X 0 5 h b W U s M H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N h O T M 4 N j J h N C 1 l Z j A 3 L T Q x M D g t Y j M 5 Y i 1 l N D E 5 N G U w N D N i Z D I i I C 8 + P C 9 T d G F i b G V F b n R y a W V z P j w v S X R l b T 4 8 S X R l b T 4 8 S X R l b U x v Y 2 F 0 a W 9 u P j x J d G V t V H l w Z T 5 G b 3 J t d W x h P C 9 J d G V t V H l w Z T 4 8 S X R l b V B h d G g + U 2 V j d G l v b j E v R m l s Z V 9 O Y W 1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N S 0 y N l Q y M j o w N T o y M S 4 0 N T I 5 N T c x W i I g L z 4 8 R W 5 0 c n k g V H l w Z T 0 i R m l s b E N v b H V t b l R 5 c G V z I i B W Y W x 1 Z T 0 i c 0 J n W U d B U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O Y W 1 l J n F 1 b 3 Q 7 L C Z x d W 9 0 O 0 l 0 Z W 0 m c X V v d D s s J n F 1 b 3 Q 7 S 2 l u Z C Z x d W 9 0 O y w m c X V v d D t I a W R k Z W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J d G V t J n F 1 b 3 Q 7 L C Z x d W 9 0 O 0 t p b m Q m c X V v d D t d L C Z x d W 9 0 O 3 F 1 Z X J 5 U m V s Y X R p b 2 5 z a G l w c y Z x d W 9 0 O z p b X S w m c X V v d D t j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Q 2 9 s d W 1 u Q 2 9 1 b n Q m c X V v d D s 6 N C w m c X V v d D t L Z X l D b 2 x 1 b W 5 O Y W 1 l c y Z x d W 9 0 O z p b J n F 1 b 3 Q 7 S X R l b S Z x d W 9 0 O y w m c X V v d D t L a W 5 k J n F 1 b 3 Q 7 X S w m c X V v d D t D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U m V s Y X R p b 2 5 z a G l w S W 5 m b y Z x d W 9 0 O z p b X X 0 i I C 8 + P E V u d H J 5 I F R 5 c G U 9 I l F 1 Z X J 5 S U Q i I F Z h b H V l P S J z O D I 3 Y 2 Y 3 M z k t M W U z M y 0 0 N j Q 3 L W I 4 M W U t N W I z M 2 Q 0 Z T E 4 O D E 2 I i A v P j w v U 3 R h Y m x l R W 5 0 c m l l c z 4 8 L 0 l 0 Z W 0 + P E l 0 Z W 0 + P E l 0 Z W 1 M b 2 N h d G l v b j 4 8 S X R l b V R 5 c G U + R m 9 y b X V s Y T w v S X R l b V R 5 c G U + P E l 0 Z W 1 Q Y X R o P l N l Y 3 R p b 2 4 x L 1 B P Q 1 9 T d X B w b 3 J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Q a H l z a W N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I 1 Y j Q w M j F k L T l j Y 2 E t N G U 1 Z i 0 4 M 2 J k L T h j O G Y 3 N D V k Z j R j Z S I g L z 4 8 R W 5 0 c n k g V H l w Z T 0 i R m l s b E V y c m 9 y Q 2 9 1 b n Q i I F Z h b H V l P S J s M C I g L z 4 8 R W 5 0 c n k g V H l w Z T 0 i R m l s b E x h c 3 R V c G R h d G V k I i B W Y W x 1 Z T 0 i Z D I w M j U t M D c t M T B U M T k 6 N T k 6 M T k u O D g z M D c z N F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J E V y U y M C 0 l M j B Q a H l z a W N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l J l Y 2 9 2 Z X J 5 V G F y Z 2 V 0 U 2 h l Z X Q i I F Z h b H V l P S J z U k R X I C 0 g R G l n a X R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2 U 2 N z V m Z j U 1 L T N h M G Y t N D c y N y 1 h Y T k 2 L T l m M W Y x Z m Y 1 N W M 0 N y I g L z 4 8 R W 5 0 c n k g V H l w Z T 0 i R m l s b E V y c m 9 y Q 2 9 1 b n Q i I F Z h b H V l P S J s M C I g L z 4 8 R W 5 0 c n k g V H l w Z T 0 i R m l s b E x h c 3 R V c G R h d G V k I i B W Y W x 1 Z T 0 i Z D I w M j U t M D c t M T B U M T k 6 N T k 6 M T k u O T k y N D I z N 1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R J R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M a W N l b n N l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c z N j h j O W Q t N j Q z O C 0 0 Y m Y 1 L W F h O G M t O W Q 5 Y W Y 2 N D d l M D Y 3 I i A v P j x F b n R y e S B U e X B l P S J G a W x s R X J y b 3 J D b 3 V u d C I g V m F s d W U 9 I m w w I i A v P j x F b n R y e S B U e X B l P S J G a W x s T G F z d F V w Z G F 0 Z W Q i I F Z h b H V l P S J k M j A y N S 0 w N y 0 x M F Q x O T o 1 O T o x O S 4 5 N D U 1 N T g 1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x J Q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T E l D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Z v c m V p Z 2 4 g T G l j I E F y d G l z d C B S b 3 k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m F m N T k w Z G I t N z E 4 O S 0 0 M z M y L W I 1 M j I t Y 2 Z m Z T Z h Y T M 4 M T k 2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3 L T E w V D E 5 O j U 5 O j E 5 L j k y O T k 0 O D Z a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S R F c l M j A t J T I w R m d u J T I w T G l j Z W 5 z a W 5 n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G l n I E N v c H l y a W d o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U x N j J l Z T c t Z m N l N C 0 0 N T R k L T h l M z I t N D d i O T c 2 M T R j O W J j I i A v P j x F b n R y e S B U e X B l P S J G a W x s T G F z d F V w Z G F 0 Z W Q i I F Z h b H V l P S J k M j A y N S 0 w N y 0 x M F Q x O T o 1 O T o y M S 4 z O D M y M D I x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N P U F l S S U d I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S R F c l M j A t J T I w R G l n J T I w Q 2 9 w e X J p Z 2 h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M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l M T k 1 M z U z N y 0 0 M D c y L T R k M 2 E t O G N k Z i 1 l O D V j N 2 E 3 N G Y w N z Y i I C 8 + P E V u d H J 5 I F R 5 c G U 9 I k Z p b G x M Y X N 0 V X B k Y X R l Z C I g V m F s d W U 9 I m Q y M D I 1 L T A 3 L T E w V D E 5 O j U 5 O j E 5 L j g 5 O D Y 5 N T V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1 B I W V N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S R F c l M j A t J T I w U G h 5 c y U y M E N v c H l y a W d o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N R k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T F m O D I 2 N j U t N j d m Y y 0 0 N 2 U 2 L W F i N z I t Z T M 3 M 2 M 0 Y m U w M 2 E w I i A v P j x F b n R y e S B U e X B l P S J G a W x s R X J y b 3 J D b 3 V u d C I g V m F s d W U 9 I m w w I i A v P j x F b n R y e S B U e X B l P S J G a W x s T G F z d F V w Z G F 0 Z W Q i I F Z h b H V l P S J k M j A y N S 0 w N y 0 x M F Q x O T o 1 O T o x O C 4 2 M T c 0 M j A x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T U Z H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E p f T U Z H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1 I l M j A t J T I w R E o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D b 2 1 t Z X J j a W F s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N j A 5 N W Y x O C 1 m Y j B j L T Q x N W Q t O D g 2 Z C 1 j M j Y x M m Q 3 M 2 I 4 Z D Q i I C 8 + P E V u d H J 5 I F R 5 c G U 9 I k Z p b G x F c n J v c k N v d W 5 0 I i B W Y W x 1 Z T 0 i b D A i I C 8 + P E V u d H J 5 I F R 5 c G U 9 I k Z p b G x M Y X N 0 V X B k Y X R l Z C I g V m F s d W U 9 I m Q y M D I 1 L T A 3 L T E w V D E 5 O j U 5 O j E 4 L j Y 2 N D c 4 O D Z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D T 0 1 N X 0 1 G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N P T U 1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N P T U 1 f T U Z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N S J T I w L S U y M E N v b W 1 l c m N p Y W w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G V y c G V 0 d W F s I E l u d m V u d G 9 y e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Z j c z N j A 1 N C 1 h M z R l L T R k Y j M t O W V i Z S 1 j O T N j N j c y N G N i O W Y i I C 8 + P E V u d H J 5 I F R 5 c G U 9 I k Z p b G x M Y X N 0 V X B k Y X R l Z C I g V m F s d W U 9 I m Q y M D I 1 L T A 3 L T E w V D E 5 O j U 5 O j I x L j M 1 M j A 2 M z V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E 9 I i A v P j x F b n R y e S B U e X B l P S J G a W x s R X J y b 3 J D b 2 R l I i B W Y W x 1 Z T 0 i c 1 V u a 2 5 v d 2 4 i I C 8 + P E V u d H J 5 I F R 5 c G U 9 I k Z p b G x D b 2 x 1 b W 5 O Y W 1 l c y I g V m F s d W U 9 I n N b J n F 1 b 3 Q 7 U 1 I g Q W N j b 3 V u d G l u Z y B Q Z X J p b 2 Q m c X V v d D s s J n F 1 b 3 Q 7 U 3 V w c G x p Z X I g T G 9 j Y X R p b 2 4 m c X V v d D s s J n F 1 b 3 Q 7 T V I g T 3 B l c m F 0 a W 5 n I E N v b X B h b n k m c X V v d D s s J n F 1 b 3 Q 7 T V I g T 3 B l c m F 0 a W 5 n I F V u a X Q m c X V v d D s s J n F 1 b 3 Q 7 Q 2 9 u Z m l n d X J h d G l v b i B D b 2 R l J n F 1 b 3 Q 7 L C Z x d W 9 0 O 1 B y b 2 R 1 Y 3 Q g T n V t Y m V y J n F 1 b 3 Q 7 L C Z x d W 9 0 O 0 V 4 c G F u Z G V k I F V Q Q y B O d W 1 i Z X I m c X V v d D s s J n F 1 b 3 Q 7 Q X J 0 a X N 0 I E R l c 2 N y a X B 0 a W 9 u J n F 1 b 3 Q 7 L C Z x d W 9 0 O 1 B y b 2 R 1 Y 3 Q g V G l 0 b G U m c X V v d D s s J n F 1 b 3 Q 7 T G F i Z W w m c X V v d D s s J n F 1 b 3 Q 7 U 3 V i I E x h Y m V s J n F 1 b 3 Q 7 L C Z x d W 9 0 O 0 1 S I E 9 w Z X J h d G l u Z y B D b 2 1 w Y W 5 5 I E R l c 2 N y a X B 0 a W 9 u J n F 1 b 3 Q 7 L C Z x d W 9 0 O 1 N 1 c G V y I E x h Y m V s J n F 1 b 3 Q 7 L C Z x d W 9 0 O 0 N v b m Z p Z 3 V y Y X R p b 2 4 g R G V z Y 3 J p c H R p b 2 4 m c X V v d D s s J n F 1 b 3 Q 7 U H J v Z H V j d C B E Z X N j c m l w d G l v b i Z x d W 9 0 O y w m c X V v d D t T d W I g T G F i Z W w g R G V z Y 3 J p c H R p b 2 4 m c X V v d D s s J n F 1 b 3 Q 7 T V I g U m V w b 3 J 0 a W 5 n I E N v b X B h b n k m c X V v d D s s J n F 1 b 3 Q 7 T V I g U m V w b 3 J 0 a W 5 n I F V u a X Q m c X V v d D s s J n F 1 b 3 Q 7 U H J v Z H V j d C B T d G F 0 d X M m c X V v d D s s J n F 1 b 3 Q 7 U m V w Z X J 0 b 2 l y Z S B P d 2 5 l c i Z x d W 9 0 O y w m c X V v d D t B c n R p c 3 Q m c X V v d D s s J n F 1 b 3 Q 7 U H J v Z H V j d C B M a W Z l I E N 5 Y 2 x l J n F 1 b 3 Q 7 L C Z x d W 9 0 O 1 I y I F B y b 2 p l Y 3 Q g Q 2 9 k Z S Z x d W 9 0 O y w m c X V v d D t Q c m 9 m a X Q g Q 2 V u d G V y J n F 1 b 3 Q 7 L C Z x d W 9 0 O 1 R S Q U N T I E N v b X B h b n k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5 l d y B T d G F u Z G F y Z C B D b 3 N 0 J n F 1 b 3 Q 7 L C Z x d W 9 0 O 0 J l Z 2 l u b m l u Z y B C Y W x h b m N l I F F 1 Y W 5 0 a X R 5 J n F 1 b 3 Q 7 L C Z x d W 9 0 O 0 J l Z 2 l u b m l u Z y B C Y W x h b m N l I E F t b 3 V u d C Z x d W 9 0 O y w m c X V v d D t Q c m 9 k d W N 0 a W 9 u I F F 1 Y W 5 0 a X R 5 J n F 1 b 3 Q 7 L C Z x d W 9 0 O 1 B y b 2 R 1 Y 3 R p b 2 4 g Q W 1 v d W 5 0 J n F 1 b 3 Q 7 L C Z x d W 9 0 O 1 J l d H V y b i B R d W F u d G l 0 e S Z x d W 9 0 O y w m c X V v d D t S Z X R 1 c m 4 g Q W 1 v d W 5 0 J n F 1 b 3 Q 7 L C Z x d W 9 0 O 1 J l d H V y b i B T Y 3 J h c C B R d W F u d G l 0 e S Z x d W 9 0 O y w m c X V v d D t S Z X R 1 c m 4 g U 2 N y Y X A g Q W 1 v d W 5 0 J n F 1 b 3 Q 7 L C Z x d W 9 0 O 1 N h b G V z I F F 1 Y W 5 0 a X R 5 J n F 1 b 3 Q 7 L C Z x d W 9 0 O 1 N h b G V z I E F t b 3 V u d C Z x d W 9 0 O y w m c X V v d D t T Y 3 J h c C B R d W F u d G l 0 e S Z x d W 9 0 O y w m c X V v d D t T Y 3 J h c C B B b W 9 1 b n Q m c X V v d D s s J n F 1 b 3 Q 7 R G V m Z W N 0 a X Z l I E N y Z W R p d C B R d W F u d G l 0 e S Z x d W 9 0 O y w m c X V v d D t E Z W Z l Y 3 R p d m U g Q 3 J l Z G l 0 I E F t b 3 V u d C Z x d W 9 0 O y w m c X V v d D t B Z G p 1 c 3 R t Z W 5 0 I H R 5 c G U g M S B R d W F u d G l 0 e S Z x d W 9 0 O y w m c X V v d D t B Z G p 1 c 3 R t Z W 5 0 I H R 5 c G U g M S B B b W 9 1 b n Q m c X V v d D s s J n F 1 b 3 Q 7 Q W R q d X N 0 b W V u d C B 0 e X B l I D I g U X V h b n R p d H k m c X V v d D s s J n F 1 b 3 Q 7 Q W R q d X N 0 b W V u d C B 0 e X B l I D I g Q W 1 v d W 5 0 J n F 1 b 3 Q 7 L C Z x d W 9 0 O 1 R y Y W 5 z Z m V y I F F 1 Y W 5 0 a X R 5 J n F 1 b 3 Q 7 L C Z x d W 9 0 O 1 R y Y W 5 z Z m V y I E F t b 3 V u d C Z x d W 9 0 O y w m c X V v d D t F b m R p b m c g Q m F s Y W 5 j Z S B R d W F u d G l 0 e S Z x d W 9 0 O y w m c X V v d D t F b m R p b m c g Q m F s Y W 5 j Z S B B b W 9 1 b n Q m c X V v d D s s J n F 1 b 3 Q 7 V W 5 p d H M g U G V y I F N l d C Z x d W 9 0 O 1 0 i I C 8 + P E V u d H J 5 I F R 5 c G U 9 I k Z p b G x D b 3 V u d C I g V m F s d W U 9 I m w 3 O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B F U l B F V F V B T F 9 J T l Z F T l R P U l k v Q X V 0 b 1 J l b W 9 2 Z W R D b 2 x 1 b W 5 z M S 5 7 U 1 I g Q W N j b 3 V u d G l u Z y B Q Z X J p b 2 Q s M H 0 m c X V v d D s s J n F 1 b 3 Q 7 U 2 V j d G l v b j E v U 1 J f U E V S U E V U V U F M X 0 l O V k V O V E 9 S W S 9 B d X R v U m V t b 3 Z l Z E N v b H V t b n M x L n t T d X B w b G l l c i B M b 2 N h d G l v b i w x f S Z x d W 9 0 O y w m c X V v d D t T Z W N 0 a W 9 u M S 9 T U l 9 Q R V J Q R V R V Q U x f S U 5 W R U 5 U T 1 J Z L 0 F 1 d G 9 S Z W 1 v d m V k Q 2 9 s d W 1 u c z E u e 0 1 S I E 9 w Z X J h d G l u Z y B D b 2 1 w Y W 5 5 L D J 9 J n F 1 b 3 Q 7 L C Z x d W 9 0 O 1 N l Y 3 R p b 2 4 x L 1 N S X 1 B F U l B F V F V B T F 9 J T l Z F T l R P U l k v Q X V 0 b 1 J l b W 9 2 Z W R D b 2 x 1 b W 5 z M S 5 7 T V I g T 3 B l c m F 0 a W 5 n I F V u a X Q s M 3 0 m c X V v d D s s J n F 1 b 3 Q 7 U 2 V j d G l v b j E v U 1 J f U E V S U E V U V U F M X 0 l O V k V O V E 9 S W S 9 B d X R v U m V t b 3 Z l Z E N v b H V t b n M x L n t D b 2 5 m a W d 1 c m F 0 a W 9 u I E N v Z G U s N H 0 m c X V v d D s s J n F 1 b 3 Q 7 U 2 V j d G l v b j E v U 1 J f U E V S U E V U V U F M X 0 l O V k V O V E 9 S W S 9 B d X R v U m V t b 3 Z l Z E N v b H V t b n M x L n t Q c m 9 k d W N 0 I E 5 1 b W J l c i w 1 f S Z x d W 9 0 O y w m c X V v d D t T Z W N 0 a W 9 u M S 9 T U l 9 Q R V J Q R V R V Q U x f S U 5 W R U 5 U T 1 J Z L 0 F 1 d G 9 S Z W 1 v d m V k Q 2 9 s d W 1 u c z E u e 0 V 4 c G F u Z G V k I F V Q Q y B O d W 1 i Z X I s N n 0 m c X V v d D s s J n F 1 b 3 Q 7 U 2 V j d G l v b j E v U 1 J f U E V S U E V U V U F M X 0 l O V k V O V E 9 S W S 9 B d X R v U m V t b 3 Z l Z E N v b H V t b n M x L n t B c n R p c 3 Q g R G V z Y 3 J p c H R p b 2 4 s N 3 0 m c X V v d D s s J n F 1 b 3 Q 7 U 2 V j d G l v b j E v U 1 J f U E V S U E V U V U F M X 0 l O V k V O V E 9 S W S 9 B d X R v U m V t b 3 Z l Z E N v b H V t b n M x L n t Q c m 9 k d W N 0 I F R p d G x l L D h 9 J n F 1 b 3 Q 7 L C Z x d W 9 0 O 1 N l Y 3 R p b 2 4 x L 1 N S X 1 B F U l B F V F V B T F 9 J T l Z F T l R P U l k v Q X V 0 b 1 J l b W 9 2 Z W R D b 2 x 1 b W 5 z M S 5 7 T G F i Z W w s O X 0 m c X V v d D s s J n F 1 b 3 Q 7 U 2 V j d G l v b j E v U 1 J f U E V S U E V U V U F M X 0 l O V k V O V E 9 S W S 9 B d X R v U m V t b 3 Z l Z E N v b H V t b n M x L n t T d W I g T G F i Z W w s M T B 9 J n F 1 b 3 Q 7 L C Z x d W 9 0 O 1 N l Y 3 R p b 2 4 x L 1 N S X 1 B F U l B F V F V B T F 9 J T l Z F T l R P U l k v Q X V 0 b 1 J l b W 9 2 Z W R D b 2 x 1 b W 5 z M S 5 7 T V I g T 3 B l c m F 0 a W 5 n I E N v b X B h b n k g R G V z Y 3 J p c H R p b 2 4 s M T F 9 J n F 1 b 3 Q 7 L C Z x d W 9 0 O 1 N l Y 3 R p b 2 4 x L 1 N S X 1 B F U l B F V F V B T F 9 J T l Z F T l R P U l k v Q X V 0 b 1 J l b W 9 2 Z W R D b 2 x 1 b W 5 z M S 5 7 U 3 V w Z X I g T G F i Z W w s M T J 9 J n F 1 b 3 Q 7 L C Z x d W 9 0 O 1 N l Y 3 R p b 2 4 x L 1 N S X 1 B F U l B F V F V B T F 9 J T l Z F T l R P U l k v Q X V 0 b 1 J l b W 9 2 Z W R D b 2 x 1 b W 5 z M S 5 7 Q 2 9 u Z m l n d X J h d G l v b i B E Z X N j c m l w d G l v b i w x M 3 0 m c X V v d D s s J n F 1 b 3 Q 7 U 2 V j d G l v b j E v U 1 J f U E V S U E V U V U F M X 0 l O V k V O V E 9 S W S 9 B d X R v U m V t b 3 Z l Z E N v b H V t b n M x L n t Q c m 9 k d W N 0 I E R l c 2 N y a X B 0 a W 9 u L D E 0 f S Z x d W 9 0 O y w m c X V v d D t T Z W N 0 a W 9 u M S 9 T U l 9 Q R V J Q R V R V Q U x f S U 5 W R U 5 U T 1 J Z L 0 F 1 d G 9 S Z W 1 v d m V k Q 2 9 s d W 1 u c z E u e 1 N 1 Y i B M Y W J l b C B E Z X N j c m l w d G l v b i w x N X 0 m c X V v d D s s J n F 1 b 3 Q 7 U 2 V j d G l v b j E v U 1 J f U E V S U E V U V U F M X 0 l O V k V O V E 9 S W S 9 B d X R v U m V t b 3 Z l Z E N v b H V t b n M x L n t N U i B S Z X B v c n R p b m c g Q 2 9 t c G F u e S w x N n 0 m c X V v d D s s J n F 1 b 3 Q 7 U 2 V j d G l v b j E v U 1 J f U E V S U E V U V U F M X 0 l O V k V O V E 9 S W S 9 B d X R v U m V t b 3 Z l Z E N v b H V t b n M x L n t N U i B S Z X B v c n R p b m c g V W 5 p d C w x N 3 0 m c X V v d D s s J n F 1 b 3 Q 7 U 2 V j d G l v b j E v U 1 J f U E V S U E V U V U F M X 0 l O V k V O V E 9 S W S 9 B d X R v U m V t b 3 Z l Z E N v b H V t b n M x L n t Q c m 9 k d W N 0 I F N 0 Y X R 1 c y w x O H 0 m c X V v d D s s J n F 1 b 3 Q 7 U 2 V j d G l v b j E v U 1 J f U E V S U E V U V U F M X 0 l O V k V O V E 9 S W S 9 B d X R v U m V t b 3 Z l Z E N v b H V t b n M x L n t S Z X B l c n R v a X J l I E 9 3 b m V y L D E 5 f S Z x d W 9 0 O y w m c X V v d D t T Z W N 0 a W 9 u M S 9 T U l 9 Q R V J Q R V R V Q U x f S U 5 W R U 5 U T 1 J Z L 0 F 1 d G 9 S Z W 1 v d m V k Q 2 9 s d W 1 u c z E u e 0 F y d G l z d C w y M H 0 m c X V v d D s s J n F 1 b 3 Q 7 U 2 V j d G l v b j E v U 1 J f U E V S U E V U V U F M X 0 l O V k V O V E 9 S W S 9 B d X R v U m V t b 3 Z l Z E N v b H V t b n M x L n t Q c m 9 k d W N 0 I E x p Z m U g Q 3 l j b G U s M j F 9 J n F 1 b 3 Q 7 L C Z x d W 9 0 O 1 N l Y 3 R p b 2 4 x L 1 N S X 1 B F U l B F V F V B T F 9 J T l Z F T l R P U l k v Q X V 0 b 1 J l b W 9 2 Z W R D b 2 x 1 b W 5 z M S 5 7 U j I g U H J v a m V j d C B D b 2 R l L D I y f S Z x d W 9 0 O y w m c X V v d D t T Z W N 0 a W 9 u M S 9 T U l 9 Q R V J Q R V R V Q U x f S U 5 W R U 5 U T 1 J Z L 0 F 1 d G 9 S Z W 1 v d m V k Q 2 9 s d W 1 u c z E u e 1 B y b 2 Z p d C B D Z W 5 0 Z X I s M j N 9 J n F 1 b 3 Q 7 L C Z x d W 9 0 O 1 N l Y 3 R p b 2 4 x L 1 N S X 1 B F U l B F V F V B T F 9 J T l Z F T l R P U l k v Q X V 0 b 1 J l b W 9 2 Z W R D b 2 x 1 b W 5 z M S 5 7 V F J B Q 1 M g Q 2 9 t c G F u e S B D b 2 R l L D I 0 f S Z x d W 9 0 O y w m c X V v d D t T Z W N 0 a W 9 u M S 9 T U l 9 Q R V J Q R V R V Q U x f S U 5 W R U 5 U T 1 J Z L 0 F 1 d G 9 S Z W 1 v d m V k Q 2 9 s d W 1 u c z E u e 1 B y b 2 R 1 Y 3 Q g V H l w Z S w y N X 0 m c X V v d D s s J n F 1 b 3 Q 7 U 2 V j d G l v b j E v U 1 J f U E V S U E V U V U F M X 0 l O V k V O V E 9 S W S 9 B d X R v U m V t b 3 Z l Z E N v b H V t b n M x L n t F e H B s b 2 l 0 Y X R p b 2 4 s M j Z 9 J n F 1 b 3 Q 7 L C Z x d W 9 0 O 1 N l Y 3 R p b 2 4 x L 1 N S X 1 B F U l B F V F V B T F 9 J T l Z F T l R P U l k v Q X V 0 b 1 J l b W 9 2 Z W R D b 2 x 1 b W 5 z M S 5 7 Q 2 9 t b W V y Y 2 l h b C B N b 2 R l b C w y N 3 0 m c X V v d D s s J n F 1 b 3 Q 7 U 2 V j d G l v b j E v U 1 J f U E V S U E V U V U F M X 0 l O V k V O V E 9 S W S 9 B d X R v U m V t b 3 Z l Z E N v b H V t b n M x L n t G a W 5 h b C B D d X N 0 b 2 1 l c i w y O H 0 m c X V v d D s s J n F 1 b 3 Q 7 U 2 V j d G l v b j E v U 1 J f U E V S U E V U V U F M X 0 l O V k V O V E 9 S W S 9 B d X R v U m V t b 3 Z l Z E N v b H V t b n M x L n t D a G l s Z C B O d W 1 i Z X I s M j l 9 J n F 1 b 3 Q 7 L C Z x d W 9 0 O 1 N l Y 3 R p b 2 4 x L 1 N S X 1 B F U l B F V F V B T F 9 J T l Z F T l R P U l k v Q X V 0 b 1 J l b W 9 2 Z W R D b 2 x 1 b W 5 z M S 5 7 Q 2 9 1 b n R y e S B v Z i B T Y W x l L D M w f S Z x d W 9 0 O y w m c X V v d D t T Z W N 0 a W 9 u M S 9 T U l 9 Q R V J Q R V R V Q U x f S U 5 W R U 5 U T 1 J Z L 0 F 1 d G 9 S Z W 1 v d m V k Q 2 9 s d W 1 u c z E u e 0 Z p c 2 N h b C B Z Z W F y L 1 B l c m l v Z C w z M X 0 m c X V v d D s s J n F 1 b 3 Q 7 U 2 V j d G l v b j E v U 1 J f U E V S U E V U V U F M X 0 l O V k V O V E 9 S W S 9 B d X R v U m V t b 3 Z l Z E N v b H V t b n M x L n t Q T 0 M g U 2 9 1 c m N l I E Z p b G U g U m V m Z X J l b m N l L D M y f S Z x d W 9 0 O y w m c X V v d D t T Z W N 0 a W 9 u M S 9 T U l 9 Q R V J Q R V R V Q U x f S U 5 W R U 5 U T 1 J Z L 0 F 1 d G 9 S Z W 1 v d m V k Q 2 9 s d W 1 u c z E u e 1 B P Q 1 9 M b 2 F k I E R h d G U g V G l t Z S w z M 3 0 m c X V v d D s s J n F 1 b 3 Q 7 U 2 V j d G l v b j E v U 1 J f U E V S U E V U V U F M X 0 l O V k V O V E 9 S W S 9 B d X R v U m V t b 3 Z l Z E N v b H V t b n M x L n t M a X B M b 2 c g Q m F 0 Y 2 g g T m F t Z S w z N H 0 m c X V v d D s s J n F 1 b 3 Q 7 U 2 V j d G l v b j E v U 1 J f U E V S U E V U V U F M X 0 l O V k V O V E 9 S W S 9 B d X R v U m V t b 3 Z l Z E N v b H V t b n M x L n t Q T 0 M g U 3 V w c G 9 y d C B T b 3 V y Y 2 U g T m F t Z S w z N X 0 m c X V v d D s s J n F 1 b 3 Q 7 U 2 V j d G l v b j E v U 1 J f U E V S U E V U V U F M X 0 l O V k V O V E 9 S W S 9 B d X R v U m V t b 3 Z l Z E N v b H V t b n M x L n t G a W x l I E 5 h b W U s M z Z 9 J n F 1 b 3 Q 7 L C Z x d W 9 0 O 1 N l Y 3 R p b 2 4 x L 1 N S X 1 B F U l B F V F V B T F 9 J T l Z F T l R P U l k v Q X V 0 b 1 J l b W 9 2 Z W R D b 2 x 1 b W 5 z M S 5 7 S 3 V u b n I s M z d 9 J n F 1 b 3 Q 7 L C Z x d W 9 0 O 1 N l Y 3 R p b 2 4 x L 1 N S X 1 B F U l B F V F V B T F 9 J T l Z F T l R P U l k v Q X V 0 b 1 J l b W 9 2 Z W R D b 2 x 1 b W 5 z M S 5 7 T m V 3 I F N 0 Y W 5 k Y X J k I E N v c 3 Q s M z h 9 J n F 1 b 3 Q 7 L C Z x d W 9 0 O 1 N l Y 3 R p b 2 4 x L 1 N S X 1 B F U l B F V F V B T F 9 J T l Z F T l R P U l k v Q X V 0 b 1 J l b W 9 2 Z W R D b 2 x 1 b W 5 z M S 5 7 Q m V n a W 5 u a W 5 n I E J h b G F u Y 2 U g U X V h b n R p d H k s M z l 9 J n F 1 b 3 Q 7 L C Z x d W 9 0 O 1 N l Y 3 R p b 2 4 x L 1 N S X 1 B F U l B F V F V B T F 9 J T l Z F T l R P U l k v Q X V 0 b 1 J l b W 9 2 Z W R D b 2 x 1 b W 5 z M S 5 7 Q m V n a W 5 u a W 5 n I E J h b G F u Y 2 U g Q W 1 v d W 5 0 L D Q w f S Z x d W 9 0 O y w m c X V v d D t T Z W N 0 a W 9 u M S 9 T U l 9 Q R V J Q R V R V Q U x f S U 5 W R U 5 U T 1 J Z L 0 F 1 d G 9 S Z W 1 v d m V k Q 2 9 s d W 1 u c z E u e 1 B y b 2 R 1 Y 3 R p b 2 4 g U X V h b n R p d H k s N D F 9 J n F 1 b 3 Q 7 L C Z x d W 9 0 O 1 N l Y 3 R p b 2 4 x L 1 N S X 1 B F U l B F V F V B T F 9 J T l Z F T l R P U l k v Q X V 0 b 1 J l b W 9 2 Z W R D b 2 x 1 b W 5 z M S 5 7 U H J v Z H V j d G l v b i B B b W 9 1 b n Q s N D J 9 J n F 1 b 3 Q 7 L C Z x d W 9 0 O 1 N l Y 3 R p b 2 4 x L 1 N S X 1 B F U l B F V F V B T F 9 J T l Z F T l R P U l k v Q X V 0 b 1 J l b W 9 2 Z W R D b 2 x 1 b W 5 z M S 5 7 U m V 0 d X J u I F F 1 Y W 5 0 a X R 5 L D Q z f S Z x d W 9 0 O y w m c X V v d D t T Z W N 0 a W 9 u M S 9 T U l 9 Q R V J Q R V R V Q U x f S U 5 W R U 5 U T 1 J Z L 0 F 1 d G 9 S Z W 1 v d m V k Q 2 9 s d W 1 u c z E u e 1 J l d H V y b i B B b W 9 1 b n Q s N D R 9 J n F 1 b 3 Q 7 L C Z x d W 9 0 O 1 N l Y 3 R p b 2 4 x L 1 N S X 1 B F U l B F V F V B T F 9 J T l Z F T l R P U l k v Q X V 0 b 1 J l b W 9 2 Z W R D b 2 x 1 b W 5 z M S 5 7 U m V 0 d X J u I F N j c m F w I F F 1 Y W 5 0 a X R 5 L D Q 1 f S Z x d W 9 0 O y w m c X V v d D t T Z W N 0 a W 9 u M S 9 T U l 9 Q R V J Q R V R V Q U x f S U 5 W R U 5 U T 1 J Z L 0 F 1 d G 9 S Z W 1 v d m V k Q 2 9 s d W 1 u c z E u e 1 J l d H V y b i B T Y 3 J h c C B B b W 9 1 b n Q s N D Z 9 J n F 1 b 3 Q 7 L C Z x d W 9 0 O 1 N l Y 3 R p b 2 4 x L 1 N S X 1 B F U l B F V F V B T F 9 J T l Z F T l R P U l k v Q X V 0 b 1 J l b W 9 2 Z W R D b 2 x 1 b W 5 z M S 5 7 U 2 F s Z X M g U X V h b n R p d H k s N D d 9 J n F 1 b 3 Q 7 L C Z x d W 9 0 O 1 N l Y 3 R p b 2 4 x L 1 N S X 1 B F U l B F V F V B T F 9 J T l Z F T l R P U l k v Q X V 0 b 1 J l b W 9 2 Z W R D b 2 x 1 b W 5 z M S 5 7 U 2 F s Z X M g Q W 1 v d W 5 0 L D Q 4 f S Z x d W 9 0 O y w m c X V v d D t T Z W N 0 a W 9 u M S 9 T U l 9 Q R V J Q R V R V Q U x f S U 5 W R U 5 U T 1 J Z L 0 F 1 d G 9 S Z W 1 v d m V k Q 2 9 s d W 1 u c z E u e 1 N j c m F w I F F 1 Y W 5 0 a X R 5 L D Q 5 f S Z x d W 9 0 O y w m c X V v d D t T Z W N 0 a W 9 u M S 9 T U l 9 Q R V J Q R V R V Q U x f S U 5 W R U 5 U T 1 J Z L 0 F 1 d G 9 S Z W 1 v d m V k Q 2 9 s d W 1 u c z E u e 1 N j c m F w I E F t b 3 V u d C w 1 M H 0 m c X V v d D s s J n F 1 b 3 Q 7 U 2 V j d G l v b j E v U 1 J f U E V S U E V U V U F M X 0 l O V k V O V E 9 S W S 9 B d X R v U m V t b 3 Z l Z E N v b H V t b n M x L n t E Z W Z l Y 3 R p d m U g Q 3 J l Z G l 0 I F F 1 Y W 5 0 a X R 5 L D U x f S Z x d W 9 0 O y w m c X V v d D t T Z W N 0 a W 9 u M S 9 T U l 9 Q R V J Q R V R V Q U x f S U 5 W R U 5 U T 1 J Z L 0 F 1 d G 9 S Z W 1 v d m V k Q 2 9 s d W 1 u c z E u e 0 R l Z m V j d G l 2 Z S B D c m V k a X Q g Q W 1 v d W 5 0 L D U y f S Z x d W 9 0 O y w m c X V v d D t T Z W N 0 a W 9 u M S 9 T U l 9 Q R V J Q R V R V Q U x f S U 5 W R U 5 U T 1 J Z L 0 F 1 d G 9 S Z W 1 v d m V k Q 2 9 s d W 1 u c z E u e 0 F k a n V z d G 1 l b n Q g d H l w Z S A x I F F 1 Y W 5 0 a X R 5 L D U z f S Z x d W 9 0 O y w m c X V v d D t T Z W N 0 a W 9 u M S 9 T U l 9 Q R V J Q R V R V Q U x f S U 5 W R U 5 U T 1 J Z L 0 F 1 d G 9 S Z W 1 v d m V k Q 2 9 s d W 1 u c z E u e 0 F k a n V z d G 1 l b n Q g d H l w Z S A x I E F t b 3 V u d C w 1 N H 0 m c X V v d D s s J n F 1 b 3 Q 7 U 2 V j d G l v b j E v U 1 J f U E V S U E V U V U F M X 0 l O V k V O V E 9 S W S 9 B d X R v U m V t b 3 Z l Z E N v b H V t b n M x L n t B Z G p 1 c 3 R t Z W 5 0 I H R 5 c G U g M i B R d W F u d G l 0 e S w 1 N X 0 m c X V v d D s s J n F 1 b 3 Q 7 U 2 V j d G l v b j E v U 1 J f U E V S U E V U V U F M X 0 l O V k V O V E 9 S W S 9 B d X R v U m V t b 3 Z l Z E N v b H V t b n M x L n t B Z G p 1 c 3 R t Z W 5 0 I H R 5 c G U g M i B B b W 9 1 b n Q s N T Z 9 J n F 1 b 3 Q 7 L C Z x d W 9 0 O 1 N l Y 3 R p b 2 4 x L 1 N S X 1 B F U l B F V F V B T F 9 J T l Z F T l R P U l k v Q X V 0 b 1 J l b W 9 2 Z W R D b 2 x 1 b W 5 z M S 5 7 V H J h b n N m Z X I g U X V h b n R p d H k s N T d 9 J n F 1 b 3 Q 7 L C Z x d W 9 0 O 1 N l Y 3 R p b 2 4 x L 1 N S X 1 B F U l B F V F V B T F 9 J T l Z F T l R P U l k v Q X V 0 b 1 J l b W 9 2 Z W R D b 2 x 1 b W 5 z M S 5 7 V H J h b n N m Z X I g Q W 1 v d W 5 0 L D U 4 f S Z x d W 9 0 O y w m c X V v d D t T Z W N 0 a W 9 u M S 9 T U l 9 Q R V J Q R V R V Q U x f S U 5 W R U 5 U T 1 J Z L 0 F 1 d G 9 S Z W 1 v d m V k Q 2 9 s d W 1 u c z E u e 0 V u Z G l u Z y B C Y W x h b m N l I F F 1 Y W 5 0 a X R 5 L D U 5 f S Z x d W 9 0 O y w m c X V v d D t T Z W N 0 a W 9 u M S 9 T U l 9 Q R V J Q R V R V Q U x f S U 5 W R U 5 U T 1 J Z L 0 F 1 d G 9 S Z W 1 v d m V k Q 2 9 s d W 1 u c z E u e 0 V u Z G l u Z y B C Y W x h b m N l I E F t b 3 V u d C w 2 M H 0 m c X V v d D s s J n F 1 b 3 Q 7 U 2 V j d G l v b j E v U 1 J f U E V S U E V U V U F M X 0 l O V k V O V E 9 S W S 9 B d X R v U m V t b 3 Z l Z E N v b H V t b n M x L n t V b m l 0 c y B Q Z X I g U 2 V 0 L D Y x f S Z x d W 9 0 O 1 0 s J n F 1 b 3 Q 7 Q 2 9 s d W 1 u Q 2 9 1 b n Q m c X V v d D s 6 N j I s J n F 1 b 3 Q 7 S 2 V 5 Q 2 9 s d W 1 u T m F t Z X M m c X V v d D s 6 W 1 0 s J n F 1 b 3 Q 7 Q 2 9 s d W 1 u S W R l b n R p d G l l c y Z x d W 9 0 O z p b J n F 1 b 3 Q 7 U 2 V j d G l v b j E v U 1 J f U E V S U E V U V U F M X 0 l O V k V O V E 9 S W S 9 B d X R v U m V t b 3 Z l Z E N v b H V t b n M x L n t T U i B B Y 2 N v d W 5 0 a W 5 n I F B l c m l v Z C w w f S Z x d W 9 0 O y w m c X V v d D t T Z W N 0 a W 9 u M S 9 T U l 9 Q R V J Q R V R V Q U x f S U 5 W R U 5 U T 1 J Z L 0 F 1 d G 9 S Z W 1 v d m V k Q 2 9 s d W 1 u c z E u e 1 N 1 c H B s a W V y I E x v Y 2 F 0 a W 9 u L D F 9 J n F 1 b 3 Q 7 L C Z x d W 9 0 O 1 N l Y 3 R p b 2 4 x L 1 N S X 1 B F U l B F V F V B T F 9 J T l Z F T l R P U l k v Q X V 0 b 1 J l b W 9 2 Z W R D b 2 x 1 b W 5 z M S 5 7 T V I g T 3 B l c m F 0 a W 5 n I E N v b X B h b n k s M n 0 m c X V v d D s s J n F 1 b 3 Q 7 U 2 V j d G l v b j E v U 1 J f U E V S U E V U V U F M X 0 l O V k V O V E 9 S W S 9 B d X R v U m V t b 3 Z l Z E N v b H V t b n M x L n t N U i B P c G V y Y X R p b m c g V W 5 p d C w z f S Z x d W 9 0 O y w m c X V v d D t T Z W N 0 a W 9 u M S 9 T U l 9 Q R V J Q R V R V Q U x f S U 5 W R U 5 U T 1 J Z L 0 F 1 d G 9 S Z W 1 v d m V k Q 2 9 s d W 1 u c z E u e 0 N v b m Z p Z 3 V y Y X R p b 2 4 g Q 2 9 k Z S w 0 f S Z x d W 9 0 O y w m c X V v d D t T Z W N 0 a W 9 u M S 9 T U l 9 Q R V J Q R V R V Q U x f S U 5 W R U 5 U T 1 J Z L 0 F 1 d G 9 S Z W 1 v d m V k Q 2 9 s d W 1 u c z E u e 1 B y b 2 R 1 Y 3 Q g T n V t Y m V y L D V 9 J n F 1 b 3 Q 7 L C Z x d W 9 0 O 1 N l Y 3 R p b 2 4 x L 1 N S X 1 B F U l B F V F V B T F 9 J T l Z F T l R P U l k v Q X V 0 b 1 J l b W 9 2 Z W R D b 2 x 1 b W 5 z M S 5 7 R X h w Y W 5 k Z W Q g V V B D I E 5 1 b W J l c i w 2 f S Z x d W 9 0 O y w m c X V v d D t T Z W N 0 a W 9 u M S 9 T U l 9 Q R V J Q R V R V Q U x f S U 5 W R U 5 U T 1 J Z L 0 F 1 d G 9 S Z W 1 v d m V k Q 2 9 s d W 1 u c z E u e 0 F y d G l z d C B E Z X N j c m l w d G l v b i w 3 f S Z x d W 9 0 O y w m c X V v d D t T Z W N 0 a W 9 u M S 9 T U l 9 Q R V J Q R V R V Q U x f S U 5 W R U 5 U T 1 J Z L 0 F 1 d G 9 S Z W 1 v d m V k Q 2 9 s d W 1 u c z E u e 1 B y b 2 R 1 Y 3 Q g V G l 0 b G U s O H 0 m c X V v d D s s J n F 1 b 3 Q 7 U 2 V j d G l v b j E v U 1 J f U E V S U E V U V U F M X 0 l O V k V O V E 9 S W S 9 B d X R v U m V t b 3 Z l Z E N v b H V t b n M x L n t M Y W J l b C w 5 f S Z x d W 9 0 O y w m c X V v d D t T Z W N 0 a W 9 u M S 9 T U l 9 Q R V J Q R V R V Q U x f S U 5 W R U 5 U T 1 J Z L 0 F 1 d G 9 S Z W 1 v d m V k Q 2 9 s d W 1 u c z E u e 1 N 1 Y i B M Y W J l b C w x M H 0 m c X V v d D s s J n F 1 b 3 Q 7 U 2 V j d G l v b j E v U 1 J f U E V S U E V U V U F M X 0 l O V k V O V E 9 S W S 9 B d X R v U m V t b 3 Z l Z E N v b H V t b n M x L n t N U i B P c G V y Y X R p b m c g Q 2 9 t c G F u e S B E Z X N j c m l w d G l v b i w x M X 0 m c X V v d D s s J n F 1 b 3 Q 7 U 2 V j d G l v b j E v U 1 J f U E V S U E V U V U F M X 0 l O V k V O V E 9 S W S 9 B d X R v U m V t b 3 Z l Z E N v b H V t b n M x L n t T d X B l c i B M Y W J l b C w x M n 0 m c X V v d D s s J n F 1 b 3 Q 7 U 2 V j d G l v b j E v U 1 J f U E V S U E V U V U F M X 0 l O V k V O V E 9 S W S 9 B d X R v U m V t b 3 Z l Z E N v b H V t b n M x L n t D b 2 5 m a W d 1 c m F 0 a W 9 u I E R l c 2 N y a X B 0 a W 9 u L D E z f S Z x d W 9 0 O y w m c X V v d D t T Z W N 0 a W 9 u M S 9 T U l 9 Q R V J Q R V R V Q U x f S U 5 W R U 5 U T 1 J Z L 0 F 1 d G 9 S Z W 1 v d m V k Q 2 9 s d W 1 u c z E u e 1 B y b 2 R 1 Y 3 Q g R G V z Y 3 J p c H R p b 2 4 s M T R 9 J n F 1 b 3 Q 7 L C Z x d W 9 0 O 1 N l Y 3 R p b 2 4 x L 1 N S X 1 B F U l B F V F V B T F 9 J T l Z F T l R P U l k v Q X V 0 b 1 J l b W 9 2 Z W R D b 2 x 1 b W 5 z M S 5 7 U 3 V i I E x h Y m V s I E R l c 2 N y a X B 0 a W 9 u L D E 1 f S Z x d W 9 0 O y w m c X V v d D t T Z W N 0 a W 9 u M S 9 T U l 9 Q R V J Q R V R V Q U x f S U 5 W R U 5 U T 1 J Z L 0 F 1 d G 9 S Z W 1 v d m V k Q 2 9 s d W 1 u c z E u e 0 1 S I F J l c G 9 y d G l u Z y B D b 2 1 w Y W 5 5 L D E 2 f S Z x d W 9 0 O y w m c X V v d D t T Z W N 0 a W 9 u M S 9 T U l 9 Q R V J Q R V R V Q U x f S U 5 W R U 5 U T 1 J Z L 0 F 1 d G 9 S Z W 1 v d m V k Q 2 9 s d W 1 u c z E u e 0 1 S I F J l c G 9 y d G l u Z y B V b m l 0 L D E 3 f S Z x d W 9 0 O y w m c X V v d D t T Z W N 0 a W 9 u M S 9 T U l 9 Q R V J Q R V R V Q U x f S U 5 W R U 5 U T 1 J Z L 0 F 1 d G 9 S Z W 1 v d m V k Q 2 9 s d W 1 u c z E u e 1 B y b 2 R 1 Y 3 Q g U 3 R h d H V z L D E 4 f S Z x d W 9 0 O y w m c X V v d D t T Z W N 0 a W 9 u M S 9 T U l 9 Q R V J Q R V R V Q U x f S U 5 W R U 5 U T 1 J Z L 0 F 1 d G 9 S Z W 1 v d m V k Q 2 9 s d W 1 u c z E u e 1 J l c G V y d G 9 p c m U g T 3 d u Z X I s M T l 9 J n F 1 b 3 Q 7 L C Z x d W 9 0 O 1 N l Y 3 R p b 2 4 x L 1 N S X 1 B F U l B F V F V B T F 9 J T l Z F T l R P U l k v Q X V 0 b 1 J l b W 9 2 Z W R D b 2 x 1 b W 5 z M S 5 7 Q X J 0 a X N 0 L D I w f S Z x d W 9 0 O y w m c X V v d D t T Z W N 0 a W 9 u M S 9 T U l 9 Q R V J Q R V R V Q U x f S U 5 W R U 5 U T 1 J Z L 0 F 1 d G 9 S Z W 1 v d m V k Q 2 9 s d W 1 u c z E u e 1 B y b 2 R 1 Y 3 Q g T G l m Z S B D e W N s Z S w y M X 0 m c X V v d D s s J n F 1 b 3 Q 7 U 2 V j d G l v b j E v U 1 J f U E V S U E V U V U F M X 0 l O V k V O V E 9 S W S 9 B d X R v U m V t b 3 Z l Z E N v b H V t b n M x L n t S M i B Q c m 9 q Z W N 0 I E N v Z G U s M j J 9 J n F 1 b 3 Q 7 L C Z x d W 9 0 O 1 N l Y 3 R p b 2 4 x L 1 N S X 1 B F U l B F V F V B T F 9 J T l Z F T l R P U l k v Q X V 0 b 1 J l b W 9 2 Z W R D b 2 x 1 b W 5 z M S 5 7 U H J v Z m l 0 I E N l b n R l c i w y M 3 0 m c X V v d D s s J n F 1 b 3 Q 7 U 2 V j d G l v b j E v U 1 J f U E V S U E V U V U F M X 0 l O V k V O V E 9 S W S 9 B d X R v U m V t b 3 Z l Z E N v b H V t b n M x L n t U U k F D U y B D b 2 1 w Y W 5 5 I E N v Z G U s M j R 9 J n F 1 b 3 Q 7 L C Z x d W 9 0 O 1 N l Y 3 R p b 2 4 x L 1 N S X 1 B F U l B F V F V B T F 9 J T l Z F T l R P U l k v Q X V 0 b 1 J l b W 9 2 Z W R D b 2 x 1 b W 5 z M S 5 7 U H J v Z H V j d C B U e X B l L D I 1 f S Z x d W 9 0 O y w m c X V v d D t T Z W N 0 a W 9 u M S 9 T U l 9 Q R V J Q R V R V Q U x f S U 5 W R U 5 U T 1 J Z L 0 F 1 d G 9 S Z W 1 v d m V k Q 2 9 s d W 1 u c z E u e 0 V 4 c G x v a X R h d G l v b i w y N n 0 m c X V v d D s s J n F 1 b 3 Q 7 U 2 V j d G l v b j E v U 1 J f U E V S U E V U V U F M X 0 l O V k V O V E 9 S W S 9 B d X R v U m V t b 3 Z l Z E N v b H V t b n M x L n t D b 2 1 t Z X J j a W F s I E 1 v Z G V s L D I 3 f S Z x d W 9 0 O y w m c X V v d D t T Z W N 0 a W 9 u M S 9 T U l 9 Q R V J Q R V R V Q U x f S U 5 W R U 5 U T 1 J Z L 0 F 1 d G 9 S Z W 1 v d m V k Q 2 9 s d W 1 u c z E u e 0 Z p b m F s I E N 1 c 3 R v b W V y L D I 4 f S Z x d W 9 0 O y w m c X V v d D t T Z W N 0 a W 9 u M S 9 T U l 9 Q R V J Q R V R V Q U x f S U 5 W R U 5 U T 1 J Z L 0 F 1 d G 9 S Z W 1 v d m V k Q 2 9 s d W 1 u c z E u e 0 N o a W x k I E 5 1 b W J l c i w y O X 0 m c X V v d D s s J n F 1 b 3 Q 7 U 2 V j d G l v b j E v U 1 J f U E V S U E V U V U F M X 0 l O V k V O V E 9 S W S 9 B d X R v U m V t b 3 Z l Z E N v b H V t b n M x L n t D b 3 V u d H J 5 I G 9 m I F N h b G U s M z B 9 J n F 1 b 3 Q 7 L C Z x d W 9 0 O 1 N l Y 3 R p b 2 4 x L 1 N S X 1 B F U l B F V F V B T F 9 J T l Z F T l R P U l k v Q X V 0 b 1 J l b W 9 2 Z W R D b 2 x 1 b W 5 z M S 5 7 R m l z Y 2 F s I F l l Y X I v U G V y a W 9 k L D M x f S Z x d W 9 0 O y w m c X V v d D t T Z W N 0 a W 9 u M S 9 T U l 9 Q R V J Q R V R V Q U x f S U 5 W R U 5 U T 1 J Z L 0 F 1 d G 9 S Z W 1 v d m V k Q 2 9 s d W 1 u c z E u e 1 B P Q y B T b 3 V y Y 2 U g R m l s Z S B S Z W Z l c m V u Y 2 U s M z J 9 J n F 1 b 3 Q 7 L C Z x d W 9 0 O 1 N l Y 3 R p b 2 4 x L 1 N S X 1 B F U l B F V F V B T F 9 J T l Z F T l R P U l k v Q X V 0 b 1 J l b W 9 2 Z W R D b 2 x 1 b W 5 z M S 5 7 U E 9 D X 0 x v Y W Q g R G F 0 Z S B U a W 1 l L D M z f S Z x d W 9 0 O y w m c X V v d D t T Z W N 0 a W 9 u M S 9 T U l 9 Q R V J Q R V R V Q U x f S U 5 W R U 5 U T 1 J Z L 0 F 1 d G 9 S Z W 1 v d m V k Q 2 9 s d W 1 u c z E u e 0 x p c E x v Z y B C Y X R j a C B O Y W 1 l L D M 0 f S Z x d W 9 0 O y w m c X V v d D t T Z W N 0 a W 9 u M S 9 T U l 9 Q R V J Q R V R V Q U x f S U 5 W R U 5 U T 1 J Z L 0 F 1 d G 9 S Z W 1 v d m V k Q 2 9 s d W 1 u c z E u e 1 B P Q y B T d X B w b 3 J 0 I F N v d X J j Z S B O Y W 1 l L D M 1 f S Z x d W 9 0 O y w m c X V v d D t T Z W N 0 a W 9 u M S 9 T U l 9 Q R V J Q R V R V Q U x f S U 5 W R U 5 U T 1 J Z L 0 F 1 d G 9 S Z W 1 v d m V k Q 2 9 s d W 1 u c z E u e 0 Z p b G U g T m F t Z S w z N n 0 m c X V v d D s s J n F 1 b 3 Q 7 U 2 V j d G l v b j E v U 1 J f U E V S U E V U V U F M X 0 l O V k V O V E 9 S W S 9 B d X R v U m V t b 3 Z l Z E N v b H V t b n M x L n t L d W 5 u c i w z N 3 0 m c X V v d D s s J n F 1 b 3 Q 7 U 2 V j d G l v b j E v U 1 J f U E V S U E V U V U F M X 0 l O V k V O V E 9 S W S 9 B d X R v U m V t b 3 Z l Z E N v b H V t b n M x L n t O Z X c g U 3 R h b m R h c m Q g Q 2 9 z d C w z O H 0 m c X V v d D s s J n F 1 b 3 Q 7 U 2 V j d G l v b j E v U 1 J f U E V S U E V U V U F M X 0 l O V k V O V E 9 S W S 9 B d X R v U m V t b 3 Z l Z E N v b H V t b n M x L n t C Z W d p b m 5 p b m c g Q m F s Y W 5 j Z S B R d W F u d G l 0 e S w z O X 0 m c X V v d D s s J n F 1 b 3 Q 7 U 2 V j d G l v b j E v U 1 J f U E V S U E V U V U F M X 0 l O V k V O V E 9 S W S 9 B d X R v U m V t b 3 Z l Z E N v b H V t b n M x L n t C Z W d p b m 5 p b m c g Q m F s Y W 5 j Z S B B b W 9 1 b n Q s N D B 9 J n F 1 b 3 Q 7 L C Z x d W 9 0 O 1 N l Y 3 R p b 2 4 x L 1 N S X 1 B F U l B F V F V B T F 9 J T l Z F T l R P U l k v Q X V 0 b 1 J l b W 9 2 Z W R D b 2 x 1 b W 5 z M S 5 7 U H J v Z H V j d G l v b i B R d W F u d G l 0 e S w 0 M X 0 m c X V v d D s s J n F 1 b 3 Q 7 U 2 V j d G l v b j E v U 1 J f U E V S U E V U V U F M X 0 l O V k V O V E 9 S W S 9 B d X R v U m V t b 3 Z l Z E N v b H V t b n M x L n t Q c m 9 k d W N 0 a W 9 u I E F t b 3 V u d C w 0 M n 0 m c X V v d D s s J n F 1 b 3 Q 7 U 2 V j d G l v b j E v U 1 J f U E V S U E V U V U F M X 0 l O V k V O V E 9 S W S 9 B d X R v U m V t b 3 Z l Z E N v b H V t b n M x L n t S Z X R 1 c m 4 g U X V h b n R p d H k s N D N 9 J n F 1 b 3 Q 7 L C Z x d W 9 0 O 1 N l Y 3 R p b 2 4 x L 1 N S X 1 B F U l B F V F V B T F 9 J T l Z F T l R P U l k v Q X V 0 b 1 J l b W 9 2 Z W R D b 2 x 1 b W 5 z M S 5 7 U m V 0 d X J u I E F t b 3 V u d C w 0 N H 0 m c X V v d D s s J n F 1 b 3 Q 7 U 2 V j d G l v b j E v U 1 J f U E V S U E V U V U F M X 0 l O V k V O V E 9 S W S 9 B d X R v U m V t b 3 Z l Z E N v b H V t b n M x L n t S Z X R 1 c m 4 g U 2 N y Y X A g U X V h b n R p d H k s N D V 9 J n F 1 b 3 Q 7 L C Z x d W 9 0 O 1 N l Y 3 R p b 2 4 x L 1 N S X 1 B F U l B F V F V B T F 9 J T l Z F T l R P U l k v Q X V 0 b 1 J l b W 9 2 Z W R D b 2 x 1 b W 5 z M S 5 7 U m V 0 d X J u I F N j c m F w I E F t b 3 V u d C w 0 N n 0 m c X V v d D s s J n F 1 b 3 Q 7 U 2 V j d G l v b j E v U 1 J f U E V S U E V U V U F M X 0 l O V k V O V E 9 S W S 9 B d X R v U m V t b 3 Z l Z E N v b H V t b n M x L n t T Y W x l c y B R d W F u d G l 0 e S w 0 N 3 0 m c X V v d D s s J n F 1 b 3 Q 7 U 2 V j d G l v b j E v U 1 J f U E V S U E V U V U F M X 0 l O V k V O V E 9 S W S 9 B d X R v U m V t b 3 Z l Z E N v b H V t b n M x L n t T Y W x l c y B B b W 9 1 b n Q s N D h 9 J n F 1 b 3 Q 7 L C Z x d W 9 0 O 1 N l Y 3 R p b 2 4 x L 1 N S X 1 B F U l B F V F V B T F 9 J T l Z F T l R P U l k v Q X V 0 b 1 J l b W 9 2 Z W R D b 2 x 1 b W 5 z M S 5 7 U 2 N y Y X A g U X V h b n R p d H k s N D l 9 J n F 1 b 3 Q 7 L C Z x d W 9 0 O 1 N l Y 3 R p b 2 4 x L 1 N S X 1 B F U l B F V F V B T F 9 J T l Z F T l R P U l k v Q X V 0 b 1 J l b W 9 2 Z W R D b 2 x 1 b W 5 z M S 5 7 U 2 N y Y X A g Q W 1 v d W 5 0 L D U w f S Z x d W 9 0 O y w m c X V v d D t T Z W N 0 a W 9 u M S 9 T U l 9 Q R V J Q R V R V Q U x f S U 5 W R U 5 U T 1 J Z L 0 F 1 d G 9 S Z W 1 v d m V k Q 2 9 s d W 1 u c z E u e 0 R l Z m V j d G l 2 Z S B D c m V k a X Q g U X V h b n R p d H k s N T F 9 J n F 1 b 3 Q 7 L C Z x d W 9 0 O 1 N l Y 3 R p b 2 4 x L 1 N S X 1 B F U l B F V F V B T F 9 J T l Z F T l R P U l k v Q X V 0 b 1 J l b W 9 2 Z W R D b 2 x 1 b W 5 z M S 5 7 R G V m Z W N 0 a X Z l I E N y Z W R p d C B B b W 9 1 b n Q s N T J 9 J n F 1 b 3 Q 7 L C Z x d W 9 0 O 1 N l Y 3 R p b 2 4 x L 1 N S X 1 B F U l B F V F V B T F 9 J T l Z F T l R P U l k v Q X V 0 b 1 J l b W 9 2 Z W R D b 2 x 1 b W 5 z M S 5 7 Q W R q d X N 0 b W V u d C B 0 e X B l I D E g U X V h b n R p d H k s N T N 9 J n F 1 b 3 Q 7 L C Z x d W 9 0 O 1 N l Y 3 R p b 2 4 x L 1 N S X 1 B F U l B F V F V B T F 9 J T l Z F T l R P U l k v Q X V 0 b 1 J l b W 9 2 Z W R D b 2 x 1 b W 5 z M S 5 7 Q W R q d X N 0 b W V u d C B 0 e X B l I D E g Q W 1 v d W 5 0 L D U 0 f S Z x d W 9 0 O y w m c X V v d D t T Z W N 0 a W 9 u M S 9 T U l 9 Q R V J Q R V R V Q U x f S U 5 W R U 5 U T 1 J Z L 0 F 1 d G 9 S Z W 1 v d m V k Q 2 9 s d W 1 u c z E u e 0 F k a n V z d G 1 l b n Q g d H l w Z S A y I F F 1 Y W 5 0 a X R 5 L D U 1 f S Z x d W 9 0 O y w m c X V v d D t T Z W N 0 a W 9 u M S 9 T U l 9 Q R V J Q R V R V Q U x f S U 5 W R U 5 U T 1 J Z L 0 F 1 d G 9 S Z W 1 v d m V k Q 2 9 s d W 1 u c z E u e 0 F k a n V z d G 1 l b n Q g d H l w Z S A y I E F t b 3 V u d C w 1 N n 0 m c X V v d D s s J n F 1 b 3 Q 7 U 2 V j d G l v b j E v U 1 J f U E V S U E V U V U F M X 0 l O V k V O V E 9 S W S 9 B d X R v U m V t b 3 Z l Z E N v b H V t b n M x L n t U c m F u c 2 Z l c i B R d W F u d G l 0 e S w 1 N 3 0 m c X V v d D s s J n F 1 b 3 Q 7 U 2 V j d G l v b j E v U 1 J f U E V S U E V U V U F M X 0 l O V k V O V E 9 S W S 9 B d X R v U m V t b 3 Z l Z E N v b H V t b n M x L n t U c m F u c 2 Z l c i B B b W 9 1 b n Q s N T h 9 J n F 1 b 3 Q 7 L C Z x d W 9 0 O 1 N l Y 3 R p b 2 4 x L 1 N S X 1 B F U l B F V F V B T F 9 J T l Z F T l R P U l k v Q X V 0 b 1 J l b W 9 2 Z W R D b 2 x 1 b W 5 z M S 5 7 R W 5 k a W 5 n I E J h b G F u Y 2 U g U X V h b n R p d H k s N T l 9 J n F 1 b 3 Q 7 L C Z x d W 9 0 O 1 N l Y 3 R p b 2 4 x L 1 N S X 1 B F U l B F V F V B T F 9 J T l Z F T l R P U l k v Q X V 0 b 1 J l b W 9 2 Z W R D b 2 x 1 b W 5 z M S 5 7 R W 5 k a W 5 n I E J h b G F u Y 2 U g Q W 1 v d W 5 0 L D Y w f S Z x d W 9 0 O y w m c X V v d D t T Z W N 0 a W 9 u M S 9 T U l 9 Q R V J Q R V R V Q U x f S U 5 W R U 5 U T 1 J Z L 0 F 1 d G 9 S Z W 1 v d m V k Q 2 9 s d W 1 u c z E u e 1 V u a X R z I F B l c i B T Z X Q s N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Q R V J Q R V R V Q U x f S U 5 W R U 5 U T 1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E V S U E V U V U F M X 0 l O V k V O V E 9 S W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T S 1 U g Q 2 h h c m d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Y W F j Z T d k Y y 0 w M z A y L T R m M z Q t Y j d l N y 0 5 M D N j M 2 I 1 Z j g x Y z A i I C 8 + P E V u d H J 5 I F R 5 c G U 9 I k Z p b G x M Y X N 0 V X B k Y X R l Z C I g V m F s d W U 9 I m Q y M D I 1 L T A 3 L T E w V D E 5 O j U 5 O j I x L j I 4 O T c 5 N T d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S 9 T U i U y M C 0 l M j B T S 1 U l M j B D a G F y Z 2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t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V H U k F U S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F Z 3 J h d G l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Y 2 N T g 5 Z G I 3 L T Y 3 O D k t N D g y M S 1 h Y 2 I y L W I y O W V l M T N h M z g 5 Z i I g L z 4 8 R W 5 0 c n k g V H l w Z T 0 i R m l s b E x h c 3 R V c G R h d G V k I i B W Y W x 1 Z T 0 i Z D I w M j U t M D c t M T B U M T k 6 N T k 6 M T c u N T I z N z Q 0 M V o i I C 8 + P E V u d H J 5 I F R 5 c G U 9 I k Z p b G x F c n J v c k N v d W 5 0 I i B W Y W x 1 Z T 0 i b D A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S I g L z 4 8 R W 5 0 c n k g V H l w Z T 0 i R m l s b E V y c m 9 y Q 2 9 k Z S I g V m F s d W U 9 I n N V b m t u b 3 d u I i A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V V B D I E 5 1 b W J l c i Z x d W 9 0 O y w m c X V v d D t D b 3 N 0 I E N l b n R l c i Z x d W 9 0 O y w m c X V v d D t Q d X J j a G F z Z S B P c m R l c i B O d W 1 i Z X I m c X V v d D s s J n F 1 b 3 Q 7 U H J p Y 2 U g T G V 2 Z W w g R m 9 y I F B h c m F t Z X R l c n M g V G F i b G U m c X V v d D s s J n F 1 b 3 Q 7 T V I g U m V w b 3 J 0 a W 5 n I E N v b X B h b n k m c X V v d D s s J n F 1 b 3 Q 7 T V I g U m V w b 3 J 0 a W 5 n I F V u a X Q m c X V v d D s s J n F 1 b 3 Q 7 T V I g T 3 B l c m F 0 a W 5 n I E N v b X B h b n k m c X V v d D s s J n F 1 b 3 Q 7 T V I g T 3 B l c m F 0 a W 5 n I F V u a X Q m c X V v d D s s J n F 1 b 3 Q 7 U 3 V w Z X I g T G F i Z W w m c X V v d D s s J n F 1 b 3 Q 7 U 2 F s Z X M g V H l w Z S Z x d W 9 0 O y w m c X V v d D t G Z W U g V H l w Z S Z x d W 9 0 O y w m c X V v d D t D b 2 5 m a W d 1 c m F 0 a W 9 u J n F 1 b 3 Q 7 L C Z x d W 9 0 O 1 B y b 2 R 1 Y 3 Q g T n V t Y m V y J n F 1 b 3 Q 7 L C Z x d W 9 0 O 1 N S I E F j Y 2 9 1 b n R p b m c g U G V y a W 9 k J n F 1 b 3 Q 7 L C Z x d W 9 0 O 1 B y b 2 N l c 3 M g R G F 0 Z S Z x d W 9 0 O y w m c X V v d D t J b n Z v a W N l I E R h d G U m c X V v d D s s J n F 1 b 3 Q 7 U G 9 z d C B E Y X R l J n F 1 b 3 Q 7 L C Z x d W 9 0 O 0 l u d m 9 p Y 2 U g T n V t Y m V y J n F 1 b 3 Q 7 L C Z x d W 9 0 O 0 R h d G E g U 2 9 1 c m N l J n F 1 b 3 Q 7 L C Z x d W 9 0 O 0 N 1 c 3 R v b W V y I E 5 1 b W J l c i Z x d W 9 0 O y w m c X V v d D t S Z X B l c n R v a X J l I E 9 3 b m V y J n F 1 b 3 Q 7 L C Z x d W 9 0 O 0 x h Y m V s J n F 1 b 3 Q 7 L C Z x d W 9 0 O 0 F y d G l z d C Z x d W 9 0 O y w m c X V v d D t Q c m 9 k d W N 0 I E x p Z m U g Q 3 l j b G U m c X V v d D s s J n F 1 b 3 Q 7 U j I g U H J v a m V j d C B D b 2 R l J n F 1 b 3 Q 7 L C Z x d W 9 0 O 1 B y b 2 R 1 Y 3 Q g V H l w Z S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1 B P Q y B T d X B w b 3 J 0 I F N v d X J j Z S B O Y W 1 l J n F 1 b 3 Q 7 L C Z x d W 9 0 O 0 t 1 b m 5 y J n F 1 b 3 Q 7 L C Z x d W 9 0 O 0 Z p b G U g T m F t Z S Z x d W 9 0 O y w m c X V v d D t H T F 9 B b W 9 1 b n Q m c X V v d D s s J n F 1 b 3 Q 7 V W 5 p d H M g U G V y I F N l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T 2 Y g U 2 F s Z X M g V W 5 p d H M m c X V v d D s s J n F 1 b 3 Q 7 Q 2 9 z d C B P Z i B S Z X R 1 c m 5 z I F V u a X R z J n F 1 b 3 Q 7 L C Z x d W 9 0 O 0 N v c 3 Q g T 2 Y g U 2 F s Z X M g R G 9 s b G F y J n F 1 b 3 Q 7 L C Z x d W 9 0 O 0 N v c 3 Q g T 2 Y g U m V 0 d X J u c y B E b 2 x s Y X I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g M S B V b m l 0 c y Z x d W 9 0 O y w m c X V v d D t G R 0 Q g Q W R q d X N 0 b W V u d C A x I E R v b G x h c n M m c X V v d D s s J n F 1 b 3 Q 7 R k d E I E F k a n V z d G 1 l b n Q g M i B V b m l 0 c y Z x d W 9 0 O y w m c X V v d D t G R 0 Q g Q W R q d X N 0 b W V u d C A y I E R v b G x h c n M m c X V v d D s s J n F 1 b 3 Q 7 R k d E I F R y Y W 5 z Z m V y I F V u a X R z J n F 1 b 3 Q 7 L C Z x d W 9 0 O 0 Z H R C B U c m F u c 2 Z l c i B E b 2 x s Y X J z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R l Z i B D c m V k a X Q g Q W 1 v d W 5 0 J n F 1 b 3 Q 7 L C Z x d W 9 0 O 0 F t b 3 V u d C Z x d W 9 0 O 1 0 i I C 8 + P E V u d H J 5 I F R 5 c G U 9 I k Z p b G x D b 3 V u d C I g V m F s d W U 9 I m w x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U d S Q V R J U y 9 B d X R v U m V t b 3 Z l Z E N v b H V t b n M x L n t D b 2 5 z d G F u d C B J R C w w f S Z x d W 9 0 O y w m c X V v d D t T Z W N 0 a W 9 u M S 9 T U l 9 F R 1 J B V E l T L 0 F 1 d G 9 S Z W 1 v d m V k Q 2 9 s d W 1 u c z E u e 1 R y Y W 5 z Y W N 0 a W 9 u I F R 5 c G U s M X 0 m c X V v d D s s J n F 1 b 3 Q 7 U 2 V j d G l v b j E v U 1 J f R U d S Q V R J U y 9 B d X R v U m V t b 3 Z l Z E N v b H V t b n M x L n t E Z W F s I F R 5 c G U s M n 0 m c X V v d D s s J n F 1 b 3 Q 7 U 2 V j d G l v b j E v U 1 J f R U d S Q V R J U y 9 B d X R v U m V t b 3 Z l Z E N v b H V t b n M x L n t M a W 5 l I E l 0 Z W 0 g V G V 4 d C w z f S Z x d W 9 0 O y w m c X V v d D t T Z W N 0 a W 9 u M S 9 T U l 9 F R 1 J B V E l T L 0 F 1 d G 9 S Z W 1 v d m V k Q 2 9 s d W 1 u c z E u e 1 N 1 c H B s a W V y I E 5 1 b W J l c i w 0 f S Z x d W 9 0 O y w m c X V v d D t T Z W N 0 a W 9 u M S 9 T U l 9 F R 1 J B V E l T L 0 F 1 d G 9 S Z W 1 v d m V k Q 2 9 s d W 1 u c z E u e 0 9 2 Z X J y a W R l I E l u Z G l j Y X R v c i w 1 f S Z x d W 9 0 O y w m c X V v d D t T Z W N 0 a W 9 u M S 9 T U l 9 F R 1 J B V E l T L 0 F 1 d G 9 S Z W 1 v d m V k Q 2 9 s d W 1 u c z E u e 0 d M I E F j Y 2 9 1 b n Q g T n V t Y m V y L D Z 9 J n F 1 b 3 Q 7 L C Z x d W 9 0 O 1 N l Y 3 R p b 2 4 x L 1 N S X 0 V H U k F U S V M v Q X V 0 b 1 J l b W 9 2 Z W R D b 2 x 1 b W 5 z M S 5 7 V F J B Q 1 M g Q 2 9 t c G F u e S B D b 2 R l L D d 9 J n F 1 b 3 Q 7 L C Z x d W 9 0 O 1 N l Y 3 R p b 2 4 x L 1 N S X 0 V H U k F U S V M v Q X V 0 b 1 J l b W 9 2 Z W R D b 2 x 1 b W 5 z M S 5 7 Q 0 1 D I E Z s Y W c s O H 0 m c X V v d D s s J n F 1 b 3 Q 7 U 2 V j d G l v b j E v U 1 J f R U d S Q V R J U y 9 B d X R v U m V t b 3 Z l Z E N v b H V t b n M x L n t D b 3 N 0 I F R 5 c G U s O X 0 m c X V v d D s s J n F 1 b 3 Q 7 U 2 V j d G l v b j E v U 1 J f R U d S Q V R J U y 9 B d X R v U m V t b 3 Z l Z E N v b H V t b n M x L n t F e H B s b 2 l 0 Y X R p b 2 4 s M T B 9 J n F 1 b 3 Q 7 L C Z x d W 9 0 O 1 N l Y 3 R p b 2 4 x L 1 N S X 0 V H U k F U S V M v Q X V 0 b 1 J l b W 9 2 Z W R D b 2 x 1 b W 5 z M S 5 7 V V B D I E 5 1 b W J l c i w x M X 0 m c X V v d D s s J n F 1 b 3 Q 7 U 2 V j d G l v b j E v U 1 J f R U d S Q V R J U y 9 B d X R v U m V t b 3 Z l Z E N v b H V t b n M x L n t D b 3 N 0 I E N l b n R l c i w x M n 0 m c X V v d D s s J n F 1 b 3 Q 7 U 2 V j d G l v b j E v U 1 J f R U d S Q V R J U y 9 B d X R v U m V t b 3 Z l Z E N v b H V t b n M x L n t Q d X J j a G F z Z S B P c m R l c i B O d W 1 i Z X I s M T N 9 J n F 1 b 3 Q 7 L C Z x d W 9 0 O 1 N l Y 3 R p b 2 4 x L 1 N S X 0 V H U k F U S V M v Q X V 0 b 1 J l b W 9 2 Z W R D b 2 x 1 b W 5 z M S 5 7 U H J p Y 2 U g T G V 2 Z W w g R m 9 y I F B h c m F t Z X R l c n M g V G F i b G U s M T R 9 J n F 1 b 3 Q 7 L C Z x d W 9 0 O 1 N l Y 3 R p b 2 4 x L 1 N S X 0 V H U k F U S V M v Q X V 0 b 1 J l b W 9 2 Z W R D b 2 x 1 b W 5 z M S 5 7 T V I g U m V w b 3 J 0 a W 5 n I E N v b X B h b n k s M T V 9 J n F 1 b 3 Q 7 L C Z x d W 9 0 O 1 N l Y 3 R p b 2 4 x L 1 N S X 0 V H U k F U S V M v Q X V 0 b 1 J l b W 9 2 Z W R D b 2 x 1 b W 5 z M S 5 7 T V I g U m V w b 3 J 0 a W 5 n I F V u a X Q s M T Z 9 J n F 1 b 3 Q 7 L C Z x d W 9 0 O 1 N l Y 3 R p b 2 4 x L 1 N S X 0 V H U k F U S V M v Q X V 0 b 1 J l b W 9 2 Z W R D b 2 x 1 b W 5 z M S 5 7 T V I g T 3 B l c m F 0 a W 5 n I E N v b X B h b n k s M T d 9 J n F 1 b 3 Q 7 L C Z x d W 9 0 O 1 N l Y 3 R p b 2 4 x L 1 N S X 0 V H U k F U S V M v Q X V 0 b 1 J l b W 9 2 Z W R D b 2 x 1 b W 5 z M S 5 7 T V I g T 3 B l c m F 0 a W 5 n I F V u a X Q s M T h 9 J n F 1 b 3 Q 7 L C Z x d W 9 0 O 1 N l Y 3 R p b 2 4 x L 1 N S X 0 V H U k F U S V M v Q X V 0 b 1 J l b W 9 2 Z W R D b 2 x 1 b W 5 z M S 5 7 U 3 V w Z X I g T G F i Z W w s M T l 9 J n F 1 b 3 Q 7 L C Z x d W 9 0 O 1 N l Y 3 R p b 2 4 x L 1 N S X 0 V H U k F U S V M v Q X V 0 b 1 J l b W 9 2 Z W R D b 2 x 1 b W 5 z M S 5 7 U 2 F s Z X M g V H l w Z S w y M H 0 m c X V v d D s s J n F 1 b 3 Q 7 U 2 V j d G l v b j E v U 1 J f R U d S Q V R J U y 9 B d X R v U m V t b 3 Z l Z E N v b H V t b n M x L n t G Z W U g V H l w Z S w y M X 0 m c X V v d D s s J n F 1 b 3 Q 7 U 2 V j d G l v b j E v U 1 J f R U d S Q V R J U y 9 B d X R v U m V t b 3 Z l Z E N v b H V t b n M x L n t D b 2 5 m a W d 1 c m F 0 a W 9 u L D I y f S Z x d W 9 0 O y w m c X V v d D t T Z W N 0 a W 9 u M S 9 T U l 9 F R 1 J B V E l T L 0 F 1 d G 9 S Z W 1 v d m V k Q 2 9 s d W 1 u c z E u e 1 B y b 2 R 1 Y 3 Q g T n V t Y m V y L D I z f S Z x d W 9 0 O y w m c X V v d D t T Z W N 0 a W 9 u M S 9 T U l 9 F R 1 J B V E l T L 0 F 1 d G 9 S Z W 1 v d m V k Q 2 9 s d W 1 u c z E u e 1 N S I E F j Y 2 9 1 b n R p b m c g U G V y a W 9 k L D I 0 f S Z x d W 9 0 O y w m c X V v d D t T Z W N 0 a W 9 u M S 9 T U l 9 F R 1 J B V E l T L 0 F 1 d G 9 S Z W 1 v d m V k Q 2 9 s d W 1 u c z E u e 1 B y b 2 N l c 3 M g R G F 0 Z S w y N X 0 m c X V v d D s s J n F 1 b 3 Q 7 U 2 V j d G l v b j E v U 1 J f R U d S Q V R J U y 9 B d X R v U m V t b 3 Z l Z E N v b H V t b n M x L n t J b n Z v a W N l I E R h d G U s M j Z 9 J n F 1 b 3 Q 7 L C Z x d W 9 0 O 1 N l Y 3 R p b 2 4 x L 1 N S X 0 V H U k F U S V M v Q X V 0 b 1 J l b W 9 2 Z W R D b 2 x 1 b W 5 z M S 5 7 U G 9 z d C B E Y X R l L D I 3 f S Z x d W 9 0 O y w m c X V v d D t T Z W N 0 a W 9 u M S 9 T U l 9 F R 1 J B V E l T L 0 F 1 d G 9 S Z W 1 v d m V k Q 2 9 s d W 1 u c z E u e 0 l u d m 9 p Y 2 U g T n V t Y m V y L D I 4 f S Z x d W 9 0 O y w m c X V v d D t T Z W N 0 a W 9 u M S 9 T U l 9 F R 1 J B V E l T L 0 F 1 d G 9 S Z W 1 v d m V k Q 2 9 s d W 1 u c z E u e 0 R h d G E g U 2 9 1 c m N l L D I 5 f S Z x d W 9 0 O y w m c X V v d D t T Z W N 0 a W 9 u M S 9 T U l 9 F R 1 J B V E l T L 0 F 1 d G 9 S Z W 1 v d m V k Q 2 9 s d W 1 u c z E u e 0 N 1 c 3 R v b W V y I E 5 1 b W J l c i w z M H 0 m c X V v d D s s J n F 1 b 3 Q 7 U 2 V j d G l v b j E v U 1 J f R U d S Q V R J U y 9 B d X R v U m V t b 3 Z l Z E N v b H V t b n M x L n t S Z X B l c n R v a X J l I E 9 3 b m V y L D M x f S Z x d W 9 0 O y w m c X V v d D t T Z W N 0 a W 9 u M S 9 T U l 9 F R 1 J B V E l T L 0 F 1 d G 9 S Z W 1 v d m V k Q 2 9 s d W 1 u c z E u e 0 x h Y m V s L D M y f S Z x d W 9 0 O y w m c X V v d D t T Z W N 0 a W 9 u M S 9 T U l 9 F R 1 J B V E l T L 0 F 1 d G 9 S Z W 1 v d m V k Q 2 9 s d W 1 u c z E u e 0 F y d G l z d C w z M 3 0 m c X V v d D s s J n F 1 b 3 Q 7 U 2 V j d G l v b j E v U 1 J f R U d S Q V R J U y 9 B d X R v U m V t b 3 Z l Z E N v b H V t b n M x L n t Q c m 9 k d W N 0 I E x p Z m U g Q 3 l j b G U s M z R 9 J n F 1 b 3 Q 7 L C Z x d W 9 0 O 1 N l Y 3 R p b 2 4 x L 1 N S X 0 V H U k F U S V M v Q X V 0 b 1 J l b W 9 2 Z W R D b 2 x 1 b W 5 z M S 5 7 U j I g U H J v a m V j d C B D b 2 R l L D M 1 f S Z x d W 9 0 O y w m c X V v d D t T Z W N 0 a W 9 u M S 9 T U l 9 F R 1 J B V E l T L 0 F 1 d G 9 S Z W 1 v d m V k Q 2 9 s d W 1 u c z E u e 1 B y b 2 R 1 Y 3 Q g V H l w Z S w z N n 0 m c X V v d D s s J n F 1 b 3 Q 7 U 2 V j d G l v b j E v U 1 J f R U d S Q V R J U y 9 B d X R v U m V t b 3 Z l Z E N v b H V t b n M x L n t D b 2 1 t Z X J j a W F s I E 1 v Z G V s L D M 3 f S Z x d W 9 0 O y w m c X V v d D t T Z W N 0 a W 9 u M S 9 T U l 9 F R 1 J B V E l T L 0 F 1 d G 9 S Z W 1 v d m V k Q 2 9 s d W 1 u c z E u e 0 Z p b m F s I E N 1 c 3 R v b W V y L D M 4 f S Z x d W 9 0 O y w m c X V v d D t T Z W N 0 a W 9 u M S 9 T U l 9 F R 1 J B V E l T L 0 F 1 d G 9 S Z W 1 v d m V k Q 2 9 s d W 1 u c z E u e 0 N o a W x k I E 5 1 b W J l c i w z O X 0 m c X V v d D s s J n F 1 b 3 Q 7 U 2 V j d G l v b j E v U 1 J f R U d S Q V R J U y 9 B d X R v U m V t b 3 Z l Z E N v b H V t b n M x L n t D b 3 V u d H J 5 I G 9 m I F N h b G U s N D B 9 J n F 1 b 3 Q 7 L C Z x d W 9 0 O 1 N l Y 3 R p b 2 4 x L 1 N S X 0 V H U k F U S V M v Q X V 0 b 1 J l b W 9 2 Z W R D b 2 x 1 b W 5 z M S 5 7 R m l z Y 2 F s I F l l Y X I v U G V y a W 9 k L D Q x f S Z x d W 9 0 O y w m c X V v d D t T Z W N 0 a W 9 u M S 9 T U l 9 F R 1 J B V E l T L 0 F 1 d G 9 S Z W 1 v d m V k Q 2 9 s d W 1 u c z E u e 1 B P Q y B T b 3 V y Y 2 U g R m l s Z S B S Z W Z l c m V u Y 2 U s N D J 9 J n F 1 b 3 Q 7 L C Z x d W 9 0 O 1 N l Y 3 R p b 2 4 x L 1 N S X 0 V H U k F U S V M v Q X V 0 b 1 J l b W 9 2 Z W R D b 2 x 1 b W 5 z M S 5 7 U E 9 D X 0 x v Y W Q g R G F 0 Z S B U a W 1 l L D Q z f S Z x d W 9 0 O y w m c X V v d D t T Z W N 0 a W 9 u M S 9 T U l 9 F R 1 J B V E l T L 0 F 1 d G 9 S Z W 1 v d m V k Q 2 9 s d W 1 u c z E u e 1 B P Q y B T d X B w b 3 J 0 I F N v d X J j Z S B O Y W 1 l L D Q 0 f S Z x d W 9 0 O y w m c X V v d D t T Z W N 0 a W 9 u M S 9 T U l 9 F R 1 J B V E l T L 0 F 1 d G 9 S Z W 1 v d m V k Q 2 9 s d W 1 u c z E u e 0 t 1 b m 5 y L D Q 1 f S Z x d W 9 0 O y w m c X V v d D t T Z W N 0 a W 9 u M S 9 T U l 9 F R 1 J B V E l T L 0 F 1 d G 9 S Z W 1 v d m V k Q 2 9 s d W 1 u c z E u e 0 Z p b G U g T m F t Z S w 0 N n 0 m c X V v d D s s J n F 1 b 3 Q 7 U 2 V j d G l v b j E v U 1 J f R U d S Q V R J U y 9 B d X R v U m V t b 3 Z l Z E N v b H V t b n M x L n t H T F 9 B b W 9 1 b n Q s N D d 9 J n F 1 b 3 Q 7 L C Z x d W 9 0 O 1 N l Y 3 R p b 2 4 x L 1 N S X 0 V H U k F U S V M v Q X V 0 b 1 J l b W 9 2 Z W R D b 2 x 1 b W 5 z M S 5 7 V W 5 p d H M g U G V y I F N l d C w 0 O H 0 m c X V v d D s s J n F 1 b 3 Q 7 U 2 V j d G l v b j E v U 1 J f R U d S Q V R J U y 9 B d X R v U m V t b 3 Z l Z E N v b H V t b n M x L n t T a G l w b W V u d C B R d W F u d G l 0 e S w 0 O X 0 m c X V v d D s s J n F 1 b 3 Q 7 U 2 V j d G l v b j E v U 1 J f R U d S Q V R J U y 9 B d X R v U m V t b 3 Z l Z E N v b H V t b n M x L n t P c m R l c i B R d W F u d G l 0 e S w 1 M H 0 m c X V v d D s s J n F 1 b 3 Q 7 U 2 V j d G l v b j E v U 1 J f R U d S Q V R J U y 9 B d X R v U m V t b 3 Z l Z E N v b H V t b n M x L n t S Z W N l a X B 0 I F F 1 Y W 5 0 a X R 5 L D U x f S Z x d W 9 0 O y w m c X V v d D t T Z W N 0 a W 9 u M S 9 T U l 9 F R 1 J B V E l T L 0 F 1 d G 9 S Z W 1 v d m V k Q 2 9 s d W 1 u c z E u e 0 N v c 3 Q g T 2 Y g U 2 F s Z X M g V W 5 p d H M s N T J 9 J n F 1 b 3 Q 7 L C Z x d W 9 0 O 1 N l Y 3 R p b 2 4 x L 1 N S X 0 V H U k F U S V M v Q X V 0 b 1 J l b W 9 2 Z W R D b 2 x 1 b W 5 z M S 5 7 Q 2 9 z d C B P Z i B S Z X R 1 c m 5 z I F V u a X R z L D U z f S Z x d W 9 0 O y w m c X V v d D t T Z W N 0 a W 9 u M S 9 T U l 9 F R 1 J B V E l T L 0 F 1 d G 9 S Z W 1 v d m V k Q 2 9 s d W 1 u c z E u e 0 N v c 3 Q g T 2 Y g U 2 F s Z X M g R G 9 s b G F y L D U 0 f S Z x d W 9 0 O y w m c X V v d D t T Z W N 0 a W 9 u M S 9 T U l 9 F R 1 J B V E l T L 0 F 1 d G 9 S Z W 1 v d m V k Q 2 9 s d W 1 u c z E u e 0 N v c 3 Q g T 2 Y g U m V 0 d X J u c y B E b 2 x s Y X I s N T V 9 J n F 1 b 3 Q 7 L C Z x d W 9 0 O 1 N l Y 3 R p b 2 4 x L 1 N S X 0 V H U k F U S V M v Q X V 0 b 1 J l b W 9 2 Z W R D b 2 x 1 b W 5 z M S 5 7 T m V 0 I E Z l Z S B E R k U s N T Z 9 J n F 1 b 3 Q 7 L C Z x d W 9 0 O 1 N l Y 3 R p b 2 4 x L 1 N S X 0 V H U k F U S V M v Q X V 0 b 1 J l b W 9 2 Z W R D b 2 x 1 b W 5 z M S 5 7 T m V 0 I E Z l Z U R G R C w 1 N 3 0 m c X V v d D s s J n F 1 b 3 Q 7 U 2 V j d G l v b j E v U 1 J f R U d S Q V R J U y 9 B d X R v U m V t b 3 Z l Z E N v b H V t b n M x L n t O Z X Q g R m V l I E h h b m R s a W 5 n L D U 4 f S Z x d W 9 0 O y w m c X V v d D t T Z W N 0 a W 9 u M S 9 T U l 9 F R 1 J B V E l T L 0 F 1 d G 9 S Z W 1 v d m V k Q 2 9 s d W 1 u c z E u e 0 5 l d C B G Z W U g T G l u Z S B D a G F y Z 2 U s N T l 9 J n F 1 b 3 Q 7 L C Z x d W 9 0 O 1 N l Y 3 R p b 2 4 x L 1 N S X 0 V H U k F U S V M v Q X V 0 b 1 J l b W 9 2 Z W R D b 2 x 1 b W 5 z M S 5 7 R k d E I F B y b 2 R 1 Y 3 Q g V W 5 p d H M s N j B 9 J n F 1 b 3 Q 7 L C Z x d W 9 0 O 1 N l Y 3 R p b 2 4 x L 1 N S X 0 V H U k F U S V M v Q X V 0 b 1 J l b W 9 2 Z W R D b 2 x 1 b W 5 z M S 5 7 R k d E I F B y b 2 R 1 Y 3 Q g R G 9 s b G F y c y w 2 M X 0 m c X V v d D s s J n F 1 b 3 Q 7 U 2 V j d G l v b j E v U 1 J f R U d S Q V R J U y 9 B d X R v U m V t b 3 Z l Z E N v b H V t b n M x L n t G R 0 Q g U 2 N y Y X A g V W 5 p d H M s N j J 9 J n F 1 b 3 Q 7 L C Z x d W 9 0 O 1 N l Y 3 R p b 2 4 x L 1 N S X 0 V H U k F U S V M v Q X V 0 b 1 J l b W 9 2 Z W R D b 2 x 1 b W 5 z M S 5 7 R k d E I F N j c m F w I E R v b G x h c n M s N j N 9 J n F 1 b 3 Q 7 L C Z x d W 9 0 O 1 N l Y 3 R p b 2 4 x L 1 N S X 0 V H U k F U S V M v Q X V 0 b 1 J l b W 9 2 Z W R D b 2 x 1 b W 5 z M S 5 7 R k d E I F J l d H V y b i B T Y 3 J h c C B V b m l 0 c y w 2 N H 0 m c X V v d D s s J n F 1 b 3 Q 7 U 2 V j d G l v b j E v U 1 J f R U d S Q V R J U y 9 B d X R v U m V t b 3 Z l Z E N v b H V t b n M x L n t G R 0 Q g U m V 0 d X J u I F N j c m F w I E R v b G x h c n M s N j V 9 J n F 1 b 3 Q 7 L C Z x d W 9 0 O 1 N l Y 3 R p b 2 4 x L 1 N S X 0 V H U k F U S V M v Q X V 0 b 1 J l b W 9 2 Z W R D b 2 x 1 b W 5 z M S 5 7 R k d E I E F k a n V z d G 1 l b n Q g M S B V b m l 0 c y w 2 N n 0 m c X V v d D s s J n F 1 b 3 Q 7 U 2 V j d G l v b j E v U 1 J f R U d S Q V R J U y 9 B d X R v U m V t b 3 Z l Z E N v b H V t b n M x L n t G R 0 Q g Q W R q d X N 0 b W V u d C A x I E R v b G x h c n M s N j d 9 J n F 1 b 3 Q 7 L C Z x d W 9 0 O 1 N l Y 3 R p b 2 4 x L 1 N S X 0 V H U k F U S V M v Q X V 0 b 1 J l b W 9 2 Z W R D b 2 x 1 b W 5 z M S 5 7 R k d E I E F k a n V z d G 1 l b n Q g M i B V b m l 0 c y w 2 O H 0 m c X V v d D s s J n F 1 b 3 Q 7 U 2 V j d G l v b j E v U 1 J f R U d S Q V R J U y 9 B d X R v U m V t b 3 Z l Z E N v b H V t b n M x L n t G R 0 Q g Q W R q d X N 0 b W V u d C A y I E R v b G x h c n M s N j l 9 J n F 1 b 3 Q 7 L C Z x d W 9 0 O 1 N l Y 3 R p b 2 4 x L 1 N S X 0 V H U k F U S V M v Q X V 0 b 1 J l b W 9 2 Z W R D b 2 x 1 b W 5 z M S 5 7 R k d E I F R y Y W 5 z Z m V y I F V u a X R z L D c w f S Z x d W 9 0 O y w m c X V v d D t T Z W N 0 a W 9 u M S 9 T U l 9 F R 1 J B V E l T L 0 F 1 d G 9 S Z W 1 v d m V k Q 2 9 s d W 1 u c z E u e 0 Z H R C B U c m F u c 2 Z l c i B E b 2 x s Y X J z L D c x f S Z x d W 9 0 O y w m c X V v d D t T Z W N 0 a W 9 u M S 9 T U l 9 F R 1 J B V E l T L 0 F 1 d G 9 S Z W 1 v d m V k Q 2 9 s d W 1 u c z E u e 1 N h b G V z I F V u a X R z L D c y f S Z x d W 9 0 O y w m c X V v d D t T Z W N 0 a W 9 u M S 9 T U l 9 F R 1 J B V E l T L 0 F 1 d G 9 S Z W 1 v d m V k Q 2 9 s d W 1 u c z E u e 1 N h b G V z I E R v b G x h c n M s N z N 9 J n F 1 b 3 Q 7 L C Z x d W 9 0 O 1 N l Y 3 R p b 2 4 x L 1 N S X 0 V H U k F U S V M v Q X V 0 b 1 J l b W 9 2 Z W R D b 2 x 1 b W 5 z M S 5 7 U m V 0 d X J u I F V u a X R z L D c 0 f S Z x d W 9 0 O y w m c X V v d D t T Z W N 0 a W 9 u M S 9 T U l 9 F R 1 J B V E l T L 0 F 1 d G 9 S Z W 1 v d m V k Q 2 9 s d W 1 u c z E u e 1 J l d H V y b i B E b 2 x s Y X J z L D c 1 f S Z x d W 9 0 O y w m c X V v d D t T Z W N 0 a W 9 u M S 9 T U l 9 F R 1 J B V E l T L 0 F 1 d G 9 S Z W 1 v d m V k Q 2 9 s d W 1 u c z E u e 0 R l Z i B D c m V k a X Q g Q W 1 v d W 5 0 L D c 2 f S Z x d W 9 0 O y w m c X V v d D t T Z W N 0 a W 9 u M S 9 T U l 9 F R 1 J B V E l T L 0 F 1 d G 9 S Z W 1 v d m V k Q 2 9 s d W 1 u c z E u e 0 F t b 3 V u d C w 3 N 3 0 m c X V v d D t d L C Z x d W 9 0 O 0 N v b H V t b k N v d W 5 0 J n F 1 b 3 Q 7 O j c 4 L C Z x d W 9 0 O 0 t l e U N v b H V t b k 5 h b W V z J n F 1 b 3 Q 7 O l t d L C Z x d W 9 0 O 0 N v b H V t b k l k Z W 5 0 a X R p Z X M m c X V v d D s 6 W y Z x d W 9 0 O 1 N l Y 3 R p b 2 4 x L 1 N S X 0 V H U k F U S V M v Q X V 0 b 1 J l b W 9 2 Z W R D b 2 x 1 b W 5 z M S 5 7 Q 2 9 u c 3 R h b n Q g S U Q s M H 0 m c X V v d D s s J n F 1 b 3 Q 7 U 2 V j d G l v b j E v U 1 J f R U d S Q V R J U y 9 B d X R v U m V t b 3 Z l Z E N v b H V t b n M x L n t U c m F u c 2 F j d G l v b i B U e X B l L D F 9 J n F 1 b 3 Q 7 L C Z x d W 9 0 O 1 N l Y 3 R p b 2 4 x L 1 N S X 0 V H U k F U S V M v Q X V 0 b 1 J l b W 9 2 Z W R D b 2 x 1 b W 5 z M S 5 7 R G V h b C B U e X B l L D J 9 J n F 1 b 3 Q 7 L C Z x d W 9 0 O 1 N l Y 3 R p b 2 4 x L 1 N S X 0 V H U k F U S V M v Q X V 0 b 1 J l b W 9 2 Z W R D b 2 x 1 b W 5 z M S 5 7 T G l u Z S B J d G V t I F R l e H Q s M 3 0 m c X V v d D s s J n F 1 b 3 Q 7 U 2 V j d G l v b j E v U 1 J f R U d S Q V R J U y 9 B d X R v U m V t b 3 Z l Z E N v b H V t b n M x L n t T d X B w b G l l c i B O d W 1 i Z X I s N H 0 m c X V v d D s s J n F 1 b 3 Q 7 U 2 V j d G l v b j E v U 1 J f R U d S Q V R J U y 9 B d X R v U m V t b 3 Z l Z E N v b H V t b n M x L n t P d m V y c m l k Z S B J b m R p Y 2 F 0 b 3 I s N X 0 m c X V v d D s s J n F 1 b 3 Q 7 U 2 V j d G l v b j E v U 1 J f R U d S Q V R J U y 9 B d X R v U m V t b 3 Z l Z E N v b H V t b n M x L n t H T C B B Y 2 N v d W 5 0 I E 5 1 b W J l c i w 2 f S Z x d W 9 0 O y w m c X V v d D t T Z W N 0 a W 9 u M S 9 T U l 9 F R 1 J B V E l T L 0 F 1 d G 9 S Z W 1 v d m V k Q 2 9 s d W 1 u c z E u e 1 R S Q U N T I E N v b X B h b n k g Q 2 9 k Z S w 3 f S Z x d W 9 0 O y w m c X V v d D t T Z W N 0 a W 9 u M S 9 T U l 9 F R 1 J B V E l T L 0 F 1 d G 9 S Z W 1 v d m V k Q 2 9 s d W 1 u c z E u e 0 N N Q y B G b G F n L D h 9 J n F 1 b 3 Q 7 L C Z x d W 9 0 O 1 N l Y 3 R p b 2 4 x L 1 N S X 0 V H U k F U S V M v Q X V 0 b 1 J l b W 9 2 Z W R D b 2 x 1 b W 5 z M S 5 7 Q 2 9 z d C B U e X B l L D l 9 J n F 1 b 3 Q 7 L C Z x d W 9 0 O 1 N l Y 3 R p b 2 4 x L 1 N S X 0 V H U k F U S V M v Q X V 0 b 1 J l b W 9 2 Z W R D b 2 x 1 b W 5 z M S 5 7 R X h w b G 9 p d G F 0 a W 9 u L D E w f S Z x d W 9 0 O y w m c X V v d D t T Z W N 0 a W 9 u M S 9 T U l 9 F R 1 J B V E l T L 0 F 1 d G 9 S Z W 1 v d m V k Q 2 9 s d W 1 u c z E u e 1 V Q Q y B O d W 1 i Z X I s M T F 9 J n F 1 b 3 Q 7 L C Z x d W 9 0 O 1 N l Y 3 R p b 2 4 x L 1 N S X 0 V H U k F U S V M v Q X V 0 b 1 J l b W 9 2 Z W R D b 2 x 1 b W 5 z M S 5 7 Q 2 9 z d C B D Z W 5 0 Z X I s M T J 9 J n F 1 b 3 Q 7 L C Z x d W 9 0 O 1 N l Y 3 R p b 2 4 x L 1 N S X 0 V H U k F U S V M v Q X V 0 b 1 J l b W 9 2 Z W R D b 2 x 1 b W 5 z M S 5 7 U H V y Y 2 h h c 2 U g T 3 J k Z X I g T n V t Y m V y L D E z f S Z x d W 9 0 O y w m c X V v d D t T Z W N 0 a W 9 u M S 9 T U l 9 F R 1 J B V E l T L 0 F 1 d G 9 S Z W 1 v d m V k Q 2 9 s d W 1 u c z E u e 1 B y a W N l I E x l d m V s I E Z v c i B Q Y X J h b W V 0 Z X J z I F R h Y m x l L D E 0 f S Z x d W 9 0 O y w m c X V v d D t T Z W N 0 a W 9 u M S 9 T U l 9 F R 1 J B V E l T L 0 F 1 d G 9 S Z W 1 v d m V k Q 2 9 s d W 1 u c z E u e 0 1 S I F J l c G 9 y d G l u Z y B D b 2 1 w Y W 5 5 L D E 1 f S Z x d W 9 0 O y w m c X V v d D t T Z W N 0 a W 9 u M S 9 T U l 9 F R 1 J B V E l T L 0 F 1 d G 9 S Z W 1 v d m V k Q 2 9 s d W 1 u c z E u e 0 1 S I F J l c G 9 y d G l u Z y B V b m l 0 L D E 2 f S Z x d W 9 0 O y w m c X V v d D t T Z W N 0 a W 9 u M S 9 T U l 9 F R 1 J B V E l T L 0 F 1 d G 9 S Z W 1 v d m V k Q 2 9 s d W 1 u c z E u e 0 1 S I E 9 w Z X J h d G l u Z y B D b 2 1 w Y W 5 5 L D E 3 f S Z x d W 9 0 O y w m c X V v d D t T Z W N 0 a W 9 u M S 9 T U l 9 F R 1 J B V E l T L 0 F 1 d G 9 S Z W 1 v d m V k Q 2 9 s d W 1 u c z E u e 0 1 S I E 9 w Z X J h d G l u Z y B V b m l 0 L D E 4 f S Z x d W 9 0 O y w m c X V v d D t T Z W N 0 a W 9 u M S 9 T U l 9 F R 1 J B V E l T L 0 F 1 d G 9 S Z W 1 v d m V k Q 2 9 s d W 1 u c z E u e 1 N 1 c G V y I E x h Y m V s L D E 5 f S Z x d W 9 0 O y w m c X V v d D t T Z W N 0 a W 9 u M S 9 T U l 9 F R 1 J B V E l T L 0 F 1 d G 9 S Z W 1 v d m V k Q 2 9 s d W 1 u c z E u e 1 N h b G V z I F R 5 c G U s M j B 9 J n F 1 b 3 Q 7 L C Z x d W 9 0 O 1 N l Y 3 R p b 2 4 x L 1 N S X 0 V H U k F U S V M v Q X V 0 b 1 J l b W 9 2 Z W R D b 2 x 1 b W 5 z M S 5 7 R m V l I F R 5 c G U s M j F 9 J n F 1 b 3 Q 7 L C Z x d W 9 0 O 1 N l Y 3 R p b 2 4 x L 1 N S X 0 V H U k F U S V M v Q X V 0 b 1 J l b W 9 2 Z W R D b 2 x 1 b W 5 z M S 5 7 Q 2 9 u Z m l n d X J h d G l v b i w y M n 0 m c X V v d D s s J n F 1 b 3 Q 7 U 2 V j d G l v b j E v U 1 J f R U d S Q V R J U y 9 B d X R v U m V t b 3 Z l Z E N v b H V t b n M x L n t Q c m 9 k d W N 0 I E 5 1 b W J l c i w y M 3 0 m c X V v d D s s J n F 1 b 3 Q 7 U 2 V j d G l v b j E v U 1 J f R U d S Q V R J U y 9 B d X R v U m V t b 3 Z l Z E N v b H V t b n M x L n t T U i B B Y 2 N v d W 5 0 a W 5 n I F B l c m l v Z C w y N H 0 m c X V v d D s s J n F 1 b 3 Q 7 U 2 V j d G l v b j E v U 1 J f R U d S Q V R J U y 9 B d X R v U m V t b 3 Z l Z E N v b H V t b n M x L n t Q c m 9 j Z X N z I E R h d G U s M j V 9 J n F 1 b 3 Q 7 L C Z x d W 9 0 O 1 N l Y 3 R p b 2 4 x L 1 N S X 0 V H U k F U S V M v Q X V 0 b 1 J l b W 9 2 Z W R D b 2 x 1 b W 5 z M S 5 7 S W 5 2 b 2 l j Z S B E Y X R l L D I 2 f S Z x d W 9 0 O y w m c X V v d D t T Z W N 0 a W 9 u M S 9 T U l 9 F R 1 J B V E l T L 0 F 1 d G 9 S Z W 1 v d m V k Q 2 9 s d W 1 u c z E u e 1 B v c 3 Q g R G F 0 Z S w y N 3 0 m c X V v d D s s J n F 1 b 3 Q 7 U 2 V j d G l v b j E v U 1 J f R U d S Q V R J U y 9 B d X R v U m V t b 3 Z l Z E N v b H V t b n M x L n t J b n Z v a W N l I E 5 1 b W J l c i w y O H 0 m c X V v d D s s J n F 1 b 3 Q 7 U 2 V j d G l v b j E v U 1 J f R U d S Q V R J U y 9 B d X R v U m V t b 3 Z l Z E N v b H V t b n M x L n t E Y X R h I F N v d X J j Z S w y O X 0 m c X V v d D s s J n F 1 b 3 Q 7 U 2 V j d G l v b j E v U 1 J f R U d S Q V R J U y 9 B d X R v U m V t b 3 Z l Z E N v b H V t b n M x L n t D d X N 0 b 2 1 l c i B O d W 1 i Z X I s M z B 9 J n F 1 b 3 Q 7 L C Z x d W 9 0 O 1 N l Y 3 R p b 2 4 x L 1 N S X 0 V H U k F U S V M v Q X V 0 b 1 J l b W 9 2 Z W R D b 2 x 1 b W 5 z M S 5 7 U m V w Z X J 0 b 2 l y Z S B P d 2 5 l c i w z M X 0 m c X V v d D s s J n F 1 b 3 Q 7 U 2 V j d G l v b j E v U 1 J f R U d S Q V R J U y 9 B d X R v U m V t b 3 Z l Z E N v b H V t b n M x L n t M Y W J l b C w z M n 0 m c X V v d D s s J n F 1 b 3 Q 7 U 2 V j d G l v b j E v U 1 J f R U d S Q V R J U y 9 B d X R v U m V t b 3 Z l Z E N v b H V t b n M x L n t B c n R p c 3 Q s M z N 9 J n F 1 b 3 Q 7 L C Z x d W 9 0 O 1 N l Y 3 R p b 2 4 x L 1 N S X 0 V H U k F U S V M v Q X V 0 b 1 J l b W 9 2 Z W R D b 2 x 1 b W 5 z M S 5 7 U H J v Z H V j d C B M a W Z l I E N 5 Y 2 x l L D M 0 f S Z x d W 9 0 O y w m c X V v d D t T Z W N 0 a W 9 u M S 9 T U l 9 F R 1 J B V E l T L 0 F 1 d G 9 S Z W 1 v d m V k Q 2 9 s d W 1 u c z E u e 1 I y I F B y b 2 p l Y 3 Q g Q 2 9 k Z S w z N X 0 m c X V v d D s s J n F 1 b 3 Q 7 U 2 V j d G l v b j E v U 1 J f R U d S Q V R J U y 9 B d X R v U m V t b 3 Z l Z E N v b H V t b n M x L n t Q c m 9 k d W N 0 I F R 5 c G U s M z Z 9 J n F 1 b 3 Q 7 L C Z x d W 9 0 O 1 N l Y 3 R p b 2 4 x L 1 N S X 0 V H U k F U S V M v Q X V 0 b 1 J l b W 9 2 Z W R D b 2 x 1 b W 5 z M S 5 7 Q 2 9 t b W V y Y 2 l h b C B N b 2 R l b C w z N 3 0 m c X V v d D s s J n F 1 b 3 Q 7 U 2 V j d G l v b j E v U 1 J f R U d S Q V R J U y 9 B d X R v U m V t b 3 Z l Z E N v b H V t b n M x L n t G a W 5 h b C B D d X N 0 b 2 1 l c i w z O H 0 m c X V v d D s s J n F 1 b 3 Q 7 U 2 V j d G l v b j E v U 1 J f R U d S Q V R J U y 9 B d X R v U m V t b 3 Z l Z E N v b H V t b n M x L n t D a G l s Z C B O d W 1 i Z X I s M z l 9 J n F 1 b 3 Q 7 L C Z x d W 9 0 O 1 N l Y 3 R p b 2 4 x L 1 N S X 0 V H U k F U S V M v Q X V 0 b 1 J l b W 9 2 Z W R D b 2 x 1 b W 5 z M S 5 7 Q 2 9 1 b n R y e S B v Z i B T Y W x l L D Q w f S Z x d W 9 0 O y w m c X V v d D t T Z W N 0 a W 9 u M S 9 T U l 9 F R 1 J B V E l T L 0 F 1 d G 9 S Z W 1 v d m V k Q 2 9 s d W 1 u c z E u e 0 Z p c 2 N h b C B Z Z W F y L 1 B l c m l v Z C w 0 M X 0 m c X V v d D s s J n F 1 b 3 Q 7 U 2 V j d G l v b j E v U 1 J f R U d S Q V R J U y 9 B d X R v U m V t b 3 Z l Z E N v b H V t b n M x L n t Q T 0 M g U 2 9 1 c m N l I E Z p b G U g U m V m Z X J l b m N l L D Q y f S Z x d W 9 0 O y w m c X V v d D t T Z W N 0 a W 9 u M S 9 T U l 9 F R 1 J B V E l T L 0 F 1 d G 9 S Z W 1 v d m V k Q 2 9 s d W 1 u c z E u e 1 B P Q 1 9 M b 2 F k I E R h d G U g V G l t Z S w 0 M 3 0 m c X V v d D s s J n F 1 b 3 Q 7 U 2 V j d G l v b j E v U 1 J f R U d S Q V R J U y 9 B d X R v U m V t b 3 Z l Z E N v b H V t b n M x L n t Q T 0 M g U 3 V w c G 9 y d C B T b 3 V y Y 2 U g T m F t Z S w 0 N H 0 m c X V v d D s s J n F 1 b 3 Q 7 U 2 V j d G l v b j E v U 1 J f R U d S Q V R J U y 9 B d X R v U m V t b 3 Z l Z E N v b H V t b n M x L n t L d W 5 u c i w 0 N X 0 m c X V v d D s s J n F 1 b 3 Q 7 U 2 V j d G l v b j E v U 1 J f R U d S Q V R J U y 9 B d X R v U m V t b 3 Z l Z E N v b H V t b n M x L n t G a W x l I E 5 h b W U s N D Z 9 J n F 1 b 3 Q 7 L C Z x d W 9 0 O 1 N l Y 3 R p b 2 4 x L 1 N S X 0 V H U k F U S V M v Q X V 0 b 1 J l b W 9 2 Z W R D b 2 x 1 b W 5 z M S 5 7 R 0 x f Q W 1 v d W 5 0 L D Q 3 f S Z x d W 9 0 O y w m c X V v d D t T Z W N 0 a W 9 u M S 9 T U l 9 F R 1 J B V E l T L 0 F 1 d G 9 S Z W 1 v d m V k Q 2 9 s d W 1 u c z E u e 1 V u a X R z I F B l c i B T Z X Q s N D h 9 J n F 1 b 3 Q 7 L C Z x d W 9 0 O 1 N l Y 3 R p b 2 4 x L 1 N S X 0 V H U k F U S V M v Q X V 0 b 1 J l b W 9 2 Z W R D b 2 x 1 b W 5 z M S 5 7 U 2 h p c G 1 l b n Q g U X V h b n R p d H k s N D l 9 J n F 1 b 3 Q 7 L C Z x d W 9 0 O 1 N l Y 3 R p b 2 4 x L 1 N S X 0 V H U k F U S V M v Q X V 0 b 1 J l b W 9 2 Z W R D b 2 x 1 b W 5 z M S 5 7 T 3 J k Z X I g U X V h b n R p d H k s N T B 9 J n F 1 b 3 Q 7 L C Z x d W 9 0 O 1 N l Y 3 R p b 2 4 x L 1 N S X 0 V H U k F U S V M v Q X V 0 b 1 J l b W 9 2 Z W R D b 2 x 1 b W 5 z M S 5 7 U m V j Z W l w d C B R d W F u d G l 0 e S w 1 M X 0 m c X V v d D s s J n F 1 b 3 Q 7 U 2 V j d G l v b j E v U 1 J f R U d S Q V R J U y 9 B d X R v U m V t b 3 Z l Z E N v b H V t b n M x L n t D b 3 N 0 I E 9 m I F N h b G V z I F V u a X R z L D U y f S Z x d W 9 0 O y w m c X V v d D t T Z W N 0 a W 9 u M S 9 T U l 9 F R 1 J B V E l T L 0 F 1 d G 9 S Z W 1 v d m V k Q 2 9 s d W 1 u c z E u e 0 N v c 3 Q g T 2 Y g U m V 0 d X J u c y B V b m l 0 c y w 1 M 3 0 m c X V v d D s s J n F 1 b 3 Q 7 U 2 V j d G l v b j E v U 1 J f R U d S Q V R J U y 9 B d X R v U m V t b 3 Z l Z E N v b H V t b n M x L n t D b 3 N 0 I E 9 m I F N h b G V z I E R v b G x h c i w 1 N H 0 m c X V v d D s s J n F 1 b 3 Q 7 U 2 V j d G l v b j E v U 1 J f R U d S Q V R J U y 9 B d X R v U m V t b 3 Z l Z E N v b H V t b n M x L n t D b 3 N 0 I E 9 m I F J l d H V y b n M g R G 9 s b G F y L D U 1 f S Z x d W 9 0 O y w m c X V v d D t T Z W N 0 a W 9 u M S 9 T U l 9 F R 1 J B V E l T L 0 F 1 d G 9 S Z W 1 v d m V k Q 2 9 s d W 1 u c z E u e 0 5 l d C B G Z W U g R E Z F L D U 2 f S Z x d W 9 0 O y w m c X V v d D t T Z W N 0 a W 9 u M S 9 T U l 9 F R 1 J B V E l T L 0 F 1 d G 9 S Z W 1 v d m V k Q 2 9 s d W 1 u c z E u e 0 5 l d C B G Z W V E R k Q s N T d 9 J n F 1 b 3 Q 7 L C Z x d W 9 0 O 1 N l Y 3 R p b 2 4 x L 1 N S X 0 V H U k F U S V M v Q X V 0 b 1 J l b W 9 2 Z W R D b 2 x 1 b W 5 z M S 5 7 T m V 0 I E Z l Z S B I Y W 5 k b G l u Z y w 1 O H 0 m c X V v d D s s J n F 1 b 3 Q 7 U 2 V j d G l v b j E v U 1 J f R U d S Q V R J U y 9 B d X R v U m V t b 3 Z l Z E N v b H V t b n M x L n t O Z X Q g R m V l I E x p b m U g Q 2 h h c m d l L D U 5 f S Z x d W 9 0 O y w m c X V v d D t T Z W N 0 a W 9 u M S 9 T U l 9 F R 1 J B V E l T L 0 F 1 d G 9 S Z W 1 v d m V k Q 2 9 s d W 1 u c z E u e 0 Z H R C B Q c m 9 k d W N 0 I F V u a X R z L D Y w f S Z x d W 9 0 O y w m c X V v d D t T Z W N 0 a W 9 u M S 9 T U l 9 F R 1 J B V E l T L 0 F 1 d G 9 S Z W 1 v d m V k Q 2 9 s d W 1 u c z E u e 0 Z H R C B Q c m 9 k d W N 0 I E R v b G x h c n M s N j F 9 J n F 1 b 3 Q 7 L C Z x d W 9 0 O 1 N l Y 3 R p b 2 4 x L 1 N S X 0 V H U k F U S V M v Q X V 0 b 1 J l b W 9 2 Z W R D b 2 x 1 b W 5 z M S 5 7 R k d E I F N j c m F w I F V u a X R z L D Y y f S Z x d W 9 0 O y w m c X V v d D t T Z W N 0 a W 9 u M S 9 T U l 9 F R 1 J B V E l T L 0 F 1 d G 9 S Z W 1 v d m V k Q 2 9 s d W 1 u c z E u e 0 Z H R C B T Y 3 J h c C B E b 2 x s Y X J z L D Y z f S Z x d W 9 0 O y w m c X V v d D t T Z W N 0 a W 9 u M S 9 T U l 9 F R 1 J B V E l T L 0 F 1 d G 9 S Z W 1 v d m V k Q 2 9 s d W 1 u c z E u e 0 Z H R C B S Z X R 1 c m 4 g U 2 N y Y X A g V W 5 p d H M s N j R 9 J n F 1 b 3 Q 7 L C Z x d W 9 0 O 1 N l Y 3 R p b 2 4 x L 1 N S X 0 V H U k F U S V M v Q X V 0 b 1 J l b W 9 2 Z W R D b 2 x 1 b W 5 z M S 5 7 R k d E I F J l d H V y b i B T Y 3 J h c C B E b 2 x s Y X J z L D Y 1 f S Z x d W 9 0 O y w m c X V v d D t T Z W N 0 a W 9 u M S 9 T U l 9 F R 1 J B V E l T L 0 F 1 d G 9 S Z W 1 v d m V k Q 2 9 s d W 1 u c z E u e 0 Z H R C B B Z G p 1 c 3 R t Z W 5 0 I D E g V W 5 p d H M s N j Z 9 J n F 1 b 3 Q 7 L C Z x d W 9 0 O 1 N l Y 3 R p b 2 4 x L 1 N S X 0 V H U k F U S V M v Q X V 0 b 1 J l b W 9 2 Z W R D b 2 x 1 b W 5 z M S 5 7 R k d E I E F k a n V z d G 1 l b n Q g M S B E b 2 x s Y X J z L D Y 3 f S Z x d W 9 0 O y w m c X V v d D t T Z W N 0 a W 9 u M S 9 T U l 9 F R 1 J B V E l T L 0 F 1 d G 9 S Z W 1 v d m V k Q 2 9 s d W 1 u c z E u e 0 Z H R C B B Z G p 1 c 3 R t Z W 5 0 I D I g V W 5 p d H M s N j h 9 J n F 1 b 3 Q 7 L C Z x d W 9 0 O 1 N l Y 3 R p b 2 4 x L 1 N S X 0 V H U k F U S V M v Q X V 0 b 1 J l b W 9 2 Z W R D b 2 x 1 b W 5 z M S 5 7 R k d E I E F k a n V z d G 1 l b n Q g M i B E b 2 x s Y X J z L D Y 5 f S Z x d W 9 0 O y w m c X V v d D t T Z W N 0 a W 9 u M S 9 T U l 9 F R 1 J B V E l T L 0 F 1 d G 9 S Z W 1 v d m V k Q 2 9 s d W 1 u c z E u e 0 Z H R C B U c m F u c 2 Z l c i B V b m l 0 c y w 3 M H 0 m c X V v d D s s J n F 1 b 3 Q 7 U 2 V j d G l v b j E v U 1 J f R U d S Q V R J U y 9 B d X R v U m V t b 3 Z l Z E N v b H V t b n M x L n t G R 0 Q g V H J h b n N m Z X I g R G 9 s b G F y c y w 3 M X 0 m c X V v d D s s J n F 1 b 3 Q 7 U 2 V j d G l v b j E v U 1 J f R U d S Q V R J U y 9 B d X R v U m V t b 3 Z l Z E N v b H V t b n M x L n t T Y W x l c y B V b m l 0 c y w 3 M n 0 m c X V v d D s s J n F 1 b 3 Q 7 U 2 V j d G l v b j E v U 1 J f R U d S Q V R J U y 9 B d X R v U m V t b 3 Z l Z E N v b H V t b n M x L n t T Y W x l c y B E b 2 x s Y X J z L D c z f S Z x d W 9 0 O y w m c X V v d D t T Z W N 0 a W 9 u M S 9 T U l 9 F R 1 J B V E l T L 0 F 1 d G 9 S Z W 1 v d m V k Q 2 9 s d W 1 u c z E u e 1 J l d H V y b i B V b m l 0 c y w 3 N H 0 m c X V v d D s s J n F 1 b 3 Q 7 U 2 V j d G l v b j E v U 1 J f R U d S Q V R J U y 9 B d X R v U m V t b 3 Z l Z E N v b H V t b n M x L n t S Z X R 1 c m 4 g R G 9 s b G F y c y w 3 N X 0 m c X V v d D s s J n F 1 b 3 Q 7 U 2 V j d G l v b j E v U 1 J f R U d S Q V R J U y 9 B d X R v U m V t b 3 Z l Z E N v b H V t b n M x L n t E Z W Y g Q 3 J l Z G l 0 I E F t b 3 V u d C w 3 N n 0 m c X V v d D s s J n F 1 b 3 Q 7 U 2 V j d G l v b j E v U 1 J f R U d S Q V R J U y 9 B d X R v U m V t b 3 Z l Z E N v b H V t b n M x L n t B b W 9 1 b n Q s N z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F R 1 J B V E l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V H U k F U S V M v U 1 I l M j A t J T I w R W d y Y X R p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E l O R V 9 D S E F S R 0 V T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N v b H V t b l R 5 c G V z I i B W Y W x 1 Z T 0 i c 0 F B P T 0 i I C 8 + P E V u d H J 5 I F R 5 c G U 9 I k Z p b G x M Y X N 0 V X B k Y X R l Z C I g V m F s d W U 9 I m Q y M D I 1 L T A 3 L T E w V D E 5 O j U 5 O j E 4 L j Y 0 O D Y 2 M j V a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M i I C 8 + P E V u d H J 5 I F R 5 c G U 9 I l J l Y 2 9 2 Z X J 5 V G F y Z 2 V 0 Q 2 9 s d W 1 u I i B W Y W x 1 Z T 0 i b D E i I C 8 + P E V u d H J 5 I F R 5 c G U 9 I l J l Y 2 9 2 Z X J 5 V G F y Z 2 V 0 U 2 h l Z X Q i I F Z h b H V l P S J z U 1 I g L S B M a W 5 l I E N o Y X J n Z X M i I C 8 + P E V u d H J 5 I F R 5 c G U 9 I k Z p b G x U b 0 R h d G F N b 2 R l b E V u Y W J s Z W Q i I F Z h b H V l P S J s M C I g L z 4 8 R W 5 0 c n k g V H l w Z T 0 i U X V l c n l J R C I g V m F s d W U 9 I n M 0 O T B j Z T V j N C 0 3 Z T R i L T R k O D M t O T J h M y 0 2 O G I 0 Z T N l Z j U 2 M j Q i I C 8 + P E V u d H J 5 I F R 5 c G U 9 I k Z p b G x P Y m p l Y 3 R U e X B l I i B W Y W x 1 Z T 0 i c 0 N v b m 5 l Y 3 R p b 2 5 P b m x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x J T k V f Q 0 h B U k d F U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x J T k V f Q 0 h B U k d F U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M S U 5 F X 0 N I Q V J H R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E l O R V 9 D S E F S R 0 V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1 P T F A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N T 0 x Q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N i M m F k M D A 0 L T U w O D I t N G N h Z C 0 5 Z j k 0 L W J h Y m Z h O D k 2 Y m Q y Y i I g L z 4 8 R W 5 0 c n k g V H l w Z T 0 i R m l s b E x h c 3 R V c G R h d G V k I i B W Y W x 1 Z T 0 i Z D I w M j U t M D c t M T B U M T k 6 N T k 6 M T c u N T U 0 O T Q 5 N F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1 P T F A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N T 0 x Q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1 P T F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U 9 M U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R E o g R n J l a W d o d F 9 I Y W 5 k b G l u Z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Y T Q 5 Z W V m O S 1 h N 2 U 3 L T Q 5 M G Q t Y T I 0 O S 0 3 Z m R i O D Y 0 Z D A 5 N z I i I C 8 + P E V u d H J 5 I F R 5 c G U 9 I k Z p b G x M Y X N 0 V X B k Y X R l Z C I g V m F s d W U 9 I m Q y M D I 1 L T A 3 L T E w V D E 5 O j U 5 O j E 3 L j Q 5 M j Q 5 N T R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S I g L z 4 8 R W 5 0 c n k g V H l w Z T 0 i R m l s b E V y c m 9 y Q 2 9 k Z S I g V m F s d W U 9 I n N V b m t u b 3 d u I i A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Q 0 1 D I E Z s Y W c m c X V v d D s s J n F 1 b 3 Q 7 Q 2 9 z d C B U e X B l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V F J B Q 1 M g Q 2 9 t c G F u e S B D b 2 R l J n F 1 b 3 Q 7 L C Z x d W 9 0 O 1 B y b 2 R 1 Y 3 Q g V H l w Z S Z x d W 9 0 O y w m c X V v d D t F e H B s b 2 l 0 Y X R p b 2 4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U 3 V w c G 9 y d C B T b 3 V y Y 2 U g T m F t Z S Z x d W 9 0 O y w m c X V v d D t G a W x l I E 5 h b W U m c X V v d D s s J n F 1 b 3 Q 7 S 3 V u b n I m c X V v d D s s J n F 1 b 3 Q 7 R 0 x f Q W 1 v d W 5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P Z i B T Y W x l c y B V b m l 0 c y Z x d W 9 0 O y w m c X V v d D t D b 3 N 0 I E 9 m I F J l d H V y b n M g V W 5 p d H M m c X V v d D s s J n F 1 b 3 Q 7 Q 2 9 z d C B P Z i B T Y W x l c y B E b 2 x s Y X I m c X V v d D s s J n F 1 b 3 Q 7 Q 2 9 z d C B P Z i B S Z X R 1 c m 5 z I E R v b G x h c i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C A x I F V u a X R z J n F 1 b 3 Q 7 L C Z x d W 9 0 O 0 Z H R C B B Z G p 1 c 3 R t Z W 5 0 I D E g R G 9 s b G F y c y Z x d W 9 0 O y w m c X V v d D t G R 0 Q g Q W R q d X N 0 b W V u d C A y I F V u a X R z J n F 1 b 3 Q 7 L C Z x d W 9 0 O 0 Z H R C B B Z G p 1 c 3 R t Z W 5 0 I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g L z 4 8 R W 5 0 c n k g V H l w Z T 0 i R m l s b E N v d W 5 0 I i B W Y W x 1 Z T 0 i b D k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E S l 9 G U k V J R 0 h U X 0 h B T k R M S U 5 H L 0 F 1 d G 9 S Z W 1 v d m V k Q 2 9 s d W 1 u c z E u e 0 N v b n N 0 Y W 5 0 I E l E L D B 9 J n F 1 b 3 Q 7 L C Z x d W 9 0 O 1 N l Y 3 R p b 2 4 x L 1 N S X 0 R K X 0 Z S R U l H S F R f S E F O R E x J T k c v Q X V 0 b 1 J l b W 9 2 Z W R D b 2 x 1 b W 5 z M S 5 7 V H J h b n N h Y 3 R p b 2 4 g V H l w Z S w x f S Z x d W 9 0 O y w m c X V v d D t T Z W N 0 a W 9 u M S 9 T U l 9 E S l 9 G U k V J R 0 h U X 0 h B T k R M S U 5 H L 0 F 1 d G 9 S Z W 1 v d m V k Q 2 9 s d W 1 u c z E u e 0 R l Y W w g V H l w Z S w y f S Z x d W 9 0 O y w m c X V v d D t T Z W N 0 a W 9 u M S 9 T U l 9 E S l 9 G U k V J R 0 h U X 0 h B T k R M S U 5 H L 0 F 1 d G 9 S Z W 1 v d m V k Q 2 9 s d W 1 u c z E u e 0 x p b m U g S X R l b S B U Z X h 0 L D N 9 J n F 1 b 3 Q 7 L C Z x d W 9 0 O 1 N l Y 3 R p b 2 4 x L 1 N S X 0 R K X 0 Z S R U l H S F R f S E F O R E x J T k c v Q X V 0 b 1 J l b W 9 2 Z W R D b 2 x 1 b W 5 z M S 5 7 U 3 V w c G x p Z X I g T n V t Y m V y L D R 9 J n F 1 b 3 Q 7 L C Z x d W 9 0 O 1 N l Y 3 R p b 2 4 x L 1 N S X 0 R K X 0 Z S R U l H S F R f S E F O R E x J T k c v Q X V 0 b 1 J l b W 9 2 Z W R D b 2 x 1 b W 5 z M S 5 7 T 3 Z l c n J p Z G U g S W 5 k a W N h d G 9 y L D V 9 J n F 1 b 3 Q 7 L C Z x d W 9 0 O 1 N l Y 3 R p b 2 4 x L 1 N S X 0 R K X 0 Z S R U l H S F R f S E F O R E x J T k c v Q X V 0 b 1 J l b W 9 2 Z W R D b 2 x 1 b W 5 z M S 5 7 R 0 w g Q W N j b 3 V u d C B O d W 1 i Z X I s N n 0 m c X V v d D s s J n F 1 b 3 Q 7 U 2 V j d G l v b j E v U 1 J f R E p f R l J F S U d I V F 9 I Q U 5 E T E l O R y 9 B d X R v U m V t b 3 Z l Z E N v b H V t b n M x L n t D T U M g R m x h Z y w 3 f S Z x d W 9 0 O y w m c X V v d D t T Z W N 0 a W 9 u M S 9 T U l 9 E S l 9 G U k V J R 0 h U X 0 h B T k R M S U 5 H L 0 F 1 d G 9 S Z W 1 v d m V k Q 2 9 s d W 1 u c z E u e 0 N v c 3 Q g V H l w Z S w 4 f S Z x d W 9 0 O y w m c X V v d D t T Z W N 0 a W 9 u M S 9 T U l 9 E S l 9 G U k V J R 0 h U X 0 h B T k R M S U 5 H L 0 F 1 d G 9 S Z W 1 v d m V k Q 2 9 s d W 1 u c z E u e 1 B y b 2 Z p d C B D Z W 5 0 Z X I s O X 0 m c X V v d D s s J n F 1 b 3 Q 7 U 2 V j d G l v b j E v U 1 J f R E p f R l J F S U d I V F 9 I Q U 5 E T E l O R y 9 B d X R v U m V t b 3 Z l Z E N v b H V t b n M x L n t V U E M g T n V t Y m V y L D E w f S Z x d W 9 0 O y w m c X V v d D t T Z W N 0 a W 9 u M S 9 T U l 9 E S l 9 G U k V J R 0 h U X 0 h B T k R M S U 5 H L 0 F 1 d G 9 S Z W 1 v d m V k Q 2 9 s d W 1 u c z E u e 0 N v c 3 Q g Q 2 V u d G V y L D E x f S Z x d W 9 0 O y w m c X V v d D t T Z W N 0 a W 9 u M S 9 T U l 9 E S l 9 G U k V J R 0 h U X 0 h B T k R M S U 5 H L 0 F 1 d G 9 S Z W 1 v d m V k Q 2 9 s d W 1 u c z E u e 1 V u a X R z I F B l c i B T Z X Q s M T J 9 J n F 1 b 3 Q 7 L C Z x d W 9 0 O 1 N l Y 3 R p b 2 4 x L 1 N S X 0 R K X 0 Z S R U l H S F R f S E F O R E x J T k c v Q X V 0 b 1 J l b W 9 2 Z W R D b 2 x 1 b W 5 z M S 5 7 U H V y Y 2 h h c 2 U g T 3 J k Z X I g T n V t Y m V y L D E z f S Z x d W 9 0 O y w m c X V v d D t T Z W N 0 a W 9 u M S 9 T U l 9 E S l 9 G U k V J R 0 h U X 0 h B T k R M S U 5 H L 0 F 1 d G 9 S Z W 1 v d m V k Q 2 9 s d W 1 u c z E u e 1 B y a W N l I E x l d m V s I E Z v c i B Q Y X J h b W V 0 Z X J z I F R h Y m x l L D E 0 f S Z x d W 9 0 O y w m c X V v d D t T Z W N 0 a W 9 u M S 9 T U l 9 E S l 9 G U k V J R 0 h U X 0 h B T k R M S U 5 H L 0 F 1 d G 9 S Z W 1 v d m V k Q 2 9 s d W 1 u c z E u e 0 1 S I F J l c G 9 y d G l u Z y B D b 2 1 w Y W 5 5 L D E 1 f S Z x d W 9 0 O y w m c X V v d D t T Z W N 0 a W 9 u M S 9 T U l 9 E S l 9 G U k V J R 0 h U X 0 h B T k R M S U 5 H L 0 F 1 d G 9 S Z W 1 v d m V k Q 2 9 s d W 1 u c z E u e 0 1 S I F J l c G 9 y d G l u Z y B V b m l 0 L D E 2 f S Z x d W 9 0 O y w m c X V v d D t T Z W N 0 a W 9 u M S 9 T U l 9 E S l 9 G U k V J R 0 h U X 0 h B T k R M S U 5 H L 0 F 1 d G 9 S Z W 1 v d m V k Q 2 9 s d W 1 u c z E u e 0 1 S I E 9 w Z X J h d G l u Z y B D b 2 1 w Y W 5 5 L D E 3 f S Z x d W 9 0 O y w m c X V v d D t T Z W N 0 a W 9 u M S 9 T U l 9 E S l 9 G U k V J R 0 h U X 0 h B T k R M S U 5 H L 0 F 1 d G 9 S Z W 1 v d m V k Q 2 9 s d W 1 u c z E u e 0 1 S I E 9 w Z X J h d G l u Z y B V b m l 0 L D E 4 f S Z x d W 9 0 O y w m c X V v d D t T Z W N 0 a W 9 u M S 9 T U l 9 E S l 9 G U k V J R 0 h U X 0 h B T k R M S U 5 H L 0 F 1 d G 9 S Z W 1 v d m V k Q 2 9 s d W 1 u c z E u e 1 N 1 c G V y I E x h Y m V s L D E 5 f S Z x d W 9 0 O y w m c X V v d D t T Z W N 0 a W 9 u M S 9 T U l 9 E S l 9 G U k V J R 0 h U X 0 h B T k R M S U 5 H L 0 F 1 d G 9 S Z W 1 v d m V k Q 2 9 s d W 1 u c z E u e 1 N h b G V z I F R 5 c G U s M j B 9 J n F 1 b 3 Q 7 L C Z x d W 9 0 O 1 N l Y 3 R p b 2 4 x L 1 N S X 0 R K X 0 Z S R U l H S F R f S E F O R E x J T k c v Q X V 0 b 1 J l b W 9 2 Z W R D b 2 x 1 b W 5 z M S 5 7 R m V l I F R 5 c G U s M j F 9 J n F 1 b 3 Q 7 L C Z x d W 9 0 O 1 N l Y 3 R p b 2 4 x L 1 N S X 0 R K X 0 Z S R U l H S F R f S E F O R E x J T k c v Q X V 0 b 1 J l b W 9 2 Z W R D b 2 x 1 b W 5 z M S 5 7 Q 2 9 u Z m l n d X J h d G l v b i w y M n 0 m c X V v d D s s J n F 1 b 3 Q 7 U 2 V j d G l v b j E v U 1 J f R E p f R l J F S U d I V F 9 I Q U 5 E T E l O R y 9 B d X R v U m V t b 3 Z l Z E N v b H V t b n M x L n t Q c m 9 k d W N 0 I E 5 1 b W J l c i w y M 3 0 m c X V v d D s s J n F 1 b 3 Q 7 U 2 V j d G l v b j E v U 1 J f R E p f R l J F S U d I V F 9 I Q U 5 E T E l O R y 9 B d X R v U m V t b 3 Z l Z E N v b H V t b n M x L n t T U i B B Y 2 N v d W 5 0 a W 5 n I F B l c m l v Z C w y N H 0 m c X V v d D s s J n F 1 b 3 Q 7 U 2 V j d G l v b j E v U 1 J f R E p f R l J F S U d I V F 9 I Q U 5 E T E l O R y 9 B d X R v U m V t b 3 Z l Z E N v b H V t b n M x L n t Q c m 9 j Z X N z I E R h d G U s M j V 9 J n F 1 b 3 Q 7 L C Z x d W 9 0 O 1 N l Y 3 R p b 2 4 x L 1 N S X 0 R K X 0 Z S R U l H S F R f S E F O R E x J T k c v Q X V 0 b 1 J l b W 9 2 Z W R D b 2 x 1 b W 5 z M S 5 7 R G F 0 Y S B T b 3 V y Y 2 U s M j Z 9 J n F 1 b 3 Q 7 L C Z x d W 9 0 O 1 N l Y 3 R p b 2 4 x L 1 N S X 0 R K X 0 Z S R U l H S F R f S E F O R E x J T k c v Q X V 0 b 1 J l b W 9 2 Z W R D b 2 x 1 b W 5 z M S 5 7 U m V w Z X J 0 b 2 l y Z S B P d 2 5 l c i w y N 3 0 m c X V v d D s s J n F 1 b 3 Q 7 U 2 V j d G l v b j E v U 1 J f R E p f R l J F S U d I V F 9 I Q U 5 E T E l O R y 9 B d X R v U m V t b 3 Z l Z E N v b H V t b n M x L n t M Y W J l b C w y O H 0 m c X V v d D s s J n F 1 b 3 Q 7 U 2 V j d G l v b j E v U 1 J f R E p f R l J F S U d I V F 9 I Q U 5 E T E l O R y 9 B d X R v U m V t b 3 Z l Z E N v b H V t b n M x L n t B c n R p c 3 Q s M j l 9 J n F 1 b 3 Q 7 L C Z x d W 9 0 O 1 N l Y 3 R p b 2 4 x L 1 N S X 0 R K X 0 Z S R U l H S F R f S E F O R E x J T k c v Q X V 0 b 1 J l b W 9 2 Z W R D b 2 x 1 b W 5 z M S 5 7 U H J v Z H V j d C B M a W Z l I E N 5 Y 2 x l L D M w f S Z x d W 9 0 O y w m c X V v d D t T Z W N 0 a W 9 u M S 9 T U l 9 E S l 9 G U k V J R 0 h U X 0 h B T k R M S U 5 H L 0 F 1 d G 9 S Z W 1 v d m V k Q 2 9 s d W 1 u c z E u e 1 I y I F B y b 2 p l Y 3 Q g Q 2 9 k Z S w z M X 0 m c X V v d D s s J n F 1 b 3 Q 7 U 2 V j d G l v b j E v U 1 J f R E p f R l J F S U d I V F 9 I Q U 5 E T E l O R y 9 B d X R v U m V t b 3 Z l Z E N v b H V t b n M x L n t U U k F D U y B D b 2 1 w Y W 5 5 I E N v Z G U s M z J 9 J n F 1 b 3 Q 7 L C Z x d W 9 0 O 1 N l Y 3 R p b 2 4 x L 1 N S X 0 R K X 0 Z S R U l H S F R f S E F O R E x J T k c v Q X V 0 b 1 J l b W 9 2 Z W R D b 2 x 1 b W 5 z M S 5 7 U H J v Z H V j d C B U e X B l L D M z f S Z x d W 9 0 O y w m c X V v d D t T Z W N 0 a W 9 u M S 9 T U l 9 E S l 9 G U k V J R 0 h U X 0 h B T k R M S U 5 H L 0 F 1 d G 9 S Z W 1 v d m V k Q 2 9 s d W 1 u c z E u e 0 V 4 c G x v a X R h d G l v b i w z N H 0 m c X V v d D s s J n F 1 b 3 Q 7 U 2 V j d G l v b j E v U 1 J f R E p f R l J F S U d I V F 9 I Q U 5 E T E l O R y 9 B d X R v U m V t b 3 Z l Z E N v b H V t b n M x L n t D b 2 1 t Z X J j a W F s I E 1 v Z G V s L D M 1 f S Z x d W 9 0 O y w m c X V v d D t T Z W N 0 a W 9 u M S 9 T U l 9 E S l 9 G U k V J R 0 h U X 0 h B T k R M S U 5 H L 0 F 1 d G 9 S Z W 1 v d m V k Q 2 9 s d W 1 u c z E u e 0 Z p b m F s I E N 1 c 3 R v b W V y L D M 2 f S Z x d W 9 0 O y w m c X V v d D t T Z W N 0 a W 9 u M S 9 T U l 9 E S l 9 G U k V J R 0 h U X 0 h B T k R M S U 5 H L 0 F 1 d G 9 S Z W 1 v d m V k Q 2 9 s d W 1 u c z E u e 0 N o a W x k I E 5 1 b W J l c i w z N 3 0 m c X V v d D s s J n F 1 b 3 Q 7 U 2 V j d G l v b j E v U 1 J f R E p f R l J F S U d I V F 9 I Q U 5 E T E l O R y 9 B d X R v U m V t b 3 Z l Z E N v b H V t b n M x L n t D b 3 V u d H J 5 I G 9 m I F N h b G U s M z h 9 J n F 1 b 3 Q 7 L C Z x d W 9 0 O 1 N l Y 3 R p b 2 4 x L 1 N S X 0 R K X 0 Z S R U l H S F R f S E F O R E x J T k c v Q X V 0 b 1 J l b W 9 2 Z W R D b 2 x 1 b W 5 z M S 5 7 R m l z Y 2 F s I F l l Y X I v U G V y a W 9 k L D M 5 f S Z x d W 9 0 O y w m c X V v d D t T Z W N 0 a W 9 u M S 9 T U l 9 E S l 9 G U k V J R 0 h U X 0 h B T k R M S U 5 H L 0 F 1 d G 9 S Z W 1 v d m V k Q 2 9 s d W 1 u c z E u e 1 B P Q y B T b 3 V y Y 2 U g R m l s Z S B S Z W Z l c m V u Y 2 U s N D B 9 J n F 1 b 3 Q 7 L C Z x d W 9 0 O 1 N l Y 3 R p b 2 4 x L 1 N S X 0 R K X 0 Z S R U l H S F R f S E F O R E x J T k c v Q X V 0 b 1 J l b W 9 2 Z W R D b 2 x 1 b W 5 z M S 5 7 U E 9 D X 0 x v Y W Q g R G F 0 Z S B U a W 1 l L D Q x f S Z x d W 9 0 O y w m c X V v d D t T Z W N 0 a W 9 u M S 9 T U l 9 E S l 9 G U k V J R 0 h U X 0 h B T k R M S U 5 H L 0 F 1 d G 9 S Z W 1 v d m V k Q 2 9 s d W 1 u c z E u e 1 B P Q y B T d X B w b 3 J 0 I F N v d X J j Z S B O Y W 1 l L D Q y f S Z x d W 9 0 O y w m c X V v d D t T Z W N 0 a W 9 u M S 9 T U l 9 E S l 9 G U k V J R 0 h U X 0 h B T k R M S U 5 H L 0 F 1 d G 9 S Z W 1 v d m V k Q 2 9 s d W 1 u c z E u e 0 Z p b G U g T m F t Z S w 0 M 3 0 m c X V v d D s s J n F 1 b 3 Q 7 U 2 V j d G l v b j E v U 1 J f R E p f R l J F S U d I V F 9 I Q U 5 E T E l O R y 9 B d X R v U m V t b 3 Z l Z E N v b H V t b n M x L n t L d W 5 u c i w 0 N H 0 m c X V v d D s s J n F 1 b 3 Q 7 U 2 V j d G l v b j E v U 1 J f R E p f R l J F S U d I V F 9 I Q U 5 E T E l O R y 9 B d X R v U m V t b 3 Z l Z E N v b H V t b n M x L n t H T F 9 B b W 9 1 b n Q s N D V 9 J n F 1 b 3 Q 7 L C Z x d W 9 0 O 1 N l Y 3 R p b 2 4 x L 1 N S X 0 R K X 0 Z S R U l H S F R f S E F O R E x J T k c v Q X V 0 b 1 J l b W 9 2 Z W R D b 2 x 1 b W 5 z M S 5 7 U 2 h p c G 1 l b n Q g U X V h b n R p d H k s N D Z 9 J n F 1 b 3 Q 7 L C Z x d W 9 0 O 1 N l Y 3 R p b 2 4 x L 1 N S X 0 R K X 0 Z S R U l H S F R f S E F O R E x J T k c v Q X V 0 b 1 J l b W 9 2 Z W R D b 2 x 1 b W 5 z M S 5 7 T 3 J k Z X I g U X V h b n R p d H k s N D d 9 J n F 1 b 3 Q 7 L C Z x d W 9 0 O 1 N l Y 3 R p b 2 4 x L 1 N S X 0 R K X 0 Z S R U l H S F R f S E F O R E x J T k c v Q X V 0 b 1 J l b W 9 2 Z W R D b 2 x 1 b W 5 z M S 5 7 U m V j Z W l w d C B R d W F u d G l 0 e S w 0 O H 0 m c X V v d D s s J n F 1 b 3 Q 7 U 2 V j d G l v b j E v U 1 J f R E p f R l J F S U d I V F 9 I Q U 5 E T E l O R y 9 B d X R v U m V t b 3 Z l Z E N v b H V t b n M x L n t D b 3 N 0 I E 9 m I F N h b G V z I F V u a X R z L D Q 5 f S Z x d W 9 0 O y w m c X V v d D t T Z W N 0 a W 9 u M S 9 T U l 9 E S l 9 G U k V J R 0 h U X 0 h B T k R M S U 5 H L 0 F 1 d G 9 S Z W 1 v d m V k Q 2 9 s d W 1 u c z E u e 0 N v c 3 Q g T 2 Y g U m V 0 d X J u c y B V b m l 0 c y w 1 M H 0 m c X V v d D s s J n F 1 b 3 Q 7 U 2 V j d G l v b j E v U 1 J f R E p f R l J F S U d I V F 9 I Q U 5 E T E l O R y 9 B d X R v U m V t b 3 Z l Z E N v b H V t b n M x L n t D b 3 N 0 I E 9 m I F N h b G V z I E R v b G x h c i w 1 M X 0 m c X V v d D s s J n F 1 b 3 Q 7 U 2 V j d G l v b j E v U 1 J f R E p f R l J F S U d I V F 9 I Q U 5 E T E l O R y 9 B d X R v U m V t b 3 Z l Z E N v b H V t b n M x L n t D b 3 N 0 I E 9 m I F J l d H V y b n M g R G 9 s b G F y L D U y f S Z x d W 9 0 O y w m c X V v d D t T Z W N 0 a W 9 u M S 9 T U l 9 E S l 9 G U k V J R 0 h U X 0 h B T k R M S U 5 H L 0 F 1 d G 9 S Z W 1 v d m V k Q 2 9 s d W 1 u c z E u e 0 5 l d C B G Z W U g R E Z F L D U z f S Z x d W 9 0 O y w m c X V v d D t T Z W N 0 a W 9 u M S 9 T U l 9 E S l 9 G U k V J R 0 h U X 0 h B T k R M S U 5 H L 0 F 1 d G 9 S Z W 1 v d m V k Q 2 9 s d W 1 u c z E u e 0 5 l d C B G Z W V E R k Q s N T R 9 J n F 1 b 3 Q 7 L C Z x d W 9 0 O 1 N l Y 3 R p b 2 4 x L 1 N S X 0 R K X 0 Z S R U l H S F R f S E F O R E x J T k c v Q X V 0 b 1 J l b W 9 2 Z W R D b 2 x 1 b W 5 z M S 5 7 T m V 0 I E Z l Z S B I Y W 5 k b G l u Z y w 1 N X 0 m c X V v d D s s J n F 1 b 3 Q 7 U 2 V j d G l v b j E v U 1 J f R E p f R l J F S U d I V F 9 I Q U 5 E T E l O R y 9 B d X R v U m V t b 3 Z l Z E N v b H V t b n M x L n t O Z X Q g R m V l I E x p b m U g Q 2 h h c m d l L D U 2 f S Z x d W 9 0 O y w m c X V v d D t T Z W N 0 a W 9 u M S 9 T U l 9 E S l 9 G U k V J R 0 h U X 0 h B T k R M S U 5 H L 0 F 1 d G 9 S Z W 1 v d m V k Q 2 9 s d W 1 u c z E u e 0 Z H R C B Q c m 9 k d W N 0 I F V u a X R z L D U 3 f S Z x d W 9 0 O y w m c X V v d D t T Z W N 0 a W 9 u M S 9 T U l 9 E S l 9 G U k V J R 0 h U X 0 h B T k R M S U 5 H L 0 F 1 d G 9 S Z W 1 v d m V k Q 2 9 s d W 1 u c z E u e 0 Z H R C B Q c m 9 k d W N 0 I E R v b G x h c n M s N T h 9 J n F 1 b 3 Q 7 L C Z x d W 9 0 O 1 N l Y 3 R p b 2 4 x L 1 N S X 0 R K X 0 Z S R U l H S F R f S E F O R E x J T k c v Q X V 0 b 1 J l b W 9 2 Z W R D b 2 x 1 b W 5 z M S 5 7 R k d E I F N j c m F w I F V u a X R z L D U 5 f S Z x d W 9 0 O y w m c X V v d D t T Z W N 0 a W 9 u M S 9 T U l 9 E S l 9 G U k V J R 0 h U X 0 h B T k R M S U 5 H L 0 F 1 d G 9 S Z W 1 v d m V k Q 2 9 s d W 1 u c z E u e 0 Z H R C B T Y 3 J h c C B E b 2 x s Y X J z L D Y w f S Z x d W 9 0 O y w m c X V v d D t T Z W N 0 a W 9 u M S 9 T U l 9 E S l 9 G U k V J R 0 h U X 0 h B T k R M S U 5 H L 0 F 1 d G 9 S Z W 1 v d m V k Q 2 9 s d W 1 u c z E u e 0 Z H R C B S Z X R 1 c m 4 g U 2 N y Y X A g V W 5 p d H M s N j F 9 J n F 1 b 3 Q 7 L C Z x d W 9 0 O 1 N l Y 3 R p b 2 4 x L 1 N S X 0 R K X 0 Z S R U l H S F R f S E F O R E x J T k c v Q X V 0 b 1 J l b W 9 2 Z W R D b 2 x 1 b W 5 z M S 5 7 R k d E I F J l d H V y b i B T Y 3 J h c C B E b 2 x s Y X J z L D Y y f S Z x d W 9 0 O y w m c X V v d D t T Z W N 0 a W 9 u M S 9 T U l 9 E S l 9 G U k V J R 0 h U X 0 h B T k R M S U 5 H L 0 F 1 d G 9 S Z W 1 v d m V k Q 2 9 s d W 1 u c z E u e 0 Z H R C B B Z G p 1 c 3 R t Z W 5 0 I D E g V W 5 p d H M s N j N 9 J n F 1 b 3 Q 7 L C Z x d W 9 0 O 1 N l Y 3 R p b 2 4 x L 1 N S X 0 R K X 0 Z S R U l H S F R f S E F O R E x J T k c v Q X V 0 b 1 J l b W 9 2 Z W R D b 2 x 1 b W 5 z M S 5 7 R k d E I E F k a n V z d G 1 l b n Q g M S B E b 2 x s Y X J z L D Y 0 f S Z x d W 9 0 O y w m c X V v d D t T Z W N 0 a W 9 u M S 9 T U l 9 E S l 9 G U k V J R 0 h U X 0 h B T k R M S U 5 H L 0 F 1 d G 9 S Z W 1 v d m V k Q 2 9 s d W 1 u c z E u e 0 Z H R C B B Z G p 1 c 3 R t Z W 5 0 I D I g V W 5 p d H M s N j V 9 J n F 1 b 3 Q 7 L C Z x d W 9 0 O 1 N l Y 3 R p b 2 4 x L 1 N S X 0 R K X 0 Z S R U l H S F R f S E F O R E x J T k c v Q X V 0 b 1 J l b W 9 2 Z W R D b 2 x 1 b W 5 z M S 5 7 R k d E I E F k a n V z d G 1 l b n Q g M i B E b 2 x s Y X J z L D Y 2 f S Z x d W 9 0 O y w m c X V v d D t T Z W N 0 a W 9 u M S 9 T U l 9 E S l 9 G U k V J R 0 h U X 0 h B T k R M S U 5 H L 0 F 1 d G 9 S Z W 1 v d m V k Q 2 9 s d W 1 u c z E u e 0 Z H R C B U c m F u c 2 Z l c i B V b m l 0 c y w 2 N 3 0 m c X V v d D s s J n F 1 b 3 Q 7 U 2 V j d G l v b j E v U 1 J f R E p f R l J F S U d I V F 9 I Q U 5 E T E l O R y 9 B d X R v U m V t b 3 Z l Z E N v b H V t b n M x L n t G R 0 Q g V H J h b n N m Z X I g R G 9 s b G F y c y w 2 O H 0 m c X V v d D s s J n F 1 b 3 Q 7 U 2 V j d G l v b j E v U 1 J f R E p f R l J F S U d I V F 9 I Q U 5 E T E l O R y 9 B d X R v U m V t b 3 Z l Z E N v b H V t b n M x L n t T Y W x l c y B V b m l 0 c y w 2 O X 0 m c X V v d D s s J n F 1 b 3 Q 7 U 2 V j d G l v b j E v U 1 J f R E p f R l J F S U d I V F 9 I Q U 5 E T E l O R y 9 B d X R v U m V t b 3 Z l Z E N v b H V t b n M x L n t T Y W x l c y B E b 2 x s Y X J z L D c w f S Z x d W 9 0 O y w m c X V v d D t T Z W N 0 a W 9 u M S 9 T U l 9 E S l 9 G U k V J R 0 h U X 0 h B T k R M S U 5 H L 0 F 1 d G 9 S Z W 1 v d m V k Q 2 9 s d W 1 u c z E u e 1 J l d H V y b i B V b m l 0 c y w 3 M X 0 m c X V v d D s s J n F 1 b 3 Q 7 U 2 V j d G l v b j E v U 1 J f R E p f R l J F S U d I V F 9 I Q U 5 E T E l O R y 9 B d X R v U m V t b 3 Z l Z E N v b H V t b n M x L n t S Z X R 1 c m 4 g R G 9 s b G F y c y w 3 M n 0 m c X V v d D s s J n F 1 b 3 Q 7 U 2 V j d G l v b j E v U 1 J f R E p f R l J F S U d I V F 9 I Q U 5 E T E l O R y 9 B d X R v U m V t b 3 Z l Z E N v b H V t b n M x L n t E Z W Y g Q 3 J l Z G l 0 I E F t b 3 V u d C w 3 M 3 0 m c X V v d D s s J n F 1 b 3 Q 7 U 2 V j d G l v b j E v U 1 J f R E p f R l J F S U d I V F 9 I Q U 5 E T E l O R y 9 B d X R v U m V t b 3 Z l Z E N v b H V t b n M x L n t B b W 9 1 b n Q s N z R 9 J n F 1 b 3 Q 7 X S w m c X V v d D t D b 2 x 1 b W 5 D b 3 V u d C Z x d W 9 0 O z o 3 N S w m c X V v d D t L Z X l D b 2 x 1 b W 5 O Y W 1 l c y Z x d W 9 0 O z p b X S w m c X V v d D t D b 2 x 1 b W 5 J Z G V u d G l 0 a W V z J n F 1 b 3 Q 7 O l s m c X V v d D t T Z W N 0 a W 9 u M S 9 T U l 9 E S l 9 G U k V J R 0 h U X 0 h B T k R M S U 5 H L 0 F 1 d G 9 S Z W 1 v d m V k Q 2 9 s d W 1 u c z E u e 0 N v b n N 0 Y W 5 0 I E l E L D B 9 J n F 1 b 3 Q 7 L C Z x d W 9 0 O 1 N l Y 3 R p b 2 4 x L 1 N S X 0 R K X 0 Z S R U l H S F R f S E F O R E x J T k c v Q X V 0 b 1 J l b W 9 2 Z W R D b 2 x 1 b W 5 z M S 5 7 V H J h b n N h Y 3 R p b 2 4 g V H l w Z S w x f S Z x d W 9 0 O y w m c X V v d D t T Z W N 0 a W 9 u M S 9 T U l 9 E S l 9 G U k V J R 0 h U X 0 h B T k R M S U 5 H L 0 F 1 d G 9 S Z W 1 v d m V k Q 2 9 s d W 1 u c z E u e 0 R l Y W w g V H l w Z S w y f S Z x d W 9 0 O y w m c X V v d D t T Z W N 0 a W 9 u M S 9 T U l 9 E S l 9 G U k V J R 0 h U X 0 h B T k R M S U 5 H L 0 F 1 d G 9 S Z W 1 v d m V k Q 2 9 s d W 1 u c z E u e 0 x p b m U g S X R l b S B U Z X h 0 L D N 9 J n F 1 b 3 Q 7 L C Z x d W 9 0 O 1 N l Y 3 R p b 2 4 x L 1 N S X 0 R K X 0 Z S R U l H S F R f S E F O R E x J T k c v Q X V 0 b 1 J l b W 9 2 Z W R D b 2 x 1 b W 5 z M S 5 7 U 3 V w c G x p Z X I g T n V t Y m V y L D R 9 J n F 1 b 3 Q 7 L C Z x d W 9 0 O 1 N l Y 3 R p b 2 4 x L 1 N S X 0 R K X 0 Z S R U l H S F R f S E F O R E x J T k c v Q X V 0 b 1 J l b W 9 2 Z W R D b 2 x 1 b W 5 z M S 5 7 T 3 Z l c n J p Z G U g S W 5 k a W N h d G 9 y L D V 9 J n F 1 b 3 Q 7 L C Z x d W 9 0 O 1 N l Y 3 R p b 2 4 x L 1 N S X 0 R K X 0 Z S R U l H S F R f S E F O R E x J T k c v Q X V 0 b 1 J l b W 9 2 Z W R D b 2 x 1 b W 5 z M S 5 7 R 0 w g Q W N j b 3 V u d C B O d W 1 i Z X I s N n 0 m c X V v d D s s J n F 1 b 3 Q 7 U 2 V j d G l v b j E v U 1 J f R E p f R l J F S U d I V F 9 I Q U 5 E T E l O R y 9 B d X R v U m V t b 3 Z l Z E N v b H V t b n M x L n t D T U M g R m x h Z y w 3 f S Z x d W 9 0 O y w m c X V v d D t T Z W N 0 a W 9 u M S 9 T U l 9 E S l 9 G U k V J R 0 h U X 0 h B T k R M S U 5 H L 0 F 1 d G 9 S Z W 1 v d m V k Q 2 9 s d W 1 u c z E u e 0 N v c 3 Q g V H l w Z S w 4 f S Z x d W 9 0 O y w m c X V v d D t T Z W N 0 a W 9 u M S 9 T U l 9 E S l 9 G U k V J R 0 h U X 0 h B T k R M S U 5 H L 0 F 1 d G 9 S Z W 1 v d m V k Q 2 9 s d W 1 u c z E u e 1 B y b 2 Z p d C B D Z W 5 0 Z X I s O X 0 m c X V v d D s s J n F 1 b 3 Q 7 U 2 V j d G l v b j E v U 1 J f R E p f R l J F S U d I V F 9 I Q U 5 E T E l O R y 9 B d X R v U m V t b 3 Z l Z E N v b H V t b n M x L n t V U E M g T n V t Y m V y L D E w f S Z x d W 9 0 O y w m c X V v d D t T Z W N 0 a W 9 u M S 9 T U l 9 E S l 9 G U k V J R 0 h U X 0 h B T k R M S U 5 H L 0 F 1 d G 9 S Z W 1 v d m V k Q 2 9 s d W 1 u c z E u e 0 N v c 3 Q g Q 2 V u d G V y L D E x f S Z x d W 9 0 O y w m c X V v d D t T Z W N 0 a W 9 u M S 9 T U l 9 E S l 9 G U k V J R 0 h U X 0 h B T k R M S U 5 H L 0 F 1 d G 9 S Z W 1 v d m V k Q 2 9 s d W 1 u c z E u e 1 V u a X R z I F B l c i B T Z X Q s M T J 9 J n F 1 b 3 Q 7 L C Z x d W 9 0 O 1 N l Y 3 R p b 2 4 x L 1 N S X 0 R K X 0 Z S R U l H S F R f S E F O R E x J T k c v Q X V 0 b 1 J l b W 9 2 Z W R D b 2 x 1 b W 5 z M S 5 7 U H V y Y 2 h h c 2 U g T 3 J k Z X I g T n V t Y m V y L D E z f S Z x d W 9 0 O y w m c X V v d D t T Z W N 0 a W 9 u M S 9 T U l 9 E S l 9 G U k V J R 0 h U X 0 h B T k R M S U 5 H L 0 F 1 d G 9 S Z W 1 v d m V k Q 2 9 s d W 1 u c z E u e 1 B y a W N l I E x l d m V s I E Z v c i B Q Y X J h b W V 0 Z X J z I F R h Y m x l L D E 0 f S Z x d W 9 0 O y w m c X V v d D t T Z W N 0 a W 9 u M S 9 T U l 9 E S l 9 G U k V J R 0 h U X 0 h B T k R M S U 5 H L 0 F 1 d G 9 S Z W 1 v d m V k Q 2 9 s d W 1 u c z E u e 0 1 S I F J l c G 9 y d G l u Z y B D b 2 1 w Y W 5 5 L D E 1 f S Z x d W 9 0 O y w m c X V v d D t T Z W N 0 a W 9 u M S 9 T U l 9 E S l 9 G U k V J R 0 h U X 0 h B T k R M S U 5 H L 0 F 1 d G 9 S Z W 1 v d m V k Q 2 9 s d W 1 u c z E u e 0 1 S I F J l c G 9 y d G l u Z y B V b m l 0 L D E 2 f S Z x d W 9 0 O y w m c X V v d D t T Z W N 0 a W 9 u M S 9 T U l 9 E S l 9 G U k V J R 0 h U X 0 h B T k R M S U 5 H L 0 F 1 d G 9 S Z W 1 v d m V k Q 2 9 s d W 1 u c z E u e 0 1 S I E 9 w Z X J h d G l u Z y B D b 2 1 w Y W 5 5 L D E 3 f S Z x d W 9 0 O y w m c X V v d D t T Z W N 0 a W 9 u M S 9 T U l 9 E S l 9 G U k V J R 0 h U X 0 h B T k R M S U 5 H L 0 F 1 d G 9 S Z W 1 v d m V k Q 2 9 s d W 1 u c z E u e 0 1 S I E 9 w Z X J h d G l u Z y B V b m l 0 L D E 4 f S Z x d W 9 0 O y w m c X V v d D t T Z W N 0 a W 9 u M S 9 T U l 9 E S l 9 G U k V J R 0 h U X 0 h B T k R M S U 5 H L 0 F 1 d G 9 S Z W 1 v d m V k Q 2 9 s d W 1 u c z E u e 1 N 1 c G V y I E x h Y m V s L D E 5 f S Z x d W 9 0 O y w m c X V v d D t T Z W N 0 a W 9 u M S 9 T U l 9 E S l 9 G U k V J R 0 h U X 0 h B T k R M S U 5 H L 0 F 1 d G 9 S Z W 1 v d m V k Q 2 9 s d W 1 u c z E u e 1 N h b G V z I F R 5 c G U s M j B 9 J n F 1 b 3 Q 7 L C Z x d W 9 0 O 1 N l Y 3 R p b 2 4 x L 1 N S X 0 R K X 0 Z S R U l H S F R f S E F O R E x J T k c v Q X V 0 b 1 J l b W 9 2 Z W R D b 2 x 1 b W 5 z M S 5 7 R m V l I F R 5 c G U s M j F 9 J n F 1 b 3 Q 7 L C Z x d W 9 0 O 1 N l Y 3 R p b 2 4 x L 1 N S X 0 R K X 0 Z S R U l H S F R f S E F O R E x J T k c v Q X V 0 b 1 J l b W 9 2 Z W R D b 2 x 1 b W 5 z M S 5 7 Q 2 9 u Z m l n d X J h d G l v b i w y M n 0 m c X V v d D s s J n F 1 b 3 Q 7 U 2 V j d G l v b j E v U 1 J f R E p f R l J F S U d I V F 9 I Q U 5 E T E l O R y 9 B d X R v U m V t b 3 Z l Z E N v b H V t b n M x L n t Q c m 9 k d W N 0 I E 5 1 b W J l c i w y M 3 0 m c X V v d D s s J n F 1 b 3 Q 7 U 2 V j d G l v b j E v U 1 J f R E p f R l J F S U d I V F 9 I Q U 5 E T E l O R y 9 B d X R v U m V t b 3 Z l Z E N v b H V t b n M x L n t T U i B B Y 2 N v d W 5 0 a W 5 n I F B l c m l v Z C w y N H 0 m c X V v d D s s J n F 1 b 3 Q 7 U 2 V j d G l v b j E v U 1 J f R E p f R l J F S U d I V F 9 I Q U 5 E T E l O R y 9 B d X R v U m V t b 3 Z l Z E N v b H V t b n M x L n t Q c m 9 j Z X N z I E R h d G U s M j V 9 J n F 1 b 3 Q 7 L C Z x d W 9 0 O 1 N l Y 3 R p b 2 4 x L 1 N S X 0 R K X 0 Z S R U l H S F R f S E F O R E x J T k c v Q X V 0 b 1 J l b W 9 2 Z W R D b 2 x 1 b W 5 z M S 5 7 R G F 0 Y S B T b 3 V y Y 2 U s M j Z 9 J n F 1 b 3 Q 7 L C Z x d W 9 0 O 1 N l Y 3 R p b 2 4 x L 1 N S X 0 R K X 0 Z S R U l H S F R f S E F O R E x J T k c v Q X V 0 b 1 J l b W 9 2 Z W R D b 2 x 1 b W 5 z M S 5 7 U m V w Z X J 0 b 2 l y Z S B P d 2 5 l c i w y N 3 0 m c X V v d D s s J n F 1 b 3 Q 7 U 2 V j d G l v b j E v U 1 J f R E p f R l J F S U d I V F 9 I Q U 5 E T E l O R y 9 B d X R v U m V t b 3 Z l Z E N v b H V t b n M x L n t M Y W J l b C w y O H 0 m c X V v d D s s J n F 1 b 3 Q 7 U 2 V j d G l v b j E v U 1 J f R E p f R l J F S U d I V F 9 I Q U 5 E T E l O R y 9 B d X R v U m V t b 3 Z l Z E N v b H V t b n M x L n t B c n R p c 3 Q s M j l 9 J n F 1 b 3 Q 7 L C Z x d W 9 0 O 1 N l Y 3 R p b 2 4 x L 1 N S X 0 R K X 0 Z S R U l H S F R f S E F O R E x J T k c v Q X V 0 b 1 J l b W 9 2 Z W R D b 2 x 1 b W 5 z M S 5 7 U H J v Z H V j d C B M a W Z l I E N 5 Y 2 x l L D M w f S Z x d W 9 0 O y w m c X V v d D t T Z W N 0 a W 9 u M S 9 T U l 9 E S l 9 G U k V J R 0 h U X 0 h B T k R M S U 5 H L 0 F 1 d G 9 S Z W 1 v d m V k Q 2 9 s d W 1 u c z E u e 1 I y I F B y b 2 p l Y 3 Q g Q 2 9 k Z S w z M X 0 m c X V v d D s s J n F 1 b 3 Q 7 U 2 V j d G l v b j E v U 1 J f R E p f R l J F S U d I V F 9 I Q U 5 E T E l O R y 9 B d X R v U m V t b 3 Z l Z E N v b H V t b n M x L n t U U k F D U y B D b 2 1 w Y W 5 5 I E N v Z G U s M z J 9 J n F 1 b 3 Q 7 L C Z x d W 9 0 O 1 N l Y 3 R p b 2 4 x L 1 N S X 0 R K X 0 Z S R U l H S F R f S E F O R E x J T k c v Q X V 0 b 1 J l b W 9 2 Z W R D b 2 x 1 b W 5 z M S 5 7 U H J v Z H V j d C B U e X B l L D M z f S Z x d W 9 0 O y w m c X V v d D t T Z W N 0 a W 9 u M S 9 T U l 9 E S l 9 G U k V J R 0 h U X 0 h B T k R M S U 5 H L 0 F 1 d G 9 S Z W 1 v d m V k Q 2 9 s d W 1 u c z E u e 0 V 4 c G x v a X R h d G l v b i w z N H 0 m c X V v d D s s J n F 1 b 3 Q 7 U 2 V j d G l v b j E v U 1 J f R E p f R l J F S U d I V F 9 I Q U 5 E T E l O R y 9 B d X R v U m V t b 3 Z l Z E N v b H V t b n M x L n t D b 2 1 t Z X J j a W F s I E 1 v Z G V s L D M 1 f S Z x d W 9 0 O y w m c X V v d D t T Z W N 0 a W 9 u M S 9 T U l 9 E S l 9 G U k V J R 0 h U X 0 h B T k R M S U 5 H L 0 F 1 d G 9 S Z W 1 v d m V k Q 2 9 s d W 1 u c z E u e 0 Z p b m F s I E N 1 c 3 R v b W V y L D M 2 f S Z x d W 9 0 O y w m c X V v d D t T Z W N 0 a W 9 u M S 9 T U l 9 E S l 9 G U k V J R 0 h U X 0 h B T k R M S U 5 H L 0 F 1 d G 9 S Z W 1 v d m V k Q 2 9 s d W 1 u c z E u e 0 N o a W x k I E 5 1 b W J l c i w z N 3 0 m c X V v d D s s J n F 1 b 3 Q 7 U 2 V j d G l v b j E v U 1 J f R E p f R l J F S U d I V F 9 I Q U 5 E T E l O R y 9 B d X R v U m V t b 3 Z l Z E N v b H V t b n M x L n t D b 3 V u d H J 5 I G 9 m I F N h b G U s M z h 9 J n F 1 b 3 Q 7 L C Z x d W 9 0 O 1 N l Y 3 R p b 2 4 x L 1 N S X 0 R K X 0 Z S R U l H S F R f S E F O R E x J T k c v Q X V 0 b 1 J l b W 9 2 Z W R D b 2 x 1 b W 5 z M S 5 7 R m l z Y 2 F s I F l l Y X I v U G V y a W 9 k L D M 5 f S Z x d W 9 0 O y w m c X V v d D t T Z W N 0 a W 9 u M S 9 T U l 9 E S l 9 G U k V J R 0 h U X 0 h B T k R M S U 5 H L 0 F 1 d G 9 S Z W 1 v d m V k Q 2 9 s d W 1 u c z E u e 1 B P Q y B T b 3 V y Y 2 U g R m l s Z S B S Z W Z l c m V u Y 2 U s N D B 9 J n F 1 b 3 Q 7 L C Z x d W 9 0 O 1 N l Y 3 R p b 2 4 x L 1 N S X 0 R K X 0 Z S R U l H S F R f S E F O R E x J T k c v Q X V 0 b 1 J l b W 9 2 Z W R D b 2 x 1 b W 5 z M S 5 7 U E 9 D X 0 x v Y W Q g R G F 0 Z S B U a W 1 l L D Q x f S Z x d W 9 0 O y w m c X V v d D t T Z W N 0 a W 9 u M S 9 T U l 9 E S l 9 G U k V J R 0 h U X 0 h B T k R M S U 5 H L 0 F 1 d G 9 S Z W 1 v d m V k Q 2 9 s d W 1 u c z E u e 1 B P Q y B T d X B w b 3 J 0 I F N v d X J j Z S B O Y W 1 l L D Q y f S Z x d W 9 0 O y w m c X V v d D t T Z W N 0 a W 9 u M S 9 T U l 9 E S l 9 G U k V J R 0 h U X 0 h B T k R M S U 5 H L 0 F 1 d G 9 S Z W 1 v d m V k Q 2 9 s d W 1 u c z E u e 0 Z p b G U g T m F t Z S w 0 M 3 0 m c X V v d D s s J n F 1 b 3 Q 7 U 2 V j d G l v b j E v U 1 J f R E p f R l J F S U d I V F 9 I Q U 5 E T E l O R y 9 B d X R v U m V t b 3 Z l Z E N v b H V t b n M x L n t L d W 5 u c i w 0 N H 0 m c X V v d D s s J n F 1 b 3 Q 7 U 2 V j d G l v b j E v U 1 J f R E p f R l J F S U d I V F 9 I Q U 5 E T E l O R y 9 B d X R v U m V t b 3 Z l Z E N v b H V t b n M x L n t H T F 9 B b W 9 1 b n Q s N D V 9 J n F 1 b 3 Q 7 L C Z x d W 9 0 O 1 N l Y 3 R p b 2 4 x L 1 N S X 0 R K X 0 Z S R U l H S F R f S E F O R E x J T k c v Q X V 0 b 1 J l b W 9 2 Z W R D b 2 x 1 b W 5 z M S 5 7 U 2 h p c G 1 l b n Q g U X V h b n R p d H k s N D Z 9 J n F 1 b 3 Q 7 L C Z x d W 9 0 O 1 N l Y 3 R p b 2 4 x L 1 N S X 0 R K X 0 Z S R U l H S F R f S E F O R E x J T k c v Q X V 0 b 1 J l b W 9 2 Z W R D b 2 x 1 b W 5 z M S 5 7 T 3 J k Z X I g U X V h b n R p d H k s N D d 9 J n F 1 b 3 Q 7 L C Z x d W 9 0 O 1 N l Y 3 R p b 2 4 x L 1 N S X 0 R K X 0 Z S R U l H S F R f S E F O R E x J T k c v Q X V 0 b 1 J l b W 9 2 Z W R D b 2 x 1 b W 5 z M S 5 7 U m V j Z W l w d C B R d W F u d G l 0 e S w 0 O H 0 m c X V v d D s s J n F 1 b 3 Q 7 U 2 V j d G l v b j E v U 1 J f R E p f R l J F S U d I V F 9 I Q U 5 E T E l O R y 9 B d X R v U m V t b 3 Z l Z E N v b H V t b n M x L n t D b 3 N 0 I E 9 m I F N h b G V z I F V u a X R z L D Q 5 f S Z x d W 9 0 O y w m c X V v d D t T Z W N 0 a W 9 u M S 9 T U l 9 E S l 9 G U k V J R 0 h U X 0 h B T k R M S U 5 H L 0 F 1 d G 9 S Z W 1 v d m V k Q 2 9 s d W 1 u c z E u e 0 N v c 3 Q g T 2 Y g U m V 0 d X J u c y B V b m l 0 c y w 1 M H 0 m c X V v d D s s J n F 1 b 3 Q 7 U 2 V j d G l v b j E v U 1 J f R E p f R l J F S U d I V F 9 I Q U 5 E T E l O R y 9 B d X R v U m V t b 3 Z l Z E N v b H V t b n M x L n t D b 3 N 0 I E 9 m I F N h b G V z I E R v b G x h c i w 1 M X 0 m c X V v d D s s J n F 1 b 3 Q 7 U 2 V j d G l v b j E v U 1 J f R E p f R l J F S U d I V F 9 I Q U 5 E T E l O R y 9 B d X R v U m V t b 3 Z l Z E N v b H V t b n M x L n t D b 3 N 0 I E 9 m I F J l d H V y b n M g R G 9 s b G F y L D U y f S Z x d W 9 0 O y w m c X V v d D t T Z W N 0 a W 9 u M S 9 T U l 9 E S l 9 G U k V J R 0 h U X 0 h B T k R M S U 5 H L 0 F 1 d G 9 S Z W 1 v d m V k Q 2 9 s d W 1 u c z E u e 0 5 l d C B G Z W U g R E Z F L D U z f S Z x d W 9 0 O y w m c X V v d D t T Z W N 0 a W 9 u M S 9 T U l 9 E S l 9 G U k V J R 0 h U X 0 h B T k R M S U 5 H L 0 F 1 d G 9 S Z W 1 v d m V k Q 2 9 s d W 1 u c z E u e 0 5 l d C B G Z W V E R k Q s N T R 9 J n F 1 b 3 Q 7 L C Z x d W 9 0 O 1 N l Y 3 R p b 2 4 x L 1 N S X 0 R K X 0 Z S R U l H S F R f S E F O R E x J T k c v Q X V 0 b 1 J l b W 9 2 Z W R D b 2 x 1 b W 5 z M S 5 7 T m V 0 I E Z l Z S B I Y W 5 k b G l u Z y w 1 N X 0 m c X V v d D s s J n F 1 b 3 Q 7 U 2 V j d G l v b j E v U 1 J f R E p f R l J F S U d I V F 9 I Q U 5 E T E l O R y 9 B d X R v U m V t b 3 Z l Z E N v b H V t b n M x L n t O Z X Q g R m V l I E x p b m U g Q 2 h h c m d l L D U 2 f S Z x d W 9 0 O y w m c X V v d D t T Z W N 0 a W 9 u M S 9 T U l 9 E S l 9 G U k V J R 0 h U X 0 h B T k R M S U 5 H L 0 F 1 d G 9 S Z W 1 v d m V k Q 2 9 s d W 1 u c z E u e 0 Z H R C B Q c m 9 k d W N 0 I F V u a X R z L D U 3 f S Z x d W 9 0 O y w m c X V v d D t T Z W N 0 a W 9 u M S 9 T U l 9 E S l 9 G U k V J R 0 h U X 0 h B T k R M S U 5 H L 0 F 1 d G 9 S Z W 1 v d m V k Q 2 9 s d W 1 u c z E u e 0 Z H R C B Q c m 9 k d W N 0 I E R v b G x h c n M s N T h 9 J n F 1 b 3 Q 7 L C Z x d W 9 0 O 1 N l Y 3 R p b 2 4 x L 1 N S X 0 R K X 0 Z S R U l H S F R f S E F O R E x J T k c v Q X V 0 b 1 J l b W 9 2 Z W R D b 2 x 1 b W 5 z M S 5 7 R k d E I F N j c m F w I F V u a X R z L D U 5 f S Z x d W 9 0 O y w m c X V v d D t T Z W N 0 a W 9 u M S 9 T U l 9 E S l 9 G U k V J R 0 h U X 0 h B T k R M S U 5 H L 0 F 1 d G 9 S Z W 1 v d m V k Q 2 9 s d W 1 u c z E u e 0 Z H R C B T Y 3 J h c C B E b 2 x s Y X J z L D Y w f S Z x d W 9 0 O y w m c X V v d D t T Z W N 0 a W 9 u M S 9 T U l 9 E S l 9 G U k V J R 0 h U X 0 h B T k R M S U 5 H L 0 F 1 d G 9 S Z W 1 v d m V k Q 2 9 s d W 1 u c z E u e 0 Z H R C B S Z X R 1 c m 4 g U 2 N y Y X A g V W 5 p d H M s N j F 9 J n F 1 b 3 Q 7 L C Z x d W 9 0 O 1 N l Y 3 R p b 2 4 x L 1 N S X 0 R K X 0 Z S R U l H S F R f S E F O R E x J T k c v Q X V 0 b 1 J l b W 9 2 Z W R D b 2 x 1 b W 5 z M S 5 7 R k d E I F J l d H V y b i B T Y 3 J h c C B E b 2 x s Y X J z L D Y y f S Z x d W 9 0 O y w m c X V v d D t T Z W N 0 a W 9 u M S 9 T U l 9 E S l 9 G U k V J R 0 h U X 0 h B T k R M S U 5 H L 0 F 1 d G 9 S Z W 1 v d m V k Q 2 9 s d W 1 u c z E u e 0 Z H R C B B Z G p 1 c 3 R t Z W 5 0 I D E g V W 5 p d H M s N j N 9 J n F 1 b 3 Q 7 L C Z x d W 9 0 O 1 N l Y 3 R p b 2 4 x L 1 N S X 0 R K X 0 Z S R U l H S F R f S E F O R E x J T k c v Q X V 0 b 1 J l b W 9 2 Z W R D b 2 x 1 b W 5 z M S 5 7 R k d E I E F k a n V z d G 1 l b n Q g M S B E b 2 x s Y X J z L D Y 0 f S Z x d W 9 0 O y w m c X V v d D t T Z W N 0 a W 9 u M S 9 T U l 9 E S l 9 G U k V J R 0 h U X 0 h B T k R M S U 5 H L 0 F 1 d G 9 S Z W 1 v d m V k Q 2 9 s d W 1 u c z E u e 0 Z H R C B B Z G p 1 c 3 R t Z W 5 0 I D I g V W 5 p d H M s N j V 9 J n F 1 b 3 Q 7 L C Z x d W 9 0 O 1 N l Y 3 R p b 2 4 x L 1 N S X 0 R K X 0 Z S R U l H S F R f S E F O R E x J T k c v Q X V 0 b 1 J l b W 9 2 Z W R D b 2 x 1 b W 5 z M S 5 7 R k d E I E F k a n V z d G 1 l b n Q g M i B E b 2 x s Y X J z L D Y 2 f S Z x d W 9 0 O y w m c X V v d D t T Z W N 0 a W 9 u M S 9 T U l 9 E S l 9 G U k V J R 0 h U X 0 h B T k R M S U 5 H L 0 F 1 d G 9 S Z W 1 v d m V k Q 2 9 s d W 1 u c z E u e 0 Z H R C B U c m F u c 2 Z l c i B V b m l 0 c y w 2 N 3 0 m c X V v d D s s J n F 1 b 3 Q 7 U 2 V j d G l v b j E v U 1 J f R E p f R l J F S U d I V F 9 I Q U 5 E T E l O R y 9 B d X R v U m V t b 3 Z l Z E N v b H V t b n M x L n t G R 0 Q g V H J h b n N m Z X I g R G 9 s b G F y c y w 2 O H 0 m c X V v d D s s J n F 1 b 3 Q 7 U 2 V j d G l v b j E v U 1 J f R E p f R l J F S U d I V F 9 I Q U 5 E T E l O R y 9 B d X R v U m V t b 3 Z l Z E N v b H V t b n M x L n t T Y W x l c y B V b m l 0 c y w 2 O X 0 m c X V v d D s s J n F 1 b 3 Q 7 U 2 V j d G l v b j E v U 1 J f R E p f R l J F S U d I V F 9 I Q U 5 E T E l O R y 9 B d X R v U m V t b 3 Z l Z E N v b H V t b n M x L n t T Y W x l c y B E b 2 x s Y X J z L D c w f S Z x d W 9 0 O y w m c X V v d D t T Z W N 0 a W 9 u M S 9 T U l 9 E S l 9 G U k V J R 0 h U X 0 h B T k R M S U 5 H L 0 F 1 d G 9 S Z W 1 v d m V k Q 2 9 s d W 1 u c z E u e 1 J l d H V y b i B V b m l 0 c y w 3 M X 0 m c X V v d D s s J n F 1 b 3 Q 7 U 2 V j d G l v b j E v U 1 J f R E p f R l J F S U d I V F 9 I Q U 5 E T E l O R y 9 B d X R v U m V t b 3 Z l Z E N v b H V t b n M x L n t S Z X R 1 c m 4 g R G 9 s b G F y c y w 3 M n 0 m c X V v d D s s J n F 1 b 3 Q 7 U 2 V j d G l v b j E v U 1 J f R E p f R l J F S U d I V F 9 I Q U 5 E T E l O R y 9 B d X R v U m V t b 3 Z l Z E N v b H V t b n M x L n t E Z W Y g Q 3 J l Z G l 0 I E F t b 3 V u d C w 3 M 3 0 m c X V v d D s s J n F 1 b 3 Q 7 U 2 V j d G l v b j E v U 1 J f R E p f R l J F S U d I V F 9 I Q U 5 E T E l O R y 9 B d X R v U m V t b 3 Z l Z E N v b H V t b n M x L n t B b W 9 1 b n Q s N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E S l 9 G U k V J R 0 h U X 0 h B T k R M S U 5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v U 1 I l M j A t J T I w R E o l M j B G c m V p Z 2 h 0 X 0 h h b m R s a W 5 n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m V m d X J i a X N o b W V u d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N W V h O T M y Z S 1 k Z j U 0 L T Q y M j M t Y W Q 0 Z i 0 0 Y m E y O W I 2 Y j E y O G U i I C 8 + P E V u d H J 5 I F R 5 c G U 9 I k Z p b G x F c n J v c k N v d W 5 0 I i B W Y W x 1 Z T 0 i b D A i I C 8 + P E V u d H J 5 I F R 5 c G U 9 I k Z p b G x M Y X N 0 V X B k Y X R l Z C I g V m F s d W U 9 I m Q y M D I 1 L T A 3 L T E w V D E 5 O j U 5 O j I x L j I 0 M j Q 1 N T Z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S R U Z V U k J J U 0 h N R U 5 U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k V G V V J C S V N I T U V O V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J F R l V S Q k l T S E 1 F T l Q v U 1 I l M j A t J T I w U m V m d X J i a X N o b W V u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J F R l V S Q k l T S E 1 F T l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Q 2 9 s d W 1 u T m F t Z X M i I F Z h b H V l P S J z W y Z x d W 9 0 O 0 N v b H V t b j E m c X V v d D t d I i A v P j x F b n R y e S B U e X B l P S J G a W x s Z W R D b 2 1 w b G V 0 Z V J l c 3 V s d F R v V 2 9 y a 3 N o Z W V 0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1 I g L S B T Y 3 J h c C I g L z 4 8 R W 5 0 c n k g V H l w Z T 0 i U m V j b 3 Z l c n l U Y X J n Z X R S b 3 c i I F Z h b H V l P S J s M y I g L z 4 8 R W 5 0 c n k g V H l w Z T 0 i U X V l c n l J R C I g V m F s d W U 9 I n M 5 Y T V k Z j B i M y 1 m N D B m L T R i O D Q t Y W Q 2 M S 0 w N z E z M j Q 3 O G Y z N 2 I i I C 8 + P E V u d H J 5 I F R 5 c G U 9 I k Z p b G x D b 2 x 1 b W 5 U e X B l c y I g V m F s d W U 9 I n N B Q T 0 9 I i A v P j x F b n R y e S B U e X B l P S J G a W x s T G F z d F V w Z G F 0 Z W Q i I F Z h b H V l P S J k M j A y N S 0 w N y 0 x M F Q x O T o 1 O T o y M i 4 0 N z c x M T Q 3 W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N D U k F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U E x P R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M a X B M b 2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M m I x M z c 1 N D k t Y T h k N S 0 0 O G M y L W I 5 M z I t O G R j Y T Y 5 M W M 4 Y z J k I i A v P j x F b n R y e S B U e X B l P S J G a W x s T G F z d F V w Z G F 0 Z W Q i I F Z h b H V l P S J k M j A y N S 0 w N y 0 x M F Q x O T o 1 O T o x N C 4 x O T U 2 M j Q 2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Q T E 9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E l Q T E 9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U E x P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Z B U 1 R S Q U N T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M z O W Y 4 M D I 3 L W Y 0 O D A t N D I 1 Z i 1 h N T I 0 L T N k Y j Q z O D U 2 Y m F i N C I g L z 4 8 R W 5 0 c n k g V H l w Z T 0 i R m l s b E V y c m 9 y Q 2 9 1 b n Q i I F Z h b H V l P S J s M C I g L z 4 8 R W 5 0 c n k g V H l w Z T 0 i R m l s b E x h c 3 R V c G R h d G V k I i B W Y W x 1 Z T 0 i Z D I w M j U t M D c t M T B U M T k 6 N T k 6 M T Q u M j I 2 O D U 2 M F o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F T V F J B Q 1 M v R k F T V F J B Q 1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M w V D I z O j M 0 O j U z L j U 2 N T k 3 M T B a I i A v P j x F b n R y e S B U e X B l P S J G a W x s Q 2 9 s d W 1 u V H l w Z X M i I F Z h b H V l P S J z Q m c 9 P S I g L z 4 8 R W 5 0 c n k g V H l w Z T 0 i R m l s b E N v b H V t b k 5 h b W V z I i B W Y W x 1 Z T 0 i c 1 s m c X V v d D t Z Z W F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I C 8 + P E V u d H J 5 I F R 5 c G U 9 I l F 1 Z X J 5 S U Q i I F Z h b H V l P S J z N 2 M 1 M G F m O G Q t N j c 5 N y 0 0 Y 2 M z L T g y M m M t Z D E 2 Y z c 3 Y z M 2 M m E 5 I i A v P j w v U 3 R h Y m x l R W 5 0 c m l l c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D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Q Z X J p b 2 Q m c X V v d D t d I i A v P j x F b n R y e S B U e X B l P S J G a W x s Q 2 9 s d W 1 u V H l w Z X M i I F Z h b H V l P S J z Q m c 9 P S I g L z 4 8 R W 5 0 c n k g V H l w Z T 0 i R m l s b E x h c 3 R V c G R h d G V k I i B W Y W x 1 Z T 0 i Z D I w M j I t M D E t M D N U M j A 6 M j k 6 M D U u M z c 4 N T Y 3 N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Q v Q X V 0 b 1 J l b W 9 2 Z W R D b 2 x 1 b W 5 z M S 5 7 U G V y a W 9 k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v Z C 9 B d X R v U m V t b 3 Z l Z E N v b H V t b n M x L n t Q Z X J p b 2 Q s M H 0 m c X V v d D t d L C Z x d W 9 0 O 1 J l b G F 0 a W 9 u c 2 h p c E l u Z m 8 m c X V v d D s 6 W 1 1 9 I i A v P j x F b n R y e S B U e X B l P S J R d W V y e U l E I i B W Y W x 1 Z T 0 i c 2 E 4 M 2 V l M T k z L W Y 0 Y j M t N G N k Z i 0 4 O T M x L T U 3 Y T J l Y T Y z N T F m M S I g L z 4 8 L 1 N 0 Y W J s Z U V u d H J p Z X M + P C 9 J d G V t P j x J d G V t P j x J d G V t T G 9 j Y X R p b 2 4 + P E l 0 Z W 1 U e X B l P k Z v c m 1 1 b G E 8 L 0 l 0 Z W 1 U e X B l P j x J d G V t U G F 0 a D 5 T Z W N 0 a W 9 u M S 9 Q Z X J p b 2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5 P V 1 9 E Z W F s X 1 N 1 b W 1 h c n k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S Z W N v d m V y e V R h c m d l d F N o Z W V 0 I i B W Y W x 1 Z T 0 i c 0 R l Y W w g U 3 V t b W F y e S B U Z X J t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R d W V y e U l E I i B W Y W x 1 Z T 0 i c z A 0 N j A w Y 2 Z j L T V m Z j Y t N D g x M y 0 5 Z m I w L T U 1 N z g 3 Z T d h Y j V i M y I g L z 4 8 R W 5 0 c n k g V H l w Z T 0 i R m l s b E V y c m 9 y Q 2 9 k Z S I g V m F s d W U 9 I n N V b m t u b 3 d u I i A v P j x F b n R y e S B U e X B l P S J G a W x s T G F z d F V w Z G F 0 Z W Q i I F Z h b H V l P S J k M j A y N S 0 w N y 0 x M F Q x O T o 1 O T o w O C 4 x N D g 3 M D k 0 W i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P T 0 i I C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W R k a X R p b 2 5 h b C B D b 2 1 t Z W 5 0 c y Z x d W 9 0 O y w m c X V v d D t B Z G 1 p b m l z d H J h d G 9 y I E 5 v d G V z J n F 1 b 3 Q 7 L C Z x d W 9 0 O 0 F T T C B O d W 1 i Z X I m c X V v d D s s J n F 1 b 3 Q 7 Q V N M I E R l c 2 N y a X B 0 a W 9 u J n F 1 b 3 Q 7 L C Z x d W 9 0 O 0 R l Y W w g U 3 R h c n Q g R G F 0 Z S Z x d W 9 0 O y w m c X V v d D t E Z W F s I F R l c m 1 p b m F 0 a W 9 u I E R h d G U m c X V v d D s s J n F 1 b 3 Q 7 U H J p b 3 J p d H k m c X V v d D s s J n F 1 b 3 Q 7 Q W N j b 3 V u d G l u Z y B G c m V x d W V u Y 3 k m c X V v d D s s J n F 1 b 3 Q 7 R H V l I E R h d G U g V G V y b X M m c X V v d D s s J n F 1 b 3 Q 7 Q k E g Q X B w c m 9 2 Y W w m c X V v d D s s J n F 1 b 3 Q 7 Q 2 V u d G V y I E R l Y W w m c X V v d D s s J n F 1 b 3 Q 7 Q W N 0 a X Z p d H k g T 3 d u Z X I m c X V v d D s s J n F 1 b 3 Q 7 U G F y Z W 5 0 I E R l Y W w m c X V v d D s s J n F 1 b 3 Q 7 U 3 V i I E R l Y W w m c X V v d D s s J n F 1 b 3 Q 7 S l Z B I E N P U E E g R G V h b C B U e X B l J n F 1 b 3 Q 7 L C Z x d W 9 0 O 1 N 1 c G V y I E x h Y m V s I F N l Z 2 1 l b n Q m c X V v d D s s J n F 1 b 3 Q 7 U 3 V w Z X I g T G F i Z W w g Q 2 9 t c G F u e S B D b 2 R l J n F 1 b 3 Q 7 L C Z x d W 9 0 O 1 N 1 c G V y I E x h Y m V s I F B y b 2 Z p d C B D Z W 5 0 Z X I m c X V v d D s s J n F 1 b 3 Q 7 U 3 V w Z X I g T G F i Z W w m c X V v d D s s J n F 1 b 3 Q 7 U 3 V w Z X I g T G F i Z W w g R G V z Y 3 J p c H R p b 2 4 m c X V v d D s s J n F 1 b 3 Q 7 U 3 V w Z X I g T G F i Z W w g R G V h b C B U e X B l J n F 1 b 3 Q 7 L C Z x d W 9 0 O 1 B y b 2 Z p d C B T a G F y Z S Z x d W 9 0 O y w m c X V v d D t Q a H l z a W N h b C B E a X N 0 c m l i d X R p b 2 4 g R m V l J n F 1 b 3 Q 7 L C Z x d W 9 0 O 1 B o e X N p Y 2 F s I E R p c 3 R y a W J 1 d G l v b i B G Z W U g Q m F z Z S Z x d W 9 0 O y w m c X V v d D t S Z X N l c n Z l J n F 1 b 3 Q 7 L C Z x d W 9 0 O 1 J l c 2 V y d m U g Q m F z Z S Z x d W 9 0 O y w m c X V v d D t S Z X N l c n Z l I E h v b G Q g U G V y a W 9 k I G l u I E 1 v b n R o c y Z x d W 9 0 O y w m c X V v d D t S Z X N l c n Z l I E x p c X V p Z G F 0 a W 9 u J n F 1 b 3 Q 7 L C Z x d W 9 0 O 1 J l b G V h c 2 U g R n J l c X V l b m N 5 J n F 1 b 3 Q 7 L C Z x d W 9 0 O 0 5 v b i 1 T d G F u Z G F y Z C B S Z X N l c n Z l I E x p c X V p Z G F 0 a W 9 u J n F 1 b 3 Q 7 L C Z x d W 9 0 O 1 N v d W 5 k c 2 N h b i B S Z X B v c n R p b m c g U H J v a m V j d C Z x d W 9 0 O y w m c X V v d D t P b m x p b m U g R G l n a X R h b C B E a X N 0 c m l i d X R p b 2 4 g R m V l J n F 1 b 3 Q 7 L C Z x d W 9 0 O 0 1 v Y m l s Z S B E a W d p d G F s I E R p c 3 R y a W J 1 d G l v b i B G Z W U m c X V v d D s s J n F 1 b 3 Q 7 T 2 5 s a W 5 l I E 1 v Y m l s Z S B E a W d p d G F s I E R p c 3 R y a W J 1 d G l v b i B G Z W U g Q m F z Z S Z x d W 9 0 O y w m c X V v d D t T b 3 V u Z C B F e G N o Y W 5 n Z S B E a W d p d G F s J n F 1 b 3 Q 7 L C Z x d W 9 0 O 1 N v d W 5 k I E V 4 Y 2 h h b m d l I E R p Z 2 l 0 Y W w g R G l z d H J p Y n V 0 a W 9 u I E Z l Z S B C Y X N l J n F 1 b 3 Q 7 L C Z x d W 9 0 O 0 R v b W V z d G l j I E x p Y 2 V u c 2 l u Z y B G Z W U m c X V v d D s s J n F 1 b 3 Q 7 R G 9 t Z X N 0 a W M g T G l j Z W 5 z a W 5 n I E Z l Z S B C Y X N l J n F 1 b 3 Q 7 L C Z x d W 9 0 O 0 Z v c m V p Z 2 4 g T G l j Z W 5 z a W 5 n I E Z l Z S Z x d W 9 0 O y w m c X V v d D t G b 3 J l a W d u I E x p Y 2 V u c 2 l u Z y B G Z W U g Q m F z Z S Z x d W 9 0 O y w m c X V v d D t T b 3 V u Z C B F e G N o Y W 5 n Z S B M a W N l b n N l J n F 1 b 3 Q 7 L C Z x d W 9 0 O 0 1 h b n V m Y W N 0 d X J p b m c g R m V l J n F 1 b 3 Q 7 L C Z x d W 9 0 O 0 1 h b n V m Y W N 0 d X J p b m c g R m V l I E J h c 2 U m c X V v d D s s J n F 1 b 3 Q 7 U G h 5 c 2 l j Y W w g R D J D I E R p c 3 R y a W J 1 d G l v b i B G Z W U m c X V v d D s s J n F 1 b 3 Q 7 U G h 5 c 2 l j Y W w g R D J D I E R p c 3 R y a W J 1 d G l v b i B G Z W U g Q m F z Z S Z x d W 9 0 O y w m c X V v d D t E a W d p d G F s I E Q y Q y B E a X N 0 c m l i d X R p b 2 4 g R m V l J n F 1 b 3 Q 7 L C Z x d W 9 0 O 0 R p Z 2 l 0 Y W w g R D J D I E R p c 3 R y a W J 1 d G l v b i B G Z W U g Q m F z Z S Z x d W 9 0 O y w m c X V v d D t N Z X J j a G F u Z G l z Z S B E M k M g R G l z d H J p Y n V 0 a W 9 u I E Z l Z S Z x d W 9 0 O y w m c X V v d D t N Z X J j a G F u Z G l z Z S B E M k M g R G l z d H J p Y n V 0 a W 9 u I E Z l Z S B C Y X N l J n F 1 b 3 Q 7 L C Z x d W 9 0 O 0 9 0 a G V y I E Z l Z S Z x d W 9 0 O y w m c X V v d D t P d G h l c i B G Z W U g Q m F z Z S Z x d W 9 0 O y w m c X V v d D t B L 1 A g V m V u Z G 9 y J n F 1 b 3 Q 7 L C Z x d W 9 0 O 0 F z c 2 l n b m V k I F R v J n F 1 b 3 Q 7 L C Z x d W 9 0 O 0 Z p U l I g Q m F j a 3 V w I F J l c X V p c m V k J n F 1 b 3 Q 7 L C Z x d W 9 0 O 0 l u R 3 J v b 3 Z l c y B U Z W 1 w b G F 0 Z S Z x d W 9 0 O y w m c X V v d D t J b X B v c n Q g U 3 l z I E l E J n F 1 b 3 Q 7 L C Z x d W 9 0 O 0 l z I F B h c m V u d C Z x d W 9 0 O y w m c X V v d D t V c G R h d G V k J n F 1 b 3 Q 7 L C Z x d W 9 0 O 1 V w Z G F 0 Z W Q g Q n k m c X V v d D s s J n F 1 b 3 Q 7 Q 3 J l Y X R l Z C Z x d W 9 0 O y w m c X V v d D t D c m V h d G V k I E J 5 J n F 1 b 3 Q 7 L C Z x d W 9 0 O 0 R l Y W w g U 3 V t b W F y e S B S Z X F 1 Z X N 0 J n F 1 b 3 Q 7 L C Z x d W 9 0 O 0 F T T C B D b 2 1 w Y W 5 5 I E N v Z G U m c X V v d D s s J n F 1 b 3 Q 7 Q V N M I F B y b 2 Z p d C B D Z W 5 0 Z X I m c X V v d D s s J n F 1 b 3 Q 7 Q V N M I F N l Z 2 1 l b n Q m c X V v d D s s J n F 1 b 3 Q 7 U H J v d m V u J n F 1 b 3 Q 7 L C Z x d W 9 0 O 1 V T U l A g M 1 A g U 1 V C J n F 1 b 3 Q 7 L C Z x d W 9 0 O 1 V T U l A g M 1 A g U 1 V C I E R l c 2 N y a X B 0 a W 9 u J n F 1 b 3 Q 7 L C Z x d W 9 0 O 1 N o Y X J l Z C B T d G F 0 Z W 1 l b n Q g V G V h b S B N Y W 5 h Z 2 V k J n F 1 b 3 Q 7 L C Z x d W 9 0 O 1 V N R y B M b 2 F k I F R p b W U m c X V v d D s s J n F 1 b 3 Q 7 R m l s Z S B O Y W 1 l J n F 1 b 3 Q 7 X S I g L z 4 8 R W 5 0 c n k g V H l w Z T 0 i R m l s b E N v d W 5 0 I i B W Y W x 1 Z T 0 i b D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0 F 1 d G 9 S Z W 1 v d m V k Q 2 9 s d W 1 u c z E u e 0 F j d G l 2 Z S B U a W N r Z X Q g Q 3 J l Y X R p b 2 4 s M H 0 m c X V v d D s s J n F 1 b 3 Q 7 U 2 V j d G l v b j E v U 0 5 P V 1 9 E Z W F s X 1 N 1 b W 1 h c n k v Q X V 0 b 1 J l b W 9 2 Z W R D b 2 x 1 b W 5 z M S 5 7 R G V h b C B T d G F 0 d X M g a W 4 g U 0 F Q L D F 9 J n F 1 b 3 Q 7 L C Z x d W 9 0 O 1 N l Y 3 R p b 2 4 x L 1 N O T 1 d f R G V h b F 9 T d W 1 t Y X J 5 L 0 F 1 d G 9 S Z W 1 v d m V k Q 2 9 s d W 1 u c z E u e 0 F k Z G l 0 a W 9 u Y W w g Q 2 9 t b W V u d H M s M n 0 m c X V v d D s s J n F 1 b 3 Q 7 U 2 V j d G l v b j E v U 0 5 P V 1 9 E Z W F s X 1 N 1 b W 1 h c n k v Q X V 0 b 1 J l b W 9 2 Z W R D b 2 x 1 b W 5 z M S 5 7 Q W R t a W 5 p c 3 R y Y X R v c i B O b 3 R l c y w z f S Z x d W 9 0 O y w m c X V v d D t T Z W N 0 a W 9 u M S 9 T T k 9 X X 0 R l Y W x f U 3 V t b W F y e S 9 B d X R v U m V t b 3 Z l Z E N v b H V t b n M x L n t B U 0 w g T n V t Y m V y L D R 9 J n F 1 b 3 Q 7 L C Z x d W 9 0 O 1 N l Y 3 R p b 2 4 x L 1 N O T 1 d f R G V h b F 9 T d W 1 t Y X J 5 L 0 F 1 d G 9 S Z W 1 v d m V k Q 2 9 s d W 1 u c z E u e 0 F T T C B E Z X N j c m l w d G l v b i w 1 f S Z x d W 9 0 O y w m c X V v d D t T Z W N 0 a W 9 u M S 9 T T k 9 X X 0 R l Y W x f U 3 V t b W F y e S 9 B d X R v U m V t b 3 Z l Z E N v b H V t b n M x L n t E Z W F s I F N 0 Y X J 0 I E R h d G U s N n 0 m c X V v d D s s J n F 1 b 3 Q 7 U 2 V j d G l v b j E v U 0 5 P V 1 9 E Z W F s X 1 N 1 b W 1 h c n k v Q X V 0 b 1 J l b W 9 2 Z W R D b 2 x 1 b W 5 z M S 5 7 R G V h b C B U Z X J t a W 5 h d G l v b i B E Y X R l L D d 9 J n F 1 b 3 Q 7 L C Z x d W 9 0 O 1 N l Y 3 R p b 2 4 x L 1 N O T 1 d f R G V h b F 9 T d W 1 t Y X J 5 L 0 F 1 d G 9 S Z W 1 v d m V k Q 2 9 s d W 1 u c z E u e 1 B y a W 9 y a X R 5 L D h 9 J n F 1 b 3 Q 7 L C Z x d W 9 0 O 1 N l Y 3 R p b 2 4 x L 1 N O T 1 d f R G V h b F 9 T d W 1 t Y X J 5 L 0 F 1 d G 9 S Z W 1 v d m V k Q 2 9 s d W 1 u c z E u e 0 F j Y 2 9 1 b n R p b m c g R n J l c X V l b m N 5 L D l 9 J n F 1 b 3 Q 7 L C Z x d W 9 0 O 1 N l Y 3 R p b 2 4 x L 1 N O T 1 d f R G V h b F 9 T d W 1 t Y X J 5 L 0 F 1 d G 9 S Z W 1 v d m V k Q 2 9 s d W 1 u c z E u e 0 R 1 Z S B E Y X R l I F R l c m 1 z L D E w f S Z x d W 9 0 O y w m c X V v d D t T Z W N 0 a W 9 u M S 9 T T k 9 X X 0 R l Y W x f U 3 V t b W F y e S 9 B d X R v U m V t b 3 Z l Z E N v b H V t b n M x L n t C Q S B B c H B y b 3 Z h b C w x M X 0 m c X V v d D s s J n F 1 b 3 Q 7 U 2 V j d G l v b j E v U 0 5 P V 1 9 E Z W F s X 1 N 1 b W 1 h c n k v Q X V 0 b 1 J l b W 9 2 Z W R D b 2 x 1 b W 5 z M S 5 7 Q 2 V u d G V y I E R l Y W w s M T J 9 J n F 1 b 3 Q 7 L C Z x d W 9 0 O 1 N l Y 3 R p b 2 4 x L 1 N O T 1 d f R G V h b F 9 T d W 1 t Y X J 5 L 0 F 1 d G 9 S Z W 1 v d m V k Q 2 9 s d W 1 u c z E u e 0 F j d G l 2 a X R 5 I E 9 3 b m V y L D E z f S Z x d W 9 0 O y w m c X V v d D t T Z W N 0 a W 9 u M S 9 T T k 9 X X 0 R l Y W x f U 3 V t b W F y e S 9 B d X R v U m V t b 3 Z l Z E N v b H V t b n M x L n t Q Y X J l b n Q g R G V h b C w x N H 0 m c X V v d D s s J n F 1 b 3 Q 7 U 2 V j d G l v b j E v U 0 5 P V 1 9 E Z W F s X 1 N 1 b W 1 h c n k v Q X V 0 b 1 J l b W 9 2 Z W R D b 2 x 1 b W 5 z M S 5 7 U 3 V i I E R l Y W w s M T V 9 J n F 1 b 3 Q 7 L C Z x d W 9 0 O 1 N l Y 3 R p b 2 4 x L 1 N O T 1 d f R G V h b F 9 T d W 1 t Y X J 5 L 0 F 1 d G 9 S Z W 1 v d m V k Q 2 9 s d W 1 u c z E u e 0 p W Q S B D T 1 B B I E R l Y W w g V H l w Z S w x N n 0 m c X V v d D s s J n F 1 b 3 Q 7 U 2 V j d G l v b j E v U 0 5 P V 1 9 E Z W F s X 1 N 1 b W 1 h c n k v Q X V 0 b 1 J l b W 9 2 Z W R D b 2 x 1 b W 5 z M S 5 7 U 3 V w Z X I g T G F i Z W w g U 2 V n b W V u d C w x N 3 0 m c X V v d D s s J n F 1 b 3 Q 7 U 2 V j d G l v b j E v U 0 5 P V 1 9 E Z W F s X 1 N 1 b W 1 h c n k v Q X V 0 b 1 J l b W 9 2 Z W R D b 2 x 1 b W 5 z M S 5 7 U 3 V w Z X I g T G F i Z W w g Q 2 9 t c G F u e S B D b 2 R l L D E 4 f S Z x d W 9 0 O y w m c X V v d D t T Z W N 0 a W 9 u M S 9 T T k 9 X X 0 R l Y W x f U 3 V t b W F y e S 9 B d X R v U m V t b 3 Z l Z E N v b H V t b n M x L n t T d X B l c i B M Y W J l b C B Q c m 9 m a X Q g Q 2 V u d G V y L D E 5 f S Z x d W 9 0 O y w m c X V v d D t T Z W N 0 a W 9 u M S 9 T T k 9 X X 0 R l Y W x f U 3 V t b W F y e S 9 B d X R v U m V t b 3 Z l Z E N v b H V t b n M x L n t T d X B l c i B M Y W J l b C w y M H 0 m c X V v d D s s J n F 1 b 3 Q 7 U 2 V j d G l v b j E v U 0 5 P V 1 9 E Z W F s X 1 N 1 b W 1 h c n k v Q X V 0 b 1 J l b W 9 2 Z W R D b 2 x 1 b W 5 z M S 5 7 U 3 V w Z X I g T G F i Z W w g R G V z Y 3 J p c H R p b 2 4 s M j F 9 J n F 1 b 3 Q 7 L C Z x d W 9 0 O 1 N l Y 3 R p b 2 4 x L 1 N O T 1 d f R G V h b F 9 T d W 1 t Y X J 5 L 0 F 1 d G 9 S Z W 1 v d m V k Q 2 9 s d W 1 u c z E u e 1 N 1 c G V y I E x h Y m V s I E R l Y W w g V H l w Z S w y M n 0 m c X V v d D s s J n F 1 b 3 Q 7 U 2 V j d G l v b j E v U 0 5 P V 1 9 E Z W F s X 1 N 1 b W 1 h c n k v Q X V 0 b 1 J l b W 9 2 Z W R D b 2 x 1 b W 5 z M S 5 7 U H J v Z m l 0 I F N o Y X J l L D I z f S Z x d W 9 0 O y w m c X V v d D t T Z W N 0 a W 9 u M S 9 T T k 9 X X 0 R l Y W x f U 3 V t b W F y e S 9 B d X R v U m V t b 3 Z l Z E N v b H V t b n M x L n t Q a H l z a W N h b C B E a X N 0 c m l i d X R p b 2 4 g R m V l L D I 0 f S Z x d W 9 0 O y w m c X V v d D t T Z W N 0 a W 9 u M S 9 T T k 9 X X 0 R l Y W x f U 3 V t b W F y e S 9 B d X R v U m V t b 3 Z l Z E N v b H V t b n M x L n t Q a H l z a W N h b C B E a X N 0 c m l i d X R p b 2 4 g R m V l I E J h c 2 U s M j V 9 J n F 1 b 3 Q 7 L C Z x d W 9 0 O 1 N l Y 3 R p b 2 4 x L 1 N O T 1 d f R G V h b F 9 T d W 1 t Y X J 5 L 0 F 1 d G 9 S Z W 1 v d m V k Q 2 9 s d W 1 u c z E u e 1 J l c 2 V y d m U s M j Z 9 J n F 1 b 3 Q 7 L C Z x d W 9 0 O 1 N l Y 3 R p b 2 4 x L 1 N O T 1 d f R G V h b F 9 T d W 1 t Y X J 5 L 0 F 1 d G 9 S Z W 1 v d m V k Q 2 9 s d W 1 u c z E u e 1 J l c 2 V y d m U g Q m F z Z S w y N 3 0 m c X V v d D s s J n F 1 b 3 Q 7 U 2 V j d G l v b j E v U 0 5 P V 1 9 E Z W F s X 1 N 1 b W 1 h c n k v Q X V 0 b 1 J l b W 9 2 Z W R D b 2 x 1 b W 5 z M S 5 7 U m V z Z X J 2 Z S B I b 2 x k I F B l c m l v Z C B p b i B N b 2 5 0 a H M s M j h 9 J n F 1 b 3 Q 7 L C Z x d W 9 0 O 1 N l Y 3 R p b 2 4 x L 1 N O T 1 d f R G V h b F 9 T d W 1 t Y X J 5 L 0 F 1 d G 9 S Z W 1 v d m V k Q 2 9 s d W 1 u c z E u e 1 J l c 2 V y d m U g T G l x d W l k Y X R p b 2 4 s M j l 9 J n F 1 b 3 Q 7 L C Z x d W 9 0 O 1 N l Y 3 R p b 2 4 x L 1 N O T 1 d f R G V h b F 9 T d W 1 t Y X J 5 L 0 F 1 d G 9 S Z W 1 v d m V k Q 2 9 s d W 1 u c z E u e 1 J l b G V h c 2 U g R n J l c X V l b m N 5 L D M w f S Z x d W 9 0 O y w m c X V v d D t T Z W N 0 a W 9 u M S 9 T T k 9 X X 0 R l Y W x f U 3 V t b W F y e S 9 B d X R v U m V t b 3 Z l Z E N v b H V t b n M x L n t O b 2 4 t U 3 R h b m R h c m Q g U m V z Z X J 2 Z S B M a X F 1 a W R h d G l v b i w z M X 0 m c X V v d D s s J n F 1 b 3 Q 7 U 2 V j d G l v b j E v U 0 5 P V 1 9 E Z W F s X 1 N 1 b W 1 h c n k v Q X V 0 b 1 J l b W 9 2 Z W R D b 2 x 1 b W 5 z M S 5 7 U 2 9 1 b m R z Y 2 F u I F J l c G 9 y d G l u Z y B Q c m 9 q Z W N 0 L D M y f S Z x d W 9 0 O y w m c X V v d D t T Z W N 0 a W 9 u M S 9 T T k 9 X X 0 R l Y W x f U 3 V t b W F y e S 9 B d X R v U m V t b 3 Z l Z E N v b H V t b n M x L n t P b m x p b m U g R G l n a X R h b C B E a X N 0 c m l i d X R p b 2 4 g R m V l L D M z f S Z x d W 9 0 O y w m c X V v d D t T Z W N 0 a W 9 u M S 9 T T k 9 X X 0 R l Y W x f U 3 V t b W F y e S 9 B d X R v U m V t b 3 Z l Z E N v b H V t b n M x L n t N b 2 J p b G U g R G l n a X R h b C B E a X N 0 c m l i d X R p b 2 4 g R m V l L D M 0 f S Z x d W 9 0 O y w m c X V v d D t T Z W N 0 a W 9 u M S 9 T T k 9 X X 0 R l Y W x f U 3 V t b W F y e S 9 B d X R v U m V t b 3 Z l Z E N v b H V t b n M x L n t P b m x p b m U g T W 9 i a W x l I E R p Z 2 l 0 Y W w g R G l z d H J p Y n V 0 a W 9 u I E Z l Z S B C Y X N l L D M 1 f S Z x d W 9 0 O y w m c X V v d D t T Z W N 0 a W 9 u M S 9 T T k 9 X X 0 R l Y W x f U 3 V t b W F y e S 9 B d X R v U m V t b 3 Z l Z E N v b H V t b n M x L n t T b 3 V u Z C B F e G N o Y W 5 n Z S B E a W d p d G F s L D M 2 f S Z x d W 9 0 O y w m c X V v d D t T Z W N 0 a W 9 u M S 9 T T k 9 X X 0 R l Y W x f U 3 V t b W F y e S 9 B d X R v U m V t b 3 Z l Z E N v b H V t b n M x L n t T b 3 V u Z C B F e G N o Y W 5 n Z S B E a W d p d G F s I E R p c 3 R y a W J 1 d G l v b i B G Z W U g Q m F z Z S w z N 3 0 m c X V v d D s s J n F 1 b 3 Q 7 U 2 V j d G l v b j E v U 0 5 P V 1 9 E Z W F s X 1 N 1 b W 1 h c n k v Q X V 0 b 1 J l b W 9 2 Z W R D b 2 x 1 b W 5 z M S 5 7 R G 9 t Z X N 0 a W M g T G l j Z W 5 z a W 5 n I E Z l Z S w z O H 0 m c X V v d D s s J n F 1 b 3 Q 7 U 2 V j d G l v b j E v U 0 5 P V 1 9 E Z W F s X 1 N 1 b W 1 h c n k v Q X V 0 b 1 J l b W 9 2 Z W R D b 2 x 1 b W 5 z M S 5 7 R G 9 t Z X N 0 a W M g T G l j Z W 5 z a W 5 n I E Z l Z S B C Y X N l L D M 5 f S Z x d W 9 0 O y w m c X V v d D t T Z W N 0 a W 9 u M S 9 T T k 9 X X 0 R l Y W x f U 3 V t b W F y e S 9 B d X R v U m V t b 3 Z l Z E N v b H V t b n M x L n t G b 3 J l a W d u I E x p Y 2 V u c 2 l u Z y B G Z W U s N D B 9 J n F 1 b 3 Q 7 L C Z x d W 9 0 O 1 N l Y 3 R p b 2 4 x L 1 N O T 1 d f R G V h b F 9 T d W 1 t Y X J 5 L 0 F 1 d G 9 S Z W 1 v d m V k Q 2 9 s d W 1 u c z E u e 0 Z v c m V p Z 2 4 g T G l j Z W 5 z a W 5 n I E Z l Z S B C Y X N l L D Q x f S Z x d W 9 0 O y w m c X V v d D t T Z W N 0 a W 9 u M S 9 T T k 9 X X 0 R l Y W x f U 3 V t b W F y e S 9 B d X R v U m V t b 3 Z l Z E N v b H V t b n M x L n t T b 3 V u Z C B F e G N o Y W 5 n Z S B M a W N l b n N l L D Q y f S Z x d W 9 0 O y w m c X V v d D t T Z W N 0 a W 9 u M S 9 T T k 9 X X 0 R l Y W x f U 3 V t b W F y e S 9 B d X R v U m V t b 3 Z l Z E N v b H V t b n M x L n t N Y W 5 1 Z m F j d H V y a W 5 n I E Z l Z S w 0 M 3 0 m c X V v d D s s J n F 1 b 3 Q 7 U 2 V j d G l v b j E v U 0 5 P V 1 9 E Z W F s X 1 N 1 b W 1 h c n k v Q X V 0 b 1 J l b W 9 2 Z W R D b 2 x 1 b W 5 z M S 5 7 T W F u d W Z h Y 3 R 1 c m l u Z y B G Z W U g Q m F z Z S w 0 N H 0 m c X V v d D s s J n F 1 b 3 Q 7 U 2 V j d G l v b j E v U 0 5 P V 1 9 E Z W F s X 1 N 1 b W 1 h c n k v Q X V 0 b 1 J l b W 9 2 Z W R D b 2 x 1 b W 5 z M S 5 7 U G h 5 c 2 l j Y W w g R D J D I E R p c 3 R y a W J 1 d G l v b i B G Z W U s N D V 9 J n F 1 b 3 Q 7 L C Z x d W 9 0 O 1 N l Y 3 R p b 2 4 x L 1 N O T 1 d f R G V h b F 9 T d W 1 t Y X J 5 L 0 F 1 d G 9 S Z W 1 v d m V k Q 2 9 s d W 1 u c z E u e 1 B o e X N p Y 2 F s I E Q y Q y B E a X N 0 c m l i d X R p b 2 4 g R m V l I E J h c 2 U s N D Z 9 J n F 1 b 3 Q 7 L C Z x d W 9 0 O 1 N l Y 3 R p b 2 4 x L 1 N O T 1 d f R G V h b F 9 T d W 1 t Y X J 5 L 0 F 1 d G 9 S Z W 1 v d m V k Q 2 9 s d W 1 u c z E u e 0 R p Z 2 l 0 Y W w g R D J D I E R p c 3 R y a W J 1 d G l v b i B G Z W U s N D d 9 J n F 1 b 3 Q 7 L C Z x d W 9 0 O 1 N l Y 3 R p b 2 4 x L 1 N O T 1 d f R G V h b F 9 T d W 1 t Y X J 5 L 0 F 1 d G 9 S Z W 1 v d m V k Q 2 9 s d W 1 u c z E u e 0 R p Z 2 l 0 Y W w g R D J D I E R p c 3 R y a W J 1 d G l v b i B G Z W U g Q m F z Z S w 0 O H 0 m c X V v d D s s J n F 1 b 3 Q 7 U 2 V j d G l v b j E v U 0 5 P V 1 9 E Z W F s X 1 N 1 b W 1 h c n k v Q X V 0 b 1 J l b W 9 2 Z W R D b 2 x 1 b W 5 z M S 5 7 T W V y Y 2 h h b m R p c 2 U g R D J D I E R p c 3 R y a W J 1 d G l v b i B G Z W U s N D l 9 J n F 1 b 3 Q 7 L C Z x d W 9 0 O 1 N l Y 3 R p b 2 4 x L 1 N O T 1 d f R G V h b F 9 T d W 1 t Y X J 5 L 0 F 1 d G 9 S Z W 1 v d m V k Q 2 9 s d W 1 u c z E u e 0 1 l c m N o Y W 5 k a X N l I E Q y Q y B E a X N 0 c m l i d X R p b 2 4 g R m V l I E J h c 2 U s N T B 9 J n F 1 b 3 Q 7 L C Z x d W 9 0 O 1 N l Y 3 R p b 2 4 x L 1 N O T 1 d f R G V h b F 9 T d W 1 t Y X J 5 L 0 F 1 d G 9 S Z W 1 v d m V k Q 2 9 s d W 1 u c z E u e 0 9 0 a G V y I E Z l Z S w 1 M X 0 m c X V v d D s s J n F 1 b 3 Q 7 U 2 V j d G l v b j E v U 0 5 P V 1 9 E Z W F s X 1 N 1 b W 1 h c n k v Q X V 0 b 1 J l b W 9 2 Z W R D b 2 x 1 b W 5 z M S 5 7 T 3 R o Z X I g R m V l I E J h c 2 U s N T J 9 J n F 1 b 3 Q 7 L C Z x d W 9 0 O 1 N l Y 3 R p b 2 4 x L 1 N O T 1 d f R G V h b F 9 T d W 1 t Y X J 5 L 0 F 1 d G 9 S Z W 1 v d m V k Q 2 9 s d W 1 u c z E u e 0 E v U C B W Z W 5 k b 3 I s N T N 9 J n F 1 b 3 Q 7 L C Z x d W 9 0 O 1 N l Y 3 R p b 2 4 x L 1 N O T 1 d f R G V h b F 9 T d W 1 t Y X J 5 L 0 F 1 d G 9 S Z W 1 v d m V k Q 2 9 s d W 1 u c z E u e 0 F z c 2 l n b m V k I F R v L D U 0 f S Z x d W 9 0 O y w m c X V v d D t T Z W N 0 a W 9 u M S 9 T T k 9 X X 0 R l Y W x f U 3 V t b W F y e S 9 B d X R v U m V t b 3 Z l Z E N v b H V t b n M x L n t G a V J S I E J h Y 2 t 1 c C B S Z X F 1 a X J l Z C w 1 N X 0 m c X V v d D s s J n F 1 b 3 Q 7 U 2 V j d G l v b j E v U 0 5 P V 1 9 E Z W F s X 1 N 1 b W 1 h c n k v Q X V 0 b 1 J l b W 9 2 Z W R D b 2 x 1 b W 5 z M S 5 7 S W 5 H c m 9 v d m V z I F R l b X B s Y X R l L D U 2 f S Z x d W 9 0 O y w m c X V v d D t T Z W N 0 a W 9 u M S 9 T T k 9 X X 0 R l Y W x f U 3 V t b W F y e S 9 B d X R v U m V t b 3 Z l Z E N v b H V t b n M x L n t J b X B v c n Q g U 3 l z I E l E L D U 3 f S Z x d W 9 0 O y w m c X V v d D t T Z W N 0 a W 9 u M S 9 T T k 9 X X 0 R l Y W x f U 3 V t b W F y e S 9 B d X R v U m V t b 3 Z l Z E N v b H V t b n M x L n t J c y B Q Y X J l b n Q s N T h 9 J n F 1 b 3 Q 7 L C Z x d W 9 0 O 1 N l Y 3 R p b 2 4 x L 1 N O T 1 d f R G V h b F 9 T d W 1 t Y X J 5 L 0 F 1 d G 9 S Z W 1 v d m V k Q 2 9 s d W 1 u c z E u e 1 V w Z G F 0 Z W Q s N T l 9 J n F 1 b 3 Q 7 L C Z x d W 9 0 O 1 N l Y 3 R p b 2 4 x L 1 N O T 1 d f R G V h b F 9 T d W 1 t Y X J 5 L 0 F 1 d G 9 S Z W 1 v d m V k Q 2 9 s d W 1 u c z E u e 1 V w Z G F 0 Z W Q g Q n k s N j B 9 J n F 1 b 3 Q 7 L C Z x d W 9 0 O 1 N l Y 3 R p b 2 4 x L 1 N O T 1 d f R G V h b F 9 T d W 1 t Y X J 5 L 0 F 1 d G 9 S Z W 1 v d m V k Q 2 9 s d W 1 u c z E u e 0 N y Z W F 0 Z W Q s N j F 9 J n F 1 b 3 Q 7 L C Z x d W 9 0 O 1 N l Y 3 R p b 2 4 x L 1 N O T 1 d f R G V h b F 9 T d W 1 t Y X J 5 L 0 F 1 d G 9 S Z W 1 v d m V k Q 2 9 s d W 1 u c z E u e 0 N y Z W F 0 Z W Q g Q n k s N j J 9 J n F 1 b 3 Q 7 L C Z x d W 9 0 O 1 N l Y 3 R p b 2 4 x L 1 N O T 1 d f R G V h b F 9 T d W 1 t Y X J 5 L 0 F 1 d G 9 S Z W 1 v d m V k Q 2 9 s d W 1 u c z E u e 0 R l Y W w g U 3 V t b W F y e S B S Z X F 1 Z X N 0 L D Y z f S Z x d W 9 0 O y w m c X V v d D t T Z W N 0 a W 9 u M S 9 T T k 9 X X 0 R l Y W x f U 3 V t b W F y e S 9 B d X R v U m V t b 3 Z l Z E N v b H V t b n M x L n t B U 0 w g Q 2 9 t c G F u e S B D b 2 R l L D Y 0 f S Z x d W 9 0 O y w m c X V v d D t T Z W N 0 a W 9 u M S 9 T T k 9 X X 0 R l Y W x f U 3 V t b W F y e S 9 B d X R v U m V t b 3 Z l Z E N v b H V t b n M x L n t B U 0 w g U H J v Z m l 0 I E N l b n R l c i w 2 N X 0 m c X V v d D s s J n F 1 b 3 Q 7 U 2 V j d G l v b j E v U 0 5 P V 1 9 E Z W F s X 1 N 1 b W 1 h c n k v Q X V 0 b 1 J l b W 9 2 Z W R D b 2 x 1 b W 5 z M S 5 7 Q V N M I F N l Z 2 1 l b n Q s N j Z 9 J n F 1 b 3 Q 7 L C Z x d W 9 0 O 1 N l Y 3 R p b 2 4 x L 1 N O T 1 d f R G V h b F 9 T d W 1 t Y X J 5 L 0 F 1 d G 9 S Z W 1 v d m V k Q 2 9 s d W 1 u c z E u e 1 B y b 3 Z l b i w 2 N 3 0 m c X V v d D s s J n F 1 b 3 Q 7 U 2 V j d G l v b j E v U 0 5 P V 1 9 E Z W F s X 1 N 1 b W 1 h c n k v Q X V 0 b 1 J l b W 9 2 Z W R D b 2 x 1 b W 5 z M S 5 7 V V N S U C A z U C B T V U I s N j h 9 J n F 1 b 3 Q 7 L C Z x d W 9 0 O 1 N l Y 3 R p b 2 4 x L 1 N O T 1 d f R G V h b F 9 T d W 1 t Y X J 5 L 0 F 1 d G 9 S Z W 1 v d m V k Q 2 9 s d W 1 u c z E u e 1 V T U l A g M 1 A g U 1 V C I E R l c 2 N y a X B 0 a W 9 u L D Y 5 f S Z x d W 9 0 O y w m c X V v d D t T Z W N 0 a W 9 u M S 9 T T k 9 X X 0 R l Y W x f U 3 V t b W F y e S 9 B d X R v U m V t b 3 Z l Z E N v b H V t b n M x L n t T a G F y Z W Q g U 3 R h d G V t Z W 5 0 I F R l Y W 0 g T W F u Y W d l Z C w 3 M H 0 m c X V v d D s s J n F 1 b 3 Q 7 U 2 V j d G l v b j E v U 0 5 P V 1 9 E Z W F s X 1 N 1 b W 1 h c n k v Q X V 0 b 1 J l b W 9 2 Z W R D b 2 x 1 b W 5 z M S 5 7 V U 1 H I E x v Y W Q g V G l t Z S w 3 M X 0 m c X V v d D s s J n F 1 b 3 Q 7 U 2 V j d G l v b j E v U 0 5 P V 1 9 E Z W F s X 1 N 1 b W 1 h c n k v Q X V 0 b 1 J l b W 9 2 Z W R D b 2 x 1 b W 5 z M S 5 7 R m l s Z S B O Y W 1 l L D c y f S Z x d W 9 0 O 1 0 s J n F 1 b 3 Q 7 Q 2 9 s d W 1 u Q 2 9 1 b n Q m c X V v d D s 6 N z M s J n F 1 b 3 Q 7 S 2 V 5 Q 2 9 s d W 1 u T m F t Z X M m c X V v d D s 6 W 1 0 s J n F 1 b 3 Q 7 Q 2 9 s d W 1 u S W R l b n R p d G l l c y Z x d W 9 0 O z p b J n F 1 b 3 Q 7 U 2 V j d G l v b j E v U 0 5 P V 1 9 E Z W F s X 1 N 1 b W 1 h c n k v Q X V 0 b 1 J l b W 9 2 Z W R D b 2 x 1 b W 5 z M S 5 7 Q W N 0 a X Z l I F R p Y 2 t l d C B D c m V h d G l v b i w w f S Z x d W 9 0 O y w m c X V v d D t T Z W N 0 a W 9 u M S 9 T T k 9 X X 0 R l Y W x f U 3 V t b W F y e S 9 B d X R v U m V t b 3 Z l Z E N v b H V t b n M x L n t E Z W F s I F N 0 Y X R 1 c y B p b i B T Q V A s M X 0 m c X V v d D s s J n F 1 b 3 Q 7 U 2 V j d G l v b j E v U 0 5 P V 1 9 E Z W F s X 1 N 1 b W 1 h c n k v Q X V 0 b 1 J l b W 9 2 Z W R D b 2 x 1 b W 5 z M S 5 7 Q W R k a X R p b 2 5 h b C B D b 2 1 t Z W 5 0 c y w y f S Z x d W 9 0 O y w m c X V v d D t T Z W N 0 a W 9 u M S 9 T T k 9 X X 0 R l Y W x f U 3 V t b W F y e S 9 B d X R v U m V t b 3 Z l Z E N v b H V t b n M x L n t B Z G 1 p b m l z d H J h d G 9 y I E 5 v d G V z L D N 9 J n F 1 b 3 Q 7 L C Z x d W 9 0 O 1 N l Y 3 R p b 2 4 x L 1 N O T 1 d f R G V h b F 9 T d W 1 t Y X J 5 L 0 F 1 d G 9 S Z W 1 v d m V k Q 2 9 s d W 1 u c z E u e 0 F T T C B O d W 1 i Z X I s N H 0 m c X V v d D s s J n F 1 b 3 Q 7 U 2 V j d G l v b j E v U 0 5 P V 1 9 E Z W F s X 1 N 1 b W 1 h c n k v Q X V 0 b 1 J l b W 9 2 Z W R D b 2 x 1 b W 5 z M S 5 7 Q V N M I E R l c 2 N y a X B 0 a W 9 u L D V 9 J n F 1 b 3 Q 7 L C Z x d W 9 0 O 1 N l Y 3 R p b 2 4 x L 1 N O T 1 d f R G V h b F 9 T d W 1 t Y X J 5 L 0 F 1 d G 9 S Z W 1 v d m V k Q 2 9 s d W 1 u c z E u e 0 R l Y W w g U 3 R h c n Q g R G F 0 Z S w 2 f S Z x d W 9 0 O y w m c X V v d D t T Z W N 0 a W 9 u M S 9 T T k 9 X X 0 R l Y W x f U 3 V t b W F y e S 9 B d X R v U m V t b 3 Z l Z E N v b H V t b n M x L n t E Z W F s I F R l c m 1 p b m F 0 a W 9 u I E R h d G U s N 3 0 m c X V v d D s s J n F 1 b 3 Q 7 U 2 V j d G l v b j E v U 0 5 P V 1 9 E Z W F s X 1 N 1 b W 1 h c n k v Q X V 0 b 1 J l b W 9 2 Z W R D b 2 x 1 b W 5 z M S 5 7 U H J p b 3 J p d H k s O H 0 m c X V v d D s s J n F 1 b 3 Q 7 U 2 V j d G l v b j E v U 0 5 P V 1 9 E Z W F s X 1 N 1 b W 1 h c n k v Q X V 0 b 1 J l b W 9 2 Z W R D b 2 x 1 b W 5 z M S 5 7 Q W N j b 3 V u d G l u Z y B G c m V x d W V u Y 3 k s O X 0 m c X V v d D s s J n F 1 b 3 Q 7 U 2 V j d G l v b j E v U 0 5 P V 1 9 E Z W F s X 1 N 1 b W 1 h c n k v Q X V 0 b 1 J l b W 9 2 Z W R D b 2 x 1 b W 5 z M S 5 7 R H V l I E R h d G U g V G V y b X M s M T B 9 J n F 1 b 3 Q 7 L C Z x d W 9 0 O 1 N l Y 3 R p b 2 4 x L 1 N O T 1 d f R G V h b F 9 T d W 1 t Y X J 5 L 0 F 1 d G 9 S Z W 1 v d m V k Q 2 9 s d W 1 u c z E u e 0 J B I E F w c H J v d m F s L D E x f S Z x d W 9 0 O y w m c X V v d D t T Z W N 0 a W 9 u M S 9 T T k 9 X X 0 R l Y W x f U 3 V t b W F y e S 9 B d X R v U m V t b 3 Z l Z E N v b H V t b n M x L n t D Z W 5 0 Z X I g R G V h b C w x M n 0 m c X V v d D s s J n F 1 b 3 Q 7 U 2 V j d G l v b j E v U 0 5 P V 1 9 E Z W F s X 1 N 1 b W 1 h c n k v Q X V 0 b 1 J l b W 9 2 Z W R D b 2 x 1 b W 5 z M S 5 7 Q W N 0 a X Z p d H k g T 3 d u Z X I s M T N 9 J n F 1 b 3 Q 7 L C Z x d W 9 0 O 1 N l Y 3 R p b 2 4 x L 1 N O T 1 d f R G V h b F 9 T d W 1 t Y X J 5 L 0 F 1 d G 9 S Z W 1 v d m V k Q 2 9 s d W 1 u c z E u e 1 B h c m V u d C B E Z W F s L D E 0 f S Z x d W 9 0 O y w m c X V v d D t T Z W N 0 a W 9 u M S 9 T T k 9 X X 0 R l Y W x f U 3 V t b W F y e S 9 B d X R v U m V t b 3 Z l Z E N v b H V t b n M x L n t T d W I g R G V h b C w x N X 0 m c X V v d D s s J n F 1 b 3 Q 7 U 2 V j d G l v b j E v U 0 5 P V 1 9 E Z W F s X 1 N 1 b W 1 h c n k v Q X V 0 b 1 J l b W 9 2 Z W R D b 2 x 1 b W 5 z M S 5 7 S l Z B I E N P U E E g R G V h b C B U e X B l L D E 2 f S Z x d W 9 0 O y w m c X V v d D t T Z W N 0 a W 9 u M S 9 T T k 9 X X 0 R l Y W x f U 3 V t b W F y e S 9 B d X R v U m V t b 3 Z l Z E N v b H V t b n M x L n t T d X B l c i B M Y W J l b C B T Z W d t Z W 5 0 L D E 3 f S Z x d W 9 0 O y w m c X V v d D t T Z W N 0 a W 9 u M S 9 T T k 9 X X 0 R l Y W x f U 3 V t b W F y e S 9 B d X R v U m V t b 3 Z l Z E N v b H V t b n M x L n t T d X B l c i B M Y W J l b C B D b 2 1 w Y W 5 5 I E N v Z G U s M T h 9 J n F 1 b 3 Q 7 L C Z x d W 9 0 O 1 N l Y 3 R p b 2 4 x L 1 N O T 1 d f R G V h b F 9 T d W 1 t Y X J 5 L 0 F 1 d G 9 S Z W 1 v d m V k Q 2 9 s d W 1 u c z E u e 1 N 1 c G V y I E x h Y m V s I F B y b 2 Z p d C B D Z W 5 0 Z X I s M T l 9 J n F 1 b 3 Q 7 L C Z x d W 9 0 O 1 N l Y 3 R p b 2 4 x L 1 N O T 1 d f R G V h b F 9 T d W 1 t Y X J 5 L 0 F 1 d G 9 S Z W 1 v d m V k Q 2 9 s d W 1 u c z E u e 1 N 1 c G V y I E x h Y m V s L D I w f S Z x d W 9 0 O y w m c X V v d D t T Z W N 0 a W 9 u M S 9 T T k 9 X X 0 R l Y W x f U 3 V t b W F y e S 9 B d X R v U m V t b 3 Z l Z E N v b H V t b n M x L n t T d X B l c i B M Y W J l b C B E Z X N j c m l w d G l v b i w y M X 0 m c X V v d D s s J n F 1 b 3 Q 7 U 2 V j d G l v b j E v U 0 5 P V 1 9 E Z W F s X 1 N 1 b W 1 h c n k v Q X V 0 b 1 J l b W 9 2 Z W R D b 2 x 1 b W 5 z M S 5 7 U 3 V w Z X I g T G F i Z W w g R G V h b C B U e X B l L D I y f S Z x d W 9 0 O y w m c X V v d D t T Z W N 0 a W 9 u M S 9 T T k 9 X X 0 R l Y W x f U 3 V t b W F y e S 9 B d X R v U m V t b 3 Z l Z E N v b H V t b n M x L n t Q c m 9 m a X Q g U 2 h h c m U s M j N 9 J n F 1 b 3 Q 7 L C Z x d W 9 0 O 1 N l Y 3 R p b 2 4 x L 1 N O T 1 d f R G V h b F 9 T d W 1 t Y X J 5 L 0 F 1 d G 9 S Z W 1 v d m V k Q 2 9 s d W 1 u c z E u e 1 B o e X N p Y 2 F s I E R p c 3 R y a W J 1 d G l v b i B G Z W U s M j R 9 J n F 1 b 3 Q 7 L C Z x d W 9 0 O 1 N l Y 3 R p b 2 4 x L 1 N O T 1 d f R G V h b F 9 T d W 1 t Y X J 5 L 0 F 1 d G 9 S Z W 1 v d m V k Q 2 9 s d W 1 u c z E u e 1 B o e X N p Y 2 F s I E R p c 3 R y a W J 1 d G l v b i B G Z W U g Q m F z Z S w y N X 0 m c X V v d D s s J n F 1 b 3 Q 7 U 2 V j d G l v b j E v U 0 5 P V 1 9 E Z W F s X 1 N 1 b W 1 h c n k v Q X V 0 b 1 J l b W 9 2 Z W R D b 2 x 1 b W 5 z M S 5 7 U m V z Z X J 2 Z S w y N n 0 m c X V v d D s s J n F 1 b 3 Q 7 U 2 V j d G l v b j E v U 0 5 P V 1 9 E Z W F s X 1 N 1 b W 1 h c n k v Q X V 0 b 1 J l b W 9 2 Z W R D b 2 x 1 b W 5 z M S 5 7 U m V z Z X J 2 Z S B C Y X N l L D I 3 f S Z x d W 9 0 O y w m c X V v d D t T Z W N 0 a W 9 u M S 9 T T k 9 X X 0 R l Y W x f U 3 V t b W F y e S 9 B d X R v U m V t b 3 Z l Z E N v b H V t b n M x L n t S Z X N l c n Z l I E h v b G Q g U G V y a W 9 k I G l u I E 1 v b n R o c y w y O H 0 m c X V v d D s s J n F 1 b 3 Q 7 U 2 V j d G l v b j E v U 0 5 P V 1 9 E Z W F s X 1 N 1 b W 1 h c n k v Q X V 0 b 1 J l b W 9 2 Z W R D b 2 x 1 b W 5 z M S 5 7 U m V z Z X J 2 Z S B M a X F 1 a W R h d G l v b i w y O X 0 m c X V v d D s s J n F 1 b 3 Q 7 U 2 V j d G l v b j E v U 0 5 P V 1 9 E Z W F s X 1 N 1 b W 1 h c n k v Q X V 0 b 1 J l b W 9 2 Z W R D b 2 x 1 b W 5 z M S 5 7 U m V s Z W F z Z S B G c m V x d W V u Y 3 k s M z B 9 J n F 1 b 3 Q 7 L C Z x d W 9 0 O 1 N l Y 3 R p b 2 4 x L 1 N O T 1 d f R G V h b F 9 T d W 1 t Y X J 5 L 0 F 1 d G 9 S Z W 1 v d m V k Q 2 9 s d W 1 u c z E u e 0 5 v b i 1 T d G F u Z G F y Z C B S Z X N l c n Z l I E x p c X V p Z G F 0 a W 9 u L D M x f S Z x d W 9 0 O y w m c X V v d D t T Z W N 0 a W 9 u M S 9 T T k 9 X X 0 R l Y W x f U 3 V t b W F y e S 9 B d X R v U m V t b 3 Z l Z E N v b H V t b n M x L n t T b 3 V u Z H N j Y W 4 g U m V w b 3 J 0 a W 5 n I F B y b 2 p l Y 3 Q s M z J 9 J n F 1 b 3 Q 7 L C Z x d W 9 0 O 1 N l Y 3 R p b 2 4 x L 1 N O T 1 d f R G V h b F 9 T d W 1 t Y X J 5 L 0 F 1 d G 9 S Z W 1 v d m V k Q 2 9 s d W 1 u c z E u e 0 9 u b G l u Z S B E a W d p d G F s I E R p c 3 R y a W J 1 d G l v b i B G Z W U s M z N 9 J n F 1 b 3 Q 7 L C Z x d W 9 0 O 1 N l Y 3 R p b 2 4 x L 1 N O T 1 d f R G V h b F 9 T d W 1 t Y X J 5 L 0 F 1 d G 9 S Z W 1 v d m V k Q 2 9 s d W 1 u c z E u e 0 1 v Y m l s Z S B E a W d p d G F s I E R p c 3 R y a W J 1 d G l v b i B G Z W U s M z R 9 J n F 1 b 3 Q 7 L C Z x d W 9 0 O 1 N l Y 3 R p b 2 4 x L 1 N O T 1 d f R G V h b F 9 T d W 1 t Y X J 5 L 0 F 1 d G 9 S Z W 1 v d m V k Q 2 9 s d W 1 u c z E u e 0 9 u b G l u Z S B N b 2 J p b G U g R G l n a X R h b C B E a X N 0 c m l i d X R p b 2 4 g R m V l I E J h c 2 U s M z V 9 J n F 1 b 3 Q 7 L C Z x d W 9 0 O 1 N l Y 3 R p b 2 4 x L 1 N O T 1 d f R G V h b F 9 T d W 1 t Y X J 5 L 0 F 1 d G 9 S Z W 1 v d m V k Q 2 9 s d W 1 u c z E u e 1 N v d W 5 k I E V 4 Y 2 h h b m d l I E R p Z 2 l 0 Y W w s M z Z 9 J n F 1 b 3 Q 7 L C Z x d W 9 0 O 1 N l Y 3 R p b 2 4 x L 1 N O T 1 d f R G V h b F 9 T d W 1 t Y X J 5 L 0 F 1 d G 9 S Z W 1 v d m V k Q 2 9 s d W 1 u c z E u e 1 N v d W 5 k I E V 4 Y 2 h h b m d l I E R p Z 2 l 0 Y W w g R G l z d H J p Y n V 0 a W 9 u I E Z l Z S B C Y X N l L D M 3 f S Z x d W 9 0 O y w m c X V v d D t T Z W N 0 a W 9 u M S 9 T T k 9 X X 0 R l Y W x f U 3 V t b W F y e S 9 B d X R v U m V t b 3 Z l Z E N v b H V t b n M x L n t E b 2 1 l c 3 R p Y y B M a W N l b n N p b m c g R m V l L D M 4 f S Z x d W 9 0 O y w m c X V v d D t T Z W N 0 a W 9 u M S 9 T T k 9 X X 0 R l Y W x f U 3 V t b W F y e S 9 B d X R v U m V t b 3 Z l Z E N v b H V t b n M x L n t E b 2 1 l c 3 R p Y y B M a W N l b n N p b m c g R m V l I E J h c 2 U s M z l 9 J n F 1 b 3 Q 7 L C Z x d W 9 0 O 1 N l Y 3 R p b 2 4 x L 1 N O T 1 d f R G V h b F 9 T d W 1 t Y X J 5 L 0 F 1 d G 9 S Z W 1 v d m V k Q 2 9 s d W 1 u c z E u e 0 Z v c m V p Z 2 4 g T G l j Z W 5 z a W 5 n I E Z l Z S w 0 M H 0 m c X V v d D s s J n F 1 b 3 Q 7 U 2 V j d G l v b j E v U 0 5 P V 1 9 E Z W F s X 1 N 1 b W 1 h c n k v Q X V 0 b 1 J l b W 9 2 Z W R D b 2 x 1 b W 5 z M S 5 7 R m 9 y Z W l n b i B M a W N l b n N p b m c g R m V l I E J h c 2 U s N D F 9 J n F 1 b 3 Q 7 L C Z x d W 9 0 O 1 N l Y 3 R p b 2 4 x L 1 N O T 1 d f R G V h b F 9 T d W 1 t Y X J 5 L 0 F 1 d G 9 S Z W 1 v d m V k Q 2 9 s d W 1 u c z E u e 1 N v d W 5 k I E V 4 Y 2 h h b m d l I E x p Y 2 V u c 2 U s N D J 9 J n F 1 b 3 Q 7 L C Z x d W 9 0 O 1 N l Y 3 R p b 2 4 x L 1 N O T 1 d f R G V h b F 9 T d W 1 t Y X J 5 L 0 F 1 d G 9 S Z W 1 v d m V k Q 2 9 s d W 1 u c z E u e 0 1 h b n V m Y W N 0 d X J p b m c g R m V l L D Q z f S Z x d W 9 0 O y w m c X V v d D t T Z W N 0 a W 9 u M S 9 T T k 9 X X 0 R l Y W x f U 3 V t b W F y e S 9 B d X R v U m V t b 3 Z l Z E N v b H V t b n M x L n t N Y W 5 1 Z m F j d H V y a W 5 n I E Z l Z S B C Y X N l L D Q 0 f S Z x d W 9 0 O y w m c X V v d D t T Z W N 0 a W 9 u M S 9 T T k 9 X X 0 R l Y W x f U 3 V t b W F y e S 9 B d X R v U m V t b 3 Z l Z E N v b H V t b n M x L n t Q a H l z a W N h b C B E M k M g R G l z d H J p Y n V 0 a W 9 u I E Z l Z S w 0 N X 0 m c X V v d D s s J n F 1 b 3 Q 7 U 2 V j d G l v b j E v U 0 5 P V 1 9 E Z W F s X 1 N 1 b W 1 h c n k v Q X V 0 b 1 J l b W 9 2 Z W R D b 2 x 1 b W 5 z M S 5 7 U G h 5 c 2 l j Y W w g R D J D I E R p c 3 R y a W J 1 d G l v b i B G Z W U g Q m F z Z S w 0 N n 0 m c X V v d D s s J n F 1 b 3 Q 7 U 2 V j d G l v b j E v U 0 5 P V 1 9 E Z W F s X 1 N 1 b W 1 h c n k v Q X V 0 b 1 J l b W 9 2 Z W R D b 2 x 1 b W 5 z M S 5 7 R G l n a X R h b C B E M k M g R G l z d H J p Y n V 0 a W 9 u I E Z l Z S w 0 N 3 0 m c X V v d D s s J n F 1 b 3 Q 7 U 2 V j d G l v b j E v U 0 5 P V 1 9 E Z W F s X 1 N 1 b W 1 h c n k v Q X V 0 b 1 J l b W 9 2 Z W R D b 2 x 1 b W 5 z M S 5 7 R G l n a X R h b C B E M k M g R G l z d H J p Y n V 0 a W 9 u I E Z l Z S B C Y X N l L D Q 4 f S Z x d W 9 0 O y w m c X V v d D t T Z W N 0 a W 9 u M S 9 T T k 9 X X 0 R l Y W x f U 3 V t b W F y e S 9 B d X R v U m V t b 3 Z l Z E N v b H V t b n M x L n t N Z X J j a G F u Z G l z Z S B E M k M g R G l z d H J p Y n V 0 a W 9 u I E Z l Z S w 0 O X 0 m c X V v d D s s J n F 1 b 3 Q 7 U 2 V j d G l v b j E v U 0 5 P V 1 9 E Z W F s X 1 N 1 b W 1 h c n k v Q X V 0 b 1 J l b W 9 2 Z W R D b 2 x 1 b W 5 z M S 5 7 T W V y Y 2 h h b m R p c 2 U g R D J D I E R p c 3 R y a W J 1 d G l v b i B G Z W U g Q m F z Z S w 1 M H 0 m c X V v d D s s J n F 1 b 3 Q 7 U 2 V j d G l v b j E v U 0 5 P V 1 9 E Z W F s X 1 N 1 b W 1 h c n k v Q X V 0 b 1 J l b W 9 2 Z W R D b 2 x 1 b W 5 z M S 5 7 T 3 R o Z X I g R m V l L D U x f S Z x d W 9 0 O y w m c X V v d D t T Z W N 0 a W 9 u M S 9 T T k 9 X X 0 R l Y W x f U 3 V t b W F y e S 9 B d X R v U m V t b 3 Z l Z E N v b H V t b n M x L n t P d G h l c i B G Z W U g Q m F z Z S w 1 M n 0 m c X V v d D s s J n F 1 b 3 Q 7 U 2 V j d G l v b j E v U 0 5 P V 1 9 E Z W F s X 1 N 1 b W 1 h c n k v Q X V 0 b 1 J l b W 9 2 Z W R D b 2 x 1 b W 5 z M S 5 7 Q S 9 Q I F Z l b m R v c i w 1 M 3 0 m c X V v d D s s J n F 1 b 3 Q 7 U 2 V j d G l v b j E v U 0 5 P V 1 9 E Z W F s X 1 N 1 b W 1 h c n k v Q X V 0 b 1 J l b W 9 2 Z W R D b 2 x 1 b W 5 z M S 5 7 Q X N z a W d u Z W Q g V G 8 s N T R 9 J n F 1 b 3 Q 7 L C Z x d W 9 0 O 1 N l Y 3 R p b 2 4 x L 1 N O T 1 d f R G V h b F 9 T d W 1 t Y X J 5 L 0 F 1 d G 9 S Z W 1 v d m V k Q 2 9 s d W 1 u c z E u e 0 Z p U l I g Q m F j a 3 V w I F J l c X V p c m V k L D U 1 f S Z x d W 9 0 O y w m c X V v d D t T Z W N 0 a W 9 u M S 9 T T k 9 X X 0 R l Y W x f U 3 V t b W F y e S 9 B d X R v U m V t b 3 Z l Z E N v b H V t b n M x L n t J b k d y b 2 9 2 Z X M g V G V t c G x h d G U s N T Z 9 J n F 1 b 3 Q 7 L C Z x d W 9 0 O 1 N l Y 3 R p b 2 4 x L 1 N O T 1 d f R G V h b F 9 T d W 1 t Y X J 5 L 0 F 1 d G 9 S Z W 1 v d m V k Q 2 9 s d W 1 u c z E u e 0 l t c G 9 y d C B T e X M g S U Q s N T d 9 J n F 1 b 3 Q 7 L C Z x d W 9 0 O 1 N l Y 3 R p b 2 4 x L 1 N O T 1 d f R G V h b F 9 T d W 1 t Y X J 5 L 0 F 1 d G 9 S Z W 1 v d m V k Q 2 9 s d W 1 u c z E u e 0 l z I F B h c m V u d C w 1 O H 0 m c X V v d D s s J n F 1 b 3 Q 7 U 2 V j d G l v b j E v U 0 5 P V 1 9 E Z W F s X 1 N 1 b W 1 h c n k v Q X V 0 b 1 J l b W 9 2 Z W R D b 2 x 1 b W 5 z M S 5 7 V X B k Y X R l Z C w 1 O X 0 m c X V v d D s s J n F 1 b 3 Q 7 U 2 V j d G l v b j E v U 0 5 P V 1 9 E Z W F s X 1 N 1 b W 1 h c n k v Q X V 0 b 1 J l b W 9 2 Z W R D b 2 x 1 b W 5 z M S 5 7 V X B k Y X R l Z C B C e S w 2 M H 0 m c X V v d D s s J n F 1 b 3 Q 7 U 2 V j d G l v b j E v U 0 5 P V 1 9 E Z W F s X 1 N 1 b W 1 h c n k v Q X V 0 b 1 J l b W 9 2 Z W R D b 2 x 1 b W 5 z M S 5 7 Q 3 J l Y X R l Z C w 2 M X 0 m c X V v d D s s J n F 1 b 3 Q 7 U 2 V j d G l v b j E v U 0 5 P V 1 9 E Z W F s X 1 N 1 b W 1 h c n k v Q X V 0 b 1 J l b W 9 2 Z W R D b 2 x 1 b W 5 z M S 5 7 Q 3 J l Y X R l Z C B C e S w 2 M n 0 m c X V v d D s s J n F 1 b 3 Q 7 U 2 V j d G l v b j E v U 0 5 P V 1 9 E Z W F s X 1 N 1 b W 1 h c n k v Q X V 0 b 1 J l b W 9 2 Z W R D b 2 x 1 b W 5 z M S 5 7 R G V h b C B T d W 1 t Y X J 5 I F J l c X V l c 3 Q s N j N 9 J n F 1 b 3 Q 7 L C Z x d W 9 0 O 1 N l Y 3 R p b 2 4 x L 1 N O T 1 d f R G V h b F 9 T d W 1 t Y X J 5 L 0 F 1 d G 9 S Z W 1 v d m V k Q 2 9 s d W 1 u c z E u e 0 F T T C B D b 2 1 w Y W 5 5 I E N v Z G U s N j R 9 J n F 1 b 3 Q 7 L C Z x d W 9 0 O 1 N l Y 3 R p b 2 4 x L 1 N O T 1 d f R G V h b F 9 T d W 1 t Y X J 5 L 0 F 1 d G 9 S Z W 1 v d m V k Q 2 9 s d W 1 u c z E u e 0 F T T C B Q c m 9 m a X Q g Q 2 V u d G V y L D Y 1 f S Z x d W 9 0 O y w m c X V v d D t T Z W N 0 a W 9 u M S 9 T T k 9 X X 0 R l Y W x f U 3 V t b W F y e S 9 B d X R v U m V t b 3 Z l Z E N v b H V t b n M x L n t B U 0 w g U 2 V n b W V u d C w 2 N n 0 m c X V v d D s s J n F 1 b 3 Q 7 U 2 V j d G l v b j E v U 0 5 P V 1 9 E Z W F s X 1 N 1 b W 1 h c n k v Q X V 0 b 1 J l b W 9 2 Z W R D b 2 x 1 b W 5 z M S 5 7 U H J v d m V u L D Y 3 f S Z x d W 9 0 O y w m c X V v d D t T Z W N 0 a W 9 u M S 9 T T k 9 X X 0 R l Y W x f U 3 V t b W F y e S 9 B d X R v U m V t b 3 Z l Z E N v b H V t b n M x L n t V U 1 J Q I D N Q I F N V Q i w 2 O H 0 m c X V v d D s s J n F 1 b 3 Q 7 U 2 V j d G l v b j E v U 0 5 P V 1 9 E Z W F s X 1 N 1 b W 1 h c n k v Q X V 0 b 1 J l b W 9 2 Z W R D b 2 x 1 b W 5 z M S 5 7 V V N S U C A z U C B T V U I g R G V z Y 3 J p c H R p b 2 4 s N j l 9 J n F 1 b 3 Q 7 L C Z x d W 9 0 O 1 N l Y 3 R p b 2 4 x L 1 N O T 1 d f R G V h b F 9 T d W 1 t Y X J 5 L 0 F 1 d G 9 S Z W 1 v d m V k Q 2 9 s d W 1 u c z E u e 1 N o Y X J l Z C B T d G F 0 Z W 1 l b n Q g V G V h b S B N Y W 5 h Z 2 V k L D c w f S Z x d W 9 0 O y w m c X V v d D t T Z W N 0 a W 9 u M S 9 T T k 9 X X 0 R l Y W x f U 3 V t b W F y e S 9 B d X R v U m V t b 3 Z l Z E N v b H V t b n M x L n t V T U c g T G 9 h Z C B U a W 1 l L D c x f S Z x d W 9 0 O y w m c X V v d D t T Z W N 0 a W 9 u M S 9 T T k 9 X X 0 R l Y W x f U 3 V t b W F y e S 9 B d X R v U m V t b 3 Z l Z E N v b H V t b n M x L n t G a W x l I E 5 h b W U s N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S 9 E Z W F s J T I w U 3 V t b W F y e S U y M F R l c m 1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x I i A v P j x F b n R y e S B U e X B l P S J G a W x s Q 2 9 s d W 1 u T m F t Z X M i I F Z h b H V l P S J z W y Z x d W 9 0 O 1 R y Y W 5 z Y W N 0 a W 9 u I F R 5 c G U m c X V v d D s s J n F 1 b 3 Q 7 R G V h b C B U e X B l J n F 1 b 3 Q 7 L C Z x d W 9 0 O 0 d M I E F j Y 2 9 1 b n Q g T n V t Y m V y J n F 1 b 3 Q 7 L C Z x d W 9 0 O 1 R S Q U N T I E N v b X B h b n k g Q 2 9 k Z S Z x d W 9 0 O y w m c X V v d D t V U E M m c X V v d D s s J n F 1 b 3 Q 7 U H J p Y 2 U g T G V 2 Z W w g R m 9 y I F B h c m F t Z X R l c n M g V G F i b G U m c X V v d D s s J n F 1 b 3 Q 7 T V I g U m V w b 3 J 0 a W 5 n I E N v b X B h b n k m c X V v d D s s J n F 1 b 3 Q 7 T V I g U m V w b 3 J 0 a W 5 n I F V u a X Q m c X V v d D s s J n F 1 b 3 Q 7 T V I g T 3 B l c m F 0 a W 5 n I E N v b X B h b n k m c X V v d D s s J n F 1 b 3 Q 7 T V I g T 3 B l c m F 0 a W 5 n I F V u a X Q m c X V v d D s s J n F 1 b 3 Q 7 U 2 F s Z X M g V H l w Z S Z x d W 9 0 O y w m c X V v d D t G Z W U g V H l w Z S Z x d W 9 0 O y w m c X V v d D t D b 2 5 m a W d 1 c m F 0 a W 9 u J n F 1 b 3 Q 7 L C Z x d W 9 0 O 1 B y b 2 R 1 Y 3 Q g T n V t Y m V y J n F 1 b 3 Q 7 L C Z x d W 9 0 O 1 N S I E F j Y 2 9 1 b n R p b m c g U G V y a W 9 k J n F 1 b 3 Q 7 L C Z x d W 9 0 O 1 B y b 2 N l c 3 M g R G F 0 Z S B t b W R k e X l 5 e S Z x d W 9 0 O y w m c X V v d D t J b n Z v a W N l I E R h d G U g e X l 5 e W 1 t Z G Q m c X V v d D s s J n F 1 b 3 Q 7 U G 9 z d C B E Y X R l I H l 5 e X l t b W R k J n F 1 b 3 Q 7 L C Z x d W 9 0 O 0 l u d m 9 p Y 2 U g T n V t Y m V y J n F 1 b 3 Q 7 L C Z x d W 9 0 O 0 N 1 c 3 R v b W V y I F B P J n F 1 b 3 Q 7 L C Z x d W 9 0 O 0 9 y Z G V y I E 5 1 b W J l c i Z x d W 9 0 O y w m c X V v d D t B c n R p c 3 Q g R G V z Y 3 J p c H R p b 2 4 m c X V v d D s s J n F 1 b 3 Q 7 U H J v Z H V j d C B U a X R s Z S Z x d W 9 0 O y w m c X V v d D t S Z X B l c n R v a X J l I E 9 3 b m V y J n F 1 b 3 Q 7 L C Z x d W 9 0 O 0 x h Y m V s J n F 1 b 3 Q 7 L C Z x d W 9 0 O 0 F y d G l z d C Z x d W 9 0 O y w m c X V v d D t Q c m 9 k d W N 0 I E x p Z m U g Q 3 l j b G U m c X V v d D s s J n F 1 b 3 Q 7 U j I g U H J v a m V j d C B D b 2 R l J n F 1 b 3 Q 7 L C Z x d W 9 0 O 1 B y b 2 R 1 Y 3 Q g V H l w Z S Z x d W 9 0 O y w m c X V v d D t F e H B s b 2 l 0 Y X R p b 2 4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Q m F 0 Y 2 g g T m F t Z S Z x d W 9 0 O y w m c X V v d D t Q T 0 M g U 3 V w c G 9 y d C B T b 3 V y Y 2 U g T m F t Z S Z x d W 9 0 O y w m c X V v d D t G a W x l I E 5 h b W U m c X V v d D s s J n F 1 b 3 Q 7 R 0 x f Q W 1 v d W 5 0 J n F 1 b 3 Q 7 L C Z x d W 9 0 O 1 N o a X B t Z W 5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Q W 1 v d W 5 0 J n F 1 b 3 Q 7 X S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E 9 P S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U l 9 V U z A w M S I g L z 4 8 R W 5 0 c n k g V H l w Z T 0 i R m l s b G V k Q 2 9 t c G x l d G V S Z X N 1 b H R U b 1 d v c m t z a G V l d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S I C 0 g U 0 9 Q I F V T M D A x I i A v P j x F b n R y e S B U e X B l P S J R d W V y e U l E I i B W Y W x 1 Z T 0 i c z U x O G V l Z D k 4 L T k 4 M j I t N D N j Z S 1 i O D l i L T U 2 Y z V l M T k 5 Y j F m Z C I g L z 4 8 R W 5 0 c n k g V H l w Z T 0 i U m V j b 3 Z l c n l U Y X J n Z X R S b 3 c i I F Z h b H V l P S J s M y I g L z 4 8 R W 5 0 c n k g V H l w Z T 0 i R m l s b E V y c m 9 y Q 2 9 k Z S I g V m F s d W U 9 I n N V b m t u b 3 d u I i A v P j x F b n R y e S B U e X B l P S J G a W x s Q 2 9 1 b n Q i I F Z h b H V l P S J s M T Y 0 N D g i I C 8 + P E V u d H J 5 I F R 5 c G U 9 I k Z p b G x U b 0 R h d G F N b 2 R l b E V u Y W J s Z W Q i I F Z h b H V l P S J s M C I g L z 4 8 R W 5 0 c n k g V H l w Z T 0 i R m l s b E V y c m 9 y Q 2 9 1 b n Q i I F Z h b H V l P S J s M C I g L z 4 8 R W 5 0 c n k g V H l w Z T 0 i R m l s b E x h c 3 R V c G R h d G V k I i B W Y W x 1 Z T 0 i Z D I w M j U t M D c t M T B U M T k 6 N T k 6 M T Q u M j U 4 M D k 4 N l o i I C 8 + P E V u d H J 5 I F R 5 c G U 9 I k Z p b G x P Y m p l Y 3 R U e X B l I i B W Y W x 1 Z T 0 i c 1 R h Y m x l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V U z A w M S 9 B d X R v U m V t b 3 Z l Z E N v b H V t b n M x L n t U c m F u c 2 F j d G l v b i B U e X B l L D B 9 J n F 1 b 3 Q 7 L C Z x d W 9 0 O 1 N l Y 3 R p b 2 4 x L 1 N S X 1 V T M D A x L 0 F 1 d G 9 S Z W 1 v d m V k Q 2 9 s d W 1 u c z E u e 0 R l Y W w g V H l w Z S w x f S Z x d W 9 0 O y w m c X V v d D t T Z W N 0 a W 9 u M S 9 T U l 9 V U z A w M S 9 B d X R v U m V t b 3 Z l Z E N v b H V t b n M x L n t H T C B B Y 2 N v d W 5 0 I E 5 1 b W J l c i w y f S Z x d W 9 0 O y w m c X V v d D t T Z W N 0 a W 9 u M S 9 T U l 9 V U z A w M S 9 B d X R v U m V t b 3 Z l Z E N v b H V t b n M x L n t U U k F D U y B D b 2 1 w Y W 5 5 I E N v Z G U s M 3 0 m c X V v d D s s J n F 1 b 3 Q 7 U 2 V j d G l v b j E v U 1 J f V V M w M D E v Q X V 0 b 1 J l b W 9 2 Z W R D b 2 x 1 b W 5 z M S 5 7 V V B D L D R 9 J n F 1 b 3 Q 7 L C Z x d W 9 0 O 1 N l Y 3 R p b 2 4 x L 1 N S X 1 V T M D A x L 0 F 1 d G 9 S Z W 1 v d m V k Q 2 9 s d W 1 u c z E u e 1 B y a W N l I E x l d m V s I E Z v c i B Q Y X J h b W V 0 Z X J z I F R h Y m x l L D V 9 J n F 1 b 3 Q 7 L C Z x d W 9 0 O 1 N l Y 3 R p b 2 4 x L 1 N S X 1 V T M D A x L 0 F 1 d G 9 S Z W 1 v d m V k Q 2 9 s d W 1 u c z E u e 0 1 S I F J l c G 9 y d G l u Z y B D b 2 1 w Y W 5 5 L D Z 9 J n F 1 b 3 Q 7 L C Z x d W 9 0 O 1 N l Y 3 R p b 2 4 x L 1 N S X 1 V T M D A x L 0 F 1 d G 9 S Z W 1 v d m V k Q 2 9 s d W 1 u c z E u e 0 1 S I F J l c G 9 y d G l u Z y B V b m l 0 L D d 9 J n F 1 b 3 Q 7 L C Z x d W 9 0 O 1 N l Y 3 R p b 2 4 x L 1 N S X 1 V T M D A x L 0 F 1 d G 9 S Z W 1 v d m V k Q 2 9 s d W 1 u c z E u e 0 1 S I E 9 w Z X J h d G l u Z y B D b 2 1 w Y W 5 5 L D h 9 J n F 1 b 3 Q 7 L C Z x d W 9 0 O 1 N l Y 3 R p b 2 4 x L 1 N S X 1 V T M D A x L 0 F 1 d G 9 S Z W 1 v d m V k Q 2 9 s d W 1 u c z E u e 0 1 S I E 9 w Z X J h d G l u Z y B V b m l 0 L D l 9 J n F 1 b 3 Q 7 L C Z x d W 9 0 O 1 N l Y 3 R p b 2 4 x L 1 N S X 1 V T M D A x L 0 F 1 d G 9 S Z W 1 v d m V k Q 2 9 s d W 1 u c z E u e 1 N h b G V z I F R 5 c G U s M T B 9 J n F 1 b 3 Q 7 L C Z x d W 9 0 O 1 N l Y 3 R p b 2 4 x L 1 N S X 1 V T M D A x L 0 F 1 d G 9 S Z W 1 v d m V k Q 2 9 s d W 1 u c z E u e 0 Z l Z S B U e X B l L D E x f S Z x d W 9 0 O y w m c X V v d D t T Z W N 0 a W 9 u M S 9 T U l 9 V U z A w M S 9 B d X R v U m V t b 3 Z l Z E N v b H V t b n M x L n t D b 2 5 m a W d 1 c m F 0 a W 9 u L D E y f S Z x d W 9 0 O y w m c X V v d D t T Z W N 0 a W 9 u M S 9 T U l 9 V U z A w M S 9 B d X R v U m V t b 3 Z l Z E N v b H V t b n M x L n t Q c m 9 k d W N 0 I E 5 1 b W J l c i w x M 3 0 m c X V v d D s s J n F 1 b 3 Q 7 U 2 V j d G l v b j E v U 1 J f V V M w M D E v Q X V 0 b 1 J l b W 9 2 Z W R D b 2 x 1 b W 5 z M S 5 7 U 1 I g Q W N j b 3 V u d G l u Z y B Q Z X J p b 2 Q s M T R 9 J n F 1 b 3 Q 7 L C Z x d W 9 0 O 1 N l Y 3 R p b 2 4 x L 1 N S X 1 V T M D A x L 0 F 1 d G 9 S Z W 1 v d m V k Q 2 9 s d W 1 u c z E u e 1 B y b 2 N l c 3 M g R G F 0 Z S B t b W R k e X l 5 e S w x N X 0 m c X V v d D s s J n F 1 b 3 Q 7 U 2 V j d G l v b j E v U 1 J f V V M w M D E v Q X V 0 b 1 J l b W 9 2 Z W R D b 2 x 1 b W 5 z M S 5 7 S W 5 2 b 2 l j Z S B E Y X R l I H l 5 e X l t b W R k L D E 2 f S Z x d W 9 0 O y w m c X V v d D t T Z W N 0 a W 9 u M S 9 T U l 9 V U z A w M S 9 B d X R v U m V t b 3 Z l Z E N v b H V t b n M x L n t Q b 3 N 0 I E R h d G U g e X l 5 e W 1 t Z G Q s M T d 9 J n F 1 b 3 Q 7 L C Z x d W 9 0 O 1 N l Y 3 R p b 2 4 x L 1 N S X 1 V T M D A x L 0 F 1 d G 9 S Z W 1 v d m V k Q 2 9 s d W 1 u c z E u e 0 l u d m 9 p Y 2 U g T n V t Y m V y L D E 4 f S Z x d W 9 0 O y w m c X V v d D t T Z W N 0 a W 9 u M S 9 T U l 9 V U z A w M S 9 B d X R v U m V t b 3 Z l Z E N v b H V t b n M x L n t D d X N 0 b 2 1 l c i B Q T y w x O X 0 m c X V v d D s s J n F 1 b 3 Q 7 U 2 V j d G l v b j E v U 1 J f V V M w M D E v Q X V 0 b 1 J l b W 9 2 Z W R D b 2 x 1 b W 5 z M S 5 7 T 3 J k Z X I g T n V t Y m V y L D I w f S Z x d W 9 0 O y w m c X V v d D t T Z W N 0 a W 9 u M S 9 T U l 9 V U z A w M S 9 B d X R v U m V t b 3 Z l Z E N v b H V t b n M x L n t B c n R p c 3 Q g R G V z Y 3 J p c H R p b 2 4 s M j F 9 J n F 1 b 3 Q 7 L C Z x d W 9 0 O 1 N l Y 3 R p b 2 4 x L 1 N S X 1 V T M D A x L 0 F 1 d G 9 S Z W 1 v d m V k Q 2 9 s d W 1 u c z E u e 1 B y b 2 R 1 Y 3 Q g V G l 0 b G U s M j J 9 J n F 1 b 3 Q 7 L C Z x d W 9 0 O 1 N l Y 3 R p b 2 4 x L 1 N S X 1 V T M D A x L 0 F 1 d G 9 S Z W 1 v d m V k Q 2 9 s d W 1 u c z E u e 1 J l c G V y d G 9 p c m U g T 3 d u Z X I s M j N 9 J n F 1 b 3 Q 7 L C Z x d W 9 0 O 1 N l Y 3 R p b 2 4 x L 1 N S X 1 V T M D A x L 0 F 1 d G 9 S Z W 1 v d m V k Q 2 9 s d W 1 u c z E u e 0 x h Y m V s L D I 0 f S Z x d W 9 0 O y w m c X V v d D t T Z W N 0 a W 9 u M S 9 T U l 9 V U z A w M S 9 B d X R v U m V t b 3 Z l Z E N v b H V t b n M x L n t B c n R p c 3 Q s M j V 9 J n F 1 b 3 Q 7 L C Z x d W 9 0 O 1 N l Y 3 R p b 2 4 x L 1 N S X 1 V T M D A x L 0 F 1 d G 9 S Z W 1 v d m V k Q 2 9 s d W 1 u c z E u e 1 B y b 2 R 1 Y 3 Q g T G l m Z S B D e W N s Z S w y N n 0 m c X V v d D s s J n F 1 b 3 Q 7 U 2 V j d G l v b j E v U 1 J f V V M w M D E v Q X V 0 b 1 J l b W 9 2 Z W R D b 2 x 1 b W 5 z M S 5 7 U j I g U H J v a m V j d C B D b 2 R l L D I 3 f S Z x d W 9 0 O y w m c X V v d D t T Z W N 0 a W 9 u M S 9 T U l 9 V U z A w M S 9 B d X R v U m V t b 3 Z l Z E N v b H V t b n M x L n t Q c m 9 k d W N 0 I F R 5 c G U s M j h 9 J n F 1 b 3 Q 7 L C Z x d W 9 0 O 1 N l Y 3 R p b 2 4 x L 1 N S X 1 V T M D A x L 0 F 1 d G 9 S Z W 1 v d m V k Q 2 9 s d W 1 u c z E u e 0 V 4 c G x v a X R h d G l v b i w y O X 0 m c X V v d D s s J n F 1 b 3 Q 7 U 2 V j d G l v b j E v U 1 J f V V M w M D E v Q X V 0 b 1 J l b W 9 2 Z W R D b 2 x 1 b W 5 z M S 5 7 Q 2 9 t b W V y Y 2 l h b C B N b 2 R l b C w z M H 0 m c X V v d D s s J n F 1 b 3 Q 7 U 2 V j d G l v b j E v U 1 J f V V M w M D E v Q X V 0 b 1 J l b W 9 2 Z W R D b 2 x 1 b W 5 z M S 5 7 R m l u Y W w g Q 3 V z d G 9 t Z X I s M z F 9 J n F 1 b 3 Q 7 L C Z x d W 9 0 O 1 N l Y 3 R p b 2 4 x L 1 N S X 1 V T M D A x L 0 F 1 d G 9 S Z W 1 v d m V k Q 2 9 s d W 1 u c z E u e 0 N o a W x k I E 5 1 b W J l c i w z M n 0 m c X V v d D s s J n F 1 b 3 Q 7 U 2 V j d G l v b j E v U 1 J f V V M w M D E v Q X V 0 b 1 J l b W 9 2 Z W R D b 2 x 1 b W 5 z M S 5 7 Q 2 9 1 b n R y e S B v Z i B T Y W x l L D M z f S Z x d W 9 0 O y w m c X V v d D t T Z W N 0 a W 9 u M S 9 T U l 9 V U z A w M S 9 B d X R v U m V t b 3 Z l Z E N v b H V t b n M x L n t G a X N j Y W w g W W V h c i 9 Q Z X J p b 2 Q s M z R 9 J n F 1 b 3 Q 7 L C Z x d W 9 0 O 1 N l Y 3 R p b 2 4 x L 1 N S X 1 V T M D A x L 0 F 1 d G 9 S Z W 1 v d m V k Q 2 9 s d W 1 u c z E u e 1 B P Q y B T b 3 V y Y 2 U g R m l s Z S B S Z W Z l c m V u Y 2 U s M z V 9 J n F 1 b 3 Q 7 L C Z x d W 9 0 O 1 N l Y 3 R p b 2 4 x L 1 N S X 1 V T M D A x L 0 F 1 d G 9 S Z W 1 v d m V k Q 2 9 s d W 1 u c z E u e 1 B P Q 1 9 M b 2 F k I E R h d G U g V G l t Z S w z N n 0 m c X V v d D s s J n F 1 b 3 Q 7 U 2 V j d G l v b j E v U 1 J f V V M w M D E v Q X V 0 b 1 J l b W 9 2 Z W R D b 2 x 1 b W 5 z M S 5 7 U E 9 D I E J h d G N o I E 5 h b W U s M z d 9 J n F 1 b 3 Q 7 L C Z x d W 9 0 O 1 N l Y 3 R p b 2 4 x L 1 N S X 1 V T M D A x L 0 F 1 d G 9 S Z W 1 v d m V k Q 2 9 s d W 1 u c z E u e 1 B P Q y B T d X B w b 3 J 0 I F N v d X J j Z S B O Y W 1 l L D M 4 f S Z x d W 9 0 O y w m c X V v d D t T Z W N 0 a W 9 u M S 9 T U l 9 V U z A w M S 9 B d X R v U m V t b 3 Z l Z E N v b H V t b n M x L n t G a W x l I E 5 h b W U s M z l 9 J n F 1 b 3 Q 7 L C Z x d W 9 0 O 1 N l Y 3 R p b 2 4 x L 1 N S X 1 V T M D A x L 0 F 1 d G 9 S Z W 1 v d m V k Q 2 9 s d W 1 u c z E u e 0 d M X 0 F t b 3 V u d C w 0 M H 0 m c X V v d D s s J n F 1 b 3 Q 7 U 2 V j d G l v b j E v U 1 J f V V M w M D E v Q X V 0 b 1 J l b W 9 2 Z W R D b 2 x 1 b W 5 z M S 5 7 U 2 h p c G 1 l b n Q g U X V h b n R p d H k s N D F 9 J n F 1 b 3 Q 7 L C Z x d W 9 0 O 1 N l Y 3 R p b 2 4 x L 1 N S X 1 V T M D A x L 0 F 1 d G 9 S Z W 1 v d m V k Q 2 9 s d W 1 u c z E u e 0 N v c 3 Q g b 2 Y g U 2 F s Z X M g V W 5 p d H M s N D J 9 J n F 1 b 3 Q 7 L C Z x d W 9 0 O 1 N l Y 3 R p b 2 4 x L 1 N S X 1 V T M D A x L 0 F 1 d G 9 S Z W 1 v d m V k Q 2 9 s d W 1 u c z E u e 0 N v c 3 Q g b 2 Y g U m V 0 d X J u c y B V b m l 0 c y w 0 M 3 0 m c X V v d D s s J n F 1 b 3 Q 7 U 2 V j d G l v b j E v U 1 J f V V M w M D E v Q X V 0 b 1 J l b W 9 2 Z W R D b 2 x 1 b W 5 z M S 5 7 Q 2 9 z d C B v Z i B T Y W x l c y B W Y W x 1 Z X M s N D R 9 J n F 1 b 3 Q 7 L C Z x d W 9 0 O 1 N l Y 3 R p b 2 4 x L 1 N S X 1 V T M D A x L 0 F 1 d G 9 S Z W 1 v d m V k Q 2 9 s d W 1 u c z E u e 0 N v c 3 Q g b 2 Y g U m V 0 d X J u c y B W Y W x 1 Z X M s N D V 9 J n F 1 b 3 Q 7 L C Z x d W 9 0 O 1 N l Y 3 R p b 2 4 x L 1 N S X 1 V T M D A x L 0 F 1 d G 9 S Z W 1 v d m V k Q 2 9 s d W 1 u c z E u e 0 5 l d C B G Z W U g R E Z F L D Q 2 f S Z x d W 9 0 O y w m c X V v d D t T Z W N 0 a W 9 u M S 9 T U l 9 V U z A w M S 9 B d X R v U m V t b 3 Z l Z E N v b H V t b n M x L n t T Y W x l c y B V b m l 0 c y w 0 N 3 0 m c X V v d D s s J n F 1 b 3 Q 7 U 2 V j d G l v b j E v U 1 J f V V M w M D E v Q X V 0 b 1 J l b W 9 2 Z W R D b 2 x 1 b W 5 z M S 5 7 U 2 F s Z X M g R G 9 s b G F y c y w 0 O H 0 m c X V v d D s s J n F 1 b 3 Q 7 U 2 V j d G l v b j E v U 1 J f V V M w M D E v Q X V 0 b 1 J l b W 9 2 Z W R D b 2 x 1 b W 5 z M S 5 7 U m V 0 d X J u I F V u a X R z L D Q 5 f S Z x d W 9 0 O y w m c X V v d D t T Z W N 0 a W 9 u M S 9 T U l 9 V U z A w M S 9 B d X R v U m V t b 3 Z l Z E N v b H V t b n M x L n t S Z X R 1 c m 4 g R G 9 s b G F y c y w 1 M H 0 m c X V v d D s s J n F 1 b 3 Q 7 U 2 V j d G l v b j E v U 1 J f V V M w M D E v Q X V 0 b 1 J l b W 9 2 Z W R D b 2 x 1 b W 5 z M S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1 J f V V M w M D E v Q X V 0 b 1 J l b W 9 2 Z W R D b 2 x 1 b W 5 z M S 5 7 V H J h b n N h Y 3 R p b 2 4 g V H l w Z S w w f S Z x d W 9 0 O y w m c X V v d D t T Z W N 0 a W 9 u M S 9 T U l 9 V U z A w M S 9 B d X R v U m V t b 3 Z l Z E N v b H V t b n M x L n t E Z W F s I F R 5 c G U s M X 0 m c X V v d D s s J n F 1 b 3 Q 7 U 2 V j d G l v b j E v U 1 J f V V M w M D E v Q X V 0 b 1 J l b W 9 2 Z W R D b 2 x 1 b W 5 z M S 5 7 R 0 w g Q W N j b 3 V u d C B O d W 1 i Z X I s M n 0 m c X V v d D s s J n F 1 b 3 Q 7 U 2 V j d G l v b j E v U 1 J f V V M w M D E v Q X V 0 b 1 J l b W 9 2 Z W R D b 2 x 1 b W 5 z M S 5 7 V F J B Q 1 M g Q 2 9 t c G F u e S B D b 2 R l L D N 9 J n F 1 b 3 Q 7 L C Z x d W 9 0 O 1 N l Y 3 R p b 2 4 x L 1 N S X 1 V T M D A x L 0 F 1 d G 9 S Z W 1 v d m V k Q 2 9 s d W 1 u c z E u e 1 V Q Q y w 0 f S Z x d W 9 0 O y w m c X V v d D t T Z W N 0 a W 9 u M S 9 T U l 9 V U z A w M S 9 B d X R v U m V t b 3 Z l Z E N v b H V t b n M x L n t Q c m l j Z S B M Z X Z l b C B G b 3 I g U G F y Y W 1 l d G V y c y B U Y W J s Z S w 1 f S Z x d W 9 0 O y w m c X V v d D t T Z W N 0 a W 9 u M S 9 T U l 9 V U z A w M S 9 B d X R v U m V t b 3 Z l Z E N v b H V t b n M x L n t N U i B S Z X B v c n R p b m c g Q 2 9 t c G F u e S w 2 f S Z x d W 9 0 O y w m c X V v d D t T Z W N 0 a W 9 u M S 9 T U l 9 V U z A w M S 9 B d X R v U m V t b 3 Z l Z E N v b H V t b n M x L n t N U i B S Z X B v c n R p b m c g V W 5 p d C w 3 f S Z x d W 9 0 O y w m c X V v d D t T Z W N 0 a W 9 u M S 9 T U l 9 V U z A w M S 9 B d X R v U m V t b 3 Z l Z E N v b H V t b n M x L n t N U i B P c G V y Y X R p b m c g Q 2 9 t c G F u e S w 4 f S Z x d W 9 0 O y w m c X V v d D t T Z W N 0 a W 9 u M S 9 T U l 9 V U z A w M S 9 B d X R v U m V t b 3 Z l Z E N v b H V t b n M x L n t N U i B P c G V y Y X R p b m c g V W 5 p d C w 5 f S Z x d W 9 0 O y w m c X V v d D t T Z W N 0 a W 9 u M S 9 T U l 9 V U z A w M S 9 B d X R v U m V t b 3 Z l Z E N v b H V t b n M x L n t T Y W x l c y B U e X B l L D E w f S Z x d W 9 0 O y w m c X V v d D t T Z W N 0 a W 9 u M S 9 T U l 9 V U z A w M S 9 B d X R v U m V t b 3 Z l Z E N v b H V t b n M x L n t G Z W U g V H l w Z S w x M X 0 m c X V v d D s s J n F 1 b 3 Q 7 U 2 V j d G l v b j E v U 1 J f V V M w M D E v Q X V 0 b 1 J l b W 9 2 Z W R D b 2 x 1 b W 5 z M S 5 7 Q 2 9 u Z m l n d X J h d G l v b i w x M n 0 m c X V v d D s s J n F 1 b 3 Q 7 U 2 V j d G l v b j E v U 1 J f V V M w M D E v Q X V 0 b 1 J l b W 9 2 Z W R D b 2 x 1 b W 5 z M S 5 7 U H J v Z H V j d C B O d W 1 i Z X I s M T N 9 J n F 1 b 3 Q 7 L C Z x d W 9 0 O 1 N l Y 3 R p b 2 4 x L 1 N S X 1 V T M D A x L 0 F 1 d G 9 S Z W 1 v d m V k Q 2 9 s d W 1 u c z E u e 1 N S I E F j Y 2 9 1 b n R p b m c g U G V y a W 9 k L D E 0 f S Z x d W 9 0 O y w m c X V v d D t T Z W N 0 a W 9 u M S 9 T U l 9 V U z A w M S 9 B d X R v U m V t b 3 Z l Z E N v b H V t b n M x L n t Q c m 9 j Z X N z I E R h d G U g b W 1 k Z H l 5 e X k s M T V 9 J n F 1 b 3 Q 7 L C Z x d W 9 0 O 1 N l Y 3 R p b 2 4 x L 1 N S X 1 V T M D A x L 0 F 1 d G 9 S Z W 1 v d m V k Q 2 9 s d W 1 u c z E u e 0 l u d m 9 p Y 2 U g R G F 0 Z S B 5 e X l 5 b W 1 k Z C w x N n 0 m c X V v d D s s J n F 1 b 3 Q 7 U 2 V j d G l v b j E v U 1 J f V V M w M D E v Q X V 0 b 1 J l b W 9 2 Z W R D b 2 x 1 b W 5 z M S 5 7 U G 9 z d C B E Y X R l I H l 5 e X l t b W R k L D E 3 f S Z x d W 9 0 O y w m c X V v d D t T Z W N 0 a W 9 u M S 9 T U l 9 V U z A w M S 9 B d X R v U m V t b 3 Z l Z E N v b H V t b n M x L n t J b n Z v a W N l I E 5 1 b W J l c i w x O H 0 m c X V v d D s s J n F 1 b 3 Q 7 U 2 V j d G l v b j E v U 1 J f V V M w M D E v Q X V 0 b 1 J l b W 9 2 Z W R D b 2 x 1 b W 5 z M S 5 7 Q 3 V z d G 9 t Z X I g U E 8 s M T l 9 J n F 1 b 3 Q 7 L C Z x d W 9 0 O 1 N l Y 3 R p b 2 4 x L 1 N S X 1 V T M D A x L 0 F 1 d G 9 S Z W 1 v d m V k Q 2 9 s d W 1 u c z E u e 0 9 y Z G V y I E 5 1 b W J l c i w y M H 0 m c X V v d D s s J n F 1 b 3 Q 7 U 2 V j d G l v b j E v U 1 J f V V M w M D E v Q X V 0 b 1 J l b W 9 2 Z W R D b 2 x 1 b W 5 z M S 5 7 Q X J 0 a X N 0 I E R l c 2 N y a X B 0 a W 9 u L D I x f S Z x d W 9 0 O y w m c X V v d D t T Z W N 0 a W 9 u M S 9 T U l 9 V U z A w M S 9 B d X R v U m V t b 3 Z l Z E N v b H V t b n M x L n t Q c m 9 k d W N 0 I F R p d G x l L D I y f S Z x d W 9 0 O y w m c X V v d D t T Z W N 0 a W 9 u M S 9 T U l 9 V U z A w M S 9 B d X R v U m V t b 3 Z l Z E N v b H V t b n M x L n t S Z X B l c n R v a X J l I E 9 3 b m V y L D I z f S Z x d W 9 0 O y w m c X V v d D t T Z W N 0 a W 9 u M S 9 T U l 9 V U z A w M S 9 B d X R v U m V t b 3 Z l Z E N v b H V t b n M x L n t M Y W J l b C w y N H 0 m c X V v d D s s J n F 1 b 3 Q 7 U 2 V j d G l v b j E v U 1 J f V V M w M D E v Q X V 0 b 1 J l b W 9 2 Z W R D b 2 x 1 b W 5 z M S 5 7 Q X J 0 a X N 0 L D I 1 f S Z x d W 9 0 O y w m c X V v d D t T Z W N 0 a W 9 u M S 9 T U l 9 V U z A w M S 9 B d X R v U m V t b 3 Z l Z E N v b H V t b n M x L n t Q c m 9 k d W N 0 I E x p Z m U g Q 3 l j b G U s M j Z 9 J n F 1 b 3 Q 7 L C Z x d W 9 0 O 1 N l Y 3 R p b 2 4 x L 1 N S X 1 V T M D A x L 0 F 1 d G 9 S Z W 1 v d m V k Q 2 9 s d W 1 u c z E u e 1 I y I F B y b 2 p l Y 3 Q g Q 2 9 k Z S w y N 3 0 m c X V v d D s s J n F 1 b 3 Q 7 U 2 V j d G l v b j E v U 1 J f V V M w M D E v Q X V 0 b 1 J l b W 9 2 Z W R D b 2 x 1 b W 5 z M S 5 7 U H J v Z H V j d C B U e X B l L D I 4 f S Z x d W 9 0 O y w m c X V v d D t T Z W N 0 a W 9 u M S 9 T U l 9 V U z A w M S 9 B d X R v U m V t b 3 Z l Z E N v b H V t b n M x L n t F e H B s b 2 l 0 Y X R p b 2 4 s M j l 9 J n F 1 b 3 Q 7 L C Z x d W 9 0 O 1 N l Y 3 R p b 2 4 x L 1 N S X 1 V T M D A x L 0 F 1 d G 9 S Z W 1 v d m V k Q 2 9 s d W 1 u c z E u e 0 N v b W 1 l c m N p Y W w g T W 9 k Z W w s M z B 9 J n F 1 b 3 Q 7 L C Z x d W 9 0 O 1 N l Y 3 R p b 2 4 x L 1 N S X 1 V T M D A x L 0 F 1 d G 9 S Z W 1 v d m V k Q 2 9 s d W 1 u c z E u e 0 Z p b m F s I E N 1 c 3 R v b W V y L D M x f S Z x d W 9 0 O y w m c X V v d D t T Z W N 0 a W 9 u M S 9 T U l 9 V U z A w M S 9 B d X R v U m V t b 3 Z l Z E N v b H V t b n M x L n t D a G l s Z C B O d W 1 i Z X I s M z J 9 J n F 1 b 3 Q 7 L C Z x d W 9 0 O 1 N l Y 3 R p b 2 4 x L 1 N S X 1 V T M D A x L 0 F 1 d G 9 S Z W 1 v d m V k Q 2 9 s d W 1 u c z E u e 0 N v d W 5 0 c n k g b 2 Y g U 2 F s Z S w z M 3 0 m c X V v d D s s J n F 1 b 3 Q 7 U 2 V j d G l v b j E v U 1 J f V V M w M D E v Q X V 0 b 1 J l b W 9 2 Z W R D b 2 x 1 b W 5 z M S 5 7 R m l z Y 2 F s I F l l Y X I v U G V y a W 9 k L D M 0 f S Z x d W 9 0 O y w m c X V v d D t T Z W N 0 a W 9 u M S 9 T U l 9 V U z A w M S 9 B d X R v U m V t b 3 Z l Z E N v b H V t b n M x L n t Q T 0 M g U 2 9 1 c m N l I E Z p b G U g U m V m Z X J l b m N l L D M 1 f S Z x d W 9 0 O y w m c X V v d D t T Z W N 0 a W 9 u M S 9 T U l 9 V U z A w M S 9 B d X R v U m V t b 3 Z l Z E N v b H V t b n M x L n t Q T 0 N f T G 9 h Z C B E Y X R l I F R p b W U s M z Z 9 J n F 1 b 3 Q 7 L C Z x d W 9 0 O 1 N l Y 3 R p b 2 4 x L 1 N S X 1 V T M D A x L 0 F 1 d G 9 S Z W 1 v d m V k Q 2 9 s d W 1 u c z E u e 1 B P Q y B C Y X R j a C B O Y W 1 l L D M 3 f S Z x d W 9 0 O y w m c X V v d D t T Z W N 0 a W 9 u M S 9 T U l 9 V U z A w M S 9 B d X R v U m V t b 3 Z l Z E N v b H V t b n M x L n t Q T 0 M g U 3 V w c G 9 y d C B T b 3 V y Y 2 U g T m F t Z S w z O H 0 m c X V v d D s s J n F 1 b 3 Q 7 U 2 V j d G l v b j E v U 1 J f V V M w M D E v Q X V 0 b 1 J l b W 9 2 Z W R D b 2 x 1 b W 5 z M S 5 7 R m l s Z S B O Y W 1 l L D M 5 f S Z x d W 9 0 O y w m c X V v d D t T Z W N 0 a W 9 u M S 9 T U l 9 V U z A w M S 9 B d X R v U m V t b 3 Z l Z E N v b H V t b n M x L n t H T F 9 B b W 9 1 b n Q s N D B 9 J n F 1 b 3 Q 7 L C Z x d W 9 0 O 1 N l Y 3 R p b 2 4 x L 1 N S X 1 V T M D A x L 0 F 1 d G 9 S Z W 1 v d m V k Q 2 9 s d W 1 u c z E u e 1 N o a X B t Z W 5 0 I F F 1 Y W 5 0 a X R 5 L D Q x f S Z x d W 9 0 O y w m c X V v d D t T Z W N 0 a W 9 u M S 9 T U l 9 V U z A w M S 9 B d X R v U m V t b 3 Z l Z E N v b H V t b n M x L n t D b 3 N 0 I G 9 m I F N h b G V z I F V u a X R z L D Q y f S Z x d W 9 0 O y w m c X V v d D t T Z W N 0 a W 9 u M S 9 T U l 9 V U z A w M S 9 B d X R v U m V t b 3 Z l Z E N v b H V t b n M x L n t D b 3 N 0 I G 9 m I F J l d H V y b n M g V W 5 p d H M s N D N 9 J n F 1 b 3 Q 7 L C Z x d W 9 0 O 1 N l Y 3 R p b 2 4 x L 1 N S X 1 V T M D A x L 0 F 1 d G 9 S Z W 1 v d m V k Q 2 9 s d W 1 u c z E u e 0 N v c 3 Q g b 2 Y g U 2 F s Z X M g V m F s d W V z L D Q 0 f S Z x d W 9 0 O y w m c X V v d D t T Z W N 0 a W 9 u M S 9 T U l 9 V U z A w M S 9 B d X R v U m V t b 3 Z l Z E N v b H V t b n M x L n t D b 3 N 0 I G 9 m I F J l d H V y b n M g V m F s d W V z L D Q 1 f S Z x d W 9 0 O y w m c X V v d D t T Z W N 0 a W 9 u M S 9 T U l 9 V U z A w M S 9 B d X R v U m V t b 3 Z l Z E N v b H V t b n M x L n t O Z X Q g R m V l I E R G R S w 0 N n 0 m c X V v d D s s J n F 1 b 3 Q 7 U 2 V j d G l v b j E v U 1 J f V V M w M D E v Q X V 0 b 1 J l b W 9 2 Z W R D b 2 x 1 b W 5 z M S 5 7 U 2 F s Z X M g V W 5 p d H M s N D d 9 J n F 1 b 3 Q 7 L C Z x d W 9 0 O 1 N l Y 3 R p b 2 4 x L 1 N S X 1 V T M D A x L 0 F 1 d G 9 S Z W 1 v d m V k Q 2 9 s d W 1 u c z E u e 1 N h b G V z I E R v b G x h c n M s N D h 9 J n F 1 b 3 Q 7 L C Z x d W 9 0 O 1 N l Y 3 R p b 2 4 x L 1 N S X 1 V T M D A x L 0 F 1 d G 9 S Z W 1 v d m V k Q 2 9 s d W 1 u c z E u e 1 J l d H V y b i B V b m l 0 c y w 0 O X 0 m c X V v d D s s J n F 1 b 3 Q 7 U 2 V j d G l v b j E v U 1 J f V V M w M D E v Q X V 0 b 1 J l b W 9 2 Z W R D b 2 x 1 b W 5 z M S 5 7 U m V 0 d X J u I E R v b G x h c n M s N T B 9 J n F 1 b 3 Q 7 L C Z x d W 9 0 O 1 N l Y 3 R p b 2 4 x L 1 N S X 1 V T M D A x L 0 F 1 d G 9 S Z W 1 v d m V k Q 2 9 s d W 1 u c z E u e 0 F t b 3 V u d C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V T M D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U m V j b 3 Z l c n l U Y X J n Z X R T a G V l d C I g V m F s d W U 9 I n N B U 0 w g U 3 R h d G V t Z W 5 0 I E R l d G F p b C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R d W V y e U l E I i B W Y W x 1 Z T 0 i c z F l Z j M 0 M 2 Q 3 L T c 0 O W Y t N D U 3 O S 0 4 M T E 5 L W Q y Y T E 0 Y 2 I 4 N m M 4 M S I g L z 4 8 R W 5 0 c n k g V H l w Z T 0 i R m l s b E V y c m 9 y Q 2 9 k Z S I g V m F s d W U 9 I n N V b m t u b 3 d u I i A v P j x F b n R y e S B U e X B l P S J G a W x s T G F z d F V w Z G F 0 Z W Q i I F Z h b H V l P S J k M j A y N S 0 w N y 0 x M F Q x O T o 1 O T o x N C 4 x N j Q z N z E 4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E 9 I i A v P j x F b n R y e S B U e X B l P S J M b 2 F k Z W R U b 0 F u Y W x 5 c 2 l z U 2 V y d m l j Z X M i I F Z h b H V l P S J s M C I g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g L z 4 8 R W 5 0 c n k g V H l w Z T 0 i R m l s b E N v d W 5 0 I i B W Y W x 1 Z T 0 i b D Q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U 0 x f T G l u Z V 9 J d G V t c y 9 B d X R v U m V t b 3 Z l Z E N v b H V t b n M x L n t G a X N j Y W w g e W V h c i B w Z X J p b 2 Q s M H 0 m c X V v d D s s J n F 1 b 3 Q 7 U 2 V j d G l v b j E v Q V N M X 0 x p b m V f S X R l b X M v Q X V 0 b 1 J l b W 9 2 Z W R D b 2 x 1 b W 5 z M S 5 7 U 2 V n b W V u d C w x f S Z x d W 9 0 O y w m c X V v d D t T Z W N 0 a W 9 u M S 9 B U 0 x f T G l u Z V 9 J d G V t c y 9 B d X R v U m V t b 3 Z l Z E N v b H V t b n M x L n t T Z W d t Z W 5 0 I E R l c 2 N y a X B 0 a W 9 u L D J 9 J n F 1 b 3 Q 7 L C Z x d W 9 0 O 1 N l Y 3 R p b 2 4 x L 0 F T T F 9 M a W 5 l X 0 l 0 Z W 1 z L 0 F 1 d G 9 S Z W 1 v d m V k Q 2 9 s d W 1 u c z E u e 0 N 1 c 3 R v b W V y L D N 9 J n F 1 b 3 Q 7 L C Z x d W 9 0 O 1 N l Y 3 R p b 2 4 x L 0 F T T F 9 M a W 5 l X 0 l 0 Z W 1 z L 0 F 1 d G 9 S Z W 1 v d m V k Q 2 9 s d W 1 u c z E u e 0 N 1 c 3 R v b W V y I E R l c 2 N y a X B 0 a W 9 u L D R 9 J n F 1 b 3 Q 7 L C Z x d W 9 0 O 1 N l Y 3 R p b 2 4 x L 0 F T T F 9 M a W 5 l X 0 l 0 Z W 1 z L 0 F 1 d G 9 S Z W 1 v d m V k Q 2 9 s d W 1 u c z E u e 0 F z c 2 l n b m 1 l b n Q g T n V t Y m V y L D V 9 J n F 1 b 3 Q 7 L C Z x d W 9 0 O 1 N l Y 3 R p b 2 4 x L 0 F T T F 9 M a W 5 l X 0 l 0 Z W 1 z L 0 F 1 d G 9 S Z W 1 v d m V k Q 2 9 s d W 1 u c z E u e 1 J l Z m V y Z W 5 j Z S B L Z X k g M S w 2 f S Z x d W 9 0 O y w m c X V v d D t T Z W N 0 a W 9 u M S 9 B U 0 x f T G l u Z V 9 J d G V t c y 9 B d X R v U m V t b 3 Z l Z E N v b H V t b n M x L n t Q c m 9 m a X Q g Q 2 V u d G V y L D d 9 J n F 1 b 3 Q 7 L C Z x d W 9 0 O 1 N l Y 3 R p b 2 4 x L 0 F T T F 9 M a W 5 l X 0 l 0 Z W 1 z L 0 F 1 d G 9 S Z W 1 v d m V k Q 2 9 s d W 1 u c z E u e 1 B y b 2 Z p d C B D Z W 5 0 Z X I g R G V z Y 3 J p c H R p b 2 4 s O H 0 m c X V v d D s s J n F 1 b 3 Q 7 U 2 V j d G l v b j E v Q V N M X 0 x p b m V f S X R l b X M v Q X V 0 b 1 J l b W 9 2 Z W R D b 2 x 1 b W 5 z M S 5 7 Q m F z Z W x p b m U g U G F 5 b W V u d C B E Y X R l L D l 9 J n F 1 b 3 Q 7 L C Z x d W 9 0 O 1 N l Y 3 R p b 2 4 x L 0 F T T F 9 M a W 5 l X 0 l 0 Z W 1 z L 0 F 1 d G 9 S Z W 1 v d m V k Q 2 9 s d W 1 u c z E u e 1 J l Z m V y Z W 5 j Z S B L Z X k g M i w x M H 0 m c X V v d D s s J n F 1 b 3 Q 7 U 2 V j d G l v b j E v Q V N M X 0 x p b m V f S X R l b X M v Q X V 0 b 1 J l b W 9 2 Z W R D b 2 x 1 b W 5 z M S 5 7 R G 9 j d W 1 l b n Q g V H l w Z S w x M X 0 m c X V v d D s s J n F 1 b 3 Q 7 U 2 V j d G l v b j E v Q V N M X 0 x p b m V f S X R l b X M v Q X V 0 b 1 J l b W 9 2 Z W R D b 2 x 1 b W 5 z M S 5 7 R G 9 j I E 5 v I E d M I F Z p Z X c s M T J 9 J n F 1 b 3 Q 7 L C Z x d W 9 0 O 1 N l Y 3 R p b 2 4 x L 0 F T T F 9 M a W 5 l X 0 l 0 Z W 1 z L 0 F 1 d G 9 S Z W 1 v d m V k Q 2 9 s d W 1 u c z E u e 0 Z J I E R v Y y B S Z W Y g S 2 V 5 I D E s M T N 9 J n F 1 b 3 Q 7 L C Z x d W 9 0 O 1 N l Y 3 R p b 2 4 x L 0 F T T F 9 M a W 5 l X 0 l 0 Z W 1 z L 0 F 1 d G 9 S Z W 1 v d m V k Q 2 9 s d W 1 u c z E u e 1 B v c 3 R p b m c g R G F 0 Z S w x N H 0 m c X V v d D s s J n F 1 b 3 Q 7 U 2 V j d G l v b j E v Q V N M X 0 x p b m V f S X R l b X M v Q X V 0 b 1 J l b W 9 2 Z W R D b 2 x 1 b W 5 z M S 5 7 Q 3 J l Y X R l Z C B P b i w x N X 0 m c X V v d D s s J n F 1 b 3 Q 7 U 2 V j d G l v b j E v Q V N M X 0 x p b m V f S X R l b X M v Q X V 0 b 1 J l b W 9 2 Z W R D b 2 x 1 b W 5 z M S 5 7 Q 3 J l Y X R l Z C B i e S w x N n 0 m c X V v d D s s J n F 1 b 3 Q 7 U 2 V j d G l v b j E v Q V N M X 0 x p b m V f S X R l b X M v Q X V 0 b 1 J l b W 9 2 Z W R D b 2 x 1 b W 5 z M S 5 7 S X R l b S B U Z X h 0 L D E 3 f S Z x d W 9 0 O y w m c X V v d D t T Z W N 0 a W 9 u M S 9 B U 0 x f T G l u Z V 9 J d G V t c y 9 B d X R v U m V t b 3 Z l Z E N v b H V t b n M x L n t S Z W Z l c m V u Y 2 U s M T h 9 J n F 1 b 3 Q 7 L C Z x d W 9 0 O 1 N l Y 3 R p b 2 4 x L 0 F T T F 9 M a W 5 l X 0 l 0 Z W 1 z L 0 F 1 d G 9 S Z W 1 v d m V k Q 2 9 s d W 1 u c z E u e 0 l u Z G l j Y X R v c i B P c G V u I E l 0 Z W 0 s M T l 9 J n F 1 b 3 Q 7 L C Z x d W 9 0 O 1 N l Y 3 R p b 2 4 x L 0 F T T F 9 M a W 5 l X 0 l 0 Z W 1 z L 0 F 1 d G 9 S Z W 1 v d m V k Q 2 9 s d W 1 u c z E u e 0 N 1 c n J l b m N 5 L D I w f S Z x d W 9 0 O y w m c X V v d D t T Z W N 0 a W 9 u M S 9 B U 0 x f T G l u Z V 9 J d G V t c y 9 B d X R v U m V t b 3 Z l Z E N v b H V t b n M x L n t T d G 1 0 I F B l c m l v Z C w y M X 0 m c X V v d D s s J n F 1 b 3 Q 7 U 2 V j d G l v b j E v Q V N M X 0 x p b m V f S X R l b X M v Q X V 0 b 1 J l b W 9 2 Z W R D b 2 x 1 b W 5 z M S 5 7 Q W 1 v d W 5 0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Q V N M X 0 x p b m V f S X R l b X M v Q X V 0 b 1 J l b W 9 2 Z W R D b 2 x 1 b W 5 z M S 5 7 R m l z Y 2 F s I H l l Y X I g c G V y a W 9 k L D B 9 J n F 1 b 3 Q 7 L C Z x d W 9 0 O 1 N l Y 3 R p b 2 4 x L 0 F T T F 9 M a W 5 l X 0 l 0 Z W 1 z L 0 F 1 d G 9 S Z W 1 v d m V k Q 2 9 s d W 1 u c z E u e 1 N l Z 2 1 l b n Q s M X 0 m c X V v d D s s J n F 1 b 3 Q 7 U 2 V j d G l v b j E v Q V N M X 0 x p b m V f S X R l b X M v Q X V 0 b 1 J l b W 9 2 Z W R D b 2 x 1 b W 5 z M S 5 7 U 2 V n b W V u d C B E Z X N j c m l w d G l v b i w y f S Z x d W 9 0 O y w m c X V v d D t T Z W N 0 a W 9 u M S 9 B U 0 x f T G l u Z V 9 J d G V t c y 9 B d X R v U m V t b 3 Z l Z E N v b H V t b n M x L n t D d X N 0 b 2 1 l c i w z f S Z x d W 9 0 O y w m c X V v d D t T Z W N 0 a W 9 u M S 9 B U 0 x f T G l u Z V 9 J d G V t c y 9 B d X R v U m V t b 3 Z l Z E N v b H V t b n M x L n t D d X N 0 b 2 1 l c i B E Z X N j c m l w d G l v b i w 0 f S Z x d W 9 0 O y w m c X V v d D t T Z W N 0 a W 9 u M S 9 B U 0 x f T G l u Z V 9 J d G V t c y 9 B d X R v U m V t b 3 Z l Z E N v b H V t b n M x L n t B c 3 N p Z 2 5 t Z W 5 0 I E 5 1 b W J l c i w 1 f S Z x d W 9 0 O y w m c X V v d D t T Z W N 0 a W 9 u M S 9 B U 0 x f T G l u Z V 9 J d G V t c y 9 B d X R v U m V t b 3 Z l Z E N v b H V t b n M x L n t S Z W Z l c m V u Y 2 U g S 2 V 5 I D E s N n 0 m c X V v d D s s J n F 1 b 3 Q 7 U 2 V j d G l v b j E v Q V N M X 0 x p b m V f S X R l b X M v Q X V 0 b 1 J l b W 9 2 Z W R D b 2 x 1 b W 5 z M S 5 7 U H J v Z m l 0 I E N l b n R l c i w 3 f S Z x d W 9 0 O y w m c X V v d D t T Z W N 0 a W 9 u M S 9 B U 0 x f T G l u Z V 9 J d G V t c y 9 B d X R v U m V t b 3 Z l Z E N v b H V t b n M x L n t Q c m 9 m a X Q g Q 2 V u d G V y I E R l c 2 N y a X B 0 a W 9 u L D h 9 J n F 1 b 3 Q 7 L C Z x d W 9 0 O 1 N l Y 3 R p b 2 4 x L 0 F T T F 9 M a W 5 l X 0 l 0 Z W 1 z L 0 F 1 d G 9 S Z W 1 v d m V k Q 2 9 s d W 1 u c z E u e 0 J h c 2 V s a W 5 l I F B h e W 1 l b n Q g R G F 0 Z S w 5 f S Z x d W 9 0 O y w m c X V v d D t T Z W N 0 a W 9 u M S 9 B U 0 x f T G l u Z V 9 J d G V t c y 9 B d X R v U m V t b 3 Z l Z E N v b H V t b n M x L n t S Z W Z l c m V u Y 2 U g S 2 V 5 I D I s M T B 9 J n F 1 b 3 Q 7 L C Z x d W 9 0 O 1 N l Y 3 R p b 2 4 x L 0 F T T F 9 M a W 5 l X 0 l 0 Z W 1 z L 0 F 1 d G 9 S Z W 1 v d m V k Q 2 9 s d W 1 u c z E u e 0 R v Y 3 V t Z W 5 0 I F R 5 c G U s M T F 9 J n F 1 b 3 Q 7 L C Z x d W 9 0 O 1 N l Y 3 R p b 2 4 x L 0 F T T F 9 M a W 5 l X 0 l 0 Z W 1 z L 0 F 1 d G 9 S Z W 1 v d m V k Q 2 9 s d W 1 u c z E u e 0 R v Y y B O b y B H T C B W a W V 3 L D E y f S Z x d W 9 0 O y w m c X V v d D t T Z W N 0 a W 9 u M S 9 B U 0 x f T G l u Z V 9 J d G V t c y 9 B d X R v U m V t b 3 Z l Z E N v b H V t b n M x L n t G S S B E b 2 M g U m V m I E t l e S A x L D E z f S Z x d W 9 0 O y w m c X V v d D t T Z W N 0 a W 9 u M S 9 B U 0 x f T G l u Z V 9 J d G V t c y 9 B d X R v U m V t b 3 Z l Z E N v b H V t b n M x L n t Q b 3 N 0 a W 5 n I E R h d G U s M T R 9 J n F 1 b 3 Q 7 L C Z x d W 9 0 O 1 N l Y 3 R p b 2 4 x L 0 F T T F 9 M a W 5 l X 0 l 0 Z W 1 z L 0 F 1 d G 9 S Z W 1 v d m V k Q 2 9 s d W 1 u c z E u e 0 N y Z W F 0 Z W Q g T 2 4 s M T V 9 J n F 1 b 3 Q 7 L C Z x d W 9 0 O 1 N l Y 3 R p b 2 4 x L 0 F T T F 9 M a W 5 l X 0 l 0 Z W 1 z L 0 F 1 d G 9 S Z W 1 v d m V k Q 2 9 s d W 1 u c z E u e 0 N y Z W F 0 Z W Q g Y n k s M T Z 9 J n F 1 b 3 Q 7 L C Z x d W 9 0 O 1 N l Y 3 R p b 2 4 x L 0 F T T F 9 M a W 5 l X 0 l 0 Z W 1 z L 0 F 1 d G 9 S Z W 1 v d m V k Q 2 9 s d W 1 u c z E u e 0 l 0 Z W 0 g V G V 4 d C w x N 3 0 m c X V v d D s s J n F 1 b 3 Q 7 U 2 V j d G l v b j E v Q V N M X 0 x p b m V f S X R l b X M v Q X V 0 b 1 J l b W 9 2 Z W R D b 2 x 1 b W 5 z M S 5 7 U m V m Z X J l b m N l L D E 4 f S Z x d W 9 0 O y w m c X V v d D t T Z W N 0 a W 9 u M S 9 B U 0 x f T G l u Z V 9 J d G V t c y 9 B d X R v U m V t b 3 Z l Z E N v b H V t b n M x L n t J b m R p Y 2 F 0 b 3 I g T 3 B l b i B J d G V t L D E 5 f S Z x d W 9 0 O y w m c X V v d D t T Z W N 0 a W 9 u M S 9 B U 0 x f T G l u Z V 9 J d G V t c y 9 B d X R v U m V t b 3 Z l Z E N v b H V t b n M x L n t D d X J y Z W 5 j e S w y M H 0 m c X V v d D s s J n F 1 b 3 Q 7 U 2 V j d G l v b j E v Q V N M X 0 x p b m V f S X R l b X M v Q X V 0 b 1 J l b W 9 2 Z W R D b 2 x 1 b W 5 z M S 5 7 U 3 R t d C B Q Z X J p b 2 Q s M j F 9 J n F 1 b 3 Q 7 L C Z x d W 9 0 O 1 N l Y 3 R p b 2 4 x L 0 F T T F 9 M a W 5 l X 0 l 0 Z W 1 z L 0 F 1 d G 9 S Z W 1 v d m V k Q 2 9 s d W 1 u c z E u e 0 F t b 3 V u d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L 0 E 0 T y U y M C 0 l M j B B U 0 w l M j B T d G F 0 Z W 1 l b n Q l M j B E Z X R h a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x f T G l u Z V 9 J d G V t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N S I C 0 g Q V B J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G a W x s Z W R D b 2 1 w b G V 0 Z V J l c 3 V s d F R v V 2 9 y a 3 N o Z W V 0 I i B W Y W x 1 Z T 0 i b D E i I C 8 + P E V u d H J 5 I F R 5 c G U 9 I l F 1 Z X J 5 S U Q i I F Z h b H V l P S J z Y z c 4 N z k 0 M j U t N D I 3 Y y 0 0 Y z I 2 L T g 5 Y j U t Y T E 5 Z G F l Y W N m O T U 0 I i A v P j x F b n R y e S B U e X B l P S J G a W x s T G F z d F V w Z G F 0 Z W Q i I F Z h b H V l P S J k M j A y N S 0 w N y 0 x M F Q x O T o 1 O T o x O C 4 3 M j c x M j I 4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V B J L 1 N S J T I w L S U y M E F Q S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L 3 N y X 2 N h c m 9 s a W 5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N I X 0 F J R j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x h c 3 R V c G R h d G V k I i B W Y W x 1 Z T 0 i Z D I w M j U t M D c t M T B U M T k 6 N T k 6 M j I u N T U 1 M T I 4 O F o i I C 8 + P E V u d H J 5 I F R 5 c G U 9 I k Z p b G x D b 3 V u d C I g V m F s d W U 9 I m w x I i A v P j x F b n R y e S B U e X B l P S J M b 2 F k Z W R U b 0 F u Y W x 5 c 2 l z U 2 V y d m l j Z X M i I F Z h b H V l P S J s M C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U X V l c n l J R C I g V m F s d W U 9 I n N m O G M z Y j k 4 Z i 1 l M m I 5 L T Q 4 Z W Q t Y T Y 4 N C 1 l Z T Z l N j B h Y T M 5 N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N I X 0 F J R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d D S F 9 B S U Y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0 N I X 0 F J R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L 2 d j a F 9 p Y 2 x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N I X 0 F J R i 9 Q c m 9 t b 3 R l Z C U y M E h l Y W R l c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j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Q t M T J U M D c 6 N T A 6 M T g u M j I 4 O D Y y N F o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Q 2 9 1 b n Q i I F Z h b H V l P S J s M S I g L z 4 8 R W 5 0 c n k g V H l w Z T 0 i U X V l c n l J R C I g V m F s d W U 9 I n N h Y j F i O T c w Z i 0 w Y m J j L T Q 5 Z W M t O T V j Z C 0 1 M W R k M G I 1 Y m Z j M z Y i I C 8 + P E V u d H J 5 I F R 5 c G U 9 I k F k Z G V k V G 9 E Y X R h T W 9 k Z W w i I F Z h b H V l P S J s M C I g L z 4 8 R W 5 0 c n k g V H l w Z T 0 i U X V l c n l H c m 9 1 c E l E I i B W Y W x 1 Z T 0 i c 2 V l O D d k M W M y L W J j Z T Q t N G Y 5 N C 0 5 Y 2 E 3 L W Y 1 N j Q z O T J m N D I z Y y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F J S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F J S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B Q T 0 9 I i A v P j x F b n R y e S B U e X B l P S J G a W x s Q 2 9 s d W 1 u T m F t Z X M i I F Z h b H V l P S J z W y Z x d W 9 0 O 0 N v b H V t b j E m c X V v d D t d I i A v P j x F b n R y e S B U e X B l P S J G a W x s R X J y b 3 J D b 2 R l I i B W Y W x 1 Z T 0 i c 1 V u a 2 5 v d 2 4 i I C 8 + P E V u d H J 5 I F R 5 c G U 9 I k Z p b G x M Y X N 0 V X B k Y X R l Z C I g V m F s d W U 9 I m Q y M D I z L T A 0 L T E y V D A 3 O j U w O j I 3 L j Q 1 N j I 2 N T l a I i A v P j x F b n R y e S B U e X B l P S J G a W x s R X J y b 3 J D b 3 V u d C I g V m F s d W U 9 I m w w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R m l s b E N v d W 5 0 I i B W Y W x 1 Z T 0 i b D A i I C 8 + P E V u d H J 5 I F R 5 c G U 9 I l F 1 Z X J 5 S U Q i I F Z h b H V l P S J z M j V i Y T A z O G I t Z G Z m M y 0 0 N 2 Y 1 L T g 3 N z g t M W U 5 N W V j M j d m O G E w I i A v P j x F b n R y e S B U e X B l P S J B Z G R l Z F R v R G F 0 Y U 1 v Z G V s I i B W Y W x 1 Z T 0 i b D A i I C 8 + P E V u d H J 5 I F R 5 c G U 9 I l F 1 Z X J 5 R 3 J v d X B J R C I g V m F s d W U 9 I n N l Z T g 3 Z D F j M i 1 i Y 2 U 0 L T R m O T Q t O W N h N y 1 m N T Y 0 M z k y Z j Q y M 2 M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T U o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S Z X B v c n Q g R m l s d G V y I i A v P j x F b n R y e S B U e X B l P S J S Z W N v d m V y e V R h c m d l d E N v b H V t b i I g V m F s d W U 9 I m w 4 I i A v P j x F b n R y e S B U e X B l P S J S Z W N v d m V y e V R h c m d l d F J v d y I g V m F s d W U 9 I m w x N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N B U F 9 T d G F 0 Z W 1 l b n R f R H J h Z n Q m c X V v d D t d I i A v P j x F b n R y e S B U e X B l P S J G a W x s Q 2 9 s d W 1 u V H l w Z X M i I F Z h b H V l P S J z Q m c 9 P S I g L z 4 8 R W 5 0 c n k g V H l w Z T 0 i R m l s b E x h c 3 R V c G R h d G V k I i B W Y W x 1 Z T 0 i Z D I w M j U t M D c t M T B U M T k 6 N T g 6 N T c u N T M 5 N z U 2 O V o i I C 8 + P E V u d H J 5 I F R 5 c G U 9 I k Z p b G x F c n J v c k N v d W 5 0 I i B W Y W x 1 Z T 0 i b D A i I C 8 + P E V u d H J 5 I F R 5 c G U 9 I l F 1 Z X J 5 S U Q i I F Z h b H V l P S J z N m V j M 2 Y 4 N z M t Z T Q 5 Y i 0 0 M G F k L W E y N z Q t M W Y 1 N T U 0 O D c w N m Y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B U F 9 T d G F 0 Z W 1 l b n R f R H J h Z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Q I D T 9 B D H d K k i J 1 d v 5 / F B Q A A A A A A g A A A A A A A 2 Y A A M A A A A A Q A A A A 5 R 2 V a w n k V x 5 7 R g q J i z q 5 e Q A A A A A E g A A A o A A A A B A A A A C a v a Y G C s j e D l Q 3 k T z I w O C G U A A A A O v h o B w M B v 9 J z s + 3 t d 5 V q B R U 1 d G 9 f G P H z m F A + 1 c p i b s l S w 5 U N F A Z T j P b s D B H U J 7 g I I f l k n 9 q 8 a Q J j r t 3 O Z 5 7 C J 6 R s w 4 U n q p 9 9 r B u F n t O 5 K k v F A A A A G T E T D y T f F N M b A P s y n / 4 f F V M 4 I 2 G < / D a t a M a s h u p > 
</file>

<file path=customXml/item5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B1FECD-10C1-491F-BA6E-68E32158C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4EFE16-14AD-4855-9225-A6FE91A13EAC}">
  <ds:schemaRefs>
    <ds:schemaRef ds:uri="998b9cfa-8d16-4eb7-adf8-b093803e24b8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038b5c6c-ff95-4b10-8037-f271393fb794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4EA52EAF-B242-44E7-9F11-619C6A21A0B0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9</vt:i4>
      </vt:variant>
    </vt:vector>
  </HeadingPairs>
  <TitlesOfParts>
    <vt:vector size="29" baseType="lpstr">
      <vt:lpstr>Statement - Send Version</vt:lpstr>
      <vt:lpstr>Physical Sales</vt:lpstr>
      <vt:lpstr>Phy FiRR</vt:lpstr>
      <vt:lpstr>Reserves</vt:lpstr>
      <vt:lpstr>Digital Sales</vt:lpstr>
      <vt:lpstr>Dig FiRR</vt:lpstr>
      <vt:lpstr>Other Handling Fees</vt:lpstr>
      <vt:lpstr>SR - SOP US001</vt:lpstr>
      <vt:lpstr>UME</vt:lpstr>
      <vt:lpstr>Manufacturing</vt:lpstr>
      <vt:lpstr>U19</vt:lpstr>
      <vt:lpstr>MFG UME</vt:lpstr>
      <vt:lpstr>Domestic Licensing</vt:lpstr>
      <vt:lpstr>Marketing</vt:lpstr>
      <vt:lpstr>PT</vt:lpstr>
      <vt:lpstr>coop stacked</vt:lpstr>
      <vt:lpstr>AEC Q1 2024</vt:lpstr>
      <vt:lpstr>AEC Q2 2024</vt:lpstr>
      <vt:lpstr>All Media Supply</vt:lpstr>
      <vt:lpstr>Newbury Comics</vt:lpstr>
      <vt:lpstr>'Statement - Send Version'!Print_Area</vt:lpstr>
      <vt:lpstr>Manufacturing!Print_Titles</vt:lpstr>
      <vt:lpstr>Marketing!Print_Titles</vt:lpstr>
      <vt:lpstr>SAPCrosstab16</vt:lpstr>
      <vt:lpstr>SAPCrosstab19</vt:lpstr>
      <vt:lpstr>'Physical Sales'!SAPCrosstab3</vt:lpstr>
      <vt:lpstr>SAPCrosstab4</vt:lpstr>
      <vt:lpstr>SAPCrosstab7</vt:lpstr>
      <vt:lpstr>SAPCrosstab8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Martin, Billy, Orchard</cp:lastModifiedBy>
  <cp:lastPrinted>2020-01-09T02:08:44Z</cp:lastPrinted>
  <dcterms:created xsi:type="dcterms:W3CDTF">2019-07-26T17:45:53Z</dcterms:created>
  <dcterms:modified xsi:type="dcterms:W3CDTF">2025-09-11T21:02:53Z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