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C5B0B962-D47F-BF40-8F57-5DB65DF1EB33}" xr6:coauthVersionLast="47" xr6:coauthVersionMax="47" xr10:uidLastSave="{00000000-0000-0000-0000-000000000000}"/>
  <bookViews>
    <workbookView xWindow="-32900" yWindow="500" windowWidth="30660" windowHeight="18740" tabRatio="884" activeTab="3" xr2:uid="{DF0BB53A-40F7-4B45-97F2-BF1CAA0D33E0}"/>
  </bookViews>
  <sheets>
    <sheet name="_com.sap.ip.bi.xl.hiddensheet" sheetId="2" state="veryHidden" r:id="rId1"/>
    <sheet name="Statement - Send Version" sheetId="14" r:id="rId2"/>
    <sheet name="Physical Sales" sheetId="1" r:id="rId3"/>
    <sheet name="Reserves" sheetId="96" r:id="rId4"/>
    <sheet name="Other Handling Fees" sheetId="6" r:id="rId5"/>
    <sheet name="Digital Sales" sheetId="4" r:id="rId6"/>
    <sheet name="Manufacturing" sheetId="19" r:id="rId7"/>
    <sheet name="UME" sheetId="105" r:id="rId8"/>
    <sheet name="U19 Backup" sheetId="106" r:id="rId9"/>
    <sheet name="SX Direct Passthrough" sheetId="55" r:id="rId10"/>
    <sheet name="Domestic Licensing" sheetId="28" r:id="rId11"/>
    <sheet name="Marketing" sheetId="31" r:id="rId12"/>
    <sheet name="Co-Op Support" sheetId="108" r:id="rId13"/>
    <sheet name="SR - SKU Charges" sheetId="60" state="hidden" r:id="rId14"/>
    <sheet name="SR - Refurbishment" sheetId="64" state="hidden" r:id="rId15"/>
    <sheet name="SR - Scrap" sheetId="65" state="hidden" r:id="rId16"/>
    <sheet name="GCH - AIF AIN" sheetId="102" state="hidden" r:id="rId17"/>
    <sheet name="RDW - AIJ" sheetId="103" state="hidden" r:id="rId18"/>
    <sheet name="RDW - PMJ" sheetId="104" state="hidden" r:id="rId19"/>
  </sheets>
  <definedNames>
    <definedName name="_xlnm._FilterDatabase" localSheetId="4" hidden="1">'Other Handling Fees'!$A$3:$Q$76</definedName>
    <definedName name="_xlnm._FilterDatabase" localSheetId="2" hidden="1">'Physical Sales'!$A$1:$AH$488</definedName>
    <definedName name="ExternalData_1" localSheetId="14" hidden="1">'SR - Refurbishment'!$B$5:$BW$61</definedName>
    <definedName name="ExternalData_1" localSheetId="15" hidden="1">'SR - Scrap'!$B$5:$B$6</definedName>
    <definedName name="ExternalData_1" localSheetId="13" hidden="1">'SR - SKU Charges'!$B$5:$B$6</definedName>
    <definedName name="ExternalData_2" localSheetId="16" hidden="1">'GCH - AIF AIN'!$B$5:$B$6</definedName>
    <definedName name="ExternalData_3" localSheetId="17" hidden="1">'RDW - AIJ'!$B$5:$B$6</definedName>
    <definedName name="ExternalData_4" localSheetId="18" hidden="1">'RDW - PMJ'!$B$5:$B$6</definedName>
    <definedName name="_xlnm.Print_Area" localSheetId="1">'Statement - Send Version'!$B$2:$J$92</definedName>
    <definedName name="_xlnm.Print_Titles" localSheetId="6">Manufacturing!$1:$5</definedName>
    <definedName name="_xlnm.Print_Titles" localSheetId="11">Marketing!$1:$4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Licensing'!$A$4:$Q$7</definedName>
    <definedName name="SAPCrosstab17">#REF!</definedName>
    <definedName name="SAPCrosstab18">#REF!</definedName>
    <definedName name="SAPCrosstab19">Marketing!$A$4:$T$9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Sales'!$A$4:$X$488</definedName>
    <definedName name="SAPCrosstab30">#REF!</definedName>
    <definedName name="SAPCrosstab31">#REF!</definedName>
    <definedName name="SAPCrosstab32">#REF!</definedName>
    <definedName name="SAPCrosstab33">'SX Direct Passthrough'!$A$4:$Q$7</definedName>
    <definedName name="SAPCrosstab4">'Digital Sales'!$A$4:$U$686</definedName>
    <definedName name="SAPCrosstab5">#REF!</definedName>
    <definedName name="SAPCrosstab6">#REF!</definedName>
    <definedName name="SAPCrosstab7">Manufacturing!$A$4:$U$9</definedName>
    <definedName name="SAPCrosstab8">'Other Handling Fees'!$A$4:$Q$76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" i="14" l="1"/>
  <c r="H86" i="14"/>
  <c r="C17" i="96"/>
  <c r="C16" i="96"/>
  <c r="C18" i="96" s="1"/>
  <c r="C14" i="96"/>
  <c r="B14" i="96"/>
  <c r="C13" i="96"/>
  <c r="X488" i="1"/>
  <c r="W488" i="1"/>
  <c r="V488" i="1"/>
  <c r="U488" i="1"/>
  <c r="T488" i="1"/>
  <c r="S488" i="1"/>
  <c r="R488" i="1"/>
  <c r="Q488" i="1"/>
  <c r="P488" i="1"/>
  <c r="AE9" i="1"/>
  <c r="AE8" i="1"/>
  <c r="AE7" i="1"/>
  <c r="A1" i="104"/>
  <c r="A1" i="103"/>
  <c r="A1" i="102"/>
  <c r="A1" i="65"/>
  <c r="A1" i="64"/>
  <c r="A1" i="60"/>
  <c r="AE10" i="1" l="1"/>
  <c r="AE11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<sst xmlns="http://schemas.openxmlformats.org/spreadsheetml/2006/main" count="23867" uniqueCount="2478">
  <si>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</si>
  <si>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</si>
  <si>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</si>
  <si>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</si>
  <si>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</si>
  <si>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</si>
  <si>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</si>
  <si>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</si>
  <si>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</si>
  <si>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Other Handling Fees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</si>
  <si>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</si>
  <si>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</si>
  <si>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</si>
  <si>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</si>
  <si>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</si>
  <si>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</si>
  <si>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</si>
  <si>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</si>
  <si>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Value Fields</t>
  </si>
  <si>
    <t>$</t>
  </si>
  <si>
    <t>Manufacturing</t>
  </si>
  <si>
    <t>Domestic Licensing</t>
  </si>
  <si>
    <t>Marketing</t>
  </si>
  <si>
    <t>Physical Sales</t>
  </si>
  <si>
    <t>Profit Center</t>
  </si>
  <si>
    <t>Posting Date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</si>
  <si>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</si>
  <si>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</si>
  <si>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</si>
  <si>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</si>
  <si>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</si>
  <si>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</si>
  <si>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</si>
  <si>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</si>
  <si>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</si>
  <si>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</si>
  <si>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</si>
  <si>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</si>
  <si>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</si>
  <si>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</si>
  <si>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</si>
  <si>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</si>
  <si>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</si>
  <si>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</si>
  <si>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</si>
  <si>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</si>
  <si>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</si>
  <si>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</si>
  <si>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</si>
  <si>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</si>
  <si>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</si>
  <si>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</si>
  <si>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</si>
  <si>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</si>
  <si>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</si>
  <si>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</si>
  <si>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</si>
  <si>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Cost Detail</t>
  </si>
  <si>
    <t>Document No. (REF.)</t>
  </si>
  <si>
    <t>Cost Detail Description</t>
  </si>
  <si>
    <t>Datasource</t>
  </si>
  <si>
    <t>Copyright</t>
  </si>
  <si>
    <t>Royalties</t>
  </si>
  <si>
    <t>WBS Element</t>
  </si>
  <si>
    <t>Product Life Cycle</t>
  </si>
  <si>
    <t>WBS Element Description</t>
  </si>
  <si>
    <t>Product Life Cycle Description</t>
  </si>
  <si>
    <t>001</t>
  </si>
  <si>
    <t>003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</si>
  <si>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</si>
  <si>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</si>
  <si>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</si>
  <si>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</si>
  <si>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</si>
  <si>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</si>
  <si>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</si>
  <si>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</si>
  <si>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</si>
  <si>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</si>
  <si>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Total</t>
  </si>
  <si>
    <t>#</t>
  </si>
  <si>
    <t>Digital Sales Detail</t>
  </si>
  <si>
    <t>Sales Quantity</t>
  </si>
  <si>
    <t>Artist Royalties - Digital</t>
  </si>
  <si>
    <t>Sum of Overall Result</t>
  </si>
  <si>
    <t>MERCHANDISE:</t>
  </si>
  <si>
    <t>Other expense</t>
  </si>
  <si>
    <t>Net merchandise margin</t>
  </si>
  <si>
    <t>Return Reserve Release</t>
  </si>
  <si>
    <t>Sound Exchange Revenue</t>
  </si>
  <si>
    <t>Pandora Expense</t>
  </si>
  <si>
    <t>Sound Exchange Income</t>
  </si>
  <si>
    <t>AIF Income</t>
  </si>
  <si>
    <t>Canada Income</t>
  </si>
  <si>
    <t>Pandora Income</t>
  </si>
  <si>
    <t xml:space="preserve">Pandora Expense % </t>
  </si>
  <si>
    <t>File Name</t>
  </si>
  <si>
    <t>Domestic Licensing Income</t>
  </si>
  <si>
    <t>SOP</t>
  </si>
  <si>
    <t>SXC</t>
  </si>
  <si>
    <t>Sum of Marketing</t>
  </si>
  <si>
    <t>Domestic Licensing Expense</t>
  </si>
  <si>
    <t>Sum of Domestic Licensing Income</t>
  </si>
  <si>
    <t>Sum of Domestic Licensing Expense</t>
  </si>
  <si>
    <t>Table of Contents</t>
  </si>
  <si>
    <t>Reserves</t>
  </si>
  <si>
    <t>No data returned for this view. This might be because the applied filter excludes all data.</t>
  </si>
  <si>
    <t>MR Operating Company</t>
  </si>
  <si>
    <t>MR Operating Unit</t>
  </si>
  <si>
    <t>TRACS Company Code</t>
  </si>
  <si>
    <t>Configuration</t>
  </si>
  <si>
    <t>Deal Type</t>
  </si>
  <si>
    <t>Repertoire Owner</t>
  </si>
  <si>
    <t>Commercial Model</t>
  </si>
  <si>
    <t>R2 Project Code</t>
  </si>
  <si>
    <t>Transaction Type</t>
  </si>
  <si>
    <t>POC Source File Reference</t>
  </si>
  <si>
    <t>POC_Load Date Time</t>
  </si>
  <si>
    <t>Fiscal Year/Period</t>
  </si>
  <si>
    <t>POC Support Source Name</t>
  </si>
  <si>
    <t>Amount</t>
  </si>
  <si>
    <t>Super Label</t>
  </si>
  <si>
    <t>Reserve</t>
  </si>
  <si>
    <t>Data Source</t>
  </si>
  <si>
    <t>Child Number</t>
  </si>
  <si>
    <t>Country of Sale</t>
  </si>
  <si>
    <t>MR Reporting Company</t>
  </si>
  <si>
    <t>MR Reporting Unit</t>
  </si>
  <si>
    <t>Product Number</t>
  </si>
  <si>
    <t>Return Amount</t>
  </si>
  <si>
    <t>Sales Amount</t>
  </si>
  <si>
    <t>SR Accounting Period</t>
  </si>
  <si>
    <t>Units Per Set</t>
  </si>
  <si>
    <t>Constant ID</t>
  </si>
  <si>
    <t>Override Indicator</t>
  </si>
  <si>
    <t>Invoice Number</t>
  </si>
  <si>
    <t>GL Account Number</t>
  </si>
  <si>
    <t>Purchase Order Number</t>
  </si>
  <si>
    <t>Line Item Text</t>
  </si>
  <si>
    <t>Order Quantity</t>
  </si>
  <si>
    <t>Receipt Quantity</t>
  </si>
  <si>
    <t>CMC Flag</t>
  </si>
  <si>
    <t>Cost Type</t>
  </si>
  <si>
    <t>Cost Center</t>
  </si>
  <si>
    <t>Sales Type</t>
  </si>
  <si>
    <t>Fee Type</t>
  </si>
  <si>
    <t>POC Batch Name</t>
  </si>
  <si>
    <t>Net Fee DFE</t>
  </si>
  <si>
    <t>Sales Dollars</t>
  </si>
  <si>
    <t>Return Dollars</t>
  </si>
  <si>
    <t>Price Level For Parameters Table</t>
  </si>
  <si>
    <t>Shipment Quantity</t>
  </si>
  <si>
    <t>Net FeeDFD</t>
  </si>
  <si>
    <t>Net Fee Handling</t>
  </si>
  <si>
    <t>Net Fee Line Charge</t>
  </si>
  <si>
    <t>FGD Product Units</t>
  </si>
  <si>
    <t>FGD Product Dollars</t>
  </si>
  <si>
    <t>FGD Scrap Units</t>
  </si>
  <si>
    <t>FGD Scrap Dollars</t>
  </si>
  <si>
    <t>FGD Return Scrap Units</t>
  </si>
  <si>
    <t>FGD Return Scrap Dollars</t>
  </si>
  <si>
    <t>FGD Adjustment 1 Units</t>
  </si>
  <si>
    <t>FGD Adjustment 1 Dollars</t>
  </si>
  <si>
    <t>FGD Adjustment 2 Units</t>
  </si>
  <si>
    <t>FGD Adjustment 2 Dollars</t>
  </si>
  <si>
    <t>FGD Transfer Units</t>
  </si>
  <si>
    <t>FGD Transfer Dollars</t>
  </si>
  <si>
    <t>Sales Units</t>
  </si>
  <si>
    <t>Return Units</t>
  </si>
  <si>
    <t>Def Credit Amount</t>
  </si>
  <si>
    <t>Cost of Sales Units</t>
  </si>
  <si>
    <t>Cost of Returns Units</t>
  </si>
  <si>
    <t>Cost of Sales Values</t>
  </si>
  <si>
    <t>Cost of Returns Values</t>
  </si>
  <si>
    <t>Advertising - Co-op</t>
  </si>
  <si>
    <t>WBS</t>
  </si>
  <si>
    <t>Sum of Manufacturing Overall Result</t>
  </si>
  <si>
    <t>Sum of Obsolescence Overall Result</t>
  </si>
  <si>
    <t>Release Date US</t>
  </si>
  <si>
    <t>UME</t>
  </si>
  <si>
    <t>Column1</t>
  </si>
  <si>
    <t>Process Date mmddyyyy</t>
  </si>
  <si>
    <t>SX Direct Passthrough</t>
  </si>
  <si>
    <t/>
  </si>
  <si>
    <t>Caroline Distributed</t>
  </si>
  <si>
    <t>Physical Sales Detail</t>
  </si>
  <si>
    <t>Overall Result</t>
  </si>
  <si>
    <t>Physical Sales Detail Quantity</t>
  </si>
  <si>
    <t>Datasource Type|Value Fields</t>
  </si>
  <si>
    <t>Gross Revenues - Foreign</t>
  </si>
  <si>
    <t>Gross Revenues - Local</t>
  </si>
  <si>
    <t>Gross Returns</t>
  </si>
  <si>
    <t>Discounts On-Invoice</t>
  </si>
  <si>
    <t>Returned Units</t>
  </si>
  <si>
    <t>US0044422</t>
  </si>
  <si>
    <t>ALLIANCE ENTERTAINMENT, LLC</t>
  </si>
  <si>
    <t>3</t>
  </si>
  <si>
    <t>P-B2B - Product Regular</t>
  </si>
  <si>
    <t>CD album</t>
  </si>
  <si>
    <t>US00D0515</t>
  </si>
  <si>
    <t>AMAZON.COM, INC.</t>
  </si>
  <si>
    <t>5</t>
  </si>
  <si>
    <t>P-B2C - eCommerce</t>
  </si>
  <si>
    <t>DCG</t>
  </si>
  <si>
    <t>66</t>
  </si>
  <si>
    <t>vinyl album 12" 33 rpm</t>
  </si>
  <si>
    <t>US00F3307</t>
  </si>
  <si>
    <t>ALL MEDIA SUPPLY LLC</t>
  </si>
  <si>
    <t>US0015235</t>
  </si>
  <si>
    <t>BULL MOOSE MUSIC</t>
  </si>
  <si>
    <t>US0060018</t>
  </si>
  <si>
    <t>BOO BOO RECORDS, INC.</t>
  </si>
  <si>
    <t>US0060055</t>
  </si>
  <si>
    <t>ZIA ENTERPRISES INC.</t>
  </si>
  <si>
    <t>US00A0600</t>
  </si>
  <si>
    <t>MIDWEST TAPE, LLC</t>
  </si>
  <si>
    <t>US00D5410</t>
  </si>
  <si>
    <t>WATERLOO RECORDS &amp; VIDEO INC</t>
  </si>
  <si>
    <t>US0010001</t>
  </si>
  <si>
    <t>ROLLING STONES CORP.</t>
  </si>
  <si>
    <t>US0033250</t>
  </si>
  <si>
    <t>HOMER'S ACQUISITION CORPORATION</t>
  </si>
  <si>
    <t>US0065396</t>
  </si>
  <si>
    <t>STREETLIGHT RECORDS, LTD</t>
  </si>
  <si>
    <t>US0065590</t>
  </si>
  <si>
    <t>GUEST ROOM RECORDS, LLC</t>
  </si>
  <si>
    <t>US00D0032</t>
  </si>
  <si>
    <t>SILVER PLATTERS LLC</t>
  </si>
  <si>
    <t>US00D0906</t>
  </si>
  <si>
    <t>THIRTY-THREE AND A THIRD, LLC</t>
  </si>
  <si>
    <t>US00E0078</t>
  </si>
  <si>
    <t>GRATEFUL RECORDS, INC.</t>
  </si>
  <si>
    <t>US00F3306</t>
  </si>
  <si>
    <t>RAREWAVES USA INC.</t>
  </si>
  <si>
    <t>Digital Sales Detail Quantity</t>
  </si>
  <si>
    <t>DSR0131540</t>
  </si>
  <si>
    <t>103</t>
  </si>
  <si>
    <t>D-B2B-Alloc - Advance</t>
  </si>
  <si>
    <t>1128</t>
  </si>
  <si>
    <t>Audio Subscription True Up</t>
  </si>
  <si>
    <t>DSR</t>
  </si>
  <si>
    <t>416</t>
  </si>
  <si>
    <t>D-B2B - Product Regular</t>
  </si>
  <si>
    <t>1087</t>
  </si>
  <si>
    <t>Audio Track Stream Portable - Subscr</t>
  </si>
  <si>
    <t>DSR0132895</t>
  </si>
  <si>
    <t>YOU TUBE</t>
  </si>
  <si>
    <t>1008</t>
  </si>
  <si>
    <t>Digital Online Aud track Stream</t>
  </si>
  <si>
    <t>DSR0133112</t>
  </si>
  <si>
    <t>DSR0135161</t>
  </si>
  <si>
    <t>SPOTIFY USA INC</t>
  </si>
  <si>
    <t>DSR0144076</t>
  </si>
  <si>
    <t>Tidal</t>
  </si>
  <si>
    <t>Qobuz</t>
  </si>
  <si>
    <t>1092</t>
  </si>
  <si>
    <t>Audio Cloud Services - Subscr</t>
  </si>
  <si>
    <t>1076</t>
  </si>
  <si>
    <t>User Generated Content Stream Track</t>
  </si>
  <si>
    <t>1088</t>
  </si>
  <si>
    <t>User Generated Content Stream - Subscr</t>
  </si>
  <si>
    <t>1056</t>
  </si>
  <si>
    <t>Digital Online Aud track Stream - Subscr</t>
  </si>
  <si>
    <t>1064</t>
  </si>
  <si>
    <t>Audio Track Stream Webcast</t>
  </si>
  <si>
    <t>DSR0144075</t>
  </si>
  <si>
    <t>Deezer</t>
  </si>
  <si>
    <t>DSR0144356</t>
  </si>
  <si>
    <t>Pandora</t>
  </si>
  <si>
    <t>1091</t>
  </si>
  <si>
    <t>Audio Track Stream Webcast Portable - Su</t>
  </si>
  <si>
    <t>DSR0149215</t>
  </si>
  <si>
    <t>TikTok</t>
  </si>
  <si>
    <t>435</t>
  </si>
  <si>
    <t>D-B2B-Product Flat Fees Payments</t>
  </si>
  <si>
    <t>DSR0160078</t>
  </si>
  <si>
    <t>Amazon Prime</t>
  </si>
  <si>
    <t>DSR0160209</t>
  </si>
  <si>
    <t>YouTube - Media Sales</t>
  </si>
  <si>
    <t>DSR0321492</t>
  </si>
  <si>
    <t>SoundCloud</t>
  </si>
  <si>
    <t>1120</t>
  </si>
  <si>
    <t>1102</t>
  </si>
  <si>
    <t>Digital Aud track Stream -Subscr LtdCat</t>
  </si>
  <si>
    <t>1065</t>
  </si>
  <si>
    <t>Audio Track Stream Webcast non-royalty</t>
  </si>
  <si>
    <t>424</t>
  </si>
  <si>
    <t>D-B2B - Direct Pass Through</t>
  </si>
  <si>
    <t>DSR0133904</t>
  </si>
  <si>
    <t>1066</t>
  </si>
  <si>
    <t>Audio Track Stream Webcast Portable</t>
  </si>
  <si>
    <t>DSR0970710</t>
  </si>
  <si>
    <t>Soundtrack Your Brand</t>
  </si>
  <si>
    <t>DSR0132782</t>
  </si>
  <si>
    <t>137</t>
  </si>
  <si>
    <t>D-B2B- SoundExchange Webcasting</t>
  </si>
  <si>
    <t>DSR0149278</t>
  </si>
  <si>
    <t>All Other Licensees</t>
  </si>
  <si>
    <t>1006</t>
  </si>
  <si>
    <t>Digital Online Aud track Permanent</t>
  </si>
  <si>
    <t>DSR0144602</t>
  </si>
  <si>
    <t>IHeartMedia</t>
  </si>
  <si>
    <t>1093</t>
  </si>
  <si>
    <t>Video Stream Video Portable - Subscr</t>
  </si>
  <si>
    <t>1100</t>
  </si>
  <si>
    <t>User Generated Content Stream Vid Subscr</t>
  </si>
  <si>
    <t>1101</t>
  </si>
  <si>
    <t>User Generated Content Stream Video</t>
  </si>
  <si>
    <t>1010</t>
  </si>
  <si>
    <t>Digital Online Vid track Stream</t>
  </si>
  <si>
    <t>DSR0131483</t>
  </si>
  <si>
    <t>DSR0142235</t>
  </si>
  <si>
    <t>1095</t>
  </si>
  <si>
    <t>Video Cloud Services - Subscr</t>
  </si>
  <si>
    <t>DSR0231066</t>
  </si>
  <si>
    <t>DSR0142215</t>
  </si>
  <si>
    <t>Scenery</t>
  </si>
  <si>
    <t>Distribution Charges - Third</t>
  </si>
  <si>
    <t>-</t>
  </si>
  <si>
    <t>Document No. (REF.)|Value Fields</t>
  </si>
  <si>
    <t>48</t>
  </si>
  <si>
    <t>PD-H/R Handling on returns</t>
  </si>
  <si>
    <t>507</t>
  </si>
  <si>
    <t>PDH - Comps Ship/Storage D2C</t>
  </si>
  <si>
    <t>DCC</t>
  </si>
  <si>
    <t>U19</t>
  </si>
  <si>
    <t>110</t>
  </si>
  <si>
    <t>73</t>
  </si>
  <si>
    <t>P-B2B - No distribution cost</t>
  </si>
  <si>
    <t>117</t>
  </si>
  <si>
    <t>PD-H/S Invent Transf Charge to Label</t>
  </si>
  <si>
    <t>Third Party Royalties on Local Income</t>
  </si>
  <si>
    <t>SXS</t>
  </si>
  <si>
    <t>LBA - Sound Exchange - Royalty Bearing</t>
  </si>
  <si>
    <t>3035</t>
  </si>
  <si>
    <t>Business Establishment Services</t>
  </si>
  <si>
    <t>Various Artists</t>
  </si>
  <si>
    <t>1021</t>
  </si>
  <si>
    <t>Digital Online Other</t>
  </si>
  <si>
    <t>WBS_SETTLEMENT</t>
  </si>
  <si>
    <t>1</t>
  </si>
  <si>
    <t>Frontline</t>
  </si>
  <si>
    <t>29.07.2022</t>
  </si>
  <si>
    <t>18.08.2023</t>
  </si>
  <si>
    <t>US-ATO</t>
  </si>
  <si>
    <t>US-BR0</t>
  </si>
  <si>
    <t>US-EXD</t>
  </si>
  <si>
    <t>US-JMP</t>
  </si>
  <si>
    <t>US-RR0</t>
  </si>
  <si>
    <t>Apple</t>
  </si>
  <si>
    <t>Amazon</t>
  </si>
  <si>
    <t>08.04.2022</t>
  </si>
  <si>
    <t>22.10.2021</t>
  </si>
  <si>
    <t>True Up - Audio Stream</t>
  </si>
  <si>
    <t>AMI Entertainment, Inc.</t>
  </si>
  <si>
    <t>Sirius Satellite Radio, Inc.</t>
  </si>
  <si>
    <t>17.12.2021</t>
  </si>
  <si>
    <t>MusicNet</t>
  </si>
  <si>
    <t>FreshPlanet</t>
  </si>
  <si>
    <t>PCM Technologies Inc.</t>
  </si>
  <si>
    <t>23.06.2023</t>
  </si>
  <si>
    <t>Midwest Tape</t>
  </si>
  <si>
    <t>17.11.2023</t>
  </si>
  <si>
    <t>01.01.1900</t>
  </si>
  <si>
    <t>NOV 2025</t>
  </si>
  <si>
    <t>Various Artists/Recent R2 Ingestion Proj</t>
  </si>
  <si>
    <t>DSR0149931</t>
  </si>
  <si>
    <t>Trebel Music</t>
  </si>
  <si>
    <t>1067</t>
  </si>
  <si>
    <t>Audio Track Stream Portable</t>
  </si>
  <si>
    <t>DSR0162024</t>
  </si>
  <si>
    <t>Rythm</t>
  </si>
  <si>
    <t>DSR0381225</t>
  </si>
  <si>
    <t>Various Artists/Series - New releases un</t>
  </si>
  <si>
    <t>14.10.2014</t>
  </si>
  <si>
    <t>1124</t>
  </si>
  <si>
    <t>FFP User Generated Content Stream</t>
  </si>
  <si>
    <t>1134</t>
  </si>
  <si>
    <t>FFP On Demand Stream</t>
  </si>
  <si>
    <t>1143</t>
  </si>
  <si>
    <t>Breakage Audio Stream</t>
  </si>
  <si>
    <t>DSR0143245</t>
  </si>
  <si>
    <t>Facebook</t>
  </si>
  <si>
    <t>Control</t>
  </si>
  <si>
    <t>30.09.2016</t>
  </si>
  <si>
    <t>1127</t>
  </si>
  <si>
    <t>True Up - Video Subscr</t>
  </si>
  <si>
    <t>DSR0133908</t>
  </si>
  <si>
    <t>Vevo</t>
  </si>
  <si>
    <t>DSR0154386</t>
  </si>
  <si>
    <t>Twitch</t>
  </si>
  <si>
    <t>DSR0131457</t>
  </si>
  <si>
    <t>Touchtunes</t>
  </si>
  <si>
    <t>Two Birds, One Stone</t>
  </si>
  <si>
    <t>23.07.2013</t>
  </si>
  <si>
    <t>01.07.2014</t>
  </si>
  <si>
    <t>21.06.2013</t>
  </si>
  <si>
    <t>15.10.2013</t>
  </si>
  <si>
    <t>10.09.2013</t>
  </si>
  <si>
    <t>11</t>
  </si>
  <si>
    <t>SXC000000410859</t>
  </si>
  <si>
    <t>311</t>
  </si>
  <si>
    <t>01.03.2019</t>
  </si>
  <si>
    <t>23.06.2017</t>
  </si>
  <si>
    <t>Let's Go</t>
  </si>
  <si>
    <t>24.02.2017</t>
  </si>
  <si>
    <t>51</t>
  </si>
  <si>
    <t>PD - Distrib Cost - Refurbishment</t>
  </si>
  <si>
    <t>05.11.2013</t>
  </si>
  <si>
    <t>15.09.2023</t>
  </si>
  <si>
    <t>67</t>
  </si>
  <si>
    <t>vinyl album 12" 45 rpm</t>
  </si>
  <si>
    <t>US0024781</t>
  </si>
  <si>
    <t>CDGIVEAWAYS INC.</t>
  </si>
  <si>
    <t>US0050705</t>
  </si>
  <si>
    <t>JOE'S RECORDS STL</t>
  </si>
  <si>
    <t>27.07.2018</t>
  </si>
  <si>
    <t>19.08.2016</t>
  </si>
  <si>
    <t>20.11.2015</t>
  </si>
  <si>
    <t>23.05.2025</t>
  </si>
  <si>
    <t>Various Artists/Recent R2 ingestion Proj</t>
  </si>
  <si>
    <t>12.05.2015</t>
  </si>
  <si>
    <t>14.04.2023</t>
  </si>
  <si>
    <t>12.04.2019</t>
  </si>
  <si>
    <t>15.03.2019</t>
  </si>
  <si>
    <t>25.09.2015</t>
  </si>
  <si>
    <t>21.08.2020</t>
  </si>
  <si>
    <t>21.09.2018</t>
  </si>
  <si>
    <t>15.04.2014</t>
  </si>
  <si>
    <t>Nobody</t>
  </si>
  <si>
    <t>29.09.2017</t>
  </si>
  <si>
    <t>29.03.2024</t>
  </si>
  <si>
    <t>The KKK Took My Baby Away</t>
  </si>
  <si>
    <t>Coming Home</t>
  </si>
  <si>
    <t>St. Louis</t>
  </si>
  <si>
    <t>Taken By Force</t>
  </si>
  <si>
    <t>07.10.2022</t>
  </si>
  <si>
    <t>Remedy</t>
  </si>
  <si>
    <t>18.12.2020</t>
  </si>
  <si>
    <t>20.11.2020</t>
  </si>
  <si>
    <t>The Distance</t>
  </si>
  <si>
    <t>Man On Fire</t>
  </si>
  <si>
    <t>13.04.2018</t>
  </si>
  <si>
    <t>30.03.2018</t>
  </si>
  <si>
    <t>09.11.2018</t>
  </si>
  <si>
    <t>108</t>
  </si>
  <si>
    <t>CD Album plus DVD Video</t>
  </si>
  <si>
    <t>16.11.2018</t>
  </si>
  <si>
    <t>19.08.2014</t>
  </si>
  <si>
    <t>02.06.2015</t>
  </si>
  <si>
    <t>18.09.2015</t>
  </si>
  <si>
    <t>18.03.2022</t>
  </si>
  <si>
    <t>13.12.2024</t>
  </si>
  <si>
    <t>10.06.2016</t>
  </si>
  <si>
    <t>05.06.2020</t>
  </si>
  <si>
    <t>08.12.2017</t>
  </si>
  <si>
    <t>Tomorrow Never Comes</t>
  </si>
  <si>
    <t>15.08.2025</t>
  </si>
  <si>
    <t>Stars</t>
  </si>
  <si>
    <t>Into The Sun</t>
  </si>
  <si>
    <t>24.09.2021</t>
  </si>
  <si>
    <t>22.11.2019</t>
  </si>
  <si>
    <t>Marry Me</t>
  </si>
  <si>
    <t>03.06.2016</t>
  </si>
  <si>
    <t>17.06.2016</t>
  </si>
  <si>
    <t>21.10.2016</t>
  </si>
  <si>
    <t>16.06.2015</t>
  </si>
  <si>
    <t>15.05.2020</t>
  </si>
  <si>
    <t>03.09.2021</t>
  </si>
  <si>
    <t>23.06.2015</t>
  </si>
  <si>
    <t>01.02.2013</t>
  </si>
  <si>
    <t>Antiphon</t>
  </si>
  <si>
    <t>11.11.2016</t>
  </si>
  <si>
    <t>27.10.2017</t>
  </si>
  <si>
    <t>The Messenger</t>
  </si>
  <si>
    <t>03.09.2013</t>
  </si>
  <si>
    <t>28.07.2017</t>
  </si>
  <si>
    <t>04.08.2017</t>
  </si>
  <si>
    <t>13.11.2015</t>
  </si>
  <si>
    <t>26.08.2016</t>
  </si>
  <si>
    <t>02.06.2017</t>
  </si>
  <si>
    <t>10.03.2017</t>
  </si>
  <si>
    <t>06.10.2017</t>
  </si>
  <si>
    <t>Equilibrium</t>
  </si>
  <si>
    <t>20.10.2023</t>
  </si>
  <si>
    <t>03.11.2023</t>
  </si>
  <si>
    <t>US0065592</t>
  </si>
  <si>
    <t>STEVENSON, STEVE</t>
  </si>
  <si>
    <t>US0078989</t>
  </si>
  <si>
    <t>PLAID ROOM RECORDS LLC</t>
  </si>
  <si>
    <t>07.06.2024</t>
  </si>
  <si>
    <t>US0074992</t>
  </si>
  <si>
    <t>URP MUSIC DISTRIBUTORS, LLC</t>
  </si>
  <si>
    <t>06.11.2020</t>
  </si>
  <si>
    <t>US0045446</t>
  </si>
  <si>
    <t>BRYN TUSTIN</t>
  </si>
  <si>
    <t>24.07.2020</t>
  </si>
  <si>
    <t>14.03.2025</t>
  </si>
  <si>
    <t>28.01.2022</t>
  </si>
  <si>
    <t>16.06.2023</t>
  </si>
  <si>
    <t>21.03.2025</t>
  </si>
  <si>
    <t>02.10.2020</t>
  </si>
  <si>
    <t>US00D0475</t>
  </si>
  <si>
    <t>BRIAN KENNEY</t>
  </si>
  <si>
    <t>22.11.2024</t>
  </si>
  <si>
    <t>06.09.2024</t>
  </si>
  <si>
    <t>19.09.2025</t>
  </si>
  <si>
    <t>05.08.2022</t>
  </si>
  <si>
    <t>14.06.2024</t>
  </si>
  <si>
    <t>US0024442</t>
  </si>
  <si>
    <t>A.K.J. RECORD SALES LTD.</t>
  </si>
  <si>
    <t>27.06.2025</t>
  </si>
  <si>
    <t>US00E6450</t>
  </si>
  <si>
    <t>SOUND GARDEN, INC.</t>
  </si>
  <si>
    <t>15.11.2024</t>
  </si>
  <si>
    <t>24.05.2024</t>
  </si>
  <si>
    <t>16.12.2022</t>
  </si>
  <si>
    <t>04.08.2023</t>
  </si>
  <si>
    <t>09.06.2023</t>
  </si>
  <si>
    <t>16.08.2024</t>
  </si>
  <si>
    <t>25.06.2021</t>
  </si>
  <si>
    <t>01.02.2019</t>
  </si>
  <si>
    <t>15.12.2023</t>
  </si>
  <si>
    <t>Evolve</t>
  </si>
  <si>
    <t>28.08.2020</t>
  </si>
  <si>
    <t>05.05.2023</t>
  </si>
  <si>
    <t>01.05.2020</t>
  </si>
  <si>
    <t>21.02.2025</t>
  </si>
  <si>
    <t>06.03.2020</t>
  </si>
  <si>
    <t>05.11.2021</t>
  </si>
  <si>
    <t>Quarantine</t>
  </si>
  <si>
    <t>05.04.2024</t>
  </si>
  <si>
    <t>26.04.2024</t>
  </si>
  <si>
    <t>15.09.2017</t>
  </si>
  <si>
    <t>07.06.2019</t>
  </si>
  <si>
    <t>04.03.2022</t>
  </si>
  <si>
    <t>03.12.2021</t>
  </si>
  <si>
    <t>02.12.2022</t>
  </si>
  <si>
    <t>20.09.2019</t>
  </si>
  <si>
    <t>14.08.2020</t>
  </si>
  <si>
    <t>01.11.2019</t>
  </si>
  <si>
    <t>10.02.2023</t>
  </si>
  <si>
    <t>30.06.2023</t>
  </si>
  <si>
    <t>22.02.2019</t>
  </si>
  <si>
    <t>14.12.2018</t>
  </si>
  <si>
    <t>13.12.2019</t>
  </si>
  <si>
    <t>07.01.2022</t>
  </si>
  <si>
    <t>29.10.2021</t>
  </si>
  <si>
    <t>31.12.9999</t>
  </si>
  <si>
    <t>Obsolescence</t>
  </si>
  <si>
    <t>Manufacturing Charges</t>
  </si>
  <si>
    <t>Variable Manufacturing Costs</t>
  </si>
  <si>
    <t>45</t>
  </si>
  <si>
    <t>PM - Manufacturing Charge</t>
  </si>
  <si>
    <t>Numbers</t>
  </si>
  <si>
    <t>December</t>
  </si>
  <si>
    <t>My Life</t>
  </si>
  <si>
    <t>23.04.2021</t>
  </si>
  <si>
    <t>US0071001</t>
  </si>
  <si>
    <t>THE RHYTHM SECTION,INC.</t>
  </si>
  <si>
    <t>03.03.2015</t>
  </si>
  <si>
    <t>21.10.2014</t>
  </si>
  <si>
    <t>07.10.2011</t>
  </si>
  <si>
    <t>Angel</t>
  </si>
  <si>
    <t>7315988</t>
  </si>
  <si>
    <t>880882175221</t>
  </si>
  <si>
    <t>Universal Pulse(Cd Jewel C</t>
  </si>
  <si>
    <t>15.07.2011</t>
  </si>
  <si>
    <t>US7FH03996</t>
  </si>
  <si>
    <t>DCF</t>
  </si>
  <si>
    <t>Adrian Quesada</t>
  </si>
  <si>
    <t>7469576</t>
  </si>
  <si>
    <t>Various Artists/New Releases 2022/Series</t>
  </si>
  <si>
    <t>880882445126</t>
  </si>
  <si>
    <t>Boleros Psicodélicos</t>
  </si>
  <si>
    <t>03.06.2022</t>
  </si>
  <si>
    <t>880882469313</t>
  </si>
  <si>
    <t>Jaguar Sound</t>
  </si>
  <si>
    <t>18.11.2022</t>
  </si>
  <si>
    <t>US7FH00622</t>
  </si>
  <si>
    <t>uDiscover</t>
  </si>
  <si>
    <t>880882661816</t>
  </si>
  <si>
    <t>Boleros Psicodélicos II</t>
  </si>
  <si>
    <t>880882661922</t>
  </si>
  <si>
    <t>Alabama Shakes</t>
  </si>
  <si>
    <t>880882178727</t>
  </si>
  <si>
    <t>Boys &amp; Girls</t>
  </si>
  <si>
    <t>06.04.2012</t>
  </si>
  <si>
    <t>7334542</t>
  </si>
  <si>
    <t>Alabama Shakes/LP1</t>
  </si>
  <si>
    <t>880882226718</t>
  </si>
  <si>
    <t>Sound &amp; Color</t>
  </si>
  <si>
    <t>21.04.2015</t>
  </si>
  <si>
    <t>880882445621</t>
  </si>
  <si>
    <t>880882445713</t>
  </si>
  <si>
    <t>880882472412</t>
  </si>
  <si>
    <t>09.12.2022</t>
  </si>
  <si>
    <t>880882541927</t>
  </si>
  <si>
    <t>7536991</t>
  </si>
  <si>
    <t>Various Artists/ATO 2023/2024/Series - N</t>
  </si>
  <si>
    <t>13.07.2012</t>
  </si>
  <si>
    <t>Allen Stone</t>
  </si>
  <si>
    <t>7342799</t>
  </si>
  <si>
    <t>Allen Stone/LP1</t>
  </si>
  <si>
    <t>106</t>
  </si>
  <si>
    <t>vinyl single 12" 33 rpm</t>
  </si>
  <si>
    <t>880882557812</t>
  </si>
  <si>
    <t>Radius</t>
  </si>
  <si>
    <t>7393738</t>
  </si>
  <si>
    <t>Allen Stone/Building Balance /LP2</t>
  </si>
  <si>
    <t>880882379223</t>
  </si>
  <si>
    <t>Building Balance</t>
  </si>
  <si>
    <t>08.11.2019</t>
  </si>
  <si>
    <t>880882551919</t>
  </si>
  <si>
    <t>7424659</t>
  </si>
  <si>
    <t>Various Artists/2021_ATO_New Release/Ser</t>
  </si>
  <si>
    <t>12.11.2021</t>
  </si>
  <si>
    <t>880882642914</t>
  </si>
  <si>
    <t>880882644819</t>
  </si>
  <si>
    <t>Mystery</t>
  </si>
  <si>
    <t>08.11.2024</t>
  </si>
  <si>
    <t>Altin Gün</t>
  </si>
  <si>
    <t>7383010</t>
  </si>
  <si>
    <t>Altin Gün/LP1</t>
  </si>
  <si>
    <t>880882369118</t>
  </si>
  <si>
    <t>On</t>
  </si>
  <si>
    <t>Yol</t>
  </si>
  <si>
    <t>880882448912</t>
  </si>
  <si>
    <t>Gece</t>
  </si>
  <si>
    <t>880882460914</t>
  </si>
  <si>
    <t>10.06.2022</t>
  </si>
  <si>
    <t>7506968</t>
  </si>
  <si>
    <t>Various Artists/ATO 2023/Series - New re</t>
  </si>
  <si>
    <t>31.03.2023</t>
  </si>
  <si>
    <t>Amanda Shires</t>
  </si>
  <si>
    <t>880882445720</t>
  </si>
  <si>
    <t>Take It Like A Man</t>
  </si>
  <si>
    <t>880882469115</t>
  </si>
  <si>
    <t>880882567125</t>
  </si>
  <si>
    <t>Loving You</t>
  </si>
  <si>
    <t>880882567217</t>
  </si>
  <si>
    <t>Amos Lee</t>
  </si>
  <si>
    <t>7336288</t>
  </si>
  <si>
    <t>Amos Lee/LP1</t>
  </si>
  <si>
    <t>880882233426</t>
  </si>
  <si>
    <t>Live At Red Rocks With The Colorado Symphony</t>
  </si>
  <si>
    <t>Amyl and The Sniffers</t>
  </si>
  <si>
    <t>7384568</t>
  </si>
  <si>
    <t>880882356514</t>
  </si>
  <si>
    <t>24.05.2019</t>
  </si>
  <si>
    <t>US0012375</t>
  </si>
  <si>
    <t>AUDIOPHILE MUSIC DIRECT INC.</t>
  </si>
  <si>
    <t>US0066769</t>
  </si>
  <si>
    <t>HARVEST RECORDS INC</t>
  </si>
  <si>
    <t>US00E0196</t>
  </si>
  <si>
    <t>WAX TRAX RECORDS INC</t>
  </si>
  <si>
    <t>880882443528</t>
  </si>
  <si>
    <t>Comfort To Me</t>
  </si>
  <si>
    <t>10.09.2021</t>
  </si>
  <si>
    <t>880882456313</t>
  </si>
  <si>
    <t>US0010555</t>
  </si>
  <si>
    <t>EUCLID RECORDS, LLC</t>
  </si>
  <si>
    <t>Ben Kweller</t>
  </si>
  <si>
    <t>880882155926</t>
  </si>
  <si>
    <t>15.09.2006</t>
  </si>
  <si>
    <t>880882159726</t>
  </si>
  <si>
    <t>Sha Sha</t>
  </si>
  <si>
    <t>01.03.2002</t>
  </si>
  <si>
    <t>Benjamin Booker</t>
  </si>
  <si>
    <t>7201708</t>
  </si>
  <si>
    <t>7356021</t>
  </si>
  <si>
    <t>Witness</t>
  </si>
  <si>
    <t>880882296926</t>
  </si>
  <si>
    <t>Black Pumas</t>
  </si>
  <si>
    <t>7385314</t>
  </si>
  <si>
    <t>Various Artists/ATO Records/Fontana Nort</t>
  </si>
  <si>
    <t>Black Pumas - Live At Brooklyn Paramount</t>
  </si>
  <si>
    <t>880882646325</t>
  </si>
  <si>
    <t>7386084</t>
  </si>
  <si>
    <t>880882358716</t>
  </si>
  <si>
    <t>7401115</t>
  </si>
  <si>
    <t>880882425326</t>
  </si>
  <si>
    <t>09.10.2020</t>
  </si>
  <si>
    <t>880882452513</t>
  </si>
  <si>
    <t>09.07.2021</t>
  </si>
  <si>
    <t>7414527</t>
  </si>
  <si>
    <t>Capitol Cuts - Live from Studio A</t>
  </si>
  <si>
    <t>880882448714</t>
  </si>
  <si>
    <t>16.07.2021</t>
  </si>
  <si>
    <t>880882461614</t>
  </si>
  <si>
    <t>10.12.2021</t>
  </si>
  <si>
    <t>880882584610</t>
  </si>
  <si>
    <t>Chronicles of a Diamond</t>
  </si>
  <si>
    <t>27.10.2023</t>
  </si>
  <si>
    <t>880882584818</t>
  </si>
  <si>
    <t>880882584924</t>
  </si>
  <si>
    <t>880882594923</t>
  </si>
  <si>
    <t>Blind Pilot</t>
  </si>
  <si>
    <t>7345885</t>
  </si>
  <si>
    <t>Blind Pilot/And Then Like Lions/LP2</t>
  </si>
  <si>
    <t>880882261917</t>
  </si>
  <si>
    <t>And Then Like Lions</t>
  </si>
  <si>
    <t>12.08.2016</t>
  </si>
  <si>
    <t>880882261924</t>
  </si>
  <si>
    <t>880882631710</t>
  </si>
  <si>
    <t>In the Shadow of the Holy Mountain</t>
  </si>
  <si>
    <t>880882631826</t>
  </si>
  <si>
    <t>Brandi Carlile</t>
  </si>
  <si>
    <t>7333355</t>
  </si>
  <si>
    <t>Brandi Carlile/LP1</t>
  </si>
  <si>
    <t>880882223724</t>
  </si>
  <si>
    <t>The Firewatcher's Daughter</t>
  </si>
  <si>
    <t>880882421311</t>
  </si>
  <si>
    <t>Brigitte Calls Me Baby</t>
  </si>
  <si>
    <t>Briscoe</t>
  </si>
  <si>
    <t>880882575915</t>
  </si>
  <si>
    <t>West Of It All</t>
  </si>
  <si>
    <t>880882576028</t>
  </si>
  <si>
    <t>880882672010</t>
  </si>
  <si>
    <t>Heat Of July</t>
  </si>
  <si>
    <t>880882672126</t>
  </si>
  <si>
    <t>Brittany Howard</t>
  </si>
  <si>
    <t>880882455910</t>
  </si>
  <si>
    <t>Jaime Reimagined</t>
  </si>
  <si>
    <t>7388704</t>
  </si>
  <si>
    <t>Brittany Howard/Jaime/LP1</t>
  </si>
  <si>
    <t>880882359317</t>
  </si>
  <si>
    <t>Jaime</t>
  </si>
  <si>
    <t>880882375423</t>
  </si>
  <si>
    <t>CIVIC</t>
  </si>
  <si>
    <t>880882534011</t>
  </si>
  <si>
    <t>880882534127</t>
  </si>
  <si>
    <t>7559355</t>
  </si>
  <si>
    <t>CIVIC/LP1</t>
  </si>
  <si>
    <t>Chrome Dipped</t>
  </si>
  <si>
    <t>30.05.2025</t>
  </si>
  <si>
    <t>880882658328</t>
  </si>
  <si>
    <t>Chicano Batman</t>
  </si>
  <si>
    <t>880882334611</t>
  </si>
  <si>
    <t>Joven Navegante</t>
  </si>
  <si>
    <t>7366281</t>
  </si>
  <si>
    <t>880882325824</t>
  </si>
  <si>
    <t>880882541316</t>
  </si>
  <si>
    <t>28.04.2023</t>
  </si>
  <si>
    <t>7402353</t>
  </si>
  <si>
    <t>Chicano Batman/LP1</t>
  </si>
  <si>
    <t>880882399023</t>
  </si>
  <si>
    <t>Invisible People</t>
  </si>
  <si>
    <t>29.05.2020</t>
  </si>
  <si>
    <t>880882458317</t>
  </si>
  <si>
    <t>56</t>
  </si>
  <si>
    <t>vinyl album 10" 33 rpm</t>
  </si>
  <si>
    <t>880882458416</t>
  </si>
  <si>
    <t>Freedom Is Free</t>
  </si>
  <si>
    <t>14.01.2022</t>
  </si>
  <si>
    <t>880882467517</t>
  </si>
  <si>
    <t>Black Lipstick</t>
  </si>
  <si>
    <t>22.04.2022</t>
  </si>
  <si>
    <t>7538124</t>
  </si>
  <si>
    <t>Chicano Batman/LP2</t>
  </si>
  <si>
    <t>880882606817</t>
  </si>
  <si>
    <t>Notebook Fantasy</t>
  </si>
  <si>
    <t>Cordovas</t>
  </si>
  <si>
    <t>880882569426</t>
  </si>
  <si>
    <t>The Rose of Aces</t>
  </si>
  <si>
    <t>11.08.2023</t>
  </si>
  <si>
    <t>7408061</t>
  </si>
  <si>
    <t>Cordovas/Destiny Hotel/LP1</t>
  </si>
  <si>
    <t>880882423315</t>
  </si>
  <si>
    <t>Destiny Hotel</t>
  </si>
  <si>
    <t>16.10.2020</t>
  </si>
  <si>
    <t>Danny Barnes</t>
  </si>
  <si>
    <t>880882391911</t>
  </si>
  <si>
    <t>Dave Matthews Band</t>
  </si>
  <si>
    <t>7395810</t>
  </si>
  <si>
    <t>Live At The Hollywood Bowl - September 1</t>
  </si>
  <si>
    <t>817947012108</t>
  </si>
  <si>
    <t>Live At The Hollywood Bowl - September 10, 2018</t>
  </si>
  <si>
    <t>Dawes</t>
  </si>
  <si>
    <t>North Hills</t>
  </si>
  <si>
    <t>Deep Sea Diver</t>
  </si>
  <si>
    <t>7408060</t>
  </si>
  <si>
    <t>Deep Sea Diver/Impossible Weight/LP1</t>
  </si>
  <si>
    <t>880882449117</t>
  </si>
  <si>
    <t>Impossible Weight</t>
  </si>
  <si>
    <t>12.03.2021</t>
  </si>
  <si>
    <t>Deer Tick</t>
  </si>
  <si>
    <t>Emotional Contracts</t>
  </si>
  <si>
    <t>880882553029</t>
  </si>
  <si>
    <t>12.07.2024</t>
  </si>
  <si>
    <t>Drive-By Truckers</t>
  </si>
  <si>
    <t>880882187811</t>
  </si>
  <si>
    <t>Alabama Ass Whuppin</t>
  </si>
  <si>
    <t>880882187828</t>
  </si>
  <si>
    <t>880882218324</t>
  </si>
  <si>
    <t>English Oceans</t>
  </si>
  <si>
    <t>17.11.2014</t>
  </si>
  <si>
    <t>109</t>
  </si>
  <si>
    <t>CD plus DVD bonus</t>
  </si>
  <si>
    <t>880882170127</t>
  </si>
  <si>
    <t>The Big To-Do</t>
  </si>
  <si>
    <t>12.03.2010</t>
  </si>
  <si>
    <t>880882172114</t>
  </si>
  <si>
    <t>Go-Go Boots</t>
  </si>
  <si>
    <t>11.02.2011</t>
  </si>
  <si>
    <t>880882172893</t>
  </si>
  <si>
    <t>Secret To A Happy Ending,T</t>
  </si>
  <si>
    <t>123</t>
  </si>
  <si>
    <t>DVD Video Album NTSC</t>
  </si>
  <si>
    <t>7332136</t>
  </si>
  <si>
    <t>Drive-By Truckers/LP1</t>
  </si>
  <si>
    <t>880882236328</t>
  </si>
  <si>
    <t>It's Great To Be Alive!</t>
  </si>
  <si>
    <t>30.10.2015</t>
  </si>
  <si>
    <t>7347150</t>
  </si>
  <si>
    <t>Drive-By Truckers/American Band/LP2</t>
  </si>
  <si>
    <t>880882262129</t>
  </si>
  <si>
    <t>American Band</t>
  </si>
  <si>
    <t>880882388515</t>
  </si>
  <si>
    <t>The Unraveling</t>
  </si>
  <si>
    <t>31.01.2020</t>
  </si>
  <si>
    <t>880882388522</t>
  </si>
  <si>
    <t>10</t>
  </si>
  <si>
    <t>vinyl single 7" 33 rpm</t>
  </si>
  <si>
    <t>The New OK</t>
  </si>
  <si>
    <t>880882440725</t>
  </si>
  <si>
    <t>880882445423</t>
  </si>
  <si>
    <t>Welcome 2 Club XIII</t>
  </si>
  <si>
    <t>880882467012</t>
  </si>
  <si>
    <t>880882643119</t>
  </si>
  <si>
    <t>01.11.2024</t>
  </si>
  <si>
    <t>Dylan LeBlanc</t>
  </si>
  <si>
    <t>7383496</t>
  </si>
  <si>
    <t>Renegade</t>
  </si>
  <si>
    <t>880882356828</t>
  </si>
  <si>
    <t>880882588816</t>
  </si>
  <si>
    <t>Coyote</t>
  </si>
  <si>
    <t>880882588922</t>
  </si>
  <si>
    <t>Emily King</t>
  </si>
  <si>
    <t>7376011</t>
  </si>
  <si>
    <t>Emily King/LP1</t>
  </si>
  <si>
    <t>880882345020</t>
  </si>
  <si>
    <t>Special Occasion</t>
  </si>
  <si>
    <t>880882556716</t>
  </si>
  <si>
    <t>Friko</t>
  </si>
  <si>
    <t>880882595210</t>
  </si>
  <si>
    <t>Where We've Been, Where We Go From Here</t>
  </si>
  <si>
    <t>16.02.2024</t>
  </si>
  <si>
    <t>880882606626</t>
  </si>
  <si>
    <t>Gill Landry</t>
  </si>
  <si>
    <t>7361331</t>
  </si>
  <si>
    <t>Love Rides A Dark Horse</t>
  </si>
  <si>
    <t>880882304928</t>
  </si>
  <si>
    <t>Gogol Bordello</t>
  </si>
  <si>
    <t>880882188023</t>
  </si>
  <si>
    <t>Pura Vida Conspiracy</t>
  </si>
  <si>
    <t>Gomez</t>
  </si>
  <si>
    <t>880882153823</t>
  </si>
  <si>
    <t>Out West</t>
  </si>
  <si>
    <t>03.06.2005</t>
  </si>
  <si>
    <t>880882173319</t>
  </si>
  <si>
    <t>Whatever's On Your Mind</t>
  </si>
  <si>
    <t>17.06.2011</t>
  </si>
  <si>
    <t>880882173326</t>
  </si>
  <si>
    <t>Gov"t Mule</t>
  </si>
  <si>
    <t>791022150728</t>
  </si>
  <si>
    <t>Deep End,The Vol.2</t>
  </si>
  <si>
    <t>04.10.2002</t>
  </si>
  <si>
    <t>Grace Cummings</t>
  </si>
  <si>
    <t>880882444129</t>
  </si>
  <si>
    <t>Storm Queen</t>
  </si>
  <si>
    <t>880882600921</t>
  </si>
  <si>
    <t>Ramona</t>
  </si>
  <si>
    <t>Honey Harper</t>
  </si>
  <si>
    <t>7393229</t>
  </si>
  <si>
    <t>Honey Harper/LP1</t>
  </si>
  <si>
    <t>880882370121</t>
  </si>
  <si>
    <t>Starmaker</t>
  </si>
  <si>
    <t>Hurray For The Riff Raff</t>
  </si>
  <si>
    <t>7352990</t>
  </si>
  <si>
    <t>The Navigator</t>
  </si>
  <si>
    <t>880882286712</t>
  </si>
  <si>
    <t>880882641412</t>
  </si>
  <si>
    <t>Small Town Heroes</t>
  </si>
  <si>
    <t>J. Roddy Walston &amp; The Business</t>
  </si>
  <si>
    <t>7360349</t>
  </si>
  <si>
    <t>Destroyers Of The Soft Life</t>
  </si>
  <si>
    <t>880882306120</t>
  </si>
  <si>
    <t>7360376</t>
  </si>
  <si>
    <t>880882306113</t>
  </si>
  <si>
    <t>JOSEPH</t>
  </si>
  <si>
    <t>7341260</t>
  </si>
  <si>
    <t>Joseph/LP1</t>
  </si>
  <si>
    <t>880882260828</t>
  </si>
  <si>
    <t>I'm Alone, No You're Not</t>
  </si>
  <si>
    <t>880882562816</t>
  </si>
  <si>
    <t>7369776</t>
  </si>
  <si>
    <t>Stay Awake</t>
  </si>
  <si>
    <t>880882315115</t>
  </si>
  <si>
    <t>880882550820</t>
  </si>
  <si>
    <t>The Sun</t>
  </si>
  <si>
    <t>Jessica Lea Mayfield</t>
  </si>
  <si>
    <t>880882198411</t>
  </si>
  <si>
    <t>Make My Head Sing...</t>
  </si>
  <si>
    <t>7360375</t>
  </si>
  <si>
    <t>Sorry Is Gone</t>
  </si>
  <si>
    <t>880882305925</t>
  </si>
  <si>
    <t>7360643</t>
  </si>
  <si>
    <t>880882305918</t>
  </si>
  <si>
    <t>Jim James</t>
  </si>
  <si>
    <t>880882183523</t>
  </si>
  <si>
    <t>Regions Of Light And</t>
  </si>
  <si>
    <t>Tribute To 2</t>
  </si>
  <si>
    <t>7363213</t>
  </si>
  <si>
    <t>880882316419</t>
  </si>
  <si>
    <t>7363448</t>
  </si>
  <si>
    <t>Tribute To</t>
  </si>
  <si>
    <t>880882307028</t>
  </si>
  <si>
    <t>7363449</t>
  </si>
  <si>
    <t>880882307011</t>
  </si>
  <si>
    <t>7367516</t>
  </si>
  <si>
    <t>Jim James/Uniform Distortion/LP1</t>
  </si>
  <si>
    <t>880882327811</t>
  </si>
  <si>
    <t>Uniform Distortion</t>
  </si>
  <si>
    <t>29.06.2018</t>
  </si>
  <si>
    <t>880882327828</t>
  </si>
  <si>
    <t>880882469610</t>
  </si>
  <si>
    <t>Regions of Light and Sound Of God</t>
  </si>
  <si>
    <t>John Butler Trio</t>
  </si>
  <si>
    <t>880882170325</t>
  </si>
  <si>
    <t>April Uprising</t>
  </si>
  <si>
    <t>02.04.2010</t>
  </si>
  <si>
    <t>King Gizzard &amp; The Lizard Wizard</t>
  </si>
  <si>
    <t>880882442828</t>
  </si>
  <si>
    <t>Teenage Gizzard</t>
  </si>
  <si>
    <t>880882451516</t>
  </si>
  <si>
    <t>7338477</t>
  </si>
  <si>
    <t>King Gizzard &amp; The Lizard Wizard/Nonagon</t>
  </si>
  <si>
    <t>880882239220</t>
  </si>
  <si>
    <t>Paper Mâché Dream Balloon</t>
  </si>
  <si>
    <t>US0063992</t>
  </si>
  <si>
    <t>AFTON D BORCHARD DBA THE LONG EAR</t>
  </si>
  <si>
    <t>880882339319</t>
  </si>
  <si>
    <t>Willoughby's Beach</t>
  </si>
  <si>
    <t>US0021400</t>
  </si>
  <si>
    <t>WE GOT THE BEATS, LLC</t>
  </si>
  <si>
    <t>US7FH01096</t>
  </si>
  <si>
    <t>King Gizz</t>
  </si>
  <si>
    <t>880882339326</t>
  </si>
  <si>
    <t>02.11.2018</t>
  </si>
  <si>
    <t>880882339418</t>
  </si>
  <si>
    <t>Eyes Like The Sky</t>
  </si>
  <si>
    <t>880882339425</t>
  </si>
  <si>
    <t>880882339517</t>
  </si>
  <si>
    <t>12 Bar Bruise</t>
  </si>
  <si>
    <t>US0062121</t>
  </si>
  <si>
    <t>LOU'S INC.</t>
  </si>
  <si>
    <t>880882339524</t>
  </si>
  <si>
    <t>880882339623</t>
  </si>
  <si>
    <t>Float Along - Fill Your Lungs</t>
  </si>
  <si>
    <t>880882339715</t>
  </si>
  <si>
    <t>Oddments</t>
  </si>
  <si>
    <t>880882339722</t>
  </si>
  <si>
    <t>880882353421</t>
  </si>
  <si>
    <t>Fishing For Fishies</t>
  </si>
  <si>
    <t>26.04.2019</t>
  </si>
  <si>
    <t>880882367213</t>
  </si>
  <si>
    <t>Infest The Rats' Nest</t>
  </si>
  <si>
    <t>16.08.2019</t>
  </si>
  <si>
    <t>880882367220</t>
  </si>
  <si>
    <t>880882413712</t>
  </si>
  <si>
    <t>Sketches Of Brunswick East</t>
  </si>
  <si>
    <t>7352546</t>
  </si>
  <si>
    <t>Flying Microtonal Banana</t>
  </si>
  <si>
    <t>880882286910</t>
  </si>
  <si>
    <t>7352547</t>
  </si>
  <si>
    <t>880882286927</t>
  </si>
  <si>
    <t>7357033</t>
  </si>
  <si>
    <t>Murder Of The Universe</t>
  </si>
  <si>
    <t>880882299323</t>
  </si>
  <si>
    <t>7357034</t>
  </si>
  <si>
    <t>880882299316</t>
  </si>
  <si>
    <t>7361239</t>
  </si>
  <si>
    <t>880882310028</t>
  </si>
  <si>
    <t>13.10.2017</t>
  </si>
  <si>
    <t>7364343</t>
  </si>
  <si>
    <t>Polygondwanaland</t>
  </si>
  <si>
    <t>880882321222</t>
  </si>
  <si>
    <t>16.03.2018</t>
  </si>
  <si>
    <t>7364344</t>
  </si>
  <si>
    <t>880882321215</t>
  </si>
  <si>
    <t>7365024</t>
  </si>
  <si>
    <t>Gumboot Soup</t>
  </si>
  <si>
    <t>880882322717</t>
  </si>
  <si>
    <t>7403171</t>
  </si>
  <si>
    <t>King Gizzard &amp; The Lizard Wizard/LP2</t>
  </si>
  <si>
    <t>880882404017</t>
  </si>
  <si>
    <t>Chunky Shrapnel</t>
  </si>
  <si>
    <t>22.05.2020</t>
  </si>
  <si>
    <t>880882406127</t>
  </si>
  <si>
    <t>880882406318</t>
  </si>
  <si>
    <t>Made In Timeland</t>
  </si>
  <si>
    <t>880882431013</t>
  </si>
  <si>
    <t>Live In San Francisco '16</t>
  </si>
  <si>
    <t>880882431020</t>
  </si>
  <si>
    <t>04.12.2020</t>
  </si>
  <si>
    <t>880882437619</t>
  </si>
  <si>
    <t>7408119</t>
  </si>
  <si>
    <t>Nonagon Infinity</t>
  </si>
  <si>
    <t>880882413613</t>
  </si>
  <si>
    <t>06.08.2020</t>
  </si>
  <si>
    <t>880882471118</t>
  </si>
  <si>
    <t>880882548315</t>
  </si>
  <si>
    <t>28.07.2023</t>
  </si>
  <si>
    <t>880882568917</t>
  </si>
  <si>
    <t>37</t>
  </si>
  <si>
    <t>MC album</t>
  </si>
  <si>
    <t>880882582012</t>
  </si>
  <si>
    <t>880882603953</t>
  </si>
  <si>
    <t>880882641818</t>
  </si>
  <si>
    <t>US0021218</t>
  </si>
  <si>
    <t>PLASTIC, LLC</t>
  </si>
  <si>
    <t>US003313F</t>
  </si>
  <si>
    <t>CENTRAL SQUARE RECORDS</t>
  </si>
  <si>
    <t>US00E5509</t>
  </si>
  <si>
    <t>BIRDLAND RECORD SHOP, INC.</t>
  </si>
  <si>
    <t>880882641917</t>
  </si>
  <si>
    <t>Lee Ann Womack</t>
  </si>
  <si>
    <t>The Lonely, The Lonesome &amp; The Gone</t>
  </si>
  <si>
    <t>7361572</t>
  </si>
  <si>
    <t>880882311124</t>
  </si>
  <si>
    <t>Leo Kottke</t>
  </si>
  <si>
    <t>7408919</t>
  </si>
  <si>
    <t>Mike Gordon/LP2</t>
  </si>
  <si>
    <t>880882424619</t>
  </si>
  <si>
    <t>Noon</t>
  </si>
  <si>
    <t>880882424725</t>
  </si>
  <si>
    <t>Les Claypool's Duo De Twang</t>
  </si>
  <si>
    <t>880882456115</t>
  </si>
  <si>
    <t>Four Foot Shack</t>
  </si>
  <si>
    <t>Lisa Hannigan</t>
  </si>
  <si>
    <t>7346149</t>
  </si>
  <si>
    <t>Lisa Hannigan/LP1</t>
  </si>
  <si>
    <t>880882262426</t>
  </si>
  <si>
    <t>At Swim</t>
  </si>
  <si>
    <t>Lucero</t>
  </si>
  <si>
    <t>7332544</t>
  </si>
  <si>
    <t>Lucero/Lucero LP1 Audio/LP1</t>
  </si>
  <si>
    <t>880882238025</t>
  </si>
  <si>
    <t>All A Man Should Do</t>
  </si>
  <si>
    <t>Margaret Glaspy</t>
  </si>
  <si>
    <t>7342708</t>
  </si>
  <si>
    <t>Margaret Glaspy/LP1</t>
  </si>
  <si>
    <t>880882253615</t>
  </si>
  <si>
    <t>Emotions And Math</t>
  </si>
  <si>
    <t>Mariachi El Bronx</t>
  </si>
  <si>
    <t>7332236</t>
  </si>
  <si>
    <t>Mariachi El Bronx/Mariachi LP1 Audio/LP1</t>
  </si>
  <si>
    <t>880882218027</t>
  </si>
  <si>
    <t>04.11.2014</t>
  </si>
  <si>
    <t>Midlake</t>
  </si>
  <si>
    <t>880882444327</t>
  </si>
  <si>
    <t>For The Sake of Bethel Woods</t>
  </si>
  <si>
    <t>880882548216</t>
  </si>
  <si>
    <t>Mike Doughty</t>
  </si>
  <si>
    <t>7342518</t>
  </si>
  <si>
    <t>Mike Doughty/LP1</t>
  </si>
  <si>
    <t>880882246228</t>
  </si>
  <si>
    <t>Haughty Melodic</t>
  </si>
  <si>
    <t>Mike Gordon</t>
  </si>
  <si>
    <t>7360202</t>
  </si>
  <si>
    <t>OGOGO</t>
  </si>
  <si>
    <t>880882304324</t>
  </si>
  <si>
    <t>Monsters Of Folk</t>
  </si>
  <si>
    <t>Monsters of Folk</t>
  </si>
  <si>
    <t>880882622329</t>
  </si>
  <si>
    <t>My Morning Jacket</t>
  </si>
  <si>
    <t>880882448615</t>
  </si>
  <si>
    <t>It Still Moves</t>
  </si>
  <si>
    <t>880882454111</t>
  </si>
  <si>
    <t>Live 2015</t>
  </si>
  <si>
    <t>880882160128</t>
  </si>
  <si>
    <t>Z</t>
  </si>
  <si>
    <t>01.10.2005</t>
  </si>
  <si>
    <t>880882162627</t>
  </si>
  <si>
    <t>Evil Urges</t>
  </si>
  <si>
    <t>06.06.2008</t>
  </si>
  <si>
    <t>880882165628</t>
  </si>
  <si>
    <t>Celebracion De La Ciudad Natal</t>
  </si>
  <si>
    <t>08.04.2011</t>
  </si>
  <si>
    <t>Circuital</t>
  </si>
  <si>
    <t>7343969</t>
  </si>
  <si>
    <t>My Morning Jacket/LP1</t>
  </si>
  <si>
    <t>880882450915</t>
  </si>
  <si>
    <t>03.10.2025</t>
  </si>
  <si>
    <t>7406391</t>
  </si>
  <si>
    <t>My Morning Jacket/The Waterfall II/LP2</t>
  </si>
  <si>
    <t>880882415112</t>
  </si>
  <si>
    <t>The Waterfall II</t>
  </si>
  <si>
    <t>US7FH00934</t>
  </si>
  <si>
    <t>The Sound of Vinyl</t>
  </si>
  <si>
    <t>7406713</t>
  </si>
  <si>
    <t>880882418915</t>
  </si>
  <si>
    <t>880882443122</t>
  </si>
  <si>
    <t>880882455019</t>
  </si>
  <si>
    <t>880882457013</t>
  </si>
  <si>
    <t>Okonokos</t>
  </si>
  <si>
    <t>880882470814</t>
  </si>
  <si>
    <t>880882531119</t>
  </si>
  <si>
    <t>MMJ Live Vol. 2: Chicago 2021</t>
  </si>
  <si>
    <t>21.10.2022</t>
  </si>
  <si>
    <t>880882539825</t>
  </si>
  <si>
    <t>CD plus CD bonus</t>
  </si>
  <si>
    <t>880882555313</t>
  </si>
  <si>
    <t>MMJ Live Vol. 3: Bonnaroo 2004</t>
  </si>
  <si>
    <t>880882643010</t>
  </si>
  <si>
    <t>MMJ Live Vol. 4: Terminal 5 – NYC – The Tennessee Fire 10/18</t>
  </si>
  <si>
    <t>880882652227</t>
  </si>
  <si>
    <t>is</t>
  </si>
  <si>
    <t>880882652319</t>
  </si>
  <si>
    <t>Neal Francis</t>
  </si>
  <si>
    <t>880882647919</t>
  </si>
  <si>
    <t>Return To Zero</t>
  </si>
  <si>
    <t>880882648022</t>
  </si>
  <si>
    <t>Nick Hakim</t>
  </si>
  <si>
    <t>7402696</t>
  </si>
  <si>
    <t>Nick Hakim/LP1</t>
  </si>
  <si>
    <t>880882372514</t>
  </si>
  <si>
    <t>WILL THIS MAKE ME GOOD</t>
  </si>
  <si>
    <t>Nilüfer Yanya</t>
  </si>
  <si>
    <t>7378239</t>
  </si>
  <si>
    <t>Nilüfer Yanya/Miss Universe/LP1</t>
  </si>
  <si>
    <t>880882347017</t>
  </si>
  <si>
    <t>Miss Universe</t>
  </si>
  <si>
    <t>22.03.2019</t>
  </si>
  <si>
    <t>880882347024</t>
  </si>
  <si>
    <t>880882444921</t>
  </si>
  <si>
    <t>PAINLESS</t>
  </si>
  <si>
    <t>880882463816</t>
  </si>
  <si>
    <t>O.A.R.</t>
  </si>
  <si>
    <t>Okkervil River</t>
  </si>
  <si>
    <t>880882188115</t>
  </si>
  <si>
    <t>The Silver Gymnasium</t>
  </si>
  <si>
    <t>7346037</t>
  </si>
  <si>
    <t>Okkervil River/Away/LP1</t>
  </si>
  <si>
    <t>880882262013</t>
  </si>
  <si>
    <t>Away</t>
  </si>
  <si>
    <t>09.09.2016</t>
  </si>
  <si>
    <t>Old 97's</t>
  </si>
  <si>
    <t>7352652</t>
  </si>
  <si>
    <t>Graveyard Whistling</t>
  </si>
  <si>
    <t>880882289126</t>
  </si>
  <si>
    <t>7352710</t>
  </si>
  <si>
    <t>880882291716</t>
  </si>
  <si>
    <t>7373614</t>
  </si>
  <si>
    <t>Love The Holidays</t>
  </si>
  <si>
    <t>880882341718</t>
  </si>
  <si>
    <t>7406661</t>
  </si>
  <si>
    <t>Old 97's/Twelfth/LP2</t>
  </si>
  <si>
    <t>880882412616</t>
  </si>
  <si>
    <t>Twelfth</t>
  </si>
  <si>
    <t>American Primitive</t>
  </si>
  <si>
    <t>880882614522</t>
  </si>
  <si>
    <t>Old Crow Medicine Show</t>
  </si>
  <si>
    <t>97</t>
  </si>
  <si>
    <t>CD EP</t>
  </si>
  <si>
    <t>880882204129</t>
  </si>
  <si>
    <t>7220148</t>
  </si>
  <si>
    <t>Carry Me Back</t>
  </si>
  <si>
    <t>880882453817</t>
  </si>
  <si>
    <t>23.07.2021</t>
  </si>
  <si>
    <t>880882180720</t>
  </si>
  <si>
    <t>7334907</t>
  </si>
  <si>
    <t>Old Crow Medicine Show/LP1</t>
  </si>
  <si>
    <t>880882229023</t>
  </si>
  <si>
    <t>Brushy Mountain Conjugal Trailer</t>
  </si>
  <si>
    <t>880882445522</t>
  </si>
  <si>
    <t>Paint This Town</t>
  </si>
  <si>
    <t>880882467111</t>
  </si>
  <si>
    <t>880882573317</t>
  </si>
  <si>
    <t>Jubilee</t>
  </si>
  <si>
    <t>25.08.2023</t>
  </si>
  <si>
    <t>880882573423</t>
  </si>
  <si>
    <t>Pachyman</t>
  </si>
  <si>
    <t>7422375</t>
  </si>
  <si>
    <t>The Return of…</t>
  </si>
  <si>
    <t>880882458010</t>
  </si>
  <si>
    <t>13.08.2021</t>
  </si>
  <si>
    <t>880882582418</t>
  </si>
  <si>
    <t>Switched-On</t>
  </si>
  <si>
    <t>29.09.2023</t>
  </si>
  <si>
    <t>880882620516</t>
  </si>
  <si>
    <t>In Dub</t>
  </si>
  <si>
    <t>880882620615</t>
  </si>
  <si>
    <t>At 333 House</t>
  </si>
  <si>
    <t>880882656010</t>
  </si>
  <si>
    <t>Another Place</t>
  </si>
  <si>
    <t>Patterson Hood</t>
  </si>
  <si>
    <t>Exploding Trees &amp; Airplane Screams</t>
  </si>
  <si>
    <t>880882648725</t>
  </si>
  <si>
    <t>Patty Griffin</t>
  </si>
  <si>
    <t>880882157425</t>
  </si>
  <si>
    <t>Children Running Through</t>
  </si>
  <si>
    <t>02.02.2007</t>
  </si>
  <si>
    <t>Phish</t>
  </si>
  <si>
    <t>880882627027</t>
  </si>
  <si>
    <t>880882627119</t>
  </si>
  <si>
    <t>Primus</t>
  </si>
  <si>
    <t>880882213121</t>
  </si>
  <si>
    <t>Primus &amp; The Chocolate Factory With The Fungi Ensemble</t>
  </si>
  <si>
    <t>880882228422</t>
  </si>
  <si>
    <t>880882175023</t>
  </si>
  <si>
    <t>Green Naugahyde</t>
  </si>
  <si>
    <t>09.09.2011</t>
  </si>
  <si>
    <t>7360640</t>
  </si>
  <si>
    <t>The Desaturating Seven</t>
  </si>
  <si>
    <t>880882305727</t>
  </si>
  <si>
    <t>7361009</t>
  </si>
  <si>
    <t>880882621612</t>
  </si>
  <si>
    <t>880882456214</t>
  </si>
  <si>
    <t>US0015200</t>
  </si>
  <si>
    <t>JOE'S ALBUMS</t>
  </si>
  <si>
    <t>880882470319</t>
  </si>
  <si>
    <t>Conspiranoid</t>
  </si>
  <si>
    <t>880882517922</t>
  </si>
  <si>
    <t>880882534110</t>
  </si>
  <si>
    <t>880882673314</t>
  </si>
  <si>
    <t>Little Lord Fentanyl b/w Duchess</t>
  </si>
  <si>
    <t>Rayland Baxter</t>
  </si>
  <si>
    <t>7336062</t>
  </si>
  <si>
    <t>Rayland Baxter/LP1</t>
  </si>
  <si>
    <t>880882616212</t>
  </si>
  <si>
    <t>Imaginary Man</t>
  </si>
  <si>
    <t>Rhett Miller</t>
  </si>
  <si>
    <t>7335550</t>
  </si>
  <si>
    <t>Rhett Miller/LP1</t>
  </si>
  <si>
    <t>The Traveler</t>
  </si>
  <si>
    <t>880882224929</t>
  </si>
  <si>
    <t>880882338817</t>
  </si>
  <si>
    <t>880882338824</t>
  </si>
  <si>
    <t>880882445225</t>
  </si>
  <si>
    <t>The Misfit</t>
  </si>
  <si>
    <t>16.09.2022</t>
  </si>
  <si>
    <t>880882466916</t>
  </si>
  <si>
    <t>Rodrigo y Gabriela</t>
  </si>
  <si>
    <t>7332513</t>
  </si>
  <si>
    <t>Rodrigo Y Gabriela/RyG LP1 audio/LP1</t>
  </si>
  <si>
    <t>195081892153</t>
  </si>
  <si>
    <t>Mettavolution Live</t>
  </si>
  <si>
    <t>880882349714</t>
  </si>
  <si>
    <t>Mettavolution</t>
  </si>
  <si>
    <t>880882349721</t>
  </si>
  <si>
    <t>880882428129</t>
  </si>
  <si>
    <t>7394320</t>
  </si>
  <si>
    <t>Mettal</t>
  </si>
  <si>
    <t>880882380915</t>
  </si>
  <si>
    <t>880882444020</t>
  </si>
  <si>
    <t>Mettal / Jazz EPs</t>
  </si>
  <si>
    <t>880882446420</t>
  </si>
  <si>
    <t>In Between Thoughts...A New World</t>
  </si>
  <si>
    <t>21.04.2023</t>
  </si>
  <si>
    <t>SOJA</t>
  </si>
  <si>
    <t>880882443627</t>
  </si>
  <si>
    <t>Beauty In The Silence</t>
  </si>
  <si>
    <t>7361381</t>
  </si>
  <si>
    <t>Poetry In Motion</t>
  </si>
  <si>
    <t>880882310622</t>
  </si>
  <si>
    <t>St. Paul &amp; The Broken Bones</t>
  </si>
  <si>
    <t>880882443825</t>
  </si>
  <si>
    <t>The Alien Coast</t>
  </si>
  <si>
    <t>880882459314</t>
  </si>
  <si>
    <t>880882459413</t>
  </si>
  <si>
    <t>880882443924</t>
  </si>
  <si>
    <t>Angels In Science Fiction</t>
  </si>
  <si>
    <t>880882459611</t>
  </si>
  <si>
    <t>880882213510</t>
  </si>
  <si>
    <t>No One Is Lost</t>
  </si>
  <si>
    <t>Temples</t>
  </si>
  <si>
    <t>7387541</t>
  </si>
  <si>
    <t>Temples/Hot Motion/LP1</t>
  </si>
  <si>
    <t>880882358518</t>
  </si>
  <si>
    <t>Hot Motion</t>
  </si>
  <si>
    <t>11.10.2019</t>
  </si>
  <si>
    <t>880882358525</t>
  </si>
  <si>
    <t>27.09.2019</t>
  </si>
  <si>
    <t>Exotico</t>
  </si>
  <si>
    <t>880882548124</t>
  </si>
  <si>
    <t>The Bees</t>
  </si>
  <si>
    <t>880882177218</t>
  </si>
  <si>
    <t>Every Step’s A Yes (LP)</t>
  </si>
  <si>
    <t>04.11.2011</t>
  </si>
  <si>
    <t>The Claypool Lennon Delirium</t>
  </si>
  <si>
    <t>7343922</t>
  </si>
  <si>
    <t>The Claypool Lennon Delirium/LP1</t>
  </si>
  <si>
    <t>880882251222</t>
  </si>
  <si>
    <t>Monolith Of Phobos</t>
  </si>
  <si>
    <t>880882343323</t>
  </si>
  <si>
    <t>South Of Reality</t>
  </si>
  <si>
    <t>7354941</t>
  </si>
  <si>
    <t>Lime And Limpid Green</t>
  </si>
  <si>
    <t>880882291112</t>
  </si>
  <si>
    <t>880882463410</t>
  </si>
  <si>
    <t>20.05.2022</t>
  </si>
  <si>
    <t>880882463519</t>
  </si>
  <si>
    <t>South of Reality</t>
  </si>
  <si>
    <t>The Dean Ween Group</t>
  </si>
  <si>
    <t>7349115</t>
  </si>
  <si>
    <t>The Deaner Album</t>
  </si>
  <si>
    <t>880882269920</t>
  </si>
  <si>
    <t>The Heavy Heavy</t>
  </si>
  <si>
    <t>880882668815</t>
  </si>
  <si>
    <t>Live</t>
  </si>
  <si>
    <t>880882630522</t>
  </si>
  <si>
    <t>One of a Kind</t>
  </si>
  <si>
    <t>880882631215</t>
  </si>
  <si>
    <t>The Murlocs</t>
  </si>
  <si>
    <t>Bittersweet Demons</t>
  </si>
  <si>
    <t>880882452018</t>
  </si>
  <si>
    <t>Rapscallion</t>
  </si>
  <si>
    <t>880882468415</t>
  </si>
  <si>
    <t>880882469214</t>
  </si>
  <si>
    <t>Manic Candid Episode</t>
  </si>
  <si>
    <t>880882620912</t>
  </si>
  <si>
    <t>Young Blindness</t>
  </si>
  <si>
    <t>880882625016</t>
  </si>
  <si>
    <t>Live at The Teragram Ballroom</t>
  </si>
  <si>
    <t>The Whigs</t>
  </si>
  <si>
    <t>In The Dark</t>
  </si>
  <si>
    <t>Thunderbitch</t>
  </si>
  <si>
    <t>7339216</t>
  </si>
  <si>
    <t>Thunderbitch/LP1</t>
  </si>
  <si>
    <t>880882236014</t>
  </si>
  <si>
    <t>Trey Anastasio</t>
  </si>
  <si>
    <t>7338788</t>
  </si>
  <si>
    <t>Trey Anastasio/LP1</t>
  </si>
  <si>
    <t>880882237912</t>
  </si>
  <si>
    <t>Paper Wheels</t>
  </si>
  <si>
    <t>Trixie Mattel</t>
  </si>
  <si>
    <t>7374500</t>
  </si>
  <si>
    <t>Trixie Mattel/LP1</t>
  </si>
  <si>
    <t>880882336721</t>
  </si>
  <si>
    <t>880882398729</t>
  </si>
  <si>
    <t>Barbara</t>
  </si>
  <si>
    <t>880882188429</t>
  </si>
  <si>
    <t>Divided &amp; United: The Songs Of The Civil War</t>
  </si>
  <si>
    <t>Vusi Mahlasela</t>
  </si>
  <si>
    <t>Ween</t>
  </si>
  <si>
    <t>880882458614</t>
  </si>
  <si>
    <t>At The Cat's Cradle, 1992</t>
  </si>
  <si>
    <t>880882594015</t>
  </si>
  <si>
    <t>The Pod</t>
  </si>
  <si>
    <t>Widespread Panic</t>
  </si>
  <si>
    <t>880882171124</t>
  </si>
  <si>
    <t>Dirty Side Down</t>
  </si>
  <si>
    <t>21.05.2010</t>
  </si>
  <si>
    <t>880882171728</t>
  </si>
  <si>
    <t>Live In The Classic City 2</t>
  </si>
  <si>
    <t>24.09.2010</t>
  </si>
  <si>
    <t>Will Sheff</t>
  </si>
  <si>
    <t>880882446123</t>
  </si>
  <si>
    <t>Nothing Special</t>
  </si>
  <si>
    <t>moe.</t>
  </si>
  <si>
    <t>7410938</t>
  </si>
  <si>
    <t>moe./LP1</t>
  </si>
  <si>
    <t>880882434113</t>
  </si>
  <si>
    <t>This Is Not, We Are</t>
  </si>
  <si>
    <t>880882439217</t>
  </si>
  <si>
    <t>Not Normal</t>
  </si>
  <si>
    <t>12.02.2021</t>
  </si>
  <si>
    <t>880882443856</t>
  </si>
  <si>
    <t>This Is Not, We Are / Not Normal</t>
  </si>
  <si>
    <t>7316020</t>
  </si>
  <si>
    <t>880882176624</t>
  </si>
  <si>
    <t>The Wanderer</t>
  </si>
  <si>
    <t>880882177027</t>
  </si>
  <si>
    <t>34Th &amp; 8Th</t>
  </si>
  <si>
    <t>880882177126</t>
  </si>
  <si>
    <t>Rain Or Shine</t>
  </si>
  <si>
    <t>7316356</t>
  </si>
  <si>
    <t>880882166823</t>
  </si>
  <si>
    <t>3 Rounds &amp; A Sound</t>
  </si>
  <si>
    <t>29.05.2009</t>
  </si>
  <si>
    <t>880882175528</t>
  </si>
  <si>
    <t>WE ARE THE TIDE</t>
  </si>
  <si>
    <t>Page McConnell</t>
  </si>
  <si>
    <t>7423421</t>
  </si>
  <si>
    <t>850014859190</t>
  </si>
  <si>
    <t>7316434</t>
  </si>
  <si>
    <t>8500148591832</t>
  </si>
  <si>
    <t>Joy</t>
  </si>
  <si>
    <t>Hart Valley Drifters</t>
  </si>
  <si>
    <t>7361475</t>
  </si>
  <si>
    <t>Various Artists/Round Records Titles/Ser</t>
  </si>
  <si>
    <t>880882276126</t>
  </si>
  <si>
    <t>Folk Time</t>
  </si>
  <si>
    <t>Jerry Garcia</t>
  </si>
  <si>
    <t>7316275</t>
  </si>
  <si>
    <t>880882643423</t>
  </si>
  <si>
    <t>Bare Bones</t>
  </si>
  <si>
    <t>880882643515</t>
  </si>
  <si>
    <t>Bare Bones: Volume I - Master Takes</t>
  </si>
  <si>
    <t>7361402</t>
  </si>
  <si>
    <t>Various Artists/Various Round Portal Rel</t>
  </si>
  <si>
    <t>880882445928</t>
  </si>
  <si>
    <t>GarciaLive Volume 18: November 2nd, 1974 Keystone Berkeley</t>
  </si>
  <si>
    <t>880882531416</t>
  </si>
  <si>
    <t>Garcia</t>
  </si>
  <si>
    <t>880882546410</t>
  </si>
  <si>
    <t>GarciaLive Volume 14: January 27th, 1986 The Ritz</t>
  </si>
  <si>
    <t>880882561710</t>
  </si>
  <si>
    <t>Might As Well: A Round Records Retrospective</t>
  </si>
  <si>
    <t>880882227111</t>
  </si>
  <si>
    <t>(Compliments Of)</t>
  </si>
  <si>
    <t>880882267223</t>
  </si>
  <si>
    <t>GarciaLive Volume Seven: November 8th 1976 Sophie's Palo Alt</t>
  </si>
  <si>
    <t>880882302023</t>
  </si>
  <si>
    <t>GarciaLive Volume Nine: August 11th, 1974 Keystone Berkeley</t>
  </si>
  <si>
    <t>7406461</t>
  </si>
  <si>
    <t>Jerry Garcia/LP1</t>
  </si>
  <si>
    <t>880882255220</t>
  </si>
  <si>
    <t>GarciaLive Volume Six: July 5th, 1973 Lion’s Share</t>
  </si>
  <si>
    <t>24.06.2016</t>
  </si>
  <si>
    <t>880882302528</t>
  </si>
  <si>
    <t>Before The Dead</t>
  </si>
  <si>
    <t>11.05.2018</t>
  </si>
  <si>
    <t>880882416621</t>
  </si>
  <si>
    <t>880882442323</t>
  </si>
  <si>
    <t>GarciaLive Volume 15: May 21st, 1971 Keystone Korner</t>
  </si>
  <si>
    <t>880882577612</t>
  </si>
  <si>
    <t>Pure Jerry: Marin Veterans' Memorial Auditorium, San Rafael,</t>
  </si>
  <si>
    <t>7557388</t>
  </si>
  <si>
    <t>Jerry Garcia &amp; David Grisman/Bare Bones</t>
  </si>
  <si>
    <t>04.04.2025</t>
  </si>
  <si>
    <t>Jerry Garcia &amp; David Grisman</t>
  </si>
  <si>
    <t>880882656812</t>
  </si>
  <si>
    <t>Bare Bones - Volume II - Other Tunes and Arrangements</t>
  </si>
  <si>
    <t>Jerry Garcia Band</t>
  </si>
  <si>
    <t>880882183325</t>
  </si>
  <si>
    <t>Garcialive Vol. 1 Ca</t>
  </si>
  <si>
    <t>15.02.2013</t>
  </si>
  <si>
    <t>880882186623</t>
  </si>
  <si>
    <t>Garcialive Volume Tw</t>
  </si>
  <si>
    <t>880882206727</t>
  </si>
  <si>
    <t>GarciaLive</t>
  </si>
  <si>
    <t>15.07.2014</t>
  </si>
  <si>
    <t>880882214920</t>
  </si>
  <si>
    <t>880882225520</t>
  </si>
  <si>
    <t>On Broadway: Act One – October 28th, 1987</t>
  </si>
  <si>
    <t>880882365325</t>
  </si>
  <si>
    <t>GarciaLive Volume 11: November 11th, 1993 Providence Civic C</t>
  </si>
  <si>
    <t>12.07.2019</t>
  </si>
  <si>
    <t>880882444426</t>
  </si>
  <si>
    <t>GarciaLive Volume 17: NorCal '76</t>
  </si>
  <si>
    <t>880882452919</t>
  </si>
  <si>
    <t>Jerry Garcia Band (30th Anniversary)</t>
  </si>
  <si>
    <t>880882536527</t>
  </si>
  <si>
    <t>GarciaLive Volume 19: October 31st, 1992 Oakland Coliseum Ar</t>
  </si>
  <si>
    <t>28.10.2022</t>
  </si>
  <si>
    <t>US00A0379</t>
  </si>
  <si>
    <t>KUBAT, CHARLES</t>
  </si>
  <si>
    <t>880882290023</t>
  </si>
  <si>
    <t>GarciaLive Volume Eight: November 23rd, 1991 Bradley Center</t>
  </si>
  <si>
    <t>7379145</t>
  </si>
  <si>
    <t>Electric On The Eel</t>
  </si>
  <si>
    <t>880882347529</t>
  </si>
  <si>
    <t>7402171</t>
  </si>
  <si>
    <t>Jerry Garcia Band/LP1</t>
  </si>
  <si>
    <t>880882468910</t>
  </si>
  <si>
    <t>Pure Jerry: Coliseum, Hampton, VA, November 9, 1991</t>
  </si>
  <si>
    <t>880882663711</t>
  </si>
  <si>
    <t>Live at The Warfield: February 28, 1991</t>
  </si>
  <si>
    <t>880882668310</t>
  </si>
  <si>
    <t>Live at The Warfield: March 1, 1991</t>
  </si>
  <si>
    <t>US0020249</t>
  </si>
  <si>
    <t>ANDERSON II, JOHN B.</t>
  </si>
  <si>
    <t>880882190828</t>
  </si>
  <si>
    <t>Garcia Live Volume Three: Dec 14-15, 1974 NW Tour</t>
  </si>
  <si>
    <t>880882322021</t>
  </si>
  <si>
    <t>GarciaLive Volume Ten: May 20th, 1990 Hilo Civic Auditorium</t>
  </si>
  <si>
    <t>23.02.2018</t>
  </si>
  <si>
    <t>880882442422</t>
  </si>
  <si>
    <t>GarciaLive Volume 16: November 15th, 1991 Madison Square Gar</t>
  </si>
  <si>
    <t>880882570620</t>
  </si>
  <si>
    <t>GarciaLive Volume 20: June 18th, 1982 Cape Cod Coliseum</t>
  </si>
  <si>
    <t>880882582111</t>
  </si>
  <si>
    <t>Heads &amp; Tails</t>
  </si>
  <si>
    <t>GarciaLive Volume 21: February 13th, 1976 Keystone Berkeley</t>
  </si>
  <si>
    <t>7383371</t>
  </si>
  <si>
    <t>880882349622</t>
  </si>
  <si>
    <t>DETP61800081</t>
  </si>
  <si>
    <t>Yolcu</t>
  </si>
  <si>
    <t>DETP61800082</t>
  </si>
  <si>
    <t>Vay Dünya</t>
  </si>
  <si>
    <t>DETP61800083</t>
  </si>
  <si>
    <t>Leyla</t>
  </si>
  <si>
    <t>DETP61800084</t>
  </si>
  <si>
    <t>Anlatmam Derdimi    </t>
  </si>
  <si>
    <t>DETP61800085</t>
  </si>
  <si>
    <t>Soför Bey</t>
  </si>
  <si>
    <t>DETP61800086</t>
  </si>
  <si>
    <t>Derdimi Dökersem   </t>
  </si>
  <si>
    <t>DETP61800087</t>
  </si>
  <si>
    <t>Kolbasti    </t>
  </si>
  <si>
    <t>DETP61800088</t>
  </si>
  <si>
    <t>Ervah-i Ezelde</t>
  </si>
  <si>
    <t>DETP61800089</t>
  </si>
  <si>
    <t>Gesi Baglari</t>
  </si>
  <si>
    <t>DETP61800090</t>
  </si>
  <si>
    <t>Süpürgesi Yoncadan   </t>
  </si>
  <si>
    <t>7384193</t>
  </si>
  <si>
    <t>880882356521</t>
  </si>
  <si>
    <t>GBCVZ1900015</t>
  </si>
  <si>
    <t>Starfire 500</t>
  </si>
  <si>
    <t>GBCVZ1900017</t>
  </si>
  <si>
    <t>Gacked On Anger</t>
  </si>
  <si>
    <t>GBCVZ1900018</t>
  </si>
  <si>
    <t>Cup Of Destiny</t>
  </si>
  <si>
    <t>GBCVZ1900019</t>
  </si>
  <si>
    <t>GFY</t>
  </si>
  <si>
    <t>GBCVZ1900020</t>
  </si>
  <si>
    <t>GBCVZ1900021</t>
  </si>
  <si>
    <t>GBCVZ1900022</t>
  </si>
  <si>
    <t>Got You</t>
  </si>
  <si>
    <t>GBCVZ1900023</t>
  </si>
  <si>
    <t>Punisha</t>
  </si>
  <si>
    <t>GBCVZ1900024</t>
  </si>
  <si>
    <t>Shake Ya</t>
  </si>
  <si>
    <t>GBCVZ1900025</t>
  </si>
  <si>
    <t>Some Mutts (Can't Be Muzzled)</t>
  </si>
  <si>
    <t>7402998</t>
  </si>
  <si>
    <t>Live At The Croxton</t>
  </si>
  <si>
    <t>880882402112</t>
  </si>
  <si>
    <t>GBCVZ2000041</t>
  </si>
  <si>
    <t>GBCVZ2000042</t>
  </si>
  <si>
    <t>Bassnectar</t>
  </si>
  <si>
    <t>7393467</t>
  </si>
  <si>
    <t>Bassnectar/LP1</t>
  </si>
  <si>
    <t>880882424954</t>
  </si>
  <si>
    <t>QMLD61404046</t>
  </si>
  <si>
    <t>Speakerbox</t>
  </si>
  <si>
    <t>880882433512</t>
  </si>
  <si>
    <t>Vava Voom</t>
  </si>
  <si>
    <t>USQY51253220</t>
  </si>
  <si>
    <t>Laughter Crescendo</t>
  </si>
  <si>
    <t>Bouncer</t>
  </si>
  <si>
    <t>7392369</t>
  </si>
  <si>
    <t>Bouncer/Foreign Repertoire</t>
  </si>
  <si>
    <t>602508186677</t>
  </si>
  <si>
    <t>Never Ever</t>
  </si>
  <si>
    <t>18.08.2019</t>
  </si>
  <si>
    <t>GB2DY1900331</t>
  </si>
  <si>
    <t>602508186684</t>
  </si>
  <si>
    <t>602508194474</t>
  </si>
  <si>
    <t>20.08.2019</t>
  </si>
  <si>
    <t>GB2DY1900333</t>
  </si>
  <si>
    <t>602508241888</t>
  </si>
  <si>
    <t>880882459918</t>
  </si>
  <si>
    <t>Future Forecast</t>
  </si>
  <si>
    <t>AUTZK2000095</t>
  </si>
  <si>
    <t>Radiant Eye</t>
  </si>
  <si>
    <t>AUTZK2100015</t>
  </si>
  <si>
    <t>Tell The Papers</t>
  </si>
  <si>
    <t>USCGH1227999</t>
  </si>
  <si>
    <t>Itotiani</t>
  </si>
  <si>
    <t>USCGH1228000</t>
  </si>
  <si>
    <t>La Samoana</t>
  </si>
  <si>
    <t>USCGH1228001</t>
  </si>
  <si>
    <t>A Hundred Dead And Loving Souls</t>
  </si>
  <si>
    <t>USCGH1228002</t>
  </si>
  <si>
    <t>Um Dia Do Sol</t>
  </si>
  <si>
    <t>USCGH1228003</t>
  </si>
  <si>
    <t>It's A Balloon</t>
  </si>
  <si>
    <t>USCGH1228004</t>
  </si>
  <si>
    <t>Lembrancinha</t>
  </si>
  <si>
    <t>USCGH1228005</t>
  </si>
  <si>
    <t>La Manzanita</t>
  </si>
  <si>
    <t>USCGH1228006</t>
  </si>
  <si>
    <t>Soniatl</t>
  </si>
  <si>
    <t>7379013</t>
  </si>
  <si>
    <t>880882350116</t>
  </si>
  <si>
    <t>USATO1900016</t>
  </si>
  <si>
    <t>USATO1900017</t>
  </si>
  <si>
    <t>Scab</t>
  </si>
  <si>
    <t>USATO1900018</t>
  </si>
  <si>
    <t>Portal Of Yarn</t>
  </si>
  <si>
    <t>USATO1900020</t>
  </si>
  <si>
    <t>880882391928</t>
  </si>
  <si>
    <t>USATO1900409</t>
  </si>
  <si>
    <t>Mule</t>
  </si>
  <si>
    <t>USATO1900410</t>
  </si>
  <si>
    <t>Awful Strange</t>
  </si>
  <si>
    <t>USATO1900411</t>
  </si>
  <si>
    <t>Coal Mine</t>
  </si>
  <si>
    <t>USATO1900412</t>
  </si>
  <si>
    <t>Zundapp</t>
  </si>
  <si>
    <t>USATO1900413</t>
  </si>
  <si>
    <t>Hey Man</t>
  </si>
  <si>
    <t>USATO1900414</t>
  </si>
  <si>
    <t>Juke</t>
  </si>
  <si>
    <t>USATO1900415</t>
  </si>
  <si>
    <t>Enemy Factory</t>
  </si>
  <si>
    <t>USATO1900416</t>
  </si>
  <si>
    <t>The Less That I Know</t>
  </si>
  <si>
    <t>USATO1900417</t>
  </si>
  <si>
    <t>Hambone Slide</t>
  </si>
  <si>
    <t>USATO1900418</t>
  </si>
  <si>
    <t>It's Over</t>
  </si>
  <si>
    <t>USATO1900419</t>
  </si>
  <si>
    <t>Ballad Of Nope</t>
  </si>
  <si>
    <t>880882167554</t>
  </si>
  <si>
    <t>USD010800001</t>
  </si>
  <si>
    <t>That Western Skyline</t>
  </si>
  <si>
    <t>USD010800002</t>
  </si>
  <si>
    <t>Love Is All I Am</t>
  </si>
  <si>
    <t>USD010800003</t>
  </si>
  <si>
    <t>When You Call My Name</t>
  </si>
  <si>
    <t>USD010800004</t>
  </si>
  <si>
    <t>Give Me Time</t>
  </si>
  <si>
    <t>USD010800005</t>
  </si>
  <si>
    <t>When My Time Comes</t>
  </si>
  <si>
    <t>USD010800006</t>
  </si>
  <si>
    <t>God Rest My Soul</t>
  </si>
  <si>
    <t>USD010800007</t>
  </si>
  <si>
    <t>Bedside Manner</t>
  </si>
  <si>
    <t>USD010800008</t>
  </si>
  <si>
    <t>My Girl To Me</t>
  </si>
  <si>
    <t>USD010800011</t>
  </si>
  <si>
    <t>Peace In The Valley</t>
  </si>
  <si>
    <t>USD010800010</t>
  </si>
  <si>
    <t>If You Let Me Be Your Anchor</t>
  </si>
  <si>
    <t>USATO1000018</t>
  </si>
  <si>
    <t>Daddy Learned To Fly</t>
  </si>
  <si>
    <t>USATO1000019</t>
  </si>
  <si>
    <t>The Fourth Night Of My Drinking</t>
  </si>
  <si>
    <t>USATO1000020</t>
  </si>
  <si>
    <t>Birthday Boy</t>
  </si>
  <si>
    <t>USATO1000021</t>
  </si>
  <si>
    <t>Drag The Lake Charlie</t>
  </si>
  <si>
    <t>USATO1000022</t>
  </si>
  <si>
    <t>The Wig He Made Her Wear</t>
  </si>
  <si>
    <t>USATO1000023</t>
  </si>
  <si>
    <t>You Got Another</t>
  </si>
  <si>
    <t>USATO1000024</t>
  </si>
  <si>
    <t>This Fucking Job</t>
  </si>
  <si>
    <t>USATO1000025</t>
  </si>
  <si>
    <t>Get Downtown</t>
  </si>
  <si>
    <t>USATO1000026</t>
  </si>
  <si>
    <t>After The Scene Dies</t>
  </si>
  <si>
    <t>USATO1000027</t>
  </si>
  <si>
    <t>(It's Gonna Be) I Told You So</t>
  </si>
  <si>
    <t>USATO1000028</t>
  </si>
  <si>
    <t>Santa Fe</t>
  </si>
  <si>
    <t>USATO1000029</t>
  </si>
  <si>
    <t>The Flying Wallendas</t>
  </si>
  <si>
    <t>USATO1900333</t>
  </si>
  <si>
    <t>Rosemary with a Bible and a Gun</t>
  </si>
  <si>
    <t>USATO1900334</t>
  </si>
  <si>
    <t>Armageddon's Back in Town</t>
  </si>
  <si>
    <t>USATO1900335</t>
  </si>
  <si>
    <t>Slow Ride Argument</t>
  </si>
  <si>
    <t>USATO1900336</t>
  </si>
  <si>
    <t>Thoughts and Prayers</t>
  </si>
  <si>
    <t>USATO1900337</t>
  </si>
  <si>
    <t>21st Century USA</t>
  </si>
  <si>
    <t>USATO1900338</t>
  </si>
  <si>
    <t>Heroin Again</t>
  </si>
  <si>
    <t>USATO1900339</t>
  </si>
  <si>
    <t>Babies in Cages</t>
  </si>
  <si>
    <t>USATO1900340</t>
  </si>
  <si>
    <t>Grievance Merchants</t>
  </si>
  <si>
    <t>USATO1900341</t>
  </si>
  <si>
    <t>Awaiting Resurrection</t>
  </si>
  <si>
    <t>USATO2000434</t>
  </si>
  <si>
    <t>USATO2000435</t>
  </si>
  <si>
    <t>Tough To Let Go</t>
  </si>
  <si>
    <t>USATO2000436</t>
  </si>
  <si>
    <t>USATO2000437</t>
  </si>
  <si>
    <t>The Perilous Night</t>
  </si>
  <si>
    <t>USATO2000438</t>
  </si>
  <si>
    <t>Sarah's Flame</t>
  </si>
  <si>
    <t>USATO2000439</t>
  </si>
  <si>
    <t>Sea Island Lonely</t>
  </si>
  <si>
    <t>USATO2000440</t>
  </si>
  <si>
    <t>USATO2000441</t>
  </si>
  <si>
    <t>Watching The Orange Clouds</t>
  </si>
  <si>
    <t>USATO2000442</t>
  </si>
  <si>
    <t>7360925</t>
  </si>
  <si>
    <t>Various Artists/Various Titles/Online Di</t>
  </si>
  <si>
    <t>607396619726</t>
  </si>
  <si>
    <t>Ugly Buildings, Whores &amp; Politicians Greatest Hits 1998 - 20</t>
  </si>
  <si>
    <t>02.08.2011</t>
  </si>
  <si>
    <t>US27Q0460474</t>
  </si>
  <si>
    <t>USATO1900202</t>
  </si>
  <si>
    <t>Green Shadows</t>
  </si>
  <si>
    <t>USATO1900203</t>
  </si>
  <si>
    <t>In Light Of Us</t>
  </si>
  <si>
    <t>USATO1900204</t>
  </si>
  <si>
    <t>The Day It Rained Forever</t>
  </si>
  <si>
    <t>USATO1900205</t>
  </si>
  <si>
    <t>Something Relative</t>
  </si>
  <si>
    <t>USATO1900206</t>
  </si>
  <si>
    <t>Tired Tower</t>
  </si>
  <si>
    <t>USATO1900207</t>
  </si>
  <si>
    <t>Suzuki Dreams</t>
  </si>
  <si>
    <t>USATO1900208</t>
  </si>
  <si>
    <t>Vaguely Satisfied</t>
  </si>
  <si>
    <t>USATO1900209</t>
  </si>
  <si>
    <t>Someone Else's Dream</t>
  </si>
  <si>
    <t>USATO1900210</t>
  </si>
  <si>
    <t>USATO1900211</t>
  </si>
  <si>
    <t>Strawberry Lite</t>
  </si>
  <si>
    <t>USATO1900212</t>
  </si>
  <si>
    <t>USATO1700259</t>
  </si>
  <si>
    <t>You Know Me Better</t>
  </si>
  <si>
    <t>USATO1700260</t>
  </si>
  <si>
    <t>Blade Of Truth</t>
  </si>
  <si>
    <t>USATO1700261</t>
  </si>
  <si>
    <t>USATO1700262</t>
  </si>
  <si>
    <t>Ways And Means</t>
  </si>
  <si>
    <t>USATO1700263</t>
  </si>
  <si>
    <t>Heart Is Free</t>
  </si>
  <si>
    <t>USATO1700264</t>
  </si>
  <si>
    <t>I Called You</t>
  </si>
  <si>
    <t>USATO1700266</t>
  </si>
  <si>
    <t>Bad Habits</t>
  </si>
  <si>
    <t>USATO1700267</t>
  </si>
  <si>
    <t>Bleed Out</t>
  </si>
  <si>
    <t>USATO1700268</t>
  </si>
  <si>
    <t>Burn Black</t>
  </si>
  <si>
    <t>USATO1700394</t>
  </si>
  <si>
    <t>If Not For You</t>
  </si>
  <si>
    <t>AUFC00900009</t>
  </si>
  <si>
    <t>One Way Road</t>
  </si>
  <si>
    <t>AUFC00900013</t>
  </si>
  <si>
    <t>Revolution</t>
  </si>
  <si>
    <t>AUFC00900014</t>
  </si>
  <si>
    <t>C'Mon Now</t>
  </si>
  <si>
    <t>AUFC00900015</t>
  </si>
  <si>
    <t>I'd Do Anything</t>
  </si>
  <si>
    <t>AUFC00900017</t>
  </si>
  <si>
    <t>Johnny's Gone</t>
  </si>
  <si>
    <t>AUFC00900018</t>
  </si>
  <si>
    <t>Close To You</t>
  </si>
  <si>
    <t>AUFC00900019</t>
  </si>
  <si>
    <t>Don't Wanna See Your Face</t>
  </si>
  <si>
    <t>AUFC00900021</t>
  </si>
  <si>
    <t>Fool For You</t>
  </si>
  <si>
    <t>AUFC00900022</t>
  </si>
  <si>
    <t>To Look Like You</t>
  </si>
  <si>
    <t>AUFC00900024</t>
  </si>
  <si>
    <t>Mystery Man</t>
  </si>
  <si>
    <t>AUFC00900025</t>
  </si>
  <si>
    <t>Gonna Be A Long Time</t>
  </si>
  <si>
    <t>AUFC00900026</t>
  </si>
  <si>
    <t>A Star Is Born</t>
  </si>
  <si>
    <t>Kaiser Chiefs</t>
  </si>
  <si>
    <t>602537758944</t>
  </si>
  <si>
    <t>26.02.2014</t>
  </si>
  <si>
    <t>GBUV71400160</t>
  </si>
  <si>
    <t>602537786558</t>
  </si>
  <si>
    <t>27.02.2014</t>
  </si>
  <si>
    <t>GBUV71400247</t>
  </si>
  <si>
    <t>602537810833</t>
  </si>
  <si>
    <t>@vevo_uk Twitter Takeover</t>
  </si>
  <si>
    <t>GBUV71400349</t>
  </si>
  <si>
    <t>602537810857</t>
  </si>
  <si>
    <t>#YNOT Winners Day</t>
  </si>
  <si>
    <t>GBUV71400351</t>
  </si>
  <si>
    <t>602537998821</t>
  </si>
  <si>
    <t>GBUV71400927</t>
  </si>
  <si>
    <t>AUTZK1900038</t>
  </si>
  <si>
    <t>Mars For The Rich</t>
  </si>
  <si>
    <t>AUTZK1900039</t>
  </si>
  <si>
    <t>Organ Farmer</t>
  </si>
  <si>
    <t>AUTZK1900040</t>
  </si>
  <si>
    <t>Superbug</t>
  </si>
  <si>
    <t>AUTZK1900041</t>
  </si>
  <si>
    <t>Venusian 1</t>
  </si>
  <si>
    <t>AUTZK1900042</t>
  </si>
  <si>
    <t>Perihelion</t>
  </si>
  <si>
    <t>AUTZK1900043</t>
  </si>
  <si>
    <t>Venusian 2</t>
  </si>
  <si>
    <t>AUTZK1900045</t>
  </si>
  <si>
    <t>Hell</t>
  </si>
  <si>
    <t>7378037</t>
  </si>
  <si>
    <t>Cyboogie</t>
  </si>
  <si>
    <t>880882350215</t>
  </si>
  <si>
    <t>Cyboogie b/w Acarine</t>
  </si>
  <si>
    <t>AUTZK1800042</t>
  </si>
  <si>
    <t>Acarine</t>
  </si>
  <si>
    <t>AUTZK2000016</t>
  </si>
  <si>
    <t>Wah Wah</t>
  </si>
  <si>
    <t>880882406950</t>
  </si>
  <si>
    <t>AUTZK2000014</t>
  </si>
  <si>
    <t>Evil Star</t>
  </si>
  <si>
    <t>AUTZK2000015</t>
  </si>
  <si>
    <t>The River</t>
  </si>
  <si>
    <t>AUTZK2000017</t>
  </si>
  <si>
    <t>Road Train</t>
  </si>
  <si>
    <t>AUTZK2000018</t>
  </si>
  <si>
    <t>AUTZK2000019</t>
  </si>
  <si>
    <t>AUTZK2000020</t>
  </si>
  <si>
    <t>Planet B</t>
  </si>
  <si>
    <t>AUTZK2000021</t>
  </si>
  <si>
    <t>Parking</t>
  </si>
  <si>
    <t>AUTZK2000022</t>
  </si>
  <si>
    <t>AUTZK2000023</t>
  </si>
  <si>
    <t>880882407056</t>
  </si>
  <si>
    <t>AUTZK2000025</t>
  </si>
  <si>
    <t>Anamnesis</t>
  </si>
  <si>
    <t>AUTZK2000026</t>
  </si>
  <si>
    <t>Inner Cell</t>
  </si>
  <si>
    <t>AUTZK2000027</t>
  </si>
  <si>
    <t>Loyalty</t>
  </si>
  <si>
    <t>AUTZK2000028</t>
  </si>
  <si>
    <t>Horology</t>
  </si>
  <si>
    <t>AUTZK2000029</t>
  </si>
  <si>
    <t>A Brief History Of Planet Earth</t>
  </si>
  <si>
    <t>USATO1700239</t>
  </si>
  <si>
    <t>All The Trouble</t>
  </si>
  <si>
    <t>USATO1700224</t>
  </si>
  <si>
    <t>USATO1700226</t>
  </si>
  <si>
    <t>Victim</t>
  </si>
  <si>
    <t>USATO1700227</t>
  </si>
  <si>
    <t>Crazy Sometimes</t>
  </si>
  <si>
    <t>USATO1700228</t>
  </si>
  <si>
    <t>Whirlwind</t>
  </si>
  <si>
    <t>USATO1700229</t>
  </si>
  <si>
    <t>Marissa</t>
  </si>
  <si>
    <t>USATO1700230</t>
  </si>
  <si>
    <t>Up And Down</t>
  </si>
  <si>
    <t>USATO1700231</t>
  </si>
  <si>
    <t>Pendulum</t>
  </si>
  <si>
    <t>USATO1700232</t>
  </si>
  <si>
    <t>Stealing Jamaica</t>
  </si>
  <si>
    <t>USATO1700233</t>
  </si>
  <si>
    <t>Go Away</t>
  </si>
  <si>
    <t>USATO1700234</t>
  </si>
  <si>
    <t>So Far Gone</t>
  </si>
  <si>
    <t>USATO1700235</t>
  </si>
  <si>
    <t>USATO1700236</t>
  </si>
  <si>
    <t>Victim 3D</t>
  </si>
  <si>
    <t>880882622756</t>
  </si>
  <si>
    <t>USATO2400016</t>
  </si>
  <si>
    <t>Disappeared</t>
  </si>
  <si>
    <t>823674649029</t>
  </si>
  <si>
    <t>USATO0800032</t>
  </si>
  <si>
    <t>USATO0800033</t>
  </si>
  <si>
    <t>Touch Me I'm Going to Scream</t>
  </si>
  <si>
    <t>USATO0800034</t>
  </si>
  <si>
    <t>Highly Suspicious</t>
  </si>
  <si>
    <t>USATO0800036</t>
  </si>
  <si>
    <t>Thank You Too!</t>
  </si>
  <si>
    <t>USATO0800037</t>
  </si>
  <si>
    <t>Sec Walkin</t>
  </si>
  <si>
    <t>USATO0800038</t>
  </si>
  <si>
    <t>Two Halves</t>
  </si>
  <si>
    <t>USATO0800039</t>
  </si>
  <si>
    <t>Librarian</t>
  </si>
  <si>
    <t>USATO0800040</t>
  </si>
  <si>
    <t>Look At You</t>
  </si>
  <si>
    <t>USATO0800041</t>
  </si>
  <si>
    <t>Aluminum Park</t>
  </si>
  <si>
    <t>USATO0800042</t>
  </si>
  <si>
    <t>Remnants</t>
  </si>
  <si>
    <t>USATO0800043</t>
  </si>
  <si>
    <t>Smokin From Shootin</t>
  </si>
  <si>
    <t>USATO0800045</t>
  </si>
  <si>
    <t>Good Intentions</t>
  </si>
  <si>
    <t>880882659554</t>
  </si>
  <si>
    <t>Half A Lifetime</t>
  </si>
  <si>
    <t>18.03.2025</t>
  </si>
  <si>
    <t>USATO2400338</t>
  </si>
  <si>
    <t>880882659653</t>
  </si>
  <si>
    <t>880882659752</t>
  </si>
  <si>
    <t>USATO2400341</t>
  </si>
  <si>
    <t>Time Waited</t>
  </si>
  <si>
    <t>USATO2400344</t>
  </si>
  <si>
    <t>Squid Ink</t>
  </si>
  <si>
    <t>7366280</t>
  </si>
  <si>
    <t>Nick Hakim/Onyx Collective RSD</t>
  </si>
  <si>
    <t>880882325015</t>
  </si>
  <si>
    <t>USATO1800058</t>
  </si>
  <si>
    <t>Vincent Tyler</t>
  </si>
  <si>
    <t>USATO1600577</t>
  </si>
  <si>
    <t>I Don't Wanna Die In This Town</t>
  </si>
  <si>
    <t>USATO1600578</t>
  </si>
  <si>
    <t>Bad Luck Charm</t>
  </si>
  <si>
    <t>USATO1600579</t>
  </si>
  <si>
    <t>All Who Wander</t>
  </si>
  <si>
    <t>USATO1600580</t>
  </si>
  <si>
    <t>Jesus Loves You</t>
  </si>
  <si>
    <t>USATO1600581</t>
  </si>
  <si>
    <t>Good With God</t>
  </si>
  <si>
    <t>USATO1600582</t>
  </si>
  <si>
    <t>She Hates Everybody</t>
  </si>
  <si>
    <t>USATO1600583</t>
  </si>
  <si>
    <t>Irish Whiskey Pretty Girls</t>
  </si>
  <si>
    <t>USATO1600584</t>
  </si>
  <si>
    <t>USATO1600585</t>
  </si>
  <si>
    <t>Drinkin' Song</t>
  </si>
  <si>
    <t>USATO1600586</t>
  </si>
  <si>
    <t>Turns Out I'm Trouble</t>
  </si>
  <si>
    <t>USATO1600587</t>
  </si>
  <si>
    <t>Those Were The Days</t>
  </si>
  <si>
    <t>IEACJ1800152</t>
  </si>
  <si>
    <t>Cumbé</t>
  </si>
  <si>
    <t>IEACJ1900001</t>
  </si>
  <si>
    <t>IEACJ1900095</t>
  </si>
  <si>
    <t>Battery</t>
  </si>
  <si>
    <t>IEACJ1900097</t>
  </si>
  <si>
    <t>Holy Wars</t>
  </si>
  <si>
    <t>USATO1600779</t>
  </si>
  <si>
    <t>Astronomy Domine</t>
  </si>
  <si>
    <t>USATO1600780</t>
  </si>
  <si>
    <t>The Court Of The Crimson King</t>
  </si>
  <si>
    <t>USATO1600781</t>
  </si>
  <si>
    <t>Boris The Spider</t>
  </si>
  <si>
    <t>USATO1600782</t>
  </si>
  <si>
    <t>Satori</t>
  </si>
  <si>
    <t>USATO1600289</t>
  </si>
  <si>
    <t>Dickie Betts</t>
  </si>
  <si>
    <t>USATO1600290</t>
  </si>
  <si>
    <t>Exercise Man</t>
  </si>
  <si>
    <t>USATO1600291</t>
  </si>
  <si>
    <t>Bundle Of Joy</t>
  </si>
  <si>
    <t>USATO1600292</t>
  </si>
  <si>
    <t>Charlie Brown</t>
  </si>
  <si>
    <t>USATO1600293</t>
  </si>
  <si>
    <t>Shwartze Pete</t>
  </si>
  <si>
    <t>USATO1600294</t>
  </si>
  <si>
    <t>I'll Take It (And Break It)</t>
  </si>
  <si>
    <t>USATO1600295</t>
  </si>
  <si>
    <t>Garry</t>
  </si>
  <si>
    <t>USATO1600296</t>
  </si>
  <si>
    <t>You Were There</t>
  </si>
  <si>
    <t>USATO1600297</t>
  </si>
  <si>
    <t>Bums</t>
  </si>
  <si>
    <t>USATO1600298</t>
  </si>
  <si>
    <t>Gum</t>
  </si>
  <si>
    <t>USATO1600299</t>
  </si>
  <si>
    <t>Nightcrawler</t>
  </si>
  <si>
    <t>USATO1600300</t>
  </si>
  <si>
    <t>Mercedes Benz</t>
  </si>
  <si>
    <t>USATO1600301</t>
  </si>
  <si>
    <t>Tammy</t>
  </si>
  <si>
    <t>USATO1600302</t>
  </si>
  <si>
    <t>Doo Doo Chasers</t>
  </si>
  <si>
    <t>7380006</t>
  </si>
  <si>
    <t>880882350529</t>
  </si>
  <si>
    <t>AUTZK1800012</t>
  </si>
  <si>
    <t>Problematic Subject</t>
  </si>
  <si>
    <t>AUTZK1800013</t>
  </si>
  <si>
    <t>Withstand</t>
  </si>
  <si>
    <t>AUTZK1800014</t>
  </si>
  <si>
    <t>AUTZK1800015</t>
  </si>
  <si>
    <t>Spun Gun</t>
  </si>
  <si>
    <t>AUTZK1800017</t>
  </si>
  <si>
    <t>Catch 22</t>
  </si>
  <si>
    <t>AUTZK1800018</t>
  </si>
  <si>
    <t>Bigger Picture</t>
  </si>
  <si>
    <t>AUTZK1800019</t>
  </si>
  <si>
    <t>Samsara Maya</t>
  </si>
  <si>
    <t>AUTZK1800020</t>
  </si>
  <si>
    <t>Buffoon</t>
  </si>
  <si>
    <t>AUTZK1800021</t>
  </si>
  <si>
    <t>What If?</t>
  </si>
  <si>
    <t>AUTZK1800022</t>
  </si>
  <si>
    <t>My Compromise</t>
  </si>
  <si>
    <t>9332727059834</t>
  </si>
  <si>
    <t>AUDJ01401299</t>
  </si>
  <si>
    <t>Happy Face</t>
  </si>
  <si>
    <t>AUDJ01401300</t>
  </si>
  <si>
    <t>AUDJ01401301</t>
  </si>
  <si>
    <t>Adolescence</t>
  </si>
  <si>
    <t>AUDJ01401302</t>
  </si>
  <si>
    <t>Rolling On</t>
  </si>
  <si>
    <t>AUDJ01401303</t>
  </si>
  <si>
    <t>Wolf Creep</t>
  </si>
  <si>
    <t>AUDJ01401304</t>
  </si>
  <si>
    <t>Compensation</t>
  </si>
  <si>
    <t>AUDJ01401305</t>
  </si>
  <si>
    <t>Unknown Disease</t>
  </si>
  <si>
    <t>AUDJ01401306</t>
  </si>
  <si>
    <t>Let Me Down Lightly</t>
  </si>
  <si>
    <t>AUDJ01401307</t>
  </si>
  <si>
    <t>Think Out Loud</t>
  </si>
  <si>
    <t>AUDJ01401308</t>
  </si>
  <si>
    <t>Improving Solutions</t>
  </si>
  <si>
    <t>AUDJ01401309</t>
  </si>
  <si>
    <t>Reassurance</t>
  </si>
  <si>
    <t>880882170226</t>
  </si>
  <si>
    <t>16.03.2010</t>
  </si>
  <si>
    <t>USATO1000002</t>
  </si>
  <si>
    <t>Black Lotus</t>
  </si>
  <si>
    <t>USATO1000003</t>
  </si>
  <si>
    <t>Kill Me Carolyne</t>
  </si>
  <si>
    <t>USATO1000004</t>
  </si>
  <si>
    <t>Someone's Daughter</t>
  </si>
  <si>
    <t>USATO1000005</t>
  </si>
  <si>
    <t>So Lonely</t>
  </si>
  <si>
    <t>USATO1000006</t>
  </si>
  <si>
    <t>Dying</t>
  </si>
  <si>
    <t>USATO1000007</t>
  </si>
  <si>
    <t>I Don't Even Care About The One I Love</t>
  </si>
  <si>
    <t>USATO1000010</t>
  </si>
  <si>
    <t>USATO1000011</t>
  </si>
  <si>
    <t>Naked</t>
  </si>
  <si>
    <t>7392153</t>
  </si>
  <si>
    <t>Vusi Mahlasela/LP1</t>
  </si>
  <si>
    <t>880882355227</t>
  </si>
  <si>
    <t>Shebeen Queen</t>
  </si>
  <si>
    <t>USATO1900073</t>
  </si>
  <si>
    <t>Imal' iyaphela</t>
  </si>
  <si>
    <t>USATO1900074</t>
  </si>
  <si>
    <t>Unomeva</t>
  </si>
  <si>
    <t>USATO1900075</t>
  </si>
  <si>
    <t>Zimbabwe</t>
  </si>
  <si>
    <t>USATO1900076</t>
  </si>
  <si>
    <t>Khona manje</t>
  </si>
  <si>
    <t>USATO1900077</t>
  </si>
  <si>
    <t>Intombi</t>
  </si>
  <si>
    <t>USATO1900078</t>
  </si>
  <si>
    <t>Molaetsa keo</t>
  </si>
  <si>
    <t>USATO1900079</t>
  </si>
  <si>
    <t>Yithi Masoja</t>
  </si>
  <si>
    <t>USATO1900080</t>
  </si>
  <si>
    <t>Draaikies</t>
  </si>
  <si>
    <t>USATO1900081</t>
  </si>
  <si>
    <t>Silang Mabele</t>
  </si>
  <si>
    <t>USATO1900082</t>
  </si>
  <si>
    <t>Ithemba Iami</t>
  </si>
  <si>
    <t>USATO1900083</t>
  </si>
  <si>
    <t>Umculo</t>
  </si>
  <si>
    <t>USATO1000050</t>
  </si>
  <si>
    <t>North</t>
  </si>
  <si>
    <t>USATO1000051</t>
  </si>
  <si>
    <t>Saint EX</t>
  </si>
  <si>
    <t>USATO1000052</t>
  </si>
  <si>
    <t>Cotton Was King</t>
  </si>
  <si>
    <t>USATO1000053</t>
  </si>
  <si>
    <t>Clinic Cynic</t>
  </si>
  <si>
    <t>USATO1000054</t>
  </si>
  <si>
    <t>Jaded Tourist</t>
  </si>
  <si>
    <t>USATO1000055</t>
  </si>
  <si>
    <t>USATO1000056</t>
  </si>
  <si>
    <t>Shut Up and Drive</t>
  </si>
  <si>
    <t>USATO1000057</t>
  </si>
  <si>
    <t>USATO1000058</t>
  </si>
  <si>
    <t>This Cruel Thing</t>
  </si>
  <si>
    <t>USATO1000059</t>
  </si>
  <si>
    <t>True to My Nature</t>
  </si>
  <si>
    <t>USATO1000060</t>
  </si>
  <si>
    <t>Visiting Day</t>
  </si>
  <si>
    <t>USATO1000061</t>
  </si>
  <si>
    <t>When You Coming Home</t>
  </si>
  <si>
    <t>Ghosts of the Forest</t>
  </si>
  <si>
    <t>7385515</t>
  </si>
  <si>
    <t>Ghosts of the Forest/LP1</t>
  </si>
  <si>
    <t>880882363116</t>
  </si>
  <si>
    <t>Ghosts Of The Forest</t>
  </si>
  <si>
    <t>USATO1900120</t>
  </si>
  <si>
    <t>880882363215</t>
  </si>
  <si>
    <t>USATO1900128</t>
  </si>
  <si>
    <t>Beneath A Sea Of Stars</t>
  </si>
  <si>
    <t>880882650551</t>
  </si>
  <si>
    <t>USAD42400033</t>
  </si>
  <si>
    <t>Friend of the Devil</t>
  </si>
  <si>
    <t>USAD42400034</t>
  </si>
  <si>
    <t>Grateful Dawg</t>
  </si>
  <si>
    <t>USAD42400041</t>
  </si>
  <si>
    <t>Teddy Bear's Picnic</t>
  </si>
  <si>
    <t>USAD42400043</t>
  </si>
  <si>
    <t>Crawdad Song</t>
  </si>
  <si>
    <t>880882650759</t>
  </si>
  <si>
    <t>USAD42400013</t>
  </si>
  <si>
    <t>Walkin' Boss</t>
  </si>
  <si>
    <t>880882624859</t>
  </si>
  <si>
    <t>USATO2400040</t>
  </si>
  <si>
    <t>After Midnight</t>
  </si>
  <si>
    <t>USATO2400042</t>
  </si>
  <si>
    <t>Who Was John?</t>
  </si>
  <si>
    <t>USATO2400044</t>
  </si>
  <si>
    <t>Moonlight Mile</t>
  </si>
  <si>
    <t>880882624958</t>
  </si>
  <si>
    <t>USATO2400045</t>
  </si>
  <si>
    <t>Harder They Come</t>
  </si>
  <si>
    <t>USATO2400047</t>
  </si>
  <si>
    <t>Talkin' Bout You</t>
  </si>
  <si>
    <t>USATO2400049</t>
  </si>
  <si>
    <t>My Sisters and Brothers</t>
  </si>
  <si>
    <t>484</t>
  </si>
  <si>
    <t>P-B2C - eCommerce other</t>
  </si>
  <si>
    <t>481</t>
  </si>
  <si>
    <t>PM - Manufacturing Income D2C</t>
  </si>
  <si>
    <t>99087530</t>
  </si>
  <si>
    <t>5000023990</t>
  </si>
  <si>
    <t>99019985</t>
  </si>
  <si>
    <t>99107004</t>
  </si>
  <si>
    <t>99049027</t>
  </si>
  <si>
    <t>99318148</t>
  </si>
  <si>
    <t>99126007</t>
  </si>
  <si>
    <t>99082002</t>
  </si>
  <si>
    <t>880882353414</t>
  </si>
  <si>
    <t>7365023</t>
  </si>
  <si>
    <t>880882322724</t>
  </si>
  <si>
    <t>99049026</t>
  </si>
  <si>
    <t>880882553715</t>
  </si>
  <si>
    <t>Calm Ya Farm</t>
  </si>
  <si>
    <t>880882645052</t>
  </si>
  <si>
    <t>USATO2400360</t>
  </si>
  <si>
    <t>Kinky Hypocrite</t>
  </si>
  <si>
    <t>USATO2400013</t>
  </si>
  <si>
    <t>Sweet Silence</t>
  </si>
  <si>
    <t>880882648855</t>
  </si>
  <si>
    <t>USATO2400302</t>
  </si>
  <si>
    <t>Rocket Man</t>
  </si>
  <si>
    <t>Atlas Label Project</t>
  </si>
  <si>
    <t>U-M007201707-SL-XC-NR</t>
  </si>
  <si>
    <t>Generic Co-op-NR</t>
  </si>
  <si>
    <t>7201707</t>
  </si>
  <si>
    <t>Atlas Label Project/ATO Records (ATO)</t>
  </si>
  <si>
    <t>6783140</t>
  </si>
  <si>
    <t>Miscellaneous</t>
  </si>
  <si>
    <t>U-M007311926-SL-XC-NR</t>
  </si>
  <si>
    <t>Co-op Advertising-NR</t>
  </si>
  <si>
    <t>7311926</t>
  </si>
  <si>
    <t>Miscellaneous/ATO Marketing/Ongoing Misc</t>
  </si>
  <si>
    <t>6774553</t>
  </si>
  <si>
    <t>6780628</t>
  </si>
  <si>
    <t>U-M007216973-SL-XC-NR</t>
  </si>
  <si>
    <t>7216973</t>
  </si>
  <si>
    <t>Atlas Label Project/Round Records (RR0)</t>
  </si>
  <si>
    <t>6783144</t>
  </si>
  <si>
    <t>ATO RECORDS</t>
  </si>
  <si>
    <t>DD</t>
  </si>
  <si>
    <t>ATO</t>
  </si>
  <si>
    <t>US07EDUM_US3E070174_011.2025-011.2025_USJV01_POC_Support</t>
  </si>
  <si>
    <t>0000500500</t>
  </si>
  <si>
    <t>US1A</t>
  </si>
  <si>
    <t>CAR</t>
  </si>
  <si>
    <t>0AR</t>
  </si>
  <si>
    <t>C2</t>
  </si>
  <si>
    <t>0A</t>
  </si>
  <si>
    <t>CD</t>
  </si>
  <si>
    <t>202511</t>
  </si>
  <si>
    <t>11.11.2025</t>
  </si>
  <si>
    <t>0019</t>
  </si>
  <si>
    <t>30813296336</t>
  </si>
  <si>
    <t>000075</t>
  </si>
  <si>
    <t>SR2025-10-31</t>
  </si>
  <si>
    <t>21.10.2025</t>
  </si>
  <si>
    <t>0007316275</t>
  </si>
  <si>
    <t>SR2025-10-22</t>
  </si>
  <si>
    <t>30.10.2025</t>
  </si>
  <si>
    <t>LP</t>
  </si>
  <si>
    <t>20000174970</t>
  </si>
  <si>
    <t>18.10.2025</t>
  </si>
  <si>
    <t>00880882643423</t>
  </si>
  <si>
    <t>1000166765</t>
  </si>
  <si>
    <t>0005078520</t>
  </si>
  <si>
    <t>SR2025-10-19</t>
  </si>
  <si>
    <t>31.10.2025</t>
  </si>
  <si>
    <t>SR2025-11-02</t>
  </si>
  <si>
    <t>00880882668310</t>
  </si>
  <si>
    <t>1000179893</t>
  </si>
  <si>
    <t>JERRY GARCIA_LIVE AT WARFIELD (3/01/91)</t>
  </si>
  <si>
    <t>0000686100</t>
  </si>
  <si>
    <t>RODRIGO Y GABRIELA</t>
  </si>
  <si>
    <t>40117683961</t>
  </si>
  <si>
    <t>0007315988</t>
  </si>
  <si>
    <t>40002075033</t>
  </si>
  <si>
    <t>ALABAMA SHAKES</t>
  </si>
  <si>
    <t>30549215971</t>
  </si>
  <si>
    <t>SR2025-11-13</t>
  </si>
  <si>
    <t>00880882180720</t>
  </si>
  <si>
    <t>1000093858</t>
  </si>
  <si>
    <t>12.11.2025</t>
  </si>
  <si>
    <t>0005079605</t>
  </si>
  <si>
    <t>OLD CROW MEDICI</t>
  </si>
  <si>
    <t>OLD CROW MEDICI_CARRY ME BACK</t>
  </si>
  <si>
    <t>30181279700</t>
  </si>
  <si>
    <t>DRIVE-BY TRUCKERS</t>
  </si>
  <si>
    <t>OLD CROW MEDICINE SHOW</t>
  </si>
  <si>
    <t>BRANDI CARLILE</t>
  </si>
  <si>
    <t>0007334542</t>
  </si>
  <si>
    <t>KING GIZZARD &amp; THE LIZARD WIZARD</t>
  </si>
  <si>
    <t>20000013502</t>
  </si>
  <si>
    <t>00880882421311</t>
  </si>
  <si>
    <t>1000126559</t>
  </si>
  <si>
    <t>CARLILE,BRANDI_THE FIREWATCHER'S DA</t>
  </si>
  <si>
    <t>33170832891</t>
  </si>
  <si>
    <t>0007506968</t>
  </si>
  <si>
    <t>0007469576</t>
  </si>
  <si>
    <t>01012121445</t>
  </si>
  <si>
    <t>00880882445423</t>
  </si>
  <si>
    <t>1000129798</t>
  </si>
  <si>
    <t>DRIVE-BY TRUCKERS_WELCOME 2 CLUB XIII</t>
  </si>
  <si>
    <t>00880882445522</t>
  </si>
  <si>
    <t>1000128245</t>
  </si>
  <si>
    <t>OLD CROW MEDICINE SH_PAINT THIS TOWN</t>
  </si>
  <si>
    <t>00880882445621</t>
  </si>
  <si>
    <t>1000127965</t>
  </si>
  <si>
    <t>0005078639</t>
  </si>
  <si>
    <t>00880882445720</t>
  </si>
  <si>
    <t>1000129799</t>
  </si>
  <si>
    <t>AMANDA SHIRES</t>
  </si>
  <si>
    <t>SHIRES,AMANDA_TAKE IT LIKE A MAN</t>
  </si>
  <si>
    <t>30735178557</t>
  </si>
  <si>
    <t>00880882446420</t>
  </si>
  <si>
    <t>1000131920</t>
  </si>
  <si>
    <t>RODRIGO Y GABRIELA_IN BETWEEN THOUGHTS.</t>
  </si>
  <si>
    <t>0005076299</t>
  </si>
  <si>
    <t>35119086617</t>
  </si>
  <si>
    <t>KING GIZZARD &amp; THE L_FLYING MICROTONAL B</t>
  </si>
  <si>
    <t>00880882550820</t>
  </si>
  <si>
    <t>1000131949</t>
  </si>
  <si>
    <t>JOSEPH_THE SUN (CD)</t>
  </si>
  <si>
    <t>00880882567125</t>
  </si>
  <si>
    <t>1000131968</t>
  </si>
  <si>
    <t>AMANDA SHIRES, BOBBIE NELSON</t>
  </si>
  <si>
    <t>AMANDA SHIRES,BOBBIE_LOVING YOU (CD)</t>
  </si>
  <si>
    <t>00880882573423</t>
  </si>
  <si>
    <t>1000131978</t>
  </si>
  <si>
    <t>OLD CROW MEDICINE SH_JUBILEE (CD)</t>
  </si>
  <si>
    <t>BRISCOE</t>
  </si>
  <si>
    <t>00880882594923</t>
  </si>
  <si>
    <t>1000137070</t>
  </si>
  <si>
    <t>0005077610</t>
  </si>
  <si>
    <t>00880882614522</t>
  </si>
  <si>
    <t>1000143943</t>
  </si>
  <si>
    <t>0005078209</t>
  </si>
  <si>
    <t>OLD 97'S_American Primitive (CD)</t>
  </si>
  <si>
    <t>0007536991</t>
  </si>
  <si>
    <t>00880882630522</t>
  </si>
  <si>
    <t>1000159408</t>
  </si>
  <si>
    <t>THE HEAVY HEAVY_ONE OF A KIND (CD)</t>
  </si>
  <si>
    <t>00880882631826</t>
  </si>
  <si>
    <t>1000159445</t>
  </si>
  <si>
    <t>34965013702</t>
  </si>
  <si>
    <t>00880882648022</t>
  </si>
  <si>
    <t>1000168278</t>
  </si>
  <si>
    <t>0005077843</t>
  </si>
  <si>
    <t>00880882648725</t>
  </si>
  <si>
    <t>1000167769</t>
  </si>
  <si>
    <t>PATTERSON HOOD_EXPLODING TREES &amp; AIRPLAN</t>
  </si>
  <si>
    <t>30005231253</t>
  </si>
  <si>
    <t>00880882652227</t>
  </si>
  <si>
    <t>1000168327</t>
  </si>
  <si>
    <t>0005075968</t>
  </si>
  <si>
    <t>MY MORNING JACKET_IS (CD)</t>
  </si>
  <si>
    <t>00880882658328</t>
  </si>
  <si>
    <t>1000170990</t>
  </si>
  <si>
    <t>0007559355</t>
  </si>
  <si>
    <t>00880882661922</t>
  </si>
  <si>
    <t>1000171558</t>
  </si>
  <si>
    <t>00880882672126</t>
  </si>
  <si>
    <t>1000186947</t>
  </si>
  <si>
    <t>BRISCOE_HEAT OF JULY (CD)</t>
  </si>
  <si>
    <t>0000500000</t>
  </si>
  <si>
    <t>0000686000</t>
  </si>
  <si>
    <t>RHB8B</t>
  </si>
  <si>
    <t>RB8</t>
  </si>
  <si>
    <t>ALABAMA SHAKES_BOYS &amp; GIRLS (10 YEA</t>
  </si>
  <si>
    <t>00880882541927</t>
  </si>
  <si>
    <t>1000131937</t>
  </si>
  <si>
    <t>00880882576028</t>
  </si>
  <si>
    <t>1000131980</t>
  </si>
  <si>
    <t>BRISCOE_WEST OF IT ALL (CD)</t>
  </si>
  <si>
    <t>LD</t>
  </si>
  <si>
    <t>US1A100260</t>
  </si>
  <si>
    <t>US001</t>
  </si>
  <si>
    <t>CAROLINE</t>
  </si>
  <si>
    <t>RR0</t>
  </si>
  <si>
    <t>1000103748</t>
  </si>
  <si>
    <t>00880882286927</t>
  </si>
  <si>
    <t>1000129824</t>
  </si>
  <si>
    <t>00880882470227</t>
  </si>
  <si>
    <t>THE HEAVY HEAVY</t>
  </si>
  <si>
    <t>THE HEAVY HEAVY_LIFE AND LIFE ONLY</t>
  </si>
  <si>
    <t>1000158691</t>
  </si>
  <si>
    <t>00880882633325</t>
  </si>
  <si>
    <t>BRIGITTE CALLS ME BABY_THE FUTURE IS OUR</t>
  </si>
  <si>
    <t>1000167576</t>
  </si>
  <si>
    <t>00880882654221</t>
  </si>
  <si>
    <t>moe</t>
  </si>
  <si>
    <t>MOE_CIRCLE OF GIANTS</t>
  </si>
  <si>
    <t>Suplier Number</t>
  </si>
  <si>
    <t>GL Amount</t>
  </si>
  <si>
    <t>00880882567125\ATO\DD\CD\0005076299\CAR\0AR\11\</t>
  </si>
  <si>
    <t>gs://umg-datalake-marketing-partner/jvma.v1_0/sr/report_date=20251102/JVM10.S2P6090R.001.20251102.030020890.TXT</t>
  </si>
  <si>
    <t>USSR REFURBISHMENT</t>
  </si>
  <si>
    <t>00880882594923\ATO\DD\CD\0005077610\CAR\0AR\11\</t>
  </si>
  <si>
    <t>gs://umg-datalake-marketing-partner/jvma.v1_0/sr/report_date=20251113/JVM10.S2P6090R.001.20251113.025723743.TXT</t>
  </si>
  <si>
    <t>00880882648022\ATO\DD\CD\0005077610\CAR\0AR\11\</t>
  </si>
  <si>
    <t>00880882652227\ATO\DD\CD\0005075968\CAR\0AR\11\</t>
  </si>
  <si>
    <t>RRB8A</t>
  </si>
  <si>
    <t>00880882643423\RR0\DD\CD\0005078520\CAR\0AR\11\</t>
  </si>
  <si>
    <t>RR8</t>
  </si>
  <si>
    <t>gs://umg-datalake-marketing-partner/jvma.v1_0/sr/report_date=20251019/JVM10.S2P6090R.001.20251019.083930795.TXT</t>
  </si>
  <si>
    <t>RRB8B</t>
  </si>
  <si>
    <t>00880882180720\ATO\DD\CD\0005079605\CAR\0AR\11\</t>
  </si>
  <si>
    <t>00880882445621\ATO\DD\CD\0005078639\CAR\0AR\11\</t>
  </si>
  <si>
    <t>gs://umg-datalake-marketing-partner/jvma.v1_0/sr/report_date=20251022/JVM10.S2P6090R.001.20251022.035726487.TXT</t>
  </si>
  <si>
    <t>00880882446420\ATO\DD\CD\0005076299\CAR\0AR\11\</t>
  </si>
  <si>
    <t>00880882614522\ATO\DD\CD\0005078209\CAR\0AR\11\</t>
  </si>
  <si>
    <t>gs://umg-datalake-marketing-partner/jvma.v1_0/sr/report_date=20251031/JVM10.S2P6090R.001.20251031.025702310.TXT</t>
  </si>
  <si>
    <t>00880882631826\ATO\DD\CD\0005078209\CAR\0AR\11\</t>
  </si>
  <si>
    <t>00880882648022\ATO\DD\CD\0005077843\CAR\0AR\11\</t>
  </si>
  <si>
    <t>00880882648725\ATO\DD\CD\0005077843\CAR\0AR\11\</t>
  </si>
  <si>
    <t>00880882658328\ATO\DD\CD\0005077843\CAR\0AR\11\</t>
  </si>
  <si>
    <t>00880882661922\ATO\DD\CD\0005078209\CAR\0AR\11\</t>
  </si>
  <si>
    <t>PERIOD</t>
  </si>
  <si>
    <t>PAYMENT DUE</t>
  </si>
  <si>
    <t>Sep 2025</t>
  </si>
  <si>
    <t>ASL# US3E070174</t>
  </si>
  <si>
    <t>Balance</t>
  </si>
  <si>
    <t>Release</t>
  </si>
  <si>
    <t>JUL 2025</t>
  </si>
  <si>
    <t>AUG 2025</t>
  </si>
  <si>
    <t>SEP 2025</t>
  </si>
  <si>
    <t>OCT 2025</t>
  </si>
  <si>
    <t>release of reserves</t>
  </si>
  <si>
    <t>reserves held</t>
  </si>
  <si>
    <t>G/L Amount</t>
  </si>
  <si>
    <t>Ship Quantity</t>
  </si>
  <si>
    <t xml:space="preserve">Order Quantity
</t>
  </si>
  <si>
    <t>Cost of Sales Qty</t>
  </si>
  <si>
    <t>Cost of Returns Qty</t>
  </si>
  <si>
    <t>Cost of Sales Amount</t>
  </si>
  <si>
    <t>Cost of Return Amount</t>
  </si>
  <si>
    <t>Net Fee DFE Amount</t>
  </si>
  <si>
    <t>Net Fee DFD Amount</t>
  </si>
  <si>
    <t>Net Fee Handling Amount</t>
  </si>
  <si>
    <t>Net Fee Line Charge Amount</t>
  </si>
  <si>
    <t>FGD Product Qty</t>
  </si>
  <si>
    <t>FGD Product Amount</t>
  </si>
  <si>
    <t>FGD Scrap Qty</t>
  </si>
  <si>
    <t>FGD Scrap Amount</t>
  </si>
  <si>
    <t>FGD Ret Scrap Qty</t>
  </si>
  <si>
    <t>FGD Ret Scrap Amount</t>
  </si>
  <si>
    <t>FGD Adj 1 Qty</t>
  </si>
  <si>
    <t>FGD Adj 1 Amount</t>
  </si>
  <si>
    <t>FGD Adj 2 Qty</t>
  </si>
  <si>
    <t>FGD Adj 2 Amount</t>
  </si>
  <si>
    <t>FGD Transfer Qty</t>
  </si>
  <si>
    <t>FGD Transfer Amount</t>
  </si>
  <si>
    <t>Sales Qty</t>
  </si>
  <si>
    <t>Return Qty</t>
  </si>
  <si>
    <t>Text</t>
  </si>
  <si>
    <t>G/L Account No.</t>
  </si>
  <si>
    <t>Material Number</t>
  </si>
  <si>
    <t>PO Number</t>
  </si>
  <si>
    <t>Operating Unit</t>
  </si>
  <si>
    <t>Music Line</t>
  </si>
  <si>
    <t>Fiscal Year</t>
  </si>
  <si>
    <t>Posting period</t>
  </si>
  <si>
    <t>Posting Month</t>
  </si>
  <si>
    <t>Invoice No.</t>
  </si>
  <si>
    <t>Customer Number</t>
  </si>
  <si>
    <t>Sales Document</t>
  </si>
  <si>
    <t>Cust PO</t>
  </si>
  <si>
    <t>Supplier No.</t>
  </si>
  <si>
    <t>Document Date</t>
  </si>
  <si>
    <t>00880882286927\ATO\DD\CD\0020020004\0005\F\\</t>
  </si>
  <si>
    <t>600000</t>
  </si>
  <si>
    <t>20020004</t>
  </si>
  <si>
    <t>ATO RECORDS-ATO</t>
  </si>
  <si>
    <t>9000</t>
  </si>
  <si>
    <t>Not assigned</t>
  </si>
  <si>
    <t>ZFRD</t>
  </si>
  <si>
    <t>FINISHED GOODS - NOT OWNED</t>
  </si>
  <si>
    <t>US019</t>
  </si>
  <si>
    <t>US1A/2025</t>
  </si>
  <si>
    <t>US1A/2025/11</t>
  </si>
  <si>
    <t>10/31/2025</t>
  </si>
  <si>
    <t>663500</t>
  </si>
  <si>
    <t>00880882576028\ATO\DD\CD\0020031196\CAR\0AR\11\</t>
  </si>
  <si>
    <t>00880882672126\ATO\DD\CD\0020031208\CAR\0AR\11\</t>
  </si>
  <si>
    <t>00880882672126\ATO\DD\CD\0020031212\CAR\0AR\11\</t>
  </si>
  <si>
    <t>00880882672126\ATO\DD\CD\0020031215\CAR\0AR\11\</t>
  </si>
  <si>
    <t>00880882668310\RR0\DD\LP\0020031255\CAR\0AR\11\</t>
  </si>
  <si>
    <t>Company Code</t>
  </si>
  <si>
    <t>MR Reporting Co.</t>
  </si>
  <si>
    <t>Operating Co.</t>
  </si>
  <si>
    <t>EA</t>
  </si>
  <si>
    <t>COOP</t>
  </si>
  <si>
    <t>CO-OP POINT OF SALES</t>
  </si>
  <si>
    <t>DISTRIBUTED DEAL</t>
  </si>
  <si>
    <t>00880882180720\ATO\DD\CD\0020031196\CAR\0AR\11\</t>
  </si>
  <si>
    <t>Advertising Co-op - Point of Sale</t>
  </si>
  <si>
    <t>UMG Recordings, Inc.</t>
  </si>
  <si>
    <t>Inventory_Virgin Music US5C</t>
  </si>
  <si>
    <t>Commercial Sales</t>
  </si>
  <si>
    <t>COP</t>
  </si>
  <si>
    <t>2025</t>
  </si>
  <si>
    <t>0020031196</t>
  </si>
  <si>
    <t>11/03/2025</t>
  </si>
  <si>
    <t>50000289</t>
  </si>
  <si>
    <t>291156</t>
  </si>
  <si>
    <t>00880882421311\ATO\DD\LP\0020031196\CAR\0AR\11\</t>
  </si>
  <si>
    <t>2</t>
  </si>
  <si>
    <t>00880882445423\ATO\DD\CD\0020031208\CAR\0AR\11\</t>
  </si>
  <si>
    <t>0020031208</t>
  </si>
  <si>
    <t>50000301</t>
  </si>
  <si>
    <t>291332</t>
  </si>
  <si>
    <t>00880882445522\ATO\DD\CD\0020031208\CAR\0AR\11\</t>
  </si>
  <si>
    <t>00880882445720\ATO\DD\CD\0020031196\CAR\0AR\11\</t>
  </si>
  <si>
    <t>00880882445720\ATO\DD\CD\0020031208\CAR\0AR\11\</t>
  </si>
  <si>
    <t>00880882445720\ATO\DD\CD\0020031215\CAR\0AR\11\</t>
  </si>
  <si>
    <t>0020031215</t>
  </si>
  <si>
    <t>50000302</t>
  </si>
  <si>
    <t>291424</t>
  </si>
  <si>
    <t>00880882446420\ATO\DD\CD\0020031208\CAR\0AR\11\</t>
  </si>
  <si>
    <t>00880882470227\ATO\DD\CD\0020031208\CAR\0AR\11\</t>
  </si>
  <si>
    <t>00880882541927\ATO\DD\CD\0020031208\CAR\0AR\11\</t>
  </si>
  <si>
    <t>00880882550820\ATO\DD\CD\0020031208\CAR\0AR\11\</t>
  </si>
  <si>
    <t>00880882550820\ATO\DD\CD\0020031215\CAR\0AR\11\</t>
  </si>
  <si>
    <t>00880882567125\ATO\DD\CD\0020031196\CAR\0AR\11\</t>
  </si>
  <si>
    <t>00880882573423\ATO\DD\CD\0020031208\CAR\0AR\11\</t>
  </si>
  <si>
    <t>00880882576028\ATO\DD\CD\0020031208\CAR\0AR\11\</t>
  </si>
  <si>
    <t>00880882576028\ATO\DD\CD\0020031215\CAR\0AR\11\</t>
  </si>
  <si>
    <t>00880882614522\ATO\DD\CD\0020031208\CAR\0AR\11\</t>
  </si>
  <si>
    <t>00880882630522\ATO\DD\CD\0020031208\CAR\0AR\11\</t>
  </si>
  <si>
    <t>00880882633325\ATO\DD\CD\0020031208\CAR\0AR\11\</t>
  </si>
  <si>
    <t>00880882633325\ATO\DD\CD\0020031215\CAR\0AR\11\</t>
  </si>
  <si>
    <t>00880882648725\ATO\DD\CD\0020031215\CAR\0AR\11\</t>
  </si>
  <si>
    <t>00880882652227\ATO\DD\CD\0020031208\CAR\0AR\11\</t>
  </si>
  <si>
    <t>00880882652227\ATO\DD\CD\0020031215\CAR\0AR\11\</t>
  </si>
  <si>
    <t>00880882654221\ATO\DD\CD\0020031208\CAR\0AR\11\</t>
  </si>
  <si>
    <t>US1A100248</t>
  </si>
  <si>
    <t>Inventory_Virgin Music Agency Deals</t>
  </si>
  <si>
    <t>4</t>
  </si>
  <si>
    <t>ROUND RECORDS</t>
  </si>
  <si>
    <t>0020031255</t>
  </si>
  <si>
    <t>50000338</t>
  </si>
  <si>
    <t>698050</t>
  </si>
  <si>
    <t>0020031212</t>
  </si>
  <si>
    <t>10/30/2025</t>
  </si>
  <si>
    <t>50000282</t>
  </si>
  <si>
    <t>WAT1030</t>
  </si>
  <si>
    <t xml:space="preserve">CO-Op </t>
  </si>
  <si>
    <t>Pls See MKT Inv 1</t>
  </si>
  <si>
    <t>Pls See MKT Inv 2</t>
  </si>
  <si>
    <t>Pls see Co-op Tab</t>
  </si>
  <si>
    <t>Manufacturing credit for prior scrapping error</t>
  </si>
  <si>
    <t>Discounts Off-Invoice</t>
  </si>
  <si>
    <t>NOVEMBER 30, 2025</t>
  </si>
  <si>
    <t>ASL: US3E070174 / PARENT: ATO_RECORD / SUB: USATO</t>
  </si>
  <si>
    <t>FOR 1 MONTH ENDING NOVEMBER 30, 2025</t>
  </si>
  <si>
    <t>3.5% Distribution Fee on Gross Digital Sales</t>
  </si>
  <si>
    <t>0% Sound Exchange Fee</t>
  </si>
  <si>
    <t>20% Licensing Fee</t>
  </si>
  <si>
    <t>9% Distribution Fee (Net)</t>
  </si>
  <si>
    <t>Field9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</si>
  <si>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</si>
  <si>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</si>
  <si>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</si>
  <si>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</si>
  <si>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</si>
  <si>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</si>
  <si>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</si>
  <si>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</si>
  <si>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</si>
  <si>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Field3</t>
  </si>
  <si>
    <t>Field4</t>
  </si>
  <si>
    <t>Field5</t>
  </si>
  <si>
    <t>Field6</t>
  </si>
  <si>
    <t>Manufacturing Manufacturing Charges</t>
  </si>
  <si>
    <t>Manufacturing Variable Manufacturing Costs</t>
  </si>
  <si>
    <t>Manufacturing Overall Result</t>
  </si>
  <si>
    <t>Obsolescence Manufacturing Charges</t>
  </si>
  <si>
    <t>Obsolescence Variable Manufacturing Costs</t>
  </si>
  <si>
    <t>Obsolescence Overall Result</t>
  </si>
  <si>
    <t xml:space="preserve"> </t>
  </si>
  <si>
    <t>Less Amped</t>
  </si>
  <si>
    <t>17.5% Provision for returns (Gross Less Discounts Excluding LPs)</t>
  </si>
  <si>
    <t>8.75% Distribution Fee on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</si>
</sst>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#,##0;\-#,##0;#,##0"/>
    <numFmt numFmtId="168" formatCode="#,##0.000;\-#,##0.000;#,##0.000"/>
    <numFmt numFmtId="170" formatCode="_(* #,##0_);_(* \(#,##0\);_(* &quot;-&quot;??_);_(@_)"/>
  </numFmts>
  <fonts count="3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Verdana"/>
      <family val="2"/>
    </font>
    <font>
      <b/>
      <sz val="11"/>
      <color rgb="FF1F497D"/>
      <name val="Verdan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Verdana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FFFF00"/>
        <bgColor rgb="FF000000"/>
      </patternFill>
    </fill>
  </fills>
  <borders count="36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</borders>
  <cellStyleXfs count="65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2" borderId="12" applyNumberFormat="0">
      <alignment horizontal="right" vertical="center"/>
      <protection locked="0"/>
    </xf>
    <xf numFmtId="164" fontId="21" fillId="0" borderId="12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2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4" fontId="22" fillId="31" borderId="12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4" borderId="0" applyNumberFormat="0" applyAlignment="0" applyProtection="0">
      <alignment horizontal="left" vertical="center" indent="1"/>
    </xf>
    <xf numFmtId="164" fontId="21" fillId="0" borderId="12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1" borderId="12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2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3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2" borderId="12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</cellStyleXfs>
  <cellXfs count="106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0" fontId="24" fillId="0" borderId="0" xfId="0" applyFont="1"/>
    <xf numFmtId="38" fontId="18" fillId="0" borderId="21" xfId="0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20" applyAlignment="1" applyProtection="1"/>
    <xf numFmtId="0" fontId="20" fillId="2" borderId="14" xfId="64" quotePrefix="1" applyNumberFormat="1" applyBorder="1" applyAlignment="1"/>
    <xf numFmtId="0" fontId="20" fillId="2" borderId="13" xfId="64" quotePrefix="1" applyNumberFormat="1" applyBorder="1" applyAlignment="1"/>
    <xf numFmtId="0" fontId="20" fillId="2" borderId="19" xfId="64" quotePrefix="1" applyNumberFormat="1" applyBorder="1" applyAlignment="1"/>
    <xf numFmtId="0" fontId="21" fillId="33" borderId="16" xfId="60" quotePrefix="1" applyNumberFormat="1" applyBorder="1" applyAlignment="1"/>
    <xf numFmtId="0" fontId="21" fillId="33" borderId="1" xfId="60" quotePrefix="1" applyNumberFormat="1" applyAlignment="1"/>
    <xf numFmtId="0" fontId="21" fillId="33" borderId="18" xfId="60" quotePrefix="1" applyNumberFormat="1" applyBorder="1" applyAlignment="1"/>
    <xf numFmtId="0" fontId="21" fillId="33" borderId="15" xfId="60" quotePrefix="1" applyNumberFormat="1" applyBorder="1" applyAlignment="1"/>
    <xf numFmtId="165" fontId="21" fillId="0" borderId="12" xfId="24" applyNumberFormat="1">
      <alignment horizontal="right" vertical="center"/>
    </xf>
    <xf numFmtId="165" fontId="21" fillId="0" borderId="26" xfId="24" applyNumberFormat="1" applyBorder="1">
      <alignment horizontal="right" vertical="center"/>
    </xf>
    <xf numFmtId="0" fontId="20" fillId="2" borderId="13" xfId="64" applyNumberFormat="1" applyBorder="1" applyAlignment="1"/>
    <xf numFmtId="0" fontId="21" fillId="33" borderId="19" xfId="60" quotePrefix="1" applyNumberFormat="1" applyBorder="1" applyAlignment="1"/>
    <xf numFmtId="166" fontId="21" fillId="0" borderId="12" xfId="24" applyNumberFormat="1">
      <alignment horizontal="right" vertical="center"/>
    </xf>
    <xf numFmtId="165" fontId="20" fillId="0" borderId="12" xfId="56" applyNumberFormat="1">
      <alignment horizontal="right" vertical="center"/>
    </xf>
    <xf numFmtId="165" fontId="20" fillId="0" borderId="23" xfId="56" applyNumberFormat="1" applyBorder="1">
      <alignment horizontal="right" vertical="center"/>
    </xf>
    <xf numFmtId="165" fontId="20" fillId="0" borderId="26" xfId="56" applyNumberFormat="1" applyBorder="1">
      <alignment horizontal="right" vertical="center"/>
    </xf>
    <xf numFmtId="165" fontId="20" fillId="0" borderId="27" xfId="56" applyNumberFormat="1" applyBorder="1">
      <alignment horizontal="right" vertical="center"/>
    </xf>
    <xf numFmtId="0" fontId="20" fillId="2" borderId="28" xfId="42" applyNumberFormat="1" applyBorder="1" applyAlignment="1"/>
    <xf numFmtId="0" fontId="21" fillId="33" borderId="22" xfId="60" quotePrefix="1" applyNumberFormat="1" applyBorder="1" applyAlignment="1"/>
    <xf numFmtId="167" fontId="21" fillId="0" borderId="12" xfId="24" applyNumberFormat="1">
      <alignment horizontal="right" vertical="center"/>
    </xf>
    <xf numFmtId="0" fontId="20" fillId="2" borderId="29" xfId="42" applyNumberFormat="1" applyBorder="1" applyAlignment="1"/>
    <xf numFmtId="167" fontId="20" fillId="0" borderId="23" xfId="56" applyNumberFormat="1" applyBorder="1">
      <alignment horizontal="right" vertical="center"/>
    </xf>
    <xf numFmtId="167" fontId="20" fillId="0" borderId="26" xfId="56" applyNumberFormat="1" applyBorder="1">
      <alignment horizontal="right" vertical="center"/>
    </xf>
    <xf numFmtId="167" fontId="20" fillId="0" borderId="27" xfId="56" applyNumberFormat="1" applyBorder="1">
      <alignment horizontal="right" vertical="center"/>
    </xf>
    <xf numFmtId="0" fontId="20" fillId="2" borderId="15" xfId="64" applyNumberFormat="1" applyBorder="1" applyAlignment="1"/>
    <xf numFmtId="0" fontId="20" fillId="2" borderId="24" xfId="64" quotePrefix="1" applyNumberFormat="1" applyBorder="1" applyAlignment="1"/>
    <xf numFmtId="0" fontId="20" fillId="2" borderId="22" xfId="64" quotePrefix="1" applyNumberFormat="1" applyBorder="1" applyAlignment="1"/>
    <xf numFmtId="0" fontId="20" fillId="2" borderId="25" xfId="64" quotePrefix="1" applyNumberFormat="1" applyBorder="1" applyAlignment="1"/>
    <xf numFmtId="0" fontId="21" fillId="33" borderId="25" xfId="60" quotePrefix="1" applyNumberFormat="1" applyBorder="1" applyAlignment="1"/>
    <xf numFmtId="0" fontId="20" fillId="2" borderId="17" xfId="64" quotePrefix="1" applyNumberFormat="1" applyBorder="1" applyAlignment="1"/>
    <xf numFmtId="0" fontId="20" fillId="2" borderId="15" xfId="64" quotePrefix="1" applyNumberFormat="1" applyBorder="1" applyAlignment="1"/>
    <xf numFmtId="0" fontId="20" fillId="2" borderId="20" xfId="64" quotePrefix="1" applyNumberFormat="1" applyBorder="1" applyAlignment="1"/>
    <xf numFmtId="0" fontId="20" fillId="2" borderId="29" xfId="42" quotePrefix="1" applyNumberFormat="1" applyBorder="1" applyAlignment="1"/>
    <xf numFmtId="0" fontId="20" fillId="2" borderId="28" xfId="42" quotePrefix="1" applyNumberFormat="1" applyBorder="1" applyAlignment="1"/>
    <xf numFmtId="0" fontId="20" fillId="2" borderId="30" xfId="42" quotePrefix="1" applyNumberFormat="1" applyBorder="1" applyAlignment="1"/>
    <xf numFmtId="166" fontId="20" fillId="0" borderId="12" xfId="56" applyNumberFormat="1">
      <alignment horizontal="right" vertical="center"/>
    </xf>
    <xf numFmtId="166" fontId="21" fillId="0" borderId="26" xfId="24" applyNumberFormat="1" applyBorder="1">
      <alignment horizontal="right" vertical="center"/>
    </xf>
    <xf numFmtId="0" fontId="21" fillId="33" borderId="13" xfId="60" quotePrefix="1" applyNumberFormat="1" applyBorder="1" applyAlignment="1"/>
    <xf numFmtId="166" fontId="20" fillId="0" borderId="27" xfId="56" applyNumberFormat="1" applyBorder="1">
      <alignment horizontal="right" vertical="center"/>
    </xf>
    <xf numFmtId="166" fontId="20" fillId="0" borderId="23" xfId="56" applyNumberFormat="1" applyBorder="1">
      <alignment horizontal="right" vertical="center"/>
    </xf>
    <xf numFmtId="166" fontId="20" fillId="0" borderId="26" xfId="56" applyNumberFormat="1" applyBorder="1">
      <alignment horizontal="right" vertical="center"/>
    </xf>
    <xf numFmtId="0" fontId="26" fillId="0" borderId="0" xfId="0" applyFont="1"/>
    <xf numFmtId="0" fontId="26" fillId="0" borderId="3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17" fontId="26" fillId="0" borderId="6" xfId="0" quotePrefix="1" applyNumberFormat="1" applyFont="1" applyBorder="1" applyAlignment="1">
      <alignment horizontal="center"/>
    </xf>
    <xf numFmtId="0" fontId="26" fillId="0" borderId="6" xfId="0" applyFont="1" applyBorder="1"/>
    <xf numFmtId="0" fontId="26" fillId="0" borderId="32" xfId="0" applyFont="1" applyBorder="1" applyAlignment="1">
      <alignment horizontal="center"/>
    </xf>
    <xf numFmtId="49" fontId="27" fillId="0" borderId="11" xfId="0" quotePrefix="1" applyNumberFormat="1" applyFont="1" applyBorder="1" applyAlignment="1">
      <alignment horizontal="right"/>
    </xf>
    <xf numFmtId="43" fontId="18" fillId="0" borderId="11" xfId="22" applyFont="1" applyBorder="1"/>
    <xf numFmtId="0" fontId="26" fillId="0" borderId="10" xfId="0" applyFont="1" applyBorder="1"/>
    <xf numFmtId="43" fontId="26" fillId="0" borderId="6" xfId="22" applyFont="1" applyBorder="1"/>
    <xf numFmtId="43" fontId="18" fillId="0" borderId="0" xfId="22" applyFont="1"/>
    <xf numFmtId="43" fontId="18" fillId="0" borderId="0" xfId="22" applyFont="1" applyAlignment="1">
      <alignment horizontal="right"/>
    </xf>
    <xf numFmtId="43" fontId="28" fillId="0" borderId="7" xfId="22" applyFont="1" applyBorder="1"/>
    <xf numFmtId="43" fontId="19" fillId="0" borderId="0" xfId="22" applyFont="1"/>
    <xf numFmtId="0" fontId="29" fillId="0" borderId="0" xfId="28" applyNumberFormat="1" applyFont="1" applyFill="1" applyBorder="1" applyAlignment="1"/>
    <xf numFmtId="39" fontId="24" fillId="0" borderId="0" xfId="0" applyNumberFormat="1" applyFont="1"/>
    <xf numFmtId="0" fontId="20" fillId="2" borderId="1" xfId="64" quotePrefix="1" applyNumberFormat="1" applyAlignment="1"/>
    <xf numFmtId="0" fontId="21" fillId="33" borderId="1" xfId="60" quotePrefix="1" applyNumberFormat="1" applyAlignment="1">
      <alignment wrapText="1"/>
    </xf>
    <xf numFmtId="0" fontId="20" fillId="2" borderId="1" xfId="64" applyNumberFormat="1" applyAlignment="1"/>
    <xf numFmtId="0" fontId="21" fillId="33" borderId="1" xfId="60" quotePrefix="1" applyNumberFormat="1" applyAlignment="1">
      <alignment horizontal="right"/>
    </xf>
    <xf numFmtId="166" fontId="21" fillId="0" borderId="33" xfId="24" applyNumberFormat="1" applyBorder="1">
      <alignment horizontal="right" vertical="center"/>
    </xf>
    <xf numFmtId="167" fontId="21" fillId="0" borderId="33" xfId="24" applyNumberFormat="1" applyBorder="1">
      <alignment horizontal="right" vertical="center"/>
    </xf>
    <xf numFmtId="168" fontId="21" fillId="0" borderId="33" xfId="24" applyNumberFormat="1" applyBorder="1">
      <alignment horizontal="right" vertical="center"/>
    </xf>
    <xf numFmtId="166" fontId="21" fillId="0" borderId="34" xfId="24" applyNumberFormat="1" applyBorder="1">
      <alignment horizontal="right" vertical="center"/>
    </xf>
    <xf numFmtId="166" fontId="9" fillId="0" borderId="0" xfId="0" applyNumberFormat="1" applyFont="1"/>
    <xf numFmtId="0" fontId="30" fillId="0" borderId="0" xfId="28" applyNumberFormat="1" applyFont="1" applyBorder="1" applyAlignment="1"/>
    <xf numFmtId="168" fontId="21" fillId="0" borderId="12" xfId="24" applyNumberFormat="1">
      <alignment horizontal="right" vertical="center"/>
    </xf>
    <xf numFmtId="0" fontId="20" fillId="33" borderId="1" xfId="60" quotePrefix="1" applyNumberFormat="1" applyFont="1" applyAlignment="1">
      <alignment horizontal="right"/>
    </xf>
    <xf numFmtId="0" fontId="20" fillId="33" borderId="35" xfId="60" applyNumberFormat="1" applyFont="1" applyBorder="1" applyAlignment="1"/>
    <xf numFmtId="0" fontId="21" fillId="33" borderId="0" xfId="60" applyNumberFormat="1" applyBorder="1" applyAlignment="1"/>
    <xf numFmtId="0" fontId="20" fillId="40" borderId="15" xfId="64" applyNumberFormat="1" applyFill="1" applyBorder="1" applyAlignment="1"/>
    <xf numFmtId="0" fontId="31" fillId="0" borderId="0" xfId="0" applyFont="1"/>
    <xf numFmtId="0" fontId="32" fillId="0" borderId="0" xfId="0" applyFont="1"/>
    <xf numFmtId="0" fontId="33" fillId="33" borderId="22" xfId="60" quotePrefix="1" applyNumberFormat="1" applyFont="1" applyBorder="1" applyAlignment="1"/>
    <xf numFmtId="0" fontId="5" fillId="40" borderId="29" xfId="42" quotePrefix="1" applyNumberFormat="1" applyFont="1" applyFill="1" applyBorder="1" applyAlignment="1"/>
    <xf numFmtId="0" fontId="33" fillId="33" borderId="25" xfId="60" quotePrefix="1" applyNumberFormat="1" applyFont="1" applyBorder="1" applyAlignment="1"/>
    <xf numFmtId="0" fontId="5" fillId="40" borderId="28" xfId="42" quotePrefix="1" applyNumberFormat="1" applyFont="1" applyFill="1" applyBorder="1" applyAlignment="1"/>
    <xf numFmtId="38" fontId="19" fillId="0" borderId="0" xfId="0" applyNumberFormat="1" applyFont="1" applyAlignment="1">
      <alignment horizontal="center"/>
    </xf>
    <xf numFmtId="39" fontId="0" fillId="0" borderId="0" xfId="0" applyNumberFormat="1"/>
    <xf numFmtId="43" fontId="0" fillId="0" borderId="0" xfId="22" applyFont="1"/>
    <xf numFmtId="0" fontId="0" fillId="0" borderId="0" xfId="0" applyAlignment="1">
      <alignment horizontal="left" indent="1"/>
    </xf>
    <xf numFmtId="170" fontId="20" fillId="0" borderId="23" xfId="22" applyNumberFormat="1" applyFont="1" applyBorder="1" applyAlignment="1">
      <alignment horizontal="right" vertical="center"/>
    </xf>
    <xf numFmtId="170" fontId="0" fillId="0" borderId="0" xfId="22" applyNumberFormat="1" applyFont="1"/>
  </cellXfs>
  <cellStyles count="65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Followed Hyperlink" xfId="21" builtinId="9" customBuiltin="1"/>
    <cellStyle name="Hyperlink" xfId="20" builtinId="8" customBuiltin="1"/>
    <cellStyle name="Normal" xfId="0" builtinId="0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22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9" xr16:uid="{7BE8FF6C-A932-4B16-A576-7E127F6893E9}" autoFormatId="16" applyNumberFormats="0" applyBorderFormats="0" applyFontFormats="0" applyPatternFormats="0" applyAlignmentFormats="0" applyWidthHeightFormats="0">
  <queryTableRefresh nextId="81">
    <queryTableFields count="1">
      <queryTableField id="80" name="No data returned for this view. This might be because the applied filter excludes all data.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7" xr16:uid="{D553C5C4-B1FB-4464-B031-7F4A3C4436D6}" autoFormatId="16" applyNumberFormats="0" applyBorderFormats="0" applyFontFormats="0" applyPatternFormats="0" applyAlignmentFormats="0" applyWidthHeightFormats="0">
  <queryTableRefresh nextId="77">
    <queryTableFields count="74">
      <queryTableField id="3" name="Constant ID" tableColumnId="1"/>
      <queryTableField id="4" name="Transaction Type" tableColumnId="2"/>
      <queryTableField id="5" name="Deal Type" tableColumnId="3"/>
      <queryTableField id="6" name="Line Item Text" tableColumnId="4"/>
      <queryTableField id="7" name="Suplier Number" tableColumnId="5"/>
      <queryTableField id="8" name="Override Indicator" tableColumnId="6"/>
      <queryTableField id="9" name="GL Account Number" tableColumnId="7"/>
      <queryTableField id="10" name="TRACS Company Code" tableColumnId="8"/>
      <queryTableField id="11" name="CMC Flag" tableColumnId="9"/>
      <queryTableField id="12" name="Cost Type" tableColumnId="10"/>
      <queryTableField id="13" name="UPC" tableColumnId="11"/>
      <queryTableField id="14" name="Cost Center" tableColumnId="12"/>
      <queryTableField id="15" name="Purchase Order Number" tableColumnId="13"/>
      <queryTableField id="16" name="Price Level For Parameters Table" tableColumnId="14"/>
      <queryTableField id="17" name="MR Reporting Company" tableColumnId="15"/>
      <queryTableField id="18" name="MR Reporting Unit" tableColumnId="16"/>
      <queryTableField id="19" name="MR Operating Company" tableColumnId="17"/>
      <queryTableField id="20" name="MR Operating Unit" tableColumnId="18"/>
      <queryTableField id="21" name="Sales Type" tableColumnId="19"/>
      <queryTableField id="22" name="Fee Type" tableColumnId="20"/>
      <queryTableField id="23" name="Configuration" tableColumnId="21"/>
      <queryTableField id="24" name="Product Number" tableColumnId="22"/>
      <queryTableField id="25" name="SR Accounting Period" tableColumnId="23"/>
      <queryTableField id="26" name="Process Date mmddyyyy" tableColumnId="24"/>
      <queryTableField id="27" name="Invoice Number" tableColumnId="25"/>
      <queryTableField id="28" name="Data Source" tableColumnId="26"/>
      <queryTableField id="29" name="Repertoire Owner" tableColumnId="27"/>
      <queryTableField id="30" name="Label" tableColumnId="28"/>
      <queryTableField id="31" name="Artist" tableColumnId="29"/>
      <queryTableField id="32" name="Product Life Cycle" tableColumnId="30"/>
      <queryTableField id="33" name="R2 Project Code" tableColumnId="31"/>
      <queryTableField id="34" name="Product Type" tableColumnId="32"/>
      <queryTableField id="35" name="Exploitation" tableColumnId="33"/>
      <queryTableField id="36" name="Commercial Model" tableColumnId="34"/>
      <queryTableField id="37" name="Final Customer" tableColumnId="35"/>
      <queryTableField id="38" name="Child Number" tableColumnId="36"/>
      <queryTableField id="39" name="Country of Sale" tableColumnId="37"/>
      <queryTableField id="40" name="POC Source File Reference" tableColumnId="38"/>
      <queryTableField id="41" name="Fiscal Year/Period" tableColumnId="39"/>
      <queryTableField id="42" name="POC_Load Date Time" tableColumnId="40"/>
      <queryTableField id="43" name="POC Batch Name" tableColumnId="41"/>
      <queryTableField id="44" name="POC Support Source Name" tableColumnId="42"/>
      <queryTableField id="45" name="File Name" tableColumnId="43"/>
      <queryTableField id="46" name="GL Amount" tableColumnId="44"/>
      <queryTableField id="47" name="Units Per Set" tableColumnId="45"/>
      <queryTableField id="48" name="Shipment Quantity" tableColumnId="46"/>
      <queryTableField id="49" name="Order Quantity" tableColumnId="47"/>
      <queryTableField id="50" name="Receipt Quantity" tableColumnId="48"/>
      <queryTableField id="51" name="Cost of Sales Units" tableColumnId="49"/>
      <queryTableField id="52" name="Cost of Returns Units" tableColumnId="50"/>
      <queryTableField id="53" name="Cost of Sales Values" tableColumnId="51"/>
      <queryTableField id="54" name="Cost of Returns Values" tableColumnId="52"/>
      <queryTableField id="55" name="Net FeeDFD" tableColumnId="53"/>
      <queryTableField id="56" name="Net Fee DFE" tableColumnId="54"/>
      <queryTableField id="57" name="Net Fee Handling" tableColumnId="55"/>
      <queryTableField id="58" name="Net Fee Line Charge" tableColumnId="56"/>
      <queryTableField id="59" name="FGD Product Units" tableColumnId="57"/>
      <queryTableField id="60" name="FGD Product Dollars" tableColumnId="58"/>
      <queryTableField id="61" name="FGD Scrap Units" tableColumnId="59"/>
      <queryTableField id="62" name="FGD Scrap Dollars" tableColumnId="60"/>
      <queryTableField id="63" name="FGD Return Scrap Units" tableColumnId="61"/>
      <queryTableField id="64" name="FGD Return Scrap Dollars" tableColumnId="62"/>
      <queryTableField id="65" name="FGD Adjustment 1 Units" tableColumnId="63"/>
      <queryTableField id="66" name="FGD Adjustment 1 Dollars" tableColumnId="64"/>
      <queryTableField id="67" name="FGD Adjustment 2 Units" tableColumnId="65"/>
      <queryTableField id="68" name="FGD Adjustment 2 Dollars" tableColumnId="66"/>
      <queryTableField id="69" name="FGD Transfer Units" tableColumnId="67"/>
      <queryTableField id="70" name="FGD Transfer Dollars" tableColumnId="68"/>
      <queryTableField id="71" name="Sales Units" tableColumnId="69"/>
      <queryTableField id="72" name="Sales Dollars" tableColumnId="70"/>
      <queryTableField id="73" name="Return Units" tableColumnId="71"/>
      <queryTableField id="74" name="Return Dollars" tableColumnId="72"/>
      <queryTableField id="75" name="Def Credit Amount" tableColumnId="73"/>
      <queryTableField id="76" name="Amount" tableColumnId="7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8" xr16:uid="{5FA9BF48-9B66-468C-900B-23C7FE6E8584}" autoFormatId="16" applyNumberFormats="0" applyBorderFormats="0" applyFontFormats="0" applyPatternFormats="0" applyAlignmentFormats="0" applyWidthHeightFormats="0">
  <queryTableRefresh nextId="336">
    <queryTableFields count="1">
      <queryTableField id="335" name="Column1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850BE96E-AF4B-47EB-BA85-317428B35177}" autoFormatId="16" applyNumberFormats="0" applyBorderFormats="0" applyFontFormats="0" applyPatternFormats="0" applyAlignmentFormats="0" applyWidthHeightFormats="0">
  <queryTableRefresh nextId="86">
    <queryTableFields count="1">
      <queryTableField id="85" name="No data returned for this view. This might be because the applied filter excludes all data." tableColumn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6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A09B974-BA72-4634-95D9-24B50E4DCB4D}" name="SR_SKU" displayName="SR_SKU" ref="B5:B6" tableType="queryTable" insertRow="1" totalsRowShown="0" headerRowDxfId="21" dataDxfId="20">
  <autoFilter ref="B5:B6" xr:uid="{A1458C3C-7232-4983-B3BF-B9526B7BFFA1}"/>
  <tableColumns count="1">
    <tableColumn id="1" xr3:uid="{41E5E8F1-FE63-4EEC-BDC6-C01F3B1FA627}" uniqueName="1" name="No data returned for this view. This might be because the applied filter excludes all data." queryTableFieldId="8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D0E64BF-5387-4048-8911-B23AC39890F1}" name="SR_REFURBISHMENT" displayName="SR_REFURBISHMENT" ref="B5:BW61" tableType="queryTable" totalsRowShown="0" headerRowDxfId="19" dataDxfId="18">
  <autoFilter ref="B5:BW61" xr:uid="{8223E573-FAFD-4938-9186-C715B4CDC0F6}"/>
  <tableColumns count="74">
    <tableColumn id="1" xr3:uid="{7F94EDFC-EFF0-4B61-AD01-82A24D67C06E}" uniqueName="1" name="Constant ID" queryTableFieldId="3"/>
    <tableColumn id="2" xr3:uid="{2AE32FE9-618C-4631-A599-6E4C0AF9DF9B}" uniqueName="2" name="Transaction Type" queryTableFieldId="4"/>
    <tableColumn id="3" xr3:uid="{D004675E-0FEA-484A-924C-8DC229C7A539}" uniqueName="3" name="Deal Type" queryTableFieldId="5"/>
    <tableColumn id="4" xr3:uid="{A692364A-0599-45C9-91C9-DA94E40D77C0}" uniqueName="4" name="Line Item Text" queryTableFieldId="6"/>
    <tableColumn id="5" xr3:uid="{606D4D0F-AEB8-40C5-AAB8-73D4B70D3AA8}" uniqueName="5" name="Suplier Number" queryTableFieldId="7"/>
    <tableColumn id="6" xr3:uid="{603A41B1-AB65-4CF2-AB66-495BACEE2A8A}" uniqueName="6" name="Override Indicator" queryTableFieldId="8"/>
    <tableColumn id="7" xr3:uid="{E249885A-C600-4432-B9A6-E96032EADA38}" uniqueName="7" name="GL Account Number" queryTableFieldId="9"/>
    <tableColumn id="8" xr3:uid="{4FAF4F4F-A24C-4857-A9BA-D934106AD040}" uniqueName="8" name="TRACS Company Code" queryTableFieldId="10"/>
    <tableColumn id="9" xr3:uid="{C78BF23C-ACA3-4EAB-A26E-15AED9A6CE01}" uniqueName="9" name="CMC Flag" queryTableFieldId="11"/>
    <tableColumn id="10" xr3:uid="{B9ACCE40-E2E7-406B-9FDC-33AB9DAA2107}" uniqueName="10" name="Cost Type" queryTableFieldId="12"/>
    <tableColumn id="11" xr3:uid="{3A6A81BD-EAB5-4638-B329-FA4618C37183}" uniqueName="11" name="UPC" queryTableFieldId="13"/>
    <tableColumn id="12" xr3:uid="{7B001331-CD99-48F9-B65A-A763D8769542}" uniqueName="12" name="Cost Center" queryTableFieldId="14"/>
    <tableColumn id="13" xr3:uid="{C3EE3219-D262-4A47-A356-0684EAF8488D}" uniqueName="13" name="Purchase Order Number" queryTableFieldId="15"/>
    <tableColumn id="14" xr3:uid="{7C1C9A66-6CDE-4563-98A5-E7D219A1EDAA}" uniqueName="14" name="Price Level For Parameters Table" queryTableFieldId="16"/>
    <tableColumn id="15" xr3:uid="{D912EFCA-E4FF-41A8-934C-6BC7B08C1925}" uniqueName="15" name="MR Reporting Company" queryTableFieldId="17"/>
    <tableColumn id="16" xr3:uid="{4A96F7B5-3A0E-4937-A8D2-A575D73CD92E}" uniqueName="16" name="MR Reporting Unit" queryTableFieldId="18"/>
    <tableColumn id="17" xr3:uid="{A5245933-8CB6-4C78-9507-7B6CBFA6E636}" uniqueName="17" name="MR Operating Company" queryTableFieldId="19"/>
    <tableColumn id="18" xr3:uid="{C4888776-323B-40ED-8A91-B7421AAE479B}" uniqueName="18" name="MR Operating Unit" queryTableFieldId="20"/>
    <tableColumn id="19" xr3:uid="{F91691D7-BAB5-458F-ADD1-DE62356C30C9}" uniqueName="19" name="Sales Type" queryTableFieldId="21"/>
    <tableColumn id="20" xr3:uid="{A1AE27FF-E37E-4531-9D45-A74D7A94B53C}" uniqueName="20" name="Fee Type" queryTableFieldId="22"/>
    <tableColumn id="21" xr3:uid="{0B37BFE5-DFBF-44EF-BD55-306FE689859C}" uniqueName="21" name="Configuration" queryTableFieldId="23"/>
    <tableColumn id="22" xr3:uid="{3782AA99-3EFE-45A1-82B0-632844822219}" uniqueName="22" name="Product Number" queryTableFieldId="24"/>
    <tableColumn id="23" xr3:uid="{969C5B8C-2941-4AA7-AF8D-E5DA54A8F69C}" uniqueName="23" name="SR Accounting Period" queryTableFieldId="25"/>
    <tableColumn id="24" xr3:uid="{72A8275A-6305-48EE-8C58-2D717DA5150A}" uniqueName="24" name="Process Date mmddyyyy" queryTableFieldId="26"/>
    <tableColumn id="25" xr3:uid="{93D67AC4-6795-4C1E-8978-FCBDBFB97921}" uniqueName="25" name="Invoice Number" queryTableFieldId="27"/>
    <tableColumn id="26" xr3:uid="{59242D5A-63A0-404E-883E-68FB92BAB83C}" uniqueName="26" name="Data Source" queryTableFieldId="28"/>
    <tableColumn id="27" xr3:uid="{89C782E5-D43C-4F9D-8B85-CFA2E45F0CBA}" uniqueName="27" name="Repertoire Owner" queryTableFieldId="29"/>
    <tableColumn id="28" xr3:uid="{737B09B4-EA03-4E34-B4FB-9AC785B12ADC}" uniqueName="28" name="Label" queryTableFieldId="30"/>
    <tableColumn id="29" xr3:uid="{6E58F3DB-D0BC-4C7E-BA8D-F32B1546A3D3}" uniqueName="29" name="Artist" queryTableFieldId="31"/>
    <tableColumn id="30" xr3:uid="{9898407C-EAF4-45F1-A55F-761F82B6A93D}" uniqueName="30" name="Product Life Cycle" queryTableFieldId="32"/>
    <tableColumn id="31" xr3:uid="{6A26FF95-F67C-4A9B-8FD0-B4613A8483B4}" uniqueName="31" name="R2 Project Code" queryTableFieldId="33"/>
    <tableColumn id="32" xr3:uid="{092156CC-E9C5-4044-B1AD-4DD3AFA7407D}" uniqueName="32" name="Product Type" queryTableFieldId="34"/>
    <tableColumn id="33" xr3:uid="{E87A0769-E298-4D88-B4FD-8DAD165ED5A6}" uniqueName="33" name="Exploitation" queryTableFieldId="35"/>
    <tableColumn id="34" xr3:uid="{FCC77FE4-4CD0-4B14-82AA-8ABE70202F07}" uniqueName="34" name="Commercial Model" queryTableFieldId="36"/>
    <tableColumn id="35" xr3:uid="{CC6B9213-3958-41E0-A11C-F9932F0E7E0C}" uniqueName="35" name="Final Customer" queryTableFieldId="37"/>
    <tableColumn id="36" xr3:uid="{FF2B8C65-557C-460D-B458-A5A3E77837C3}" uniqueName="36" name="Child Number" queryTableFieldId="38"/>
    <tableColumn id="37" xr3:uid="{515FA5C8-F6A8-4A3B-B2F9-036CB925570E}" uniqueName="37" name="Country of Sale" queryTableFieldId="39"/>
    <tableColumn id="38" xr3:uid="{39F1CF85-6E25-4E4C-A2ED-17917820742A}" uniqueName="38" name="POC Source File Reference" queryTableFieldId="40"/>
    <tableColumn id="39" xr3:uid="{3FC63481-77A8-456B-993F-35DAF549C22C}" uniqueName="39" name="Fiscal Year/Period" queryTableFieldId="41"/>
    <tableColumn id="40" xr3:uid="{31B6A608-70BE-4FBF-881B-34D192BE7A2F}" uniqueName="40" name="POC_Load Date Time" queryTableFieldId="42"/>
    <tableColumn id="41" xr3:uid="{F88EB956-7AD3-4412-A301-DD4CEE45EBA3}" uniqueName="41" name="POC Batch Name" queryTableFieldId="43"/>
    <tableColumn id="42" xr3:uid="{FC6476A1-0E40-463D-B7B3-CEB11609F05F}" uniqueName="42" name="POC Support Source Name" queryTableFieldId="44"/>
    <tableColumn id="43" xr3:uid="{FE8FE798-F0CE-4ECC-A7EA-7306117F7253}" uniqueName="43" name="File Name" queryTableFieldId="45"/>
    <tableColumn id="44" xr3:uid="{1D0E2061-D715-4A4C-9645-B355B3BD813D}" uniqueName="44" name="GL Amount" queryTableFieldId="46"/>
    <tableColumn id="45" xr3:uid="{340F1503-FC06-40F0-B2C6-7EA92A3EF72F}" uniqueName="45" name="Units Per Set" queryTableFieldId="47"/>
    <tableColumn id="46" xr3:uid="{82F67467-0B80-4280-ADBA-B63B2861261E}" uniqueName="46" name="Shipment Quantity" queryTableFieldId="48"/>
    <tableColumn id="47" xr3:uid="{CA48C08F-F5BC-460D-A362-9EE0CE6FFCBD}" uniqueName="47" name="Order Quantity" queryTableFieldId="49"/>
    <tableColumn id="48" xr3:uid="{E8AF4897-48E0-4DF1-8C71-688E901088CE}" uniqueName="48" name="Receipt Quantity" queryTableFieldId="50"/>
    <tableColumn id="49" xr3:uid="{720B4D29-209F-45D0-97A0-8F73D2B8BD97}" uniqueName="49" name="Cost of Sales Units" queryTableFieldId="51"/>
    <tableColumn id="50" xr3:uid="{5255FE87-603A-458F-9FE2-09C8EB4378C3}" uniqueName="50" name="Cost of Returns Units" queryTableFieldId="52"/>
    <tableColumn id="51" xr3:uid="{25A9EB55-ECF3-4C77-8787-98A342B7A0B4}" uniqueName="51" name="Cost of Sales Values" queryTableFieldId="53"/>
    <tableColumn id="52" xr3:uid="{08861CB8-E44D-4C4E-9106-D727B6D7D960}" uniqueName="52" name="Cost of Returns Values" queryTableFieldId="54"/>
    <tableColumn id="53" xr3:uid="{B702A179-802B-4AE9-A6D8-163782D0741D}" uniqueName="53" name="Net FeeDFD" queryTableFieldId="55"/>
    <tableColumn id="54" xr3:uid="{1B1F31CE-9D35-4246-BB22-8A20DE9176B4}" uniqueName="54" name="Net Fee DFE" queryTableFieldId="56"/>
    <tableColumn id="55" xr3:uid="{10FAA124-CEE6-443B-91DA-975D46B7E71D}" uniqueName="55" name="Net Fee Handling" queryTableFieldId="57"/>
    <tableColumn id="56" xr3:uid="{C39E2A12-311C-494B-96C8-72B0D611CDD9}" uniqueName="56" name="Net Fee Line Charge" queryTableFieldId="58"/>
    <tableColumn id="57" xr3:uid="{57EABFDE-FDFA-44A5-89EA-8B7CFBF472B6}" uniqueName="57" name="FGD Product Units" queryTableFieldId="59"/>
    <tableColumn id="58" xr3:uid="{46F9677A-E24E-4841-A778-415AE3F47A5A}" uniqueName="58" name="FGD Product Dollars" queryTableFieldId="60"/>
    <tableColumn id="59" xr3:uid="{C70B229E-F06E-4727-A850-F8538600155A}" uniqueName="59" name="FGD Scrap Units" queryTableFieldId="61"/>
    <tableColumn id="60" xr3:uid="{990371F6-A7CA-479E-9D36-B8A5644B1687}" uniqueName="60" name="FGD Scrap Dollars" queryTableFieldId="62"/>
    <tableColumn id="61" xr3:uid="{BED32CE0-176C-4561-A4DD-E403B315789C}" uniqueName="61" name="FGD Return Scrap Units" queryTableFieldId="63"/>
    <tableColumn id="62" xr3:uid="{4265E394-3543-4567-9D56-4FEEA01B8AB2}" uniqueName="62" name="FGD Return Scrap Dollars" queryTableFieldId="64"/>
    <tableColumn id="63" xr3:uid="{6493BDAB-6A0B-4DC9-A107-2D8AEC99004E}" uniqueName="63" name="FGD Adjustment 1 Units" queryTableFieldId="65"/>
    <tableColumn id="64" xr3:uid="{A9FEA05F-CF95-4D96-A7AC-C0D2EA0697C1}" uniqueName="64" name="FGD Adjustment 1 Dollars" queryTableFieldId="66"/>
    <tableColumn id="65" xr3:uid="{41EA5A68-3CEF-40E1-8C41-6BE0D3440F3A}" uniqueName="65" name="FGD Adjustment 2 Units" queryTableFieldId="67"/>
    <tableColumn id="66" xr3:uid="{5B9F924F-9DAC-4C12-994A-E81C38757666}" uniqueName="66" name="FGD Adjustment 2 Dollars" queryTableFieldId="68"/>
    <tableColumn id="67" xr3:uid="{D85C66CC-2525-43EC-99BF-BDED0F941818}" uniqueName="67" name="FGD Transfer Units" queryTableFieldId="69"/>
    <tableColumn id="68" xr3:uid="{FCE6F0A7-5A6A-40CC-8A5D-353F078057A6}" uniqueName="68" name="FGD Transfer Dollars" queryTableFieldId="70"/>
    <tableColumn id="69" xr3:uid="{A065CE45-457E-4B3D-B329-B354A69D5D31}" uniqueName="69" name="Sales Units" queryTableFieldId="71"/>
    <tableColumn id="70" xr3:uid="{C93EA003-8286-443C-AE7D-73476A080F91}" uniqueName="70" name="Sales Dollars" queryTableFieldId="72"/>
    <tableColumn id="71" xr3:uid="{FED54F1D-6D88-42BD-BBC3-A5C68A3C0C78}" uniqueName="71" name="Return Units" queryTableFieldId="73"/>
    <tableColumn id="72" xr3:uid="{08F941E2-FBDA-4045-BEFE-773895B670F6}" uniqueName="72" name="Return Dollars" queryTableFieldId="74"/>
    <tableColumn id="73" xr3:uid="{96C82CA7-C843-4C32-BD3A-312D5C3FD647}" uniqueName="73" name="Def Credit Amount" queryTableFieldId="75"/>
    <tableColumn id="74" xr3:uid="{9BBCA7E7-635D-4C12-B6F7-0235FE8CE36B}" uniqueName="74" name="Amount" queryTableFieldId="7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C443AC1-6E4E-489F-8758-43BF78C6B947}" name="SR_SCRAP" displayName="SR_SCRAP" ref="B5:B6" tableType="queryTable" insertRow="1" totalsRowShown="0" headerRowDxfId="17" dataDxfId="16">
  <autoFilter ref="B5:B6" xr:uid="{D2917F76-C787-4D90-AE64-42342941949A}"/>
  <tableColumns count="1">
    <tableColumn id="1" xr3:uid="{29A75116-CD21-4967-A5F3-6EBD975E50E2}" uniqueName="1" name="Column1" queryTableFieldId="33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6" tableType="queryTable" totalsRowShown="0">
  <autoFilter ref="B5:B6" xr:uid="{3686B18F-5CC8-4E90-B0F8-303DCCEE9F5A}"/>
  <tableColumns count="1">
    <tableColumn id="1" xr3:uid="{A85D12D9-79D9-4CF9-92CB-FBD31383CBA2}" uniqueName="1" name="No data returned for this view. This might be because the applied filter excludes all data." queryTableFieldId="8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5.bin"/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8.bin"/><Relationship Id="rId2" Type="http://schemas.openxmlformats.org/officeDocument/2006/relationships/customProperty" Target="../customProperty27.bin"/><Relationship Id="rId1" Type="http://schemas.openxmlformats.org/officeDocument/2006/relationships/customProperty" Target="../customProperty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0.bin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6.bin"/><Relationship Id="rId4" Type="http://schemas.openxmlformats.org/officeDocument/2006/relationships/customProperty" Target="../customProperty3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34.bin"/><Relationship Id="rId1" Type="http://schemas.openxmlformats.org/officeDocument/2006/relationships/customProperty" Target="../customProperty3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6.bin"/><Relationship Id="rId1" Type="http://schemas.openxmlformats.org/officeDocument/2006/relationships/customProperty" Target="../customProperty3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38.bin"/><Relationship Id="rId1" Type="http://schemas.openxmlformats.org/officeDocument/2006/relationships/customProperty" Target="../customProperty3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3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customProperty" Target="../customProperty4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customProperty" Target="../customProperty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customProperty" Target="../customProperty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7.bin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2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22" t="s">
        <v>104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B3BC-A275-45E4-BF49-132321ED0B0D}">
  <sheetPr codeName="Sheet38">
    <outlinePr summaryBelow="0"/>
  </sheetPr>
  <dimension ref="A1:V7"/>
  <sheetViews>
    <sheetView workbookViewId="0">
      <pane ySplit="3" topLeftCell="A4" activePane="bottomLeft" state="frozen"/>
      <selection activeCell="EZ1" sqref="EZ1:EZ1048576"/>
      <selection pane="bottomLeft" activeCell="F15" sqref="F15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33203125" bestFit="1" customWidth="1"/>
    <col min="4" max="4" width="10.5" bestFit="1" customWidth="1"/>
    <col min="5" max="5" width="36" bestFit="1" customWidth="1"/>
    <col min="6" max="6" width="13.33203125" bestFit="1" customWidth="1"/>
    <col min="7" max="7" width="14.5" bestFit="1" customWidth="1"/>
    <col min="8" max="8" width="13.6640625" bestFit="1" customWidth="1"/>
    <col min="9" max="9" width="14" bestFit="1" customWidth="1"/>
    <col min="10" max="10" width="12.33203125" bestFit="1" customWidth="1"/>
    <col min="11" max="11" width="25" bestFit="1" customWidth="1"/>
    <col min="12" max="12" width="13.5" bestFit="1" customWidth="1"/>
    <col min="13" max="13" width="25.33203125" bestFit="1" customWidth="1"/>
    <col min="14" max="14" width="32.6640625" bestFit="1" customWidth="1"/>
    <col min="15" max="15" width="16.6640625" bestFit="1" customWidth="1"/>
    <col min="16" max="16" width="16.5" bestFit="1" customWidth="1"/>
    <col min="17" max="17" width="20.5" bestFit="1" customWidth="1"/>
    <col min="19" max="19" width="12.33203125" bestFit="1" customWidth="1"/>
    <col min="20" max="20" width="14.6640625" bestFit="1" customWidth="1"/>
    <col min="21" max="21" width="15.33203125" bestFit="1" customWidth="1"/>
    <col min="22" max="22" width="17.6640625" bestFit="1" customWidth="1"/>
  </cols>
  <sheetData>
    <row r="1" spans="1:22" ht="26" x14ac:dyDescent="0.3">
      <c r="A1" s="2" t="s">
        <v>182</v>
      </c>
    </row>
    <row r="3" spans="1:2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55</v>
      </c>
      <c r="I3" s="1" t="s">
        <v>56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18</v>
      </c>
      <c r="O3" s="1" t="s">
        <v>15</v>
      </c>
      <c r="P3" s="1" t="s">
        <v>81</v>
      </c>
      <c r="Q3" s="1" t="s">
        <v>83</v>
      </c>
    </row>
    <row r="4" spans="1:22" outlineLevel="1" x14ac:dyDescent="0.2">
      <c r="A4" s="23" t="s">
        <v>0</v>
      </c>
      <c r="B4" s="24" t="s">
        <v>1</v>
      </c>
      <c r="C4" s="24" t="s">
        <v>2</v>
      </c>
      <c r="D4" s="24" t="s">
        <v>3</v>
      </c>
      <c r="E4" s="32"/>
      <c r="F4" s="24" t="s">
        <v>4</v>
      </c>
      <c r="G4" s="32"/>
      <c r="H4" s="24" t="s">
        <v>55</v>
      </c>
      <c r="I4" s="32"/>
      <c r="J4" s="24" t="s">
        <v>6</v>
      </c>
      <c r="K4" s="32"/>
      <c r="L4" s="24" t="s">
        <v>7</v>
      </c>
      <c r="M4" s="32"/>
      <c r="N4" s="24" t="s">
        <v>18</v>
      </c>
      <c r="O4" s="25" t="s">
        <v>15</v>
      </c>
      <c r="P4" s="59" t="s">
        <v>81</v>
      </c>
      <c r="Q4" s="33" t="s">
        <v>83</v>
      </c>
    </row>
    <row r="5" spans="1:22" x14ac:dyDescent="0.2">
      <c r="A5" s="26" t="s">
        <v>184</v>
      </c>
      <c r="B5" s="27" t="s">
        <v>344</v>
      </c>
      <c r="C5" s="27" t="s">
        <v>790</v>
      </c>
      <c r="D5" s="27" t="s">
        <v>598</v>
      </c>
      <c r="E5" s="27" t="s">
        <v>599</v>
      </c>
      <c r="F5" s="27" t="s">
        <v>2109</v>
      </c>
      <c r="G5" s="27" t="s">
        <v>817</v>
      </c>
      <c r="H5" s="27" t="s">
        <v>2110</v>
      </c>
      <c r="I5" s="27" t="s">
        <v>2111</v>
      </c>
      <c r="J5" s="27" t="s">
        <v>286</v>
      </c>
      <c r="K5" s="27" t="s">
        <v>287</v>
      </c>
      <c r="L5" s="27" t="s">
        <v>263</v>
      </c>
      <c r="M5" s="27" t="s">
        <v>264</v>
      </c>
      <c r="N5" s="27" t="s">
        <v>331</v>
      </c>
      <c r="O5" s="28" t="s">
        <v>332</v>
      </c>
      <c r="P5" s="34"/>
      <c r="Q5" s="31">
        <v>-0.01</v>
      </c>
      <c r="S5" t="s">
        <v>16</v>
      </c>
      <c r="T5" t="s">
        <v>94</v>
      </c>
      <c r="U5" t="s">
        <v>90</v>
      </c>
      <c r="V5" t="s">
        <v>95</v>
      </c>
    </row>
    <row r="6" spans="1:22" x14ac:dyDescent="0.2">
      <c r="A6" s="26" t="s">
        <v>184</v>
      </c>
      <c r="B6" s="27" t="s">
        <v>344</v>
      </c>
      <c r="C6" s="27" t="s">
        <v>1073</v>
      </c>
      <c r="D6" s="27" t="s">
        <v>598</v>
      </c>
      <c r="E6" s="27" t="s">
        <v>599</v>
      </c>
      <c r="F6" s="27" t="s">
        <v>1842</v>
      </c>
      <c r="G6" s="27" t="s">
        <v>1074</v>
      </c>
      <c r="H6" s="27" t="s">
        <v>2112</v>
      </c>
      <c r="I6" s="27" t="s">
        <v>2113</v>
      </c>
      <c r="J6" s="27" t="s">
        <v>286</v>
      </c>
      <c r="K6" s="27" t="s">
        <v>287</v>
      </c>
      <c r="L6" s="27" t="s">
        <v>263</v>
      </c>
      <c r="M6" s="27" t="s">
        <v>264</v>
      </c>
      <c r="N6" s="27" t="s">
        <v>331</v>
      </c>
      <c r="O6" s="28" t="s">
        <v>332</v>
      </c>
      <c r="P6" s="34"/>
      <c r="Q6" s="31">
        <v>-0.01</v>
      </c>
      <c r="S6" t="s">
        <v>332</v>
      </c>
      <c r="U6">
        <v>-0.02</v>
      </c>
      <c r="V6" t="e">
        <v>#DIV/0!</v>
      </c>
    </row>
    <row r="7" spans="1:22" x14ac:dyDescent="0.2">
      <c r="A7" s="56" t="s">
        <v>186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39"/>
      <c r="P7" s="61"/>
      <c r="Q7" s="38">
        <v>-0.02</v>
      </c>
      <c r="S7" t="s">
        <v>17</v>
      </c>
      <c r="U7">
        <v>-0.02</v>
      </c>
      <c r="V7" t="e">
        <v>#DIV/0!</v>
      </c>
    </row>
  </sheetData>
  <pageMargins left="0.7" right="0.7" top="0.75" bottom="0.75" header="0.3" footer="0.3"/>
  <pageSetup orientation="portrait" r:id="rId1"/>
  <customProperties>
    <customPr name="_pios_id" r:id="rId2"/>
    <customPr name="CofWorksheetType" r:id="rId3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7"/>
  <sheetViews>
    <sheetView topLeftCell="K1" workbookViewId="0">
      <selection sqref="A1:U7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33203125" bestFit="1" customWidth="1"/>
    <col min="4" max="4" width="10.5" bestFit="1" customWidth="1"/>
    <col min="5" max="5" width="36" bestFit="1" customWidth="1"/>
    <col min="6" max="6" width="13.33203125" bestFit="1" customWidth="1"/>
    <col min="7" max="7" width="53.6640625" bestFit="1" customWidth="1"/>
    <col min="8" max="8" width="13.6640625" bestFit="1" customWidth="1"/>
    <col min="9" max="9" width="11.33203125" bestFit="1" customWidth="1"/>
    <col min="10" max="10" width="12.33203125" bestFit="1" customWidth="1"/>
    <col min="11" max="11" width="35.33203125" bestFit="1" customWidth="1"/>
    <col min="12" max="12" width="13.5" bestFit="1" customWidth="1"/>
    <col min="13" max="13" width="28.33203125" bestFit="1" customWidth="1"/>
    <col min="14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2.33203125" bestFit="1" customWidth="1"/>
    <col min="20" max="20" width="29.83203125" bestFit="1" customWidth="1"/>
    <col min="21" max="21" width="30.6640625" bestFit="1" customWidth="1"/>
  </cols>
  <sheetData>
    <row r="1" spans="1:21" ht="26" x14ac:dyDescent="0.3">
      <c r="A1" s="2" t="s">
        <v>21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55</v>
      </c>
      <c r="I3" s="1" t="s">
        <v>56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15</v>
      </c>
      <c r="O3" s="1" t="s">
        <v>60</v>
      </c>
      <c r="P3" s="1" t="s">
        <v>97</v>
      </c>
      <c r="Q3" s="1" t="s">
        <v>101</v>
      </c>
    </row>
    <row r="4" spans="1:21" outlineLevel="1" x14ac:dyDescent="0.2">
      <c r="A4" s="23" t="s">
        <v>0</v>
      </c>
      <c r="B4" s="24" t="s">
        <v>1</v>
      </c>
      <c r="C4" s="24" t="s">
        <v>2</v>
      </c>
      <c r="D4" s="24" t="s">
        <v>3</v>
      </c>
      <c r="E4" s="32"/>
      <c r="F4" s="24" t="s">
        <v>4</v>
      </c>
      <c r="G4" s="32"/>
      <c r="H4" s="24" t="s">
        <v>55</v>
      </c>
      <c r="I4" s="32"/>
      <c r="J4" s="24" t="s">
        <v>6</v>
      </c>
      <c r="K4" s="32"/>
      <c r="L4" s="24" t="s">
        <v>7</v>
      </c>
      <c r="M4" s="32"/>
      <c r="N4" s="24" t="s">
        <v>15</v>
      </c>
      <c r="O4" s="25" t="s">
        <v>60</v>
      </c>
      <c r="P4" s="59" t="s">
        <v>97</v>
      </c>
      <c r="Q4" s="33" t="s">
        <v>101</v>
      </c>
    </row>
    <row r="5" spans="1:21" x14ac:dyDescent="0.2">
      <c r="A5" s="26" t="s">
        <v>184</v>
      </c>
      <c r="B5" s="27" t="s">
        <v>344</v>
      </c>
      <c r="C5" s="27" t="s">
        <v>1076</v>
      </c>
      <c r="D5" s="27" t="s">
        <v>598</v>
      </c>
      <c r="E5" s="27" t="s">
        <v>599</v>
      </c>
      <c r="F5" s="27" t="s">
        <v>2114</v>
      </c>
      <c r="G5" s="27" t="s">
        <v>1116</v>
      </c>
      <c r="H5" s="27" t="s">
        <v>2115</v>
      </c>
      <c r="I5" s="27" t="s">
        <v>2116</v>
      </c>
      <c r="J5" s="27" t="s">
        <v>8</v>
      </c>
      <c r="K5" s="27" t="s">
        <v>333</v>
      </c>
      <c r="L5" s="27" t="s">
        <v>334</v>
      </c>
      <c r="M5" s="27" t="s">
        <v>335</v>
      </c>
      <c r="N5" s="27" t="s">
        <v>99</v>
      </c>
      <c r="O5" s="28" t="s">
        <v>400</v>
      </c>
      <c r="P5" s="30">
        <v>0.05</v>
      </c>
      <c r="Q5" s="58"/>
      <c r="S5" t="s">
        <v>16</v>
      </c>
      <c r="T5" t="s">
        <v>102</v>
      </c>
      <c r="U5" t="s">
        <v>103</v>
      </c>
    </row>
    <row r="6" spans="1:21" x14ac:dyDescent="0.2">
      <c r="A6" s="26" t="s">
        <v>184</v>
      </c>
      <c r="B6" s="27" t="s">
        <v>348</v>
      </c>
      <c r="C6" s="27" t="s">
        <v>1395</v>
      </c>
      <c r="D6" s="27" t="s">
        <v>1396</v>
      </c>
      <c r="E6" s="27" t="s">
        <v>365</v>
      </c>
      <c r="F6" s="27" t="s">
        <v>2074</v>
      </c>
      <c r="G6" s="27" t="s">
        <v>1400</v>
      </c>
      <c r="H6" s="27" t="s">
        <v>2075</v>
      </c>
      <c r="I6" s="27" t="s">
        <v>2076</v>
      </c>
      <c r="J6" s="27" t="s">
        <v>8</v>
      </c>
      <c r="K6" s="27" t="s">
        <v>333</v>
      </c>
      <c r="L6" s="27" t="s">
        <v>334</v>
      </c>
      <c r="M6" s="27" t="s">
        <v>335</v>
      </c>
      <c r="N6" s="27" t="s">
        <v>99</v>
      </c>
      <c r="O6" s="28" t="s">
        <v>400</v>
      </c>
      <c r="P6" s="30">
        <v>0.03</v>
      </c>
      <c r="Q6" s="58"/>
      <c r="S6" t="s">
        <v>99</v>
      </c>
      <c r="T6">
        <v>0.08</v>
      </c>
    </row>
    <row r="7" spans="1:21" x14ac:dyDescent="0.2">
      <c r="A7" s="56" t="s">
        <v>186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39"/>
      <c r="P7" s="36">
        <v>0.08</v>
      </c>
      <c r="Q7" s="60"/>
      <c r="S7" t="s">
        <v>17</v>
      </c>
      <c r="T7">
        <v>0.08</v>
      </c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370-7F8C-43E7-B650-6CDBEC4755C8}">
  <sheetPr codeName="Sheet33">
    <outlinePr summaryBelow="0"/>
  </sheetPr>
  <dimension ref="A1:W9"/>
  <sheetViews>
    <sheetView topLeftCell="K1" workbookViewId="0">
      <selection activeCell="M33" sqref="M33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33203125" bestFit="1" customWidth="1"/>
    <col min="4" max="4" width="22.5" bestFit="1" customWidth="1"/>
    <col min="5" max="5" width="19" bestFit="1" customWidth="1"/>
    <col min="6" max="6" width="10.5" bestFit="1" customWidth="1"/>
    <col min="7" max="7" width="37.33203125" bestFit="1" customWidth="1"/>
    <col min="8" max="8" width="17.33203125" bestFit="1" customWidth="1"/>
    <col min="9" max="9" width="12.33203125" bestFit="1" customWidth="1"/>
    <col min="10" max="10" width="21.5" bestFit="1" customWidth="1"/>
    <col min="11" max="11" width="13.5" bestFit="1" customWidth="1"/>
    <col min="12" max="12" width="17.33203125" bestFit="1" customWidth="1"/>
    <col min="13" max="13" width="16.6640625" bestFit="1" customWidth="1"/>
    <col min="14" max="14" width="11" bestFit="1" customWidth="1"/>
    <col min="15" max="15" width="2.332031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11.5" bestFit="1" customWidth="1"/>
    <col min="21" max="21" width="23.6640625" customWidth="1"/>
    <col min="22" max="22" width="12.33203125" bestFit="1" customWidth="1"/>
    <col min="23" max="23" width="15.6640625" bestFit="1" customWidth="1"/>
  </cols>
  <sheetData>
    <row r="1" spans="1:23" ht="26" x14ac:dyDescent="0.3">
      <c r="A1" s="2" t="s">
        <v>22</v>
      </c>
    </row>
    <row r="3" spans="1:23" s="1" customFormat="1" x14ac:dyDescent="0.2">
      <c r="A3" s="1" t="s">
        <v>0</v>
      </c>
      <c r="B3" s="1" t="s">
        <v>1</v>
      </c>
      <c r="C3" s="1" t="s">
        <v>2</v>
      </c>
      <c r="D3" s="1" t="s">
        <v>63</v>
      </c>
      <c r="E3" s="1" t="s">
        <v>65</v>
      </c>
      <c r="F3" s="1" t="s">
        <v>3</v>
      </c>
      <c r="G3" s="1" t="s">
        <v>10</v>
      </c>
      <c r="H3" s="1" t="s">
        <v>18</v>
      </c>
      <c r="I3" s="1" t="s">
        <v>6</v>
      </c>
      <c r="J3" s="1" t="s">
        <v>13</v>
      </c>
      <c r="K3" s="1" t="s">
        <v>7</v>
      </c>
      <c r="L3" s="1" t="s">
        <v>14</v>
      </c>
      <c r="M3" s="1" t="s">
        <v>15</v>
      </c>
      <c r="N3" s="1" t="s">
        <v>57</v>
      </c>
      <c r="O3" s="1" t="s">
        <v>59</v>
      </c>
      <c r="P3" s="1" t="s">
        <v>60</v>
      </c>
      <c r="Q3" s="1" t="s">
        <v>64</v>
      </c>
      <c r="R3" s="1" t="s">
        <v>66</v>
      </c>
      <c r="S3" s="1" t="s">
        <v>58</v>
      </c>
      <c r="T3" s="1" t="s">
        <v>22</v>
      </c>
    </row>
    <row r="4" spans="1:23" outlineLevel="1" x14ac:dyDescent="0.2">
      <c r="A4" s="23" t="s">
        <v>0</v>
      </c>
      <c r="B4" s="24" t="s">
        <v>1</v>
      </c>
      <c r="C4" s="24" t="s">
        <v>2</v>
      </c>
      <c r="D4" s="24" t="s">
        <v>63</v>
      </c>
      <c r="E4" s="32"/>
      <c r="F4" s="24" t="s">
        <v>3</v>
      </c>
      <c r="G4" s="32"/>
      <c r="H4" s="24" t="s">
        <v>18</v>
      </c>
      <c r="I4" s="24" t="s">
        <v>6</v>
      </c>
      <c r="J4" s="32"/>
      <c r="K4" s="24" t="s">
        <v>7</v>
      </c>
      <c r="L4" s="32"/>
      <c r="M4" s="24" t="s">
        <v>15</v>
      </c>
      <c r="N4" s="24" t="s">
        <v>57</v>
      </c>
      <c r="O4" s="32"/>
      <c r="P4" s="24" t="s">
        <v>60</v>
      </c>
      <c r="Q4" s="24" t="s">
        <v>64</v>
      </c>
      <c r="R4" s="32"/>
      <c r="S4" s="25" t="s">
        <v>58</v>
      </c>
      <c r="T4" s="33" t="s">
        <v>22</v>
      </c>
    </row>
    <row r="5" spans="1:23" x14ac:dyDescent="0.2">
      <c r="A5" s="26" t="s">
        <v>184</v>
      </c>
      <c r="B5" s="27" t="s">
        <v>344</v>
      </c>
      <c r="C5" s="27" t="s">
        <v>2117</v>
      </c>
      <c r="D5" s="27" t="s">
        <v>2118</v>
      </c>
      <c r="E5" s="27" t="s">
        <v>2119</v>
      </c>
      <c r="F5" s="27" t="s">
        <v>2120</v>
      </c>
      <c r="G5" s="27" t="s">
        <v>2121</v>
      </c>
      <c r="H5" s="27" t="s">
        <v>174</v>
      </c>
      <c r="I5" s="27" t="s">
        <v>241</v>
      </c>
      <c r="J5" s="27" t="s">
        <v>242</v>
      </c>
      <c r="K5" s="27" t="s">
        <v>337</v>
      </c>
      <c r="L5" s="27" t="s">
        <v>338</v>
      </c>
      <c r="M5" s="27" t="s">
        <v>175</v>
      </c>
      <c r="N5" s="27" t="s">
        <v>80</v>
      </c>
      <c r="O5" s="27" t="s">
        <v>80</v>
      </c>
      <c r="P5" s="27" t="s">
        <v>339</v>
      </c>
      <c r="Q5" s="27" t="s">
        <v>340</v>
      </c>
      <c r="R5" s="27" t="s">
        <v>341</v>
      </c>
      <c r="S5" s="28" t="s">
        <v>2122</v>
      </c>
      <c r="T5" s="31">
        <v>-373</v>
      </c>
      <c r="U5" s="92" t="s">
        <v>2444</v>
      </c>
      <c r="V5" t="s">
        <v>16</v>
      </c>
      <c r="W5" t="s">
        <v>100</v>
      </c>
    </row>
    <row r="6" spans="1:23" x14ac:dyDescent="0.2">
      <c r="A6" s="26" t="s">
        <v>184</v>
      </c>
      <c r="B6" s="27" t="s">
        <v>344</v>
      </c>
      <c r="C6" s="27" t="s">
        <v>2123</v>
      </c>
      <c r="D6" s="27" t="s">
        <v>2124</v>
      </c>
      <c r="E6" s="27" t="s">
        <v>2125</v>
      </c>
      <c r="F6" s="27" t="s">
        <v>2126</v>
      </c>
      <c r="G6" s="27" t="s">
        <v>2127</v>
      </c>
      <c r="H6" s="27" t="s">
        <v>174</v>
      </c>
      <c r="I6" s="27" t="s">
        <v>241</v>
      </c>
      <c r="J6" s="27" t="s">
        <v>242</v>
      </c>
      <c r="K6" s="27" t="s">
        <v>337</v>
      </c>
      <c r="L6" s="27" t="s">
        <v>338</v>
      </c>
      <c r="M6" s="27" t="s">
        <v>175</v>
      </c>
      <c r="N6" s="27" t="s">
        <v>80</v>
      </c>
      <c r="O6" s="27" t="s">
        <v>80</v>
      </c>
      <c r="P6" s="27" t="s">
        <v>339</v>
      </c>
      <c r="Q6" s="27" t="s">
        <v>340</v>
      </c>
      <c r="R6" s="27" t="s">
        <v>341</v>
      </c>
      <c r="S6" s="28" t="s">
        <v>2128</v>
      </c>
      <c r="T6" s="31">
        <v>-350</v>
      </c>
      <c r="U6" s="92" t="s">
        <v>2442</v>
      </c>
      <c r="V6" t="s">
        <v>175</v>
      </c>
      <c r="W6">
        <v>-1738</v>
      </c>
    </row>
    <row r="7" spans="1:23" x14ac:dyDescent="0.2">
      <c r="A7" s="26" t="s">
        <v>184</v>
      </c>
      <c r="B7" s="27" t="s">
        <v>344</v>
      </c>
      <c r="C7" s="27" t="s">
        <v>2123</v>
      </c>
      <c r="D7" s="27" t="s">
        <v>2124</v>
      </c>
      <c r="E7" s="27" t="s">
        <v>2125</v>
      </c>
      <c r="F7" s="27" t="s">
        <v>2126</v>
      </c>
      <c r="G7" s="27" t="s">
        <v>2127</v>
      </c>
      <c r="H7" s="27" t="s">
        <v>174</v>
      </c>
      <c r="I7" s="27" t="s">
        <v>241</v>
      </c>
      <c r="J7" s="27" t="s">
        <v>242</v>
      </c>
      <c r="K7" s="27" t="s">
        <v>337</v>
      </c>
      <c r="L7" s="27" t="s">
        <v>338</v>
      </c>
      <c r="M7" s="27" t="s">
        <v>175</v>
      </c>
      <c r="N7" s="27" t="s">
        <v>80</v>
      </c>
      <c r="O7" s="27" t="s">
        <v>80</v>
      </c>
      <c r="P7" s="27" t="s">
        <v>339</v>
      </c>
      <c r="Q7" s="27" t="s">
        <v>340</v>
      </c>
      <c r="R7" s="27" t="s">
        <v>341</v>
      </c>
      <c r="S7" s="28" t="s">
        <v>2129</v>
      </c>
      <c r="T7" s="31">
        <v>-1000</v>
      </c>
      <c r="U7" s="92" t="s">
        <v>2443</v>
      </c>
      <c r="V7" t="s">
        <v>17</v>
      </c>
      <c r="W7">
        <v>-1738</v>
      </c>
    </row>
    <row r="8" spans="1:23" x14ac:dyDescent="0.2">
      <c r="A8" s="26" t="s">
        <v>184</v>
      </c>
      <c r="B8" s="27" t="s">
        <v>348</v>
      </c>
      <c r="C8" s="27" t="s">
        <v>2117</v>
      </c>
      <c r="D8" s="27" t="s">
        <v>2130</v>
      </c>
      <c r="E8" s="27" t="s">
        <v>2119</v>
      </c>
      <c r="F8" s="27" t="s">
        <v>2131</v>
      </c>
      <c r="G8" s="27" t="s">
        <v>2132</v>
      </c>
      <c r="H8" s="27" t="s">
        <v>174</v>
      </c>
      <c r="I8" s="27" t="s">
        <v>241</v>
      </c>
      <c r="J8" s="27" t="s">
        <v>242</v>
      </c>
      <c r="K8" s="27" t="s">
        <v>337</v>
      </c>
      <c r="L8" s="27" t="s">
        <v>338</v>
      </c>
      <c r="M8" s="27" t="s">
        <v>175</v>
      </c>
      <c r="N8" s="27" t="s">
        <v>80</v>
      </c>
      <c r="O8" s="27" t="s">
        <v>80</v>
      </c>
      <c r="P8" s="27" t="s">
        <v>339</v>
      </c>
      <c r="Q8" s="27" t="s">
        <v>340</v>
      </c>
      <c r="R8" s="27" t="s">
        <v>341</v>
      </c>
      <c r="S8" s="28" t="s">
        <v>2133</v>
      </c>
      <c r="T8" s="31">
        <v>-15</v>
      </c>
      <c r="U8" s="92" t="s">
        <v>2444</v>
      </c>
    </row>
    <row r="9" spans="1:23" x14ac:dyDescent="0.2">
      <c r="A9" s="56" t="s">
        <v>186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39"/>
      <c r="T9" s="38">
        <v>-1738</v>
      </c>
    </row>
  </sheetData>
  <pageMargins left="0.2" right="0.2" top="0.5" bottom="0.5" header="0.3" footer="0.3"/>
  <pageSetup scale="40" orientation="landscape" r:id="rId1"/>
  <headerFooter>
    <oddHeader xml:space="preserve">&amp;LMarketing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5B25-C31B-4B97-91FC-8C50DFBF188D}">
  <dimension ref="A1:AY35"/>
  <sheetViews>
    <sheetView topLeftCell="AC9" workbookViewId="0">
      <selection activeCell="AE12" sqref="AE12"/>
    </sheetView>
  </sheetViews>
  <sheetFormatPr baseColWidth="10" defaultColWidth="8.83203125" defaultRowHeight="15" x14ac:dyDescent="0.2"/>
  <sheetData>
    <row r="1" spans="1:51" x14ac:dyDescent="0.2">
      <c r="A1" s="1" t="s">
        <v>2441</v>
      </c>
    </row>
    <row r="3" spans="1:51" x14ac:dyDescent="0.2">
      <c r="A3" s="88" t="e">
        <v>#N/A</v>
      </c>
    </row>
    <row r="5" spans="1:51" ht="18" customHeight="1" x14ac:dyDescent="0.2">
      <c r="A5" s="79" t="s">
        <v>115</v>
      </c>
      <c r="B5" s="79" t="s">
        <v>115</v>
      </c>
      <c r="C5" s="79" t="s">
        <v>111</v>
      </c>
      <c r="D5" s="79" t="s">
        <v>111</v>
      </c>
      <c r="E5" s="79" t="s">
        <v>2349</v>
      </c>
      <c r="F5" s="79" t="s">
        <v>2350</v>
      </c>
      <c r="G5" s="79" t="s">
        <v>2350</v>
      </c>
      <c r="H5" s="79" t="s">
        <v>2382</v>
      </c>
      <c r="I5" s="79" t="s">
        <v>2382</v>
      </c>
      <c r="J5" s="79" t="s">
        <v>141</v>
      </c>
      <c r="K5" s="79" t="s">
        <v>142</v>
      </c>
      <c r="L5" s="79" t="s">
        <v>24</v>
      </c>
      <c r="M5" s="79" t="s">
        <v>24</v>
      </c>
      <c r="N5" s="79" t="s">
        <v>4</v>
      </c>
      <c r="O5" s="79" t="s">
        <v>2351</v>
      </c>
      <c r="P5" s="79" t="s">
        <v>2351</v>
      </c>
      <c r="Q5" s="79" t="s">
        <v>132</v>
      </c>
      <c r="R5" s="79" t="s">
        <v>2</v>
      </c>
      <c r="S5" s="79" t="s">
        <v>2352</v>
      </c>
      <c r="T5" s="79" t="s">
        <v>2383</v>
      </c>
      <c r="U5" s="79" t="s">
        <v>2383</v>
      </c>
      <c r="V5" s="79" t="s">
        <v>127</v>
      </c>
      <c r="W5" s="79" t="s">
        <v>127</v>
      </c>
      <c r="X5" s="79" t="s">
        <v>2384</v>
      </c>
      <c r="Y5" s="79" t="s">
        <v>2384</v>
      </c>
      <c r="Z5" s="79" t="s">
        <v>2353</v>
      </c>
      <c r="AA5" s="79" t="s">
        <v>2353</v>
      </c>
      <c r="AB5" s="79" t="s">
        <v>121</v>
      </c>
      <c r="AC5" s="79" t="s">
        <v>121</v>
      </c>
      <c r="AD5" s="79" t="s">
        <v>2354</v>
      </c>
      <c r="AE5" s="79" t="s">
        <v>144</v>
      </c>
      <c r="AF5" s="79" t="s">
        <v>144</v>
      </c>
      <c r="AG5" s="79" t="s">
        <v>145</v>
      </c>
      <c r="AH5" s="79" t="s">
        <v>145</v>
      </c>
      <c r="AI5" s="79" t="s">
        <v>110</v>
      </c>
      <c r="AJ5" s="79" t="s">
        <v>123</v>
      </c>
      <c r="AK5" s="79" t="s">
        <v>2355</v>
      </c>
      <c r="AL5" s="79" t="s">
        <v>2356</v>
      </c>
      <c r="AM5" s="79" t="s">
        <v>2356</v>
      </c>
      <c r="AN5" s="79" t="s">
        <v>2357</v>
      </c>
      <c r="AO5" s="79" t="s">
        <v>2358</v>
      </c>
      <c r="AP5" s="79" t="s">
        <v>25</v>
      </c>
      <c r="AQ5" s="79" t="s">
        <v>2359</v>
      </c>
      <c r="AR5" s="79" t="s">
        <v>2360</v>
      </c>
      <c r="AS5" s="79" t="s">
        <v>2361</v>
      </c>
      <c r="AT5" s="79" t="s">
        <v>2362</v>
      </c>
      <c r="AU5" s="79" t="s">
        <v>2363</v>
      </c>
      <c r="AV5" s="90" t="s">
        <v>120</v>
      </c>
      <c r="AW5" s="82" t="s">
        <v>2385</v>
      </c>
      <c r="AX5" s="82" t="s">
        <v>183</v>
      </c>
      <c r="AY5" s="82" t="s">
        <v>183</v>
      </c>
    </row>
    <row r="6" spans="1:51" x14ac:dyDescent="0.2">
      <c r="A6" s="27" t="s">
        <v>2386</v>
      </c>
      <c r="B6" s="27" t="s">
        <v>2387</v>
      </c>
      <c r="C6" s="27" t="s">
        <v>2135</v>
      </c>
      <c r="D6" s="27" t="s">
        <v>2388</v>
      </c>
      <c r="E6" s="27" t="s">
        <v>2389</v>
      </c>
      <c r="F6" s="27" t="s">
        <v>2376</v>
      </c>
      <c r="G6" s="27" t="s">
        <v>2390</v>
      </c>
      <c r="H6" s="27" t="s">
        <v>2139</v>
      </c>
      <c r="I6" s="27" t="s">
        <v>2391</v>
      </c>
      <c r="J6" s="27" t="s">
        <v>80</v>
      </c>
      <c r="K6" s="27" t="s">
        <v>80</v>
      </c>
      <c r="L6" s="27" t="s">
        <v>2270</v>
      </c>
      <c r="M6" s="27" t="s">
        <v>2392</v>
      </c>
      <c r="N6" s="27" t="s">
        <v>2175</v>
      </c>
      <c r="O6" s="27" t="s">
        <v>2176</v>
      </c>
      <c r="P6" s="27" t="s">
        <v>2180</v>
      </c>
      <c r="Q6" s="27" t="s">
        <v>340</v>
      </c>
      <c r="R6" s="27" t="s">
        <v>2179</v>
      </c>
      <c r="S6" s="27" t="s">
        <v>80</v>
      </c>
      <c r="T6" s="27" t="s">
        <v>2140</v>
      </c>
      <c r="U6" s="27" t="s">
        <v>2272</v>
      </c>
      <c r="V6" s="27" t="s">
        <v>2141</v>
      </c>
      <c r="W6" s="27" t="s">
        <v>2134</v>
      </c>
      <c r="X6" s="27" t="s">
        <v>2142</v>
      </c>
      <c r="Y6" s="27" t="s">
        <v>2272</v>
      </c>
      <c r="Z6" s="27" t="s">
        <v>2143</v>
      </c>
      <c r="AA6" s="27" t="s">
        <v>2134</v>
      </c>
      <c r="AB6" s="27" t="s">
        <v>2136</v>
      </c>
      <c r="AC6" s="27" t="s">
        <v>2367</v>
      </c>
      <c r="AD6" s="27" t="s">
        <v>308</v>
      </c>
      <c r="AE6" s="27" t="s">
        <v>399</v>
      </c>
      <c r="AF6" s="27" t="s">
        <v>2393</v>
      </c>
      <c r="AG6" s="27" t="s">
        <v>2394</v>
      </c>
      <c r="AH6" s="27" t="s">
        <v>2387</v>
      </c>
      <c r="AI6" s="27" t="s">
        <v>2144</v>
      </c>
      <c r="AJ6" s="27" t="s">
        <v>2271</v>
      </c>
      <c r="AK6" s="27" t="s">
        <v>2395</v>
      </c>
      <c r="AL6" s="27" t="s">
        <v>399</v>
      </c>
      <c r="AM6" s="27" t="s">
        <v>2374</v>
      </c>
      <c r="AN6" s="27" t="s">
        <v>399</v>
      </c>
      <c r="AO6" s="27" t="s">
        <v>2396</v>
      </c>
      <c r="AP6" s="27" t="s">
        <v>2397</v>
      </c>
      <c r="AQ6" s="27" t="s">
        <v>80</v>
      </c>
      <c r="AR6" s="27" t="s">
        <v>2398</v>
      </c>
      <c r="AS6" s="27" t="s">
        <v>2399</v>
      </c>
      <c r="AT6" s="27" t="s">
        <v>2369</v>
      </c>
      <c r="AU6" s="27" t="s">
        <v>2397</v>
      </c>
      <c r="AV6" s="34">
        <v>2</v>
      </c>
      <c r="AW6" s="41">
        <v>1</v>
      </c>
      <c r="AX6" s="89">
        <v>0</v>
      </c>
      <c r="AY6" s="89">
        <v>0</v>
      </c>
    </row>
    <row r="7" spans="1:51" x14ac:dyDescent="0.2">
      <c r="A7" s="27" t="s">
        <v>2386</v>
      </c>
      <c r="B7" s="27" t="s">
        <v>2387</v>
      </c>
      <c r="C7" s="27" t="s">
        <v>2135</v>
      </c>
      <c r="D7" s="27" t="s">
        <v>2388</v>
      </c>
      <c r="E7" s="27" t="s">
        <v>2400</v>
      </c>
      <c r="F7" s="27" t="s">
        <v>2376</v>
      </c>
      <c r="G7" s="27" t="s">
        <v>2390</v>
      </c>
      <c r="H7" s="27" t="s">
        <v>2139</v>
      </c>
      <c r="I7" s="27" t="s">
        <v>2391</v>
      </c>
      <c r="J7" s="27" t="s">
        <v>80</v>
      </c>
      <c r="K7" s="27" t="s">
        <v>80</v>
      </c>
      <c r="L7" s="27" t="s">
        <v>2270</v>
      </c>
      <c r="M7" s="27" t="s">
        <v>2392</v>
      </c>
      <c r="N7" s="27" t="s">
        <v>2188</v>
      </c>
      <c r="O7" s="27" t="s">
        <v>2189</v>
      </c>
      <c r="P7" s="27" t="s">
        <v>2190</v>
      </c>
      <c r="Q7" s="27" t="s">
        <v>2401</v>
      </c>
      <c r="R7" s="27" t="s">
        <v>2184</v>
      </c>
      <c r="S7" s="27" t="s">
        <v>80</v>
      </c>
      <c r="T7" s="27" t="s">
        <v>2140</v>
      </c>
      <c r="U7" s="27" t="s">
        <v>2272</v>
      </c>
      <c r="V7" s="27" t="s">
        <v>2141</v>
      </c>
      <c r="W7" s="27" t="s">
        <v>2134</v>
      </c>
      <c r="X7" s="27" t="s">
        <v>2142</v>
      </c>
      <c r="Y7" s="27" t="s">
        <v>2272</v>
      </c>
      <c r="Z7" s="27" t="s">
        <v>2143</v>
      </c>
      <c r="AA7" s="27" t="s">
        <v>2134</v>
      </c>
      <c r="AB7" s="27" t="s">
        <v>2136</v>
      </c>
      <c r="AC7" s="27" t="s">
        <v>2367</v>
      </c>
      <c r="AD7" s="27" t="s">
        <v>2368</v>
      </c>
      <c r="AE7" s="27" t="s">
        <v>399</v>
      </c>
      <c r="AF7" s="27" t="s">
        <v>2393</v>
      </c>
      <c r="AG7" s="27" t="s">
        <v>2394</v>
      </c>
      <c r="AH7" s="27" t="s">
        <v>2387</v>
      </c>
      <c r="AI7" s="27" t="s">
        <v>2155</v>
      </c>
      <c r="AJ7" s="27" t="s">
        <v>2271</v>
      </c>
      <c r="AK7" s="27" t="s">
        <v>2395</v>
      </c>
      <c r="AL7" s="27" t="s">
        <v>399</v>
      </c>
      <c r="AM7" s="27" t="s">
        <v>2374</v>
      </c>
      <c r="AN7" s="27" t="s">
        <v>399</v>
      </c>
      <c r="AO7" s="27" t="s">
        <v>2396</v>
      </c>
      <c r="AP7" s="27" t="s">
        <v>2397</v>
      </c>
      <c r="AQ7" s="27" t="s">
        <v>80</v>
      </c>
      <c r="AR7" s="27" t="s">
        <v>2398</v>
      </c>
      <c r="AS7" s="27" t="s">
        <v>2399</v>
      </c>
      <c r="AT7" s="27" t="s">
        <v>2369</v>
      </c>
      <c r="AU7" s="27" t="s">
        <v>2397</v>
      </c>
      <c r="AV7" s="34">
        <v>23</v>
      </c>
      <c r="AW7" s="41">
        <v>1</v>
      </c>
      <c r="AX7" s="89">
        <v>0</v>
      </c>
      <c r="AY7" s="89">
        <v>0</v>
      </c>
    </row>
    <row r="8" spans="1:51" x14ac:dyDescent="0.2">
      <c r="A8" s="27" t="s">
        <v>2386</v>
      </c>
      <c r="B8" s="27" t="s">
        <v>2387</v>
      </c>
      <c r="C8" s="27" t="s">
        <v>2135</v>
      </c>
      <c r="D8" s="27" t="s">
        <v>2388</v>
      </c>
      <c r="E8" s="27" t="s">
        <v>2402</v>
      </c>
      <c r="F8" s="27" t="s">
        <v>2376</v>
      </c>
      <c r="G8" s="27" t="s">
        <v>2390</v>
      </c>
      <c r="H8" s="27" t="s">
        <v>2139</v>
      </c>
      <c r="I8" s="27" t="s">
        <v>2391</v>
      </c>
      <c r="J8" s="27" t="s">
        <v>80</v>
      </c>
      <c r="K8" s="27" t="s">
        <v>80</v>
      </c>
      <c r="L8" s="27" t="s">
        <v>2270</v>
      </c>
      <c r="M8" s="27" t="s">
        <v>2392</v>
      </c>
      <c r="N8" s="27" t="s">
        <v>2195</v>
      </c>
      <c r="O8" s="27" t="s">
        <v>2196</v>
      </c>
      <c r="P8" s="27" t="s">
        <v>2197</v>
      </c>
      <c r="Q8" s="27" t="s">
        <v>340</v>
      </c>
      <c r="R8" s="27" t="s">
        <v>2182</v>
      </c>
      <c r="S8" s="27" t="s">
        <v>80</v>
      </c>
      <c r="T8" s="27" t="s">
        <v>2140</v>
      </c>
      <c r="U8" s="27" t="s">
        <v>2272</v>
      </c>
      <c r="V8" s="27" t="s">
        <v>2141</v>
      </c>
      <c r="W8" s="27" t="s">
        <v>2134</v>
      </c>
      <c r="X8" s="27" t="s">
        <v>2142</v>
      </c>
      <c r="Y8" s="27" t="s">
        <v>2272</v>
      </c>
      <c r="Z8" s="27" t="s">
        <v>2143</v>
      </c>
      <c r="AA8" s="27" t="s">
        <v>2134</v>
      </c>
      <c r="AB8" s="27" t="s">
        <v>2136</v>
      </c>
      <c r="AC8" s="27" t="s">
        <v>2367</v>
      </c>
      <c r="AD8" s="27" t="s">
        <v>2368</v>
      </c>
      <c r="AE8" s="27" t="s">
        <v>399</v>
      </c>
      <c r="AF8" s="27" t="s">
        <v>2393</v>
      </c>
      <c r="AG8" s="27" t="s">
        <v>2394</v>
      </c>
      <c r="AH8" s="27" t="s">
        <v>2387</v>
      </c>
      <c r="AI8" s="27" t="s">
        <v>2144</v>
      </c>
      <c r="AJ8" s="27" t="s">
        <v>2271</v>
      </c>
      <c r="AK8" s="27" t="s">
        <v>2395</v>
      </c>
      <c r="AL8" s="27" t="s">
        <v>399</v>
      </c>
      <c r="AM8" s="27" t="s">
        <v>2374</v>
      </c>
      <c r="AN8" s="27" t="s">
        <v>399</v>
      </c>
      <c r="AO8" s="27" t="s">
        <v>2403</v>
      </c>
      <c r="AP8" s="27" t="s">
        <v>2397</v>
      </c>
      <c r="AQ8" s="27" t="s">
        <v>80</v>
      </c>
      <c r="AR8" s="27" t="s">
        <v>2404</v>
      </c>
      <c r="AS8" s="27" t="s">
        <v>2405</v>
      </c>
      <c r="AT8" s="27" t="s">
        <v>2369</v>
      </c>
      <c r="AU8" s="27" t="s">
        <v>2397</v>
      </c>
      <c r="AV8" s="34">
        <v>1</v>
      </c>
      <c r="AW8" s="41">
        <v>1</v>
      </c>
      <c r="AX8" s="89">
        <v>0</v>
      </c>
      <c r="AY8" s="89">
        <v>0</v>
      </c>
    </row>
    <row r="9" spans="1:51" x14ac:dyDescent="0.2">
      <c r="A9" s="27" t="s">
        <v>2386</v>
      </c>
      <c r="B9" s="27" t="s">
        <v>2387</v>
      </c>
      <c r="C9" s="27" t="s">
        <v>2135</v>
      </c>
      <c r="D9" s="27" t="s">
        <v>2388</v>
      </c>
      <c r="E9" s="27" t="s">
        <v>2406</v>
      </c>
      <c r="F9" s="27" t="s">
        <v>2376</v>
      </c>
      <c r="G9" s="27" t="s">
        <v>2390</v>
      </c>
      <c r="H9" s="27" t="s">
        <v>2139</v>
      </c>
      <c r="I9" s="27" t="s">
        <v>2391</v>
      </c>
      <c r="J9" s="27" t="s">
        <v>80</v>
      </c>
      <c r="K9" s="27" t="s">
        <v>80</v>
      </c>
      <c r="L9" s="27" t="s">
        <v>2270</v>
      </c>
      <c r="M9" s="27" t="s">
        <v>2392</v>
      </c>
      <c r="N9" s="27" t="s">
        <v>2198</v>
      </c>
      <c r="O9" s="27" t="s">
        <v>2199</v>
      </c>
      <c r="P9" s="27" t="s">
        <v>2200</v>
      </c>
      <c r="Q9" s="27" t="s">
        <v>340</v>
      </c>
      <c r="R9" s="27" t="s">
        <v>2183</v>
      </c>
      <c r="S9" s="27" t="s">
        <v>80</v>
      </c>
      <c r="T9" s="27" t="s">
        <v>2140</v>
      </c>
      <c r="U9" s="27" t="s">
        <v>2272</v>
      </c>
      <c r="V9" s="27" t="s">
        <v>2141</v>
      </c>
      <c r="W9" s="27" t="s">
        <v>2134</v>
      </c>
      <c r="X9" s="27" t="s">
        <v>2142</v>
      </c>
      <c r="Y9" s="27" t="s">
        <v>2272</v>
      </c>
      <c r="Z9" s="27" t="s">
        <v>2143</v>
      </c>
      <c r="AA9" s="27" t="s">
        <v>2134</v>
      </c>
      <c r="AB9" s="27" t="s">
        <v>2136</v>
      </c>
      <c r="AC9" s="27" t="s">
        <v>2367</v>
      </c>
      <c r="AD9" s="27" t="s">
        <v>2368</v>
      </c>
      <c r="AE9" s="27" t="s">
        <v>399</v>
      </c>
      <c r="AF9" s="27" t="s">
        <v>2393</v>
      </c>
      <c r="AG9" s="27" t="s">
        <v>2394</v>
      </c>
      <c r="AH9" s="27" t="s">
        <v>2387</v>
      </c>
      <c r="AI9" s="27" t="s">
        <v>2144</v>
      </c>
      <c r="AJ9" s="27" t="s">
        <v>2271</v>
      </c>
      <c r="AK9" s="27" t="s">
        <v>2395</v>
      </c>
      <c r="AL9" s="27" t="s">
        <v>399</v>
      </c>
      <c r="AM9" s="27" t="s">
        <v>2374</v>
      </c>
      <c r="AN9" s="27" t="s">
        <v>399</v>
      </c>
      <c r="AO9" s="27" t="s">
        <v>2403</v>
      </c>
      <c r="AP9" s="27" t="s">
        <v>2397</v>
      </c>
      <c r="AQ9" s="27" t="s">
        <v>80</v>
      </c>
      <c r="AR9" s="27" t="s">
        <v>2404</v>
      </c>
      <c r="AS9" s="27" t="s">
        <v>2405</v>
      </c>
      <c r="AT9" s="27" t="s">
        <v>2369</v>
      </c>
      <c r="AU9" s="27" t="s">
        <v>2397</v>
      </c>
      <c r="AV9" s="34">
        <v>2</v>
      </c>
      <c r="AW9" s="41">
        <v>1</v>
      </c>
      <c r="AX9" s="89">
        <v>0</v>
      </c>
      <c r="AY9" s="89">
        <v>0</v>
      </c>
    </row>
    <row r="10" spans="1:51" x14ac:dyDescent="0.2">
      <c r="A10" s="27" t="s">
        <v>2386</v>
      </c>
      <c r="B10" s="27" t="s">
        <v>2387</v>
      </c>
      <c r="C10" s="27" t="s">
        <v>2135</v>
      </c>
      <c r="D10" s="27" t="s">
        <v>2388</v>
      </c>
      <c r="E10" s="27" t="s">
        <v>2407</v>
      </c>
      <c r="F10" s="27" t="s">
        <v>2376</v>
      </c>
      <c r="G10" s="27" t="s">
        <v>2390</v>
      </c>
      <c r="H10" s="27" t="s">
        <v>2139</v>
      </c>
      <c r="I10" s="27" t="s">
        <v>2391</v>
      </c>
      <c r="J10" s="27" t="s">
        <v>80</v>
      </c>
      <c r="K10" s="27" t="s">
        <v>80</v>
      </c>
      <c r="L10" s="27" t="s">
        <v>2270</v>
      </c>
      <c r="M10" s="27" t="s">
        <v>2392</v>
      </c>
      <c r="N10" s="27" t="s">
        <v>2204</v>
      </c>
      <c r="O10" s="27" t="s">
        <v>2205</v>
      </c>
      <c r="P10" s="27" t="s">
        <v>2207</v>
      </c>
      <c r="Q10" s="27" t="s">
        <v>340</v>
      </c>
      <c r="R10" s="27" t="s">
        <v>2206</v>
      </c>
      <c r="S10" s="27" t="s">
        <v>80</v>
      </c>
      <c r="T10" s="27" t="s">
        <v>2140</v>
      </c>
      <c r="U10" s="27" t="s">
        <v>2272</v>
      </c>
      <c r="V10" s="27" t="s">
        <v>2141</v>
      </c>
      <c r="W10" s="27" t="s">
        <v>2134</v>
      </c>
      <c r="X10" s="27" t="s">
        <v>2142</v>
      </c>
      <c r="Y10" s="27" t="s">
        <v>2272</v>
      </c>
      <c r="Z10" s="27" t="s">
        <v>2143</v>
      </c>
      <c r="AA10" s="27" t="s">
        <v>2134</v>
      </c>
      <c r="AB10" s="27" t="s">
        <v>2136</v>
      </c>
      <c r="AC10" s="27" t="s">
        <v>2367</v>
      </c>
      <c r="AD10" s="27" t="s">
        <v>2368</v>
      </c>
      <c r="AE10" s="27" t="s">
        <v>399</v>
      </c>
      <c r="AF10" s="27" t="s">
        <v>2393</v>
      </c>
      <c r="AG10" s="27" t="s">
        <v>2394</v>
      </c>
      <c r="AH10" s="27" t="s">
        <v>2387</v>
      </c>
      <c r="AI10" s="27" t="s">
        <v>2144</v>
      </c>
      <c r="AJ10" s="27" t="s">
        <v>2271</v>
      </c>
      <c r="AK10" s="27" t="s">
        <v>2395</v>
      </c>
      <c r="AL10" s="27" t="s">
        <v>399</v>
      </c>
      <c r="AM10" s="27" t="s">
        <v>2374</v>
      </c>
      <c r="AN10" s="27" t="s">
        <v>399</v>
      </c>
      <c r="AO10" s="27" t="s">
        <v>2396</v>
      </c>
      <c r="AP10" s="27" t="s">
        <v>2397</v>
      </c>
      <c r="AQ10" s="27" t="s">
        <v>80</v>
      </c>
      <c r="AR10" s="27" t="s">
        <v>2398</v>
      </c>
      <c r="AS10" s="27" t="s">
        <v>2399</v>
      </c>
      <c r="AT10" s="27" t="s">
        <v>2369</v>
      </c>
      <c r="AU10" s="27" t="s">
        <v>2397</v>
      </c>
      <c r="AV10" s="34">
        <v>3</v>
      </c>
      <c r="AW10" s="41">
        <v>1</v>
      </c>
      <c r="AX10" s="89">
        <v>0</v>
      </c>
      <c r="AY10" s="89">
        <v>0</v>
      </c>
    </row>
    <row r="11" spans="1:51" x14ac:dyDescent="0.2">
      <c r="A11" s="27" t="s">
        <v>2386</v>
      </c>
      <c r="B11" s="27" t="s">
        <v>2387</v>
      </c>
      <c r="C11" s="27" t="s">
        <v>2135</v>
      </c>
      <c r="D11" s="27" t="s">
        <v>2388</v>
      </c>
      <c r="E11" s="27" t="s">
        <v>2408</v>
      </c>
      <c r="F11" s="27" t="s">
        <v>2376</v>
      </c>
      <c r="G11" s="27" t="s">
        <v>2390</v>
      </c>
      <c r="H11" s="27" t="s">
        <v>2139</v>
      </c>
      <c r="I11" s="27" t="s">
        <v>2391</v>
      </c>
      <c r="J11" s="27" t="s">
        <v>80</v>
      </c>
      <c r="K11" s="27" t="s">
        <v>80</v>
      </c>
      <c r="L11" s="27" t="s">
        <v>2270</v>
      </c>
      <c r="M11" s="27" t="s">
        <v>2392</v>
      </c>
      <c r="N11" s="27" t="s">
        <v>2204</v>
      </c>
      <c r="O11" s="27" t="s">
        <v>2205</v>
      </c>
      <c r="P11" s="27" t="s">
        <v>2207</v>
      </c>
      <c r="Q11" s="27" t="s">
        <v>340</v>
      </c>
      <c r="R11" s="27" t="s">
        <v>2206</v>
      </c>
      <c r="S11" s="27" t="s">
        <v>80</v>
      </c>
      <c r="T11" s="27" t="s">
        <v>2140</v>
      </c>
      <c r="U11" s="27" t="s">
        <v>2272</v>
      </c>
      <c r="V11" s="27" t="s">
        <v>2141</v>
      </c>
      <c r="W11" s="27" t="s">
        <v>2134</v>
      </c>
      <c r="X11" s="27" t="s">
        <v>2142</v>
      </c>
      <c r="Y11" s="27" t="s">
        <v>2272</v>
      </c>
      <c r="Z11" s="27" t="s">
        <v>2143</v>
      </c>
      <c r="AA11" s="27" t="s">
        <v>2134</v>
      </c>
      <c r="AB11" s="27" t="s">
        <v>2136</v>
      </c>
      <c r="AC11" s="27" t="s">
        <v>2367</v>
      </c>
      <c r="AD11" s="27" t="s">
        <v>2368</v>
      </c>
      <c r="AE11" s="27" t="s">
        <v>399</v>
      </c>
      <c r="AF11" s="27" t="s">
        <v>2393</v>
      </c>
      <c r="AG11" s="27" t="s">
        <v>2394</v>
      </c>
      <c r="AH11" s="27" t="s">
        <v>2387</v>
      </c>
      <c r="AI11" s="27" t="s">
        <v>2144</v>
      </c>
      <c r="AJ11" s="27" t="s">
        <v>2271</v>
      </c>
      <c r="AK11" s="27" t="s">
        <v>2395</v>
      </c>
      <c r="AL11" s="27" t="s">
        <v>399</v>
      </c>
      <c r="AM11" s="27" t="s">
        <v>2374</v>
      </c>
      <c r="AN11" s="27" t="s">
        <v>399</v>
      </c>
      <c r="AO11" s="27" t="s">
        <v>2403</v>
      </c>
      <c r="AP11" s="27" t="s">
        <v>2397</v>
      </c>
      <c r="AQ11" s="27" t="s">
        <v>80</v>
      </c>
      <c r="AR11" s="27" t="s">
        <v>2404</v>
      </c>
      <c r="AS11" s="27" t="s">
        <v>2405</v>
      </c>
      <c r="AT11" s="27" t="s">
        <v>2369</v>
      </c>
      <c r="AU11" s="27" t="s">
        <v>2397</v>
      </c>
      <c r="AV11" s="34">
        <v>2</v>
      </c>
      <c r="AW11" s="41">
        <v>1</v>
      </c>
      <c r="AX11" s="89">
        <v>0</v>
      </c>
      <c r="AY11" s="89">
        <v>0</v>
      </c>
    </row>
    <row r="12" spans="1:51" x14ac:dyDescent="0.2">
      <c r="A12" s="27" t="s">
        <v>2386</v>
      </c>
      <c r="B12" s="27" t="s">
        <v>2387</v>
      </c>
      <c r="C12" s="27" t="s">
        <v>2135</v>
      </c>
      <c r="D12" s="27" t="s">
        <v>2388</v>
      </c>
      <c r="E12" s="27" t="s">
        <v>2409</v>
      </c>
      <c r="F12" s="27" t="s">
        <v>2376</v>
      </c>
      <c r="G12" s="27" t="s">
        <v>2390</v>
      </c>
      <c r="H12" s="27" t="s">
        <v>2139</v>
      </c>
      <c r="I12" s="27" t="s">
        <v>2391</v>
      </c>
      <c r="J12" s="27" t="s">
        <v>80</v>
      </c>
      <c r="K12" s="27" t="s">
        <v>80</v>
      </c>
      <c r="L12" s="27" t="s">
        <v>2270</v>
      </c>
      <c r="M12" s="27" t="s">
        <v>2392</v>
      </c>
      <c r="N12" s="27" t="s">
        <v>2204</v>
      </c>
      <c r="O12" s="27" t="s">
        <v>2205</v>
      </c>
      <c r="P12" s="27" t="s">
        <v>2207</v>
      </c>
      <c r="Q12" s="27" t="s">
        <v>340</v>
      </c>
      <c r="R12" s="27" t="s">
        <v>2206</v>
      </c>
      <c r="S12" s="27" t="s">
        <v>80</v>
      </c>
      <c r="T12" s="27" t="s">
        <v>2140</v>
      </c>
      <c r="U12" s="27" t="s">
        <v>2272</v>
      </c>
      <c r="V12" s="27" t="s">
        <v>2141</v>
      </c>
      <c r="W12" s="27" t="s">
        <v>2134</v>
      </c>
      <c r="X12" s="27" t="s">
        <v>2142</v>
      </c>
      <c r="Y12" s="27" t="s">
        <v>2272</v>
      </c>
      <c r="Z12" s="27" t="s">
        <v>2143</v>
      </c>
      <c r="AA12" s="27" t="s">
        <v>2134</v>
      </c>
      <c r="AB12" s="27" t="s">
        <v>2136</v>
      </c>
      <c r="AC12" s="27" t="s">
        <v>2367</v>
      </c>
      <c r="AD12" s="27" t="s">
        <v>2368</v>
      </c>
      <c r="AE12" s="27" t="s">
        <v>399</v>
      </c>
      <c r="AF12" s="27" t="s">
        <v>2393</v>
      </c>
      <c r="AG12" s="27" t="s">
        <v>2394</v>
      </c>
      <c r="AH12" s="27" t="s">
        <v>2387</v>
      </c>
      <c r="AI12" s="27" t="s">
        <v>2144</v>
      </c>
      <c r="AJ12" s="27" t="s">
        <v>2271</v>
      </c>
      <c r="AK12" s="27" t="s">
        <v>2395</v>
      </c>
      <c r="AL12" s="27" t="s">
        <v>399</v>
      </c>
      <c r="AM12" s="27" t="s">
        <v>2374</v>
      </c>
      <c r="AN12" s="27" t="s">
        <v>399</v>
      </c>
      <c r="AO12" s="27" t="s">
        <v>2410</v>
      </c>
      <c r="AP12" s="27" t="s">
        <v>2397</v>
      </c>
      <c r="AQ12" s="27" t="s">
        <v>80</v>
      </c>
      <c r="AR12" s="27" t="s">
        <v>2411</v>
      </c>
      <c r="AS12" s="27" t="s">
        <v>2412</v>
      </c>
      <c r="AT12" s="27" t="s">
        <v>2369</v>
      </c>
      <c r="AU12" s="27" t="s">
        <v>2397</v>
      </c>
      <c r="AV12" s="34">
        <v>1</v>
      </c>
      <c r="AW12" s="41">
        <v>1</v>
      </c>
      <c r="AX12" s="89">
        <v>0</v>
      </c>
      <c r="AY12" s="89">
        <v>0</v>
      </c>
    </row>
    <row r="13" spans="1:51" x14ac:dyDescent="0.2">
      <c r="A13" s="27" t="s">
        <v>2386</v>
      </c>
      <c r="B13" s="27" t="s">
        <v>2387</v>
      </c>
      <c r="C13" s="27" t="s">
        <v>2135</v>
      </c>
      <c r="D13" s="27" t="s">
        <v>2388</v>
      </c>
      <c r="E13" s="27" t="s">
        <v>2413</v>
      </c>
      <c r="F13" s="27" t="s">
        <v>2376</v>
      </c>
      <c r="G13" s="27" t="s">
        <v>2390</v>
      </c>
      <c r="H13" s="27" t="s">
        <v>2139</v>
      </c>
      <c r="I13" s="27" t="s">
        <v>2391</v>
      </c>
      <c r="J13" s="27" t="s">
        <v>80</v>
      </c>
      <c r="K13" s="27" t="s">
        <v>80</v>
      </c>
      <c r="L13" s="27" t="s">
        <v>2270</v>
      </c>
      <c r="M13" s="27" t="s">
        <v>2392</v>
      </c>
      <c r="N13" s="27" t="s">
        <v>2209</v>
      </c>
      <c r="O13" s="27" t="s">
        <v>2210</v>
      </c>
      <c r="P13" s="27" t="s">
        <v>2211</v>
      </c>
      <c r="Q13" s="27" t="s">
        <v>340</v>
      </c>
      <c r="R13" s="27" t="s">
        <v>2168</v>
      </c>
      <c r="S13" s="27" t="s">
        <v>80</v>
      </c>
      <c r="T13" s="27" t="s">
        <v>2140</v>
      </c>
      <c r="U13" s="27" t="s">
        <v>2272</v>
      </c>
      <c r="V13" s="27" t="s">
        <v>2141</v>
      </c>
      <c r="W13" s="27" t="s">
        <v>2134</v>
      </c>
      <c r="X13" s="27" t="s">
        <v>2142</v>
      </c>
      <c r="Y13" s="27" t="s">
        <v>2272</v>
      </c>
      <c r="Z13" s="27" t="s">
        <v>2143</v>
      </c>
      <c r="AA13" s="27" t="s">
        <v>2134</v>
      </c>
      <c r="AB13" s="27" t="s">
        <v>2136</v>
      </c>
      <c r="AC13" s="27" t="s">
        <v>2367</v>
      </c>
      <c r="AD13" s="27" t="s">
        <v>2368</v>
      </c>
      <c r="AE13" s="27" t="s">
        <v>399</v>
      </c>
      <c r="AF13" s="27" t="s">
        <v>2393</v>
      </c>
      <c r="AG13" s="27" t="s">
        <v>2394</v>
      </c>
      <c r="AH13" s="27" t="s">
        <v>2387</v>
      </c>
      <c r="AI13" s="27" t="s">
        <v>2144</v>
      </c>
      <c r="AJ13" s="27" t="s">
        <v>2271</v>
      </c>
      <c r="AK13" s="27" t="s">
        <v>2395</v>
      </c>
      <c r="AL13" s="27" t="s">
        <v>399</v>
      </c>
      <c r="AM13" s="27" t="s">
        <v>2374</v>
      </c>
      <c r="AN13" s="27" t="s">
        <v>399</v>
      </c>
      <c r="AO13" s="27" t="s">
        <v>2403</v>
      </c>
      <c r="AP13" s="27" t="s">
        <v>2397</v>
      </c>
      <c r="AQ13" s="27" t="s">
        <v>80</v>
      </c>
      <c r="AR13" s="27" t="s">
        <v>2404</v>
      </c>
      <c r="AS13" s="27" t="s">
        <v>2405</v>
      </c>
      <c r="AT13" s="27" t="s">
        <v>2369</v>
      </c>
      <c r="AU13" s="27" t="s">
        <v>2397</v>
      </c>
      <c r="AV13" s="34">
        <v>2</v>
      </c>
      <c r="AW13" s="41">
        <v>1</v>
      </c>
      <c r="AX13" s="89">
        <v>0</v>
      </c>
      <c r="AY13" s="89">
        <v>0</v>
      </c>
    </row>
    <row r="14" spans="1:51" x14ac:dyDescent="0.2">
      <c r="A14" s="27" t="s">
        <v>2386</v>
      </c>
      <c r="B14" s="27" t="s">
        <v>2387</v>
      </c>
      <c r="C14" s="27" t="s">
        <v>2135</v>
      </c>
      <c r="D14" s="27" t="s">
        <v>2388</v>
      </c>
      <c r="E14" s="27" t="s">
        <v>2414</v>
      </c>
      <c r="F14" s="27" t="s">
        <v>2376</v>
      </c>
      <c r="G14" s="27" t="s">
        <v>2390</v>
      </c>
      <c r="H14" s="27" t="s">
        <v>2139</v>
      </c>
      <c r="I14" s="27" t="s">
        <v>2391</v>
      </c>
      <c r="J14" s="27" t="s">
        <v>80</v>
      </c>
      <c r="K14" s="27" t="s">
        <v>80</v>
      </c>
      <c r="L14" s="27" t="s">
        <v>2270</v>
      </c>
      <c r="M14" s="27" t="s">
        <v>2392</v>
      </c>
      <c r="N14" s="27" t="s">
        <v>2277</v>
      </c>
      <c r="O14" s="27" t="s">
        <v>2276</v>
      </c>
      <c r="P14" s="27" t="s">
        <v>2279</v>
      </c>
      <c r="Q14" s="27" t="s">
        <v>340</v>
      </c>
      <c r="R14" s="27" t="s">
        <v>2278</v>
      </c>
      <c r="S14" s="27" t="s">
        <v>80</v>
      </c>
      <c r="T14" s="27" t="s">
        <v>2140</v>
      </c>
      <c r="U14" s="27" t="s">
        <v>2272</v>
      </c>
      <c r="V14" s="27" t="s">
        <v>2141</v>
      </c>
      <c r="W14" s="27" t="s">
        <v>2134</v>
      </c>
      <c r="X14" s="27" t="s">
        <v>2142</v>
      </c>
      <c r="Y14" s="27" t="s">
        <v>2272</v>
      </c>
      <c r="Z14" s="27" t="s">
        <v>2143</v>
      </c>
      <c r="AA14" s="27" t="s">
        <v>2134</v>
      </c>
      <c r="AB14" s="27" t="s">
        <v>2136</v>
      </c>
      <c r="AC14" s="27" t="s">
        <v>2367</v>
      </c>
      <c r="AD14" s="27" t="s">
        <v>2368</v>
      </c>
      <c r="AE14" s="27" t="s">
        <v>399</v>
      </c>
      <c r="AF14" s="27" t="s">
        <v>2393</v>
      </c>
      <c r="AG14" s="27" t="s">
        <v>2394</v>
      </c>
      <c r="AH14" s="27" t="s">
        <v>2387</v>
      </c>
      <c r="AI14" s="27" t="s">
        <v>2144</v>
      </c>
      <c r="AJ14" s="27" t="s">
        <v>2271</v>
      </c>
      <c r="AK14" s="27" t="s">
        <v>2395</v>
      </c>
      <c r="AL14" s="27" t="s">
        <v>399</v>
      </c>
      <c r="AM14" s="27" t="s">
        <v>2374</v>
      </c>
      <c r="AN14" s="27" t="s">
        <v>399</v>
      </c>
      <c r="AO14" s="27" t="s">
        <v>2403</v>
      </c>
      <c r="AP14" s="27" t="s">
        <v>2397</v>
      </c>
      <c r="AQ14" s="27" t="s">
        <v>80</v>
      </c>
      <c r="AR14" s="27" t="s">
        <v>2404</v>
      </c>
      <c r="AS14" s="27" t="s">
        <v>2405</v>
      </c>
      <c r="AT14" s="27" t="s">
        <v>2369</v>
      </c>
      <c r="AU14" s="27" t="s">
        <v>2397</v>
      </c>
      <c r="AV14" s="34">
        <v>1</v>
      </c>
      <c r="AW14" s="41">
        <v>1</v>
      </c>
      <c r="AX14" s="89">
        <v>0</v>
      </c>
      <c r="AY14" s="89">
        <v>0</v>
      </c>
    </row>
    <row r="15" spans="1:51" x14ac:dyDescent="0.2">
      <c r="A15" s="27" t="s">
        <v>2386</v>
      </c>
      <c r="B15" s="27" t="s">
        <v>2387</v>
      </c>
      <c r="C15" s="27" t="s">
        <v>2135</v>
      </c>
      <c r="D15" s="27" t="s">
        <v>2388</v>
      </c>
      <c r="E15" s="27" t="s">
        <v>2415</v>
      </c>
      <c r="F15" s="27" t="s">
        <v>2376</v>
      </c>
      <c r="G15" s="27" t="s">
        <v>2390</v>
      </c>
      <c r="H15" s="27" t="s">
        <v>2139</v>
      </c>
      <c r="I15" s="27" t="s">
        <v>2391</v>
      </c>
      <c r="J15" s="27" t="s">
        <v>80</v>
      </c>
      <c r="K15" s="27" t="s">
        <v>80</v>
      </c>
      <c r="L15" s="27" t="s">
        <v>2270</v>
      </c>
      <c r="M15" s="27" t="s">
        <v>2392</v>
      </c>
      <c r="N15" s="27" t="s">
        <v>2264</v>
      </c>
      <c r="O15" s="27" t="s">
        <v>2265</v>
      </c>
      <c r="P15" s="27" t="s">
        <v>2263</v>
      </c>
      <c r="Q15" s="27" t="s">
        <v>340</v>
      </c>
      <c r="R15" s="27" t="s">
        <v>2172</v>
      </c>
      <c r="S15" s="27" t="s">
        <v>80</v>
      </c>
      <c r="T15" s="27" t="s">
        <v>2140</v>
      </c>
      <c r="U15" s="27" t="s">
        <v>2272</v>
      </c>
      <c r="V15" s="27" t="s">
        <v>2141</v>
      </c>
      <c r="W15" s="27" t="s">
        <v>2134</v>
      </c>
      <c r="X15" s="27" t="s">
        <v>2142</v>
      </c>
      <c r="Y15" s="27" t="s">
        <v>2272</v>
      </c>
      <c r="Z15" s="27" t="s">
        <v>2143</v>
      </c>
      <c r="AA15" s="27" t="s">
        <v>2134</v>
      </c>
      <c r="AB15" s="27" t="s">
        <v>2136</v>
      </c>
      <c r="AC15" s="27" t="s">
        <v>2367</v>
      </c>
      <c r="AD15" s="27" t="s">
        <v>2368</v>
      </c>
      <c r="AE15" s="27" t="s">
        <v>399</v>
      </c>
      <c r="AF15" s="27" t="s">
        <v>2393</v>
      </c>
      <c r="AG15" s="27" t="s">
        <v>2394</v>
      </c>
      <c r="AH15" s="27" t="s">
        <v>2387</v>
      </c>
      <c r="AI15" s="27" t="s">
        <v>2144</v>
      </c>
      <c r="AJ15" s="27" t="s">
        <v>2271</v>
      </c>
      <c r="AK15" s="27" t="s">
        <v>2395</v>
      </c>
      <c r="AL15" s="27" t="s">
        <v>399</v>
      </c>
      <c r="AM15" s="27" t="s">
        <v>2374</v>
      </c>
      <c r="AN15" s="27" t="s">
        <v>399</v>
      </c>
      <c r="AO15" s="27" t="s">
        <v>2403</v>
      </c>
      <c r="AP15" s="27" t="s">
        <v>2397</v>
      </c>
      <c r="AQ15" s="27" t="s">
        <v>80</v>
      </c>
      <c r="AR15" s="27" t="s">
        <v>2404</v>
      </c>
      <c r="AS15" s="27" t="s">
        <v>2405</v>
      </c>
      <c r="AT15" s="27" t="s">
        <v>2369</v>
      </c>
      <c r="AU15" s="27" t="s">
        <v>2397</v>
      </c>
      <c r="AV15" s="34">
        <v>6</v>
      </c>
      <c r="AW15" s="41">
        <v>1</v>
      </c>
      <c r="AX15" s="89">
        <v>0</v>
      </c>
      <c r="AY15" s="89">
        <v>0</v>
      </c>
    </row>
    <row r="16" spans="1:51" x14ac:dyDescent="0.2">
      <c r="A16" s="27" t="s">
        <v>2386</v>
      </c>
      <c r="B16" s="27" t="s">
        <v>2387</v>
      </c>
      <c r="C16" s="27" t="s">
        <v>2135</v>
      </c>
      <c r="D16" s="27" t="s">
        <v>2388</v>
      </c>
      <c r="E16" s="27" t="s">
        <v>2416</v>
      </c>
      <c r="F16" s="27" t="s">
        <v>2376</v>
      </c>
      <c r="G16" s="27" t="s">
        <v>2390</v>
      </c>
      <c r="H16" s="27" t="s">
        <v>2139</v>
      </c>
      <c r="I16" s="27" t="s">
        <v>2391</v>
      </c>
      <c r="J16" s="27" t="s">
        <v>80</v>
      </c>
      <c r="K16" s="27" t="s">
        <v>80</v>
      </c>
      <c r="L16" s="27" t="s">
        <v>2270</v>
      </c>
      <c r="M16" s="27" t="s">
        <v>2392</v>
      </c>
      <c r="N16" s="27" t="s">
        <v>2215</v>
      </c>
      <c r="O16" s="27" t="s">
        <v>2216</v>
      </c>
      <c r="P16" s="27" t="s">
        <v>2217</v>
      </c>
      <c r="Q16" s="27" t="s">
        <v>340</v>
      </c>
      <c r="R16" s="27" t="s">
        <v>890</v>
      </c>
      <c r="S16" s="27" t="s">
        <v>80</v>
      </c>
      <c r="T16" s="27" t="s">
        <v>2140</v>
      </c>
      <c r="U16" s="27" t="s">
        <v>2272</v>
      </c>
      <c r="V16" s="27" t="s">
        <v>2141</v>
      </c>
      <c r="W16" s="27" t="s">
        <v>2134</v>
      </c>
      <c r="X16" s="27" t="s">
        <v>2142</v>
      </c>
      <c r="Y16" s="27" t="s">
        <v>2272</v>
      </c>
      <c r="Z16" s="27" t="s">
        <v>2143</v>
      </c>
      <c r="AA16" s="27" t="s">
        <v>2134</v>
      </c>
      <c r="AB16" s="27" t="s">
        <v>2136</v>
      </c>
      <c r="AC16" s="27" t="s">
        <v>2367</v>
      </c>
      <c r="AD16" s="27" t="s">
        <v>2368</v>
      </c>
      <c r="AE16" s="27" t="s">
        <v>399</v>
      </c>
      <c r="AF16" s="27" t="s">
        <v>2393</v>
      </c>
      <c r="AG16" s="27" t="s">
        <v>2394</v>
      </c>
      <c r="AH16" s="27" t="s">
        <v>2387</v>
      </c>
      <c r="AI16" s="27" t="s">
        <v>2144</v>
      </c>
      <c r="AJ16" s="27" t="s">
        <v>2271</v>
      </c>
      <c r="AK16" s="27" t="s">
        <v>2395</v>
      </c>
      <c r="AL16" s="27" t="s">
        <v>399</v>
      </c>
      <c r="AM16" s="27" t="s">
        <v>2374</v>
      </c>
      <c r="AN16" s="27" t="s">
        <v>399</v>
      </c>
      <c r="AO16" s="27" t="s">
        <v>2403</v>
      </c>
      <c r="AP16" s="27" t="s">
        <v>2397</v>
      </c>
      <c r="AQ16" s="27" t="s">
        <v>80</v>
      </c>
      <c r="AR16" s="27" t="s">
        <v>2404</v>
      </c>
      <c r="AS16" s="27" t="s">
        <v>2405</v>
      </c>
      <c r="AT16" s="27" t="s">
        <v>2369</v>
      </c>
      <c r="AU16" s="27" t="s">
        <v>2397</v>
      </c>
      <c r="AV16" s="34">
        <v>1</v>
      </c>
      <c r="AW16" s="41">
        <v>1</v>
      </c>
      <c r="AX16" s="89">
        <v>0</v>
      </c>
      <c r="AY16" s="89">
        <v>0</v>
      </c>
    </row>
    <row r="17" spans="1:51" x14ac:dyDescent="0.2">
      <c r="A17" s="27" t="s">
        <v>2386</v>
      </c>
      <c r="B17" s="27" t="s">
        <v>2387</v>
      </c>
      <c r="C17" s="27" t="s">
        <v>2135</v>
      </c>
      <c r="D17" s="27" t="s">
        <v>2388</v>
      </c>
      <c r="E17" s="27" t="s">
        <v>2417</v>
      </c>
      <c r="F17" s="27" t="s">
        <v>2376</v>
      </c>
      <c r="G17" s="27" t="s">
        <v>2390</v>
      </c>
      <c r="H17" s="27" t="s">
        <v>2139</v>
      </c>
      <c r="I17" s="27" t="s">
        <v>2391</v>
      </c>
      <c r="J17" s="27" t="s">
        <v>80</v>
      </c>
      <c r="K17" s="27" t="s">
        <v>80</v>
      </c>
      <c r="L17" s="27" t="s">
        <v>2270</v>
      </c>
      <c r="M17" s="27" t="s">
        <v>2392</v>
      </c>
      <c r="N17" s="27" t="s">
        <v>2215</v>
      </c>
      <c r="O17" s="27" t="s">
        <v>2216</v>
      </c>
      <c r="P17" s="27" t="s">
        <v>2217</v>
      </c>
      <c r="Q17" s="27" t="s">
        <v>340</v>
      </c>
      <c r="R17" s="27" t="s">
        <v>890</v>
      </c>
      <c r="S17" s="27" t="s">
        <v>80</v>
      </c>
      <c r="T17" s="27" t="s">
        <v>2140</v>
      </c>
      <c r="U17" s="27" t="s">
        <v>2272</v>
      </c>
      <c r="V17" s="27" t="s">
        <v>2141</v>
      </c>
      <c r="W17" s="27" t="s">
        <v>2134</v>
      </c>
      <c r="X17" s="27" t="s">
        <v>2142</v>
      </c>
      <c r="Y17" s="27" t="s">
        <v>2272</v>
      </c>
      <c r="Z17" s="27" t="s">
        <v>2143</v>
      </c>
      <c r="AA17" s="27" t="s">
        <v>2134</v>
      </c>
      <c r="AB17" s="27" t="s">
        <v>2136</v>
      </c>
      <c r="AC17" s="27" t="s">
        <v>2367</v>
      </c>
      <c r="AD17" s="27" t="s">
        <v>2368</v>
      </c>
      <c r="AE17" s="27" t="s">
        <v>399</v>
      </c>
      <c r="AF17" s="27" t="s">
        <v>2393</v>
      </c>
      <c r="AG17" s="27" t="s">
        <v>2394</v>
      </c>
      <c r="AH17" s="27" t="s">
        <v>2387</v>
      </c>
      <c r="AI17" s="27" t="s">
        <v>2144</v>
      </c>
      <c r="AJ17" s="27" t="s">
        <v>2271</v>
      </c>
      <c r="AK17" s="27" t="s">
        <v>2395</v>
      </c>
      <c r="AL17" s="27" t="s">
        <v>399</v>
      </c>
      <c r="AM17" s="27" t="s">
        <v>2374</v>
      </c>
      <c r="AN17" s="27" t="s">
        <v>399</v>
      </c>
      <c r="AO17" s="27" t="s">
        <v>2410</v>
      </c>
      <c r="AP17" s="27" t="s">
        <v>2397</v>
      </c>
      <c r="AQ17" s="27" t="s">
        <v>80</v>
      </c>
      <c r="AR17" s="27" t="s">
        <v>2411</v>
      </c>
      <c r="AS17" s="27" t="s">
        <v>2412</v>
      </c>
      <c r="AT17" s="27" t="s">
        <v>2369</v>
      </c>
      <c r="AU17" s="27" t="s">
        <v>2397</v>
      </c>
      <c r="AV17" s="34">
        <v>1</v>
      </c>
      <c r="AW17" s="41">
        <v>1</v>
      </c>
      <c r="AX17" s="89">
        <v>0</v>
      </c>
      <c r="AY17" s="89">
        <v>0</v>
      </c>
    </row>
    <row r="18" spans="1:51" x14ac:dyDescent="0.2">
      <c r="A18" s="27" t="s">
        <v>2386</v>
      </c>
      <c r="B18" s="27" t="s">
        <v>2387</v>
      </c>
      <c r="C18" s="27" t="s">
        <v>2135</v>
      </c>
      <c r="D18" s="27" t="s">
        <v>2388</v>
      </c>
      <c r="E18" s="27" t="s">
        <v>2418</v>
      </c>
      <c r="F18" s="27" t="s">
        <v>2376</v>
      </c>
      <c r="G18" s="27" t="s">
        <v>2390</v>
      </c>
      <c r="H18" s="27" t="s">
        <v>2139</v>
      </c>
      <c r="I18" s="27" t="s">
        <v>2391</v>
      </c>
      <c r="J18" s="27" t="s">
        <v>80</v>
      </c>
      <c r="K18" s="27" t="s">
        <v>80</v>
      </c>
      <c r="L18" s="27" t="s">
        <v>2270</v>
      </c>
      <c r="M18" s="27" t="s">
        <v>2392</v>
      </c>
      <c r="N18" s="27" t="s">
        <v>2218</v>
      </c>
      <c r="O18" s="27" t="s">
        <v>2219</v>
      </c>
      <c r="P18" s="27" t="s">
        <v>2221</v>
      </c>
      <c r="Q18" s="27" t="s">
        <v>340</v>
      </c>
      <c r="R18" s="27" t="s">
        <v>2220</v>
      </c>
      <c r="S18" s="27" t="s">
        <v>80</v>
      </c>
      <c r="T18" s="27" t="s">
        <v>2140</v>
      </c>
      <c r="U18" s="27" t="s">
        <v>2272</v>
      </c>
      <c r="V18" s="27" t="s">
        <v>2141</v>
      </c>
      <c r="W18" s="27" t="s">
        <v>2134</v>
      </c>
      <c r="X18" s="27" t="s">
        <v>2142</v>
      </c>
      <c r="Y18" s="27" t="s">
        <v>2272</v>
      </c>
      <c r="Z18" s="27" t="s">
        <v>2143</v>
      </c>
      <c r="AA18" s="27" t="s">
        <v>2134</v>
      </c>
      <c r="AB18" s="27" t="s">
        <v>2136</v>
      </c>
      <c r="AC18" s="27" t="s">
        <v>2367</v>
      </c>
      <c r="AD18" s="27" t="s">
        <v>2368</v>
      </c>
      <c r="AE18" s="27" t="s">
        <v>399</v>
      </c>
      <c r="AF18" s="27" t="s">
        <v>2393</v>
      </c>
      <c r="AG18" s="27" t="s">
        <v>2394</v>
      </c>
      <c r="AH18" s="27" t="s">
        <v>2387</v>
      </c>
      <c r="AI18" s="27" t="s">
        <v>2144</v>
      </c>
      <c r="AJ18" s="27" t="s">
        <v>2271</v>
      </c>
      <c r="AK18" s="27" t="s">
        <v>2395</v>
      </c>
      <c r="AL18" s="27" t="s">
        <v>399</v>
      </c>
      <c r="AM18" s="27" t="s">
        <v>2374</v>
      </c>
      <c r="AN18" s="27" t="s">
        <v>399</v>
      </c>
      <c r="AO18" s="27" t="s">
        <v>2396</v>
      </c>
      <c r="AP18" s="27" t="s">
        <v>2397</v>
      </c>
      <c r="AQ18" s="27" t="s">
        <v>80</v>
      </c>
      <c r="AR18" s="27" t="s">
        <v>2398</v>
      </c>
      <c r="AS18" s="27" t="s">
        <v>2399</v>
      </c>
      <c r="AT18" s="27" t="s">
        <v>2369</v>
      </c>
      <c r="AU18" s="27" t="s">
        <v>2397</v>
      </c>
      <c r="AV18" s="34">
        <v>2</v>
      </c>
      <c r="AW18" s="41">
        <v>1</v>
      </c>
      <c r="AX18" s="89">
        <v>0</v>
      </c>
      <c r="AY18" s="89">
        <v>0</v>
      </c>
    </row>
    <row r="19" spans="1:51" x14ac:dyDescent="0.2">
      <c r="A19" s="27" t="s">
        <v>2386</v>
      </c>
      <c r="B19" s="27" t="s">
        <v>2387</v>
      </c>
      <c r="C19" s="27" t="s">
        <v>2135</v>
      </c>
      <c r="D19" s="27" t="s">
        <v>2388</v>
      </c>
      <c r="E19" s="27" t="s">
        <v>2419</v>
      </c>
      <c r="F19" s="27" t="s">
        <v>2376</v>
      </c>
      <c r="G19" s="27" t="s">
        <v>2390</v>
      </c>
      <c r="H19" s="27" t="s">
        <v>2139</v>
      </c>
      <c r="I19" s="27" t="s">
        <v>2391</v>
      </c>
      <c r="J19" s="27" t="s">
        <v>80</v>
      </c>
      <c r="K19" s="27" t="s">
        <v>80</v>
      </c>
      <c r="L19" s="27" t="s">
        <v>2270</v>
      </c>
      <c r="M19" s="27" t="s">
        <v>2392</v>
      </c>
      <c r="N19" s="27" t="s">
        <v>2222</v>
      </c>
      <c r="O19" s="27" t="s">
        <v>2223</v>
      </c>
      <c r="P19" s="27" t="s">
        <v>2224</v>
      </c>
      <c r="Q19" s="27" t="s">
        <v>340</v>
      </c>
      <c r="R19" s="27" t="s">
        <v>2183</v>
      </c>
      <c r="S19" s="27" t="s">
        <v>80</v>
      </c>
      <c r="T19" s="27" t="s">
        <v>2140</v>
      </c>
      <c r="U19" s="27" t="s">
        <v>2272</v>
      </c>
      <c r="V19" s="27" t="s">
        <v>2141</v>
      </c>
      <c r="W19" s="27" t="s">
        <v>2134</v>
      </c>
      <c r="X19" s="27" t="s">
        <v>2142</v>
      </c>
      <c r="Y19" s="27" t="s">
        <v>2272</v>
      </c>
      <c r="Z19" s="27" t="s">
        <v>2143</v>
      </c>
      <c r="AA19" s="27" t="s">
        <v>2134</v>
      </c>
      <c r="AB19" s="27" t="s">
        <v>2136</v>
      </c>
      <c r="AC19" s="27" t="s">
        <v>2367</v>
      </c>
      <c r="AD19" s="27" t="s">
        <v>2368</v>
      </c>
      <c r="AE19" s="27" t="s">
        <v>399</v>
      </c>
      <c r="AF19" s="27" t="s">
        <v>2393</v>
      </c>
      <c r="AG19" s="27" t="s">
        <v>2394</v>
      </c>
      <c r="AH19" s="27" t="s">
        <v>2387</v>
      </c>
      <c r="AI19" s="27" t="s">
        <v>2144</v>
      </c>
      <c r="AJ19" s="27" t="s">
        <v>2271</v>
      </c>
      <c r="AK19" s="27" t="s">
        <v>2395</v>
      </c>
      <c r="AL19" s="27" t="s">
        <v>399</v>
      </c>
      <c r="AM19" s="27" t="s">
        <v>2374</v>
      </c>
      <c r="AN19" s="27" t="s">
        <v>399</v>
      </c>
      <c r="AO19" s="27" t="s">
        <v>2403</v>
      </c>
      <c r="AP19" s="27" t="s">
        <v>2397</v>
      </c>
      <c r="AQ19" s="27" t="s">
        <v>80</v>
      </c>
      <c r="AR19" s="27" t="s">
        <v>2404</v>
      </c>
      <c r="AS19" s="27" t="s">
        <v>2405</v>
      </c>
      <c r="AT19" s="27" t="s">
        <v>2369</v>
      </c>
      <c r="AU19" s="27" t="s">
        <v>2397</v>
      </c>
      <c r="AV19" s="34">
        <v>2</v>
      </c>
      <c r="AW19" s="41">
        <v>1</v>
      </c>
      <c r="AX19" s="89">
        <v>0</v>
      </c>
      <c r="AY19" s="89">
        <v>0</v>
      </c>
    </row>
    <row r="20" spans="1:51" x14ac:dyDescent="0.2">
      <c r="A20" s="27" t="s">
        <v>2386</v>
      </c>
      <c r="B20" s="27" t="s">
        <v>2387</v>
      </c>
      <c r="C20" s="27" t="s">
        <v>2135</v>
      </c>
      <c r="D20" s="27" t="s">
        <v>2388</v>
      </c>
      <c r="E20" s="27" t="s">
        <v>2377</v>
      </c>
      <c r="F20" s="27" t="s">
        <v>2376</v>
      </c>
      <c r="G20" s="27" t="s">
        <v>2390</v>
      </c>
      <c r="H20" s="27" t="s">
        <v>2139</v>
      </c>
      <c r="I20" s="27" t="s">
        <v>2391</v>
      </c>
      <c r="J20" s="27" t="s">
        <v>80</v>
      </c>
      <c r="K20" s="27" t="s">
        <v>80</v>
      </c>
      <c r="L20" s="27" t="s">
        <v>2270</v>
      </c>
      <c r="M20" s="27" t="s">
        <v>2392</v>
      </c>
      <c r="N20" s="27" t="s">
        <v>2266</v>
      </c>
      <c r="O20" s="27" t="s">
        <v>2267</v>
      </c>
      <c r="P20" s="27" t="s">
        <v>2268</v>
      </c>
      <c r="Q20" s="27" t="s">
        <v>340</v>
      </c>
      <c r="R20" s="27" t="s">
        <v>2225</v>
      </c>
      <c r="S20" s="27" t="s">
        <v>80</v>
      </c>
      <c r="T20" s="27" t="s">
        <v>2140</v>
      </c>
      <c r="U20" s="27" t="s">
        <v>2272</v>
      </c>
      <c r="V20" s="27" t="s">
        <v>2141</v>
      </c>
      <c r="W20" s="27" t="s">
        <v>2134</v>
      </c>
      <c r="X20" s="27" t="s">
        <v>2142</v>
      </c>
      <c r="Y20" s="27" t="s">
        <v>2272</v>
      </c>
      <c r="Z20" s="27" t="s">
        <v>2143</v>
      </c>
      <c r="AA20" s="27" t="s">
        <v>2134</v>
      </c>
      <c r="AB20" s="27" t="s">
        <v>2136</v>
      </c>
      <c r="AC20" s="27" t="s">
        <v>2367</v>
      </c>
      <c r="AD20" s="27" t="s">
        <v>2368</v>
      </c>
      <c r="AE20" s="27" t="s">
        <v>399</v>
      </c>
      <c r="AF20" s="27" t="s">
        <v>2393</v>
      </c>
      <c r="AG20" s="27" t="s">
        <v>2394</v>
      </c>
      <c r="AH20" s="27" t="s">
        <v>2387</v>
      </c>
      <c r="AI20" s="27" t="s">
        <v>2144</v>
      </c>
      <c r="AJ20" s="27" t="s">
        <v>2271</v>
      </c>
      <c r="AK20" s="27" t="s">
        <v>2395</v>
      </c>
      <c r="AL20" s="27" t="s">
        <v>399</v>
      </c>
      <c r="AM20" s="27" t="s">
        <v>2374</v>
      </c>
      <c r="AN20" s="27" t="s">
        <v>399</v>
      </c>
      <c r="AO20" s="27" t="s">
        <v>2396</v>
      </c>
      <c r="AP20" s="27" t="s">
        <v>2397</v>
      </c>
      <c r="AQ20" s="27" t="s">
        <v>80</v>
      </c>
      <c r="AR20" s="27" t="s">
        <v>2398</v>
      </c>
      <c r="AS20" s="27" t="s">
        <v>2399</v>
      </c>
      <c r="AT20" s="27" t="s">
        <v>2369</v>
      </c>
      <c r="AU20" s="27" t="s">
        <v>2397</v>
      </c>
      <c r="AV20" s="34">
        <v>1</v>
      </c>
      <c r="AW20" s="41">
        <v>1</v>
      </c>
      <c r="AX20" s="89">
        <v>0</v>
      </c>
      <c r="AY20" s="89">
        <v>0</v>
      </c>
    </row>
    <row r="21" spans="1:51" x14ac:dyDescent="0.2">
      <c r="A21" s="27" t="s">
        <v>2386</v>
      </c>
      <c r="B21" s="27" t="s">
        <v>2387</v>
      </c>
      <c r="C21" s="27" t="s">
        <v>2135</v>
      </c>
      <c r="D21" s="27" t="s">
        <v>2388</v>
      </c>
      <c r="E21" s="27" t="s">
        <v>2420</v>
      </c>
      <c r="F21" s="27" t="s">
        <v>2376</v>
      </c>
      <c r="G21" s="27" t="s">
        <v>2390</v>
      </c>
      <c r="H21" s="27" t="s">
        <v>2139</v>
      </c>
      <c r="I21" s="27" t="s">
        <v>2391</v>
      </c>
      <c r="J21" s="27" t="s">
        <v>80</v>
      </c>
      <c r="K21" s="27" t="s">
        <v>80</v>
      </c>
      <c r="L21" s="27" t="s">
        <v>2270</v>
      </c>
      <c r="M21" s="27" t="s">
        <v>2392</v>
      </c>
      <c r="N21" s="27" t="s">
        <v>2266</v>
      </c>
      <c r="O21" s="27" t="s">
        <v>2267</v>
      </c>
      <c r="P21" s="27" t="s">
        <v>2268</v>
      </c>
      <c r="Q21" s="27" t="s">
        <v>340</v>
      </c>
      <c r="R21" s="27" t="s">
        <v>2225</v>
      </c>
      <c r="S21" s="27" t="s">
        <v>80</v>
      </c>
      <c r="T21" s="27" t="s">
        <v>2140</v>
      </c>
      <c r="U21" s="27" t="s">
        <v>2272</v>
      </c>
      <c r="V21" s="27" t="s">
        <v>2141</v>
      </c>
      <c r="W21" s="27" t="s">
        <v>2134</v>
      </c>
      <c r="X21" s="27" t="s">
        <v>2142</v>
      </c>
      <c r="Y21" s="27" t="s">
        <v>2272</v>
      </c>
      <c r="Z21" s="27" t="s">
        <v>2143</v>
      </c>
      <c r="AA21" s="27" t="s">
        <v>2134</v>
      </c>
      <c r="AB21" s="27" t="s">
        <v>2136</v>
      </c>
      <c r="AC21" s="27" t="s">
        <v>2367</v>
      </c>
      <c r="AD21" s="27" t="s">
        <v>2368</v>
      </c>
      <c r="AE21" s="27" t="s">
        <v>399</v>
      </c>
      <c r="AF21" s="27" t="s">
        <v>2393</v>
      </c>
      <c r="AG21" s="27" t="s">
        <v>2394</v>
      </c>
      <c r="AH21" s="27" t="s">
        <v>2387</v>
      </c>
      <c r="AI21" s="27" t="s">
        <v>2144</v>
      </c>
      <c r="AJ21" s="27" t="s">
        <v>2271</v>
      </c>
      <c r="AK21" s="27" t="s">
        <v>2395</v>
      </c>
      <c r="AL21" s="27" t="s">
        <v>399</v>
      </c>
      <c r="AM21" s="27" t="s">
        <v>2374</v>
      </c>
      <c r="AN21" s="27" t="s">
        <v>399</v>
      </c>
      <c r="AO21" s="27" t="s">
        <v>2403</v>
      </c>
      <c r="AP21" s="27" t="s">
        <v>2397</v>
      </c>
      <c r="AQ21" s="27" t="s">
        <v>80</v>
      </c>
      <c r="AR21" s="27" t="s">
        <v>2404</v>
      </c>
      <c r="AS21" s="27" t="s">
        <v>2405</v>
      </c>
      <c r="AT21" s="27" t="s">
        <v>2369</v>
      </c>
      <c r="AU21" s="27" t="s">
        <v>2397</v>
      </c>
      <c r="AV21" s="34">
        <v>3</v>
      </c>
      <c r="AW21" s="41">
        <v>1</v>
      </c>
      <c r="AX21" s="89">
        <v>0</v>
      </c>
      <c r="AY21" s="89">
        <v>0</v>
      </c>
    </row>
    <row r="22" spans="1:51" x14ac:dyDescent="0.2">
      <c r="A22" s="27" t="s">
        <v>2386</v>
      </c>
      <c r="B22" s="27" t="s">
        <v>2387</v>
      </c>
      <c r="C22" s="27" t="s">
        <v>2135</v>
      </c>
      <c r="D22" s="27" t="s">
        <v>2388</v>
      </c>
      <c r="E22" s="27" t="s">
        <v>2421</v>
      </c>
      <c r="F22" s="27" t="s">
        <v>2376</v>
      </c>
      <c r="G22" s="27" t="s">
        <v>2390</v>
      </c>
      <c r="H22" s="27" t="s">
        <v>2139</v>
      </c>
      <c r="I22" s="27" t="s">
        <v>2391</v>
      </c>
      <c r="J22" s="27" t="s">
        <v>80</v>
      </c>
      <c r="K22" s="27" t="s">
        <v>80</v>
      </c>
      <c r="L22" s="27" t="s">
        <v>2270</v>
      </c>
      <c r="M22" s="27" t="s">
        <v>2392</v>
      </c>
      <c r="N22" s="27" t="s">
        <v>2266</v>
      </c>
      <c r="O22" s="27" t="s">
        <v>2267</v>
      </c>
      <c r="P22" s="27" t="s">
        <v>2268</v>
      </c>
      <c r="Q22" s="27" t="s">
        <v>340</v>
      </c>
      <c r="R22" s="27" t="s">
        <v>2225</v>
      </c>
      <c r="S22" s="27" t="s">
        <v>80</v>
      </c>
      <c r="T22" s="27" t="s">
        <v>2140</v>
      </c>
      <c r="U22" s="27" t="s">
        <v>2272</v>
      </c>
      <c r="V22" s="27" t="s">
        <v>2141</v>
      </c>
      <c r="W22" s="27" t="s">
        <v>2134</v>
      </c>
      <c r="X22" s="27" t="s">
        <v>2142</v>
      </c>
      <c r="Y22" s="27" t="s">
        <v>2272</v>
      </c>
      <c r="Z22" s="27" t="s">
        <v>2143</v>
      </c>
      <c r="AA22" s="27" t="s">
        <v>2134</v>
      </c>
      <c r="AB22" s="27" t="s">
        <v>2136</v>
      </c>
      <c r="AC22" s="27" t="s">
        <v>2367</v>
      </c>
      <c r="AD22" s="27" t="s">
        <v>2368</v>
      </c>
      <c r="AE22" s="27" t="s">
        <v>399</v>
      </c>
      <c r="AF22" s="27" t="s">
        <v>2393</v>
      </c>
      <c r="AG22" s="27" t="s">
        <v>2394</v>
      </c>
      <c r="AH22" s="27" t="s">
        <v>2387</v>
      </c>
      <c r="AI22" s="27" t="s">
        <v>2144</v>
      </c>
      <c r="AJ22" s="27" t="s">
        <v>2271</v>
      </c>
      <c r="AK22" s="27" t="s">
        <v>2395</v>
      </c>
      <c r="AL22" s="27" t="s">
        <v>399</v>
      </c>
      <c r="AM22" s="27" t="s">
        <v>2374</v>
      </c>
      <c r="AN22" s="27" t="s">
        <v>399</v>
      </c>
      <c r="AO22" s="27" t="s">
        <v>2410</v>
      </c>
      <c r="AP22" s="27" t="s">
        <v>2397</v>
      </c>
      <c r="AQ22" s="27" t="s">
        <v>80</v>
      </c>
      <c r="AR22" s="27" t="s">
        <v>2411</v>
      </c>
      <c r="AS22" s="27" t="s">
        <v>2412</v>
      </c>
      <c r="AT22" s="27" t="s">
        <v>2369</v>
      </c>
      <c r="AU22" s="27" t="s">
        <v>2397</v>
      </c>
      <c r="AV22" s="34">
        <v>1</v>
      </c>
      <c r="AW22" s="41">
        <v>1</v>
      </c>
      <c r="AX22" s="89">
        <v>0</v>
      </c>
      <c r="AY22" s="89">
        <v>0</v>
      </c>
    </row>
    <row r="23" spans="1:51" x14ac:dyDescent="0.2">
      <c r="A23" s="27" t="s">
        <v>2386</v>
      </c>
      <c r="B23" s="27" t="s">
        <v>2387</v>
      </c>
      <c r="C23" s="27" t="s">
        <v>2135</v>
      </c>
      <c r="D23" s="27" t="s">
        <v>2388</v>
      </c>
      <c r="E23" s="27" t="s">
        <v>2422</v>
      </c>
      <c r="F23" s="27" t="s">
        <v>2376</v>
      </c>
      <c r="G23" s="27" t="s">
        <v>2390</v>
      </c>
      <c r="H23" s="27" t="s">
        <v>2139</v>
      </c>
      <c r="I23" s="27" t="s">
        <v>2391</v>
      </c>
      <c r="J23" s="27" t="s">
        <v>80</v>
      </c>
      <c r="K23" s="27" t="s">
        <v>80</v>
      </c>
      <c r="L23" s="27" t="s">
        <v>2270</v>
      </c>
      <c r="M23" s="27" t="s">
        <v>2392</v>
      </c>
      <c r="N23" s="27" t="s">
        <v>2229</v>
      </c>
      <c r="O23" s="27" t="s">
        <v>2230</v>
      </c>
      <c r="P23" s="27" t="s">
        <v>2232</v>
      </c>
      <c r="Q23" s="27" t="s">
        <v>340</v>
      </c>
      <c r="R23" s="27" t="s">
        <v>1148</v>
      </c>
      <c r="S23" s="27" t="s">
        <v>80</v>
      </c>
      <c r="T23" s="27" t="s">
        <v>2140</v>
      </c>
      <c r="U23" s="27" t="s">
        <v>2272</v>
      </c>
      <c r="V23" s="27" t="s">
        <v>2141</v>
      </c>
      <c r="W23" s="27" t="s">
        <v>2134</v>
      </c>
      <c r="X23" s="27" t="s">
        <v>2142</v>
      </c>
      <c r="Y23" s="27" t="s">
        <v>2272</v>
      </c>
      <c r="Z23" s="27" t="s">
        <v>2143</v>
      </c>
      <c r="AA23" s="27" t="s">
        <v>2134</v>
      </c>
      <c r="AB23" s="27" t="s">
        <v>2136</v>
      </c>
      <c r="AC23" s="27" t="s">
        <v>2367</v>
      </c>
      <c r="AD23" s="27" t="s">
        <v>2368</v>
      </c>
      <c r="AE23" s="27" t="s">
        <v>399</v>
      </c>
      <c r="AF23" s="27" t="s">
        <v>2393</v>
      </c>
      <c r="AG23" s="27" t="s">
        <v>2394</v>
      </c>
      <c r="AH23" s="27" t="s">
        <v>2387</v>
      </c>
      <c r="AI23" s="27" t="s">
        <v>2144</v>
      </c>
      <c r="AJ23" s="27" t="s">
        <v>2271</v>
      </c>
      <c r="AK23" s="27" t="s">
        <v>2395</v>
      </c>
      <c r="AL23" s="27" t="s">
        <v>399</v>
      </c>
      <c r="AM23" s="27" t="s">
        <v>2374</v>
      </c>
      <c r="AN23" s="27" t="s">
        <v>399</v>
      </c>
      <c r="AO23" s="27" t="s">
        <v>2403</v>
      </c>
      <c r="AP23" s="27" t="s">
        <v>2397</v>
      </c>
      <c r="AQ23" s="27" t="s">
        <v>80</v>
      </c>
      <c r="AR23" s="27" t="s">
        <v>2404</v>
      </c>
      <c r="AS23" s="27" t="s">
        <v>2405</v>
      </c>
      <c r="AT23" s="27" t="s">
        <v>2369</v>
      </c>
      <c r="AU23" s="27" t="s">
        <v>2397</v>
      </c>
      <c r="AV23" s="34">
        <v>1</v>
      </c>
      <c r="AW23" s="41">
        <v>1</v>
      </c>
      <c r="AX23" s="89">
        <v>0</v>
      </c>
      <c r="AY23" s="89">
        <v>0</v>
      </c>
    </row>
    <row r="24" spans="1:51" x14ac:dyDescent="0.2">
      <c r="A24" s="27" t="s">
        <v>2386</v>
      </c>
      <c r="B24" s="27" t="s">
        <v>2387</v>
      </c>
      <c r="C24" s="27" t="s">
        <v>2135</v>
      </c>
      <c r="D24" s="27" t="s">
        <v>2388</v>
      </c>
      <c r="E24" s="27" t="s">
        <v>2423</v>
      </c>
      <c r="F24" s="27" t="s">
        <v>2376</v>
      </c>
      <c r="G24" s="27" t="s">
        <v>2390</v>
      </c>
      <c r="H24" s="27" t="s">
        <v>2139</v>
      </c>
      <c r="I24" s="27" t="s">
        <v>2391</v>
      </c>
      <c r="J24" s="27" t="s">
        <v>80</v>
      </c>
      <c r="K24" s="27" t="s">
        <v>80</v>
      </c>
      <c r="L24" s="27" t="s">
        <v>2270</v>
      </c>
      <c r="M24" s="27" t="s">
        <v>2392</v>
      </c>
      <c r="N24" s="27" t="s">
        <v>2234</v>
      </c>
      <c r="O24" s="27" t="s">
        <v>2235</v>
      </c>
      <c r="P24" s="27" t="s">
        <v>2236</v>
      </c>
      <c r="Q24" s="27" t="s">
        <v>340</v>
      </c>
      <c r="R24" s="27" t="s">
        <v>1309</v>
      </c>
      <c r="S24" s="27" t="s">
        <v>80</v>
      </c>
      <c r="T24" s="27" t="s">
        <v>2140</v>
      </c>
      <c r="U24" s="27" t="s">
        <v>2272</v>
      </c>
      <c r="V24" s="27" t="s">
        <v>2141</v>
      </c>
      <c r="W24" s="27" t="s">
        <v>2134</v>
      </c>
      <c r="X24" s="27" t="s">
        <v>2142</v>
      </c>
      <c r="Y24" s="27" t="s">
        <v>2272</v>
      </c>
      <c r="Z24" s="27" t="s">
        <v>2143</v>
      </c>
      <c r="AA24" s="27" t="s">
        <v>2134</v>
      </c>
      <c r="AB24" s="27" t="s">
        <v>2136</v>
      </c>
      <c r="AC24" s="27" t="s">
        <v>2367</v>
      </c>
      <c r="AD24" s="27" t="s">
        <v>2368</v>
      </c>
      <c r="AE24" s="27" t="s">
        <v>399</v>
      </c>
      <c r="AF24" s="27" t="s">
        <v>2393</v>
      </c>
      <c r="AG24" s="27" t="s">
        <v>2394</v>
      </c>
      <c r="AH24" s="27" t="s">
        <v>2387</v>
      </c>
      <c r="AI24" s="27" t="s">
        <v>2144</v>
      </c>
      <c r="AJ24" s="27" t="s">
        <v>2271</v>
      </c>
      <c r="AK24" s="27" t="s">
        <v>2395</v>
      </c>
      <c r="AL24" s="27" t="s">
        <v>399</v>
      </c>
      <c r="AM24" s="27" t="s">
        <v>2374</v>
      </c>
      <c r="AN24" s="27" t="s">
        <v>399</v>
      </c>
      <c r="AO24" s="27" t="s">
        <v>2403</v>
      </c>
      <c r="AP24" s="27" t="s">
        <v>2397</v>
      </c>
      <c r="AQ24" s="27" t="s">
        <v>80</v>
      </c>
      <c r="AR24" s="27" t="s">
        <v>2404</v>
      </c>
      <c r="AS24" s="27" t="s">
        <v>2405</v>
      </c>
      <c r="AT24" s="27" t="s">
        <v>2369</v>
      </c>
      <c r="AU24" s="27" t="s">
        <v>2397</v>
      </c>
      <c r="AV24" s="34">
        <v>3</v>
      </c>
      <c r="AW24" s="41">
        <v>1</v>
      </c>
      <c r="AX24" s="89">
        <v>0</v>
      </c>
      <c r="AY24" s="89">
        <v>0</v>
      </c>
    </row>
    <row r="25" spans="1:51" x14ac:dyDescent="0.2">
      <c r="A25" s="27" t="s">
        <v>2386</v>
      </c>
      <c r="B25" s="27" t="s">
        <v>2387</v>
      </c>
      <c r="C25" s="27" t="s">
        <v>2135</v>
      </c>
      <c r="D25" s="27" t="s">
        <v>2388</v>
      </c>
      <c r="E25" s="27" t="s">
        <v>2424</v>
      </c>
      <c r="F25" s="27" t="s">
        <v>2376</v>
      </c>
      <c r="G25" s="27" t="s">
        <v>2390</v>
      </c>
      <c r="H25" s="27" t="s">
        <v>2139</v>
      </c>
      <c r="I25" s="27" t="s">
        <v>2391</v>
      </c>
      <c r="J25" s="27" t="s">
        <v>80</v>
      </c>
      <c r="K25" s="27" t="s">
        <v>80</v>
      </c>
      <c r="L25" s="27" t="s">
        <v>2270</v>
      </c>
      <c r="M25" s="27" t="s">
        <v>2392</v>
      </c>
      <c r="N25" s="27" t="s">
        <v>2281</v>
      </c>
      <c r="O25" s="27" t="s">
        <v>2280</v>
      </c>
      <c r="P25" s="27" t="s">
        <v>2282</v>
      </c>
      <c r="Q25" s="27" t="s">
        <v>340</v>
      </c>
      <c r="R25" s="27" t="s">
        <v>713</v>
      </c>
      <c r="S25" s="27" t="s">
        <v>80</v>
      </c>
      <c r="T25" s="27" t="s">
        <v>2140</v>
      </c>
      <c r="U25" s="27" t="s">
        <v>2272</v>
      </c>
      <c r="V25" s="27" t="s">
        <v>2141</v>
      </c>
      <c r="W25" s="27" t="s">
        <v>2134</v>
      </c>
      <c r="X25" s="27" t="s">
        <v>2142</v>
      </c>
      <c r="Y25" s="27" t="s">
        <v>2272</v>
      </c>
      <c r="Z25" s="27" t="s">
        <v>2143</v>
      </c>
      <c r="AA25" s="27" t="s">
        <v>2134</v>
      </c>
      <c r="AB25" s="27" t="s">
        <v>2136</v>
      </c>
      <c r="AC25" s="27" t="s">
        <v>2367</v>
      </c>
      <c r="AD25" s="27" t="s">
        <v>2368</v>
      </c>
      <c r="AE25" s="27" t="s">
        <v>399</v>
      </c>
      <c r="AF25" s="27" t="s">
        <v>2393</v>
      </c>
      <c r="AG25" s="27" t="s">
        <v>2394</v>
      </c>
      <c r="AH25" s="27" t="s">
        <v>2387</v>
      </c>
      <c r="AI25" s="27" t="s">
        <v>2144</v>
      </c>
      <c r="AJ25" s="27" t="s">
        <v>2271</v>
      </c>
      <c r="AK25" s="27" t="s">
        <v>2395</v>
      </c>
      <c r="AL25" s="27" t="s">
        <v>399</v>
      </c>
      <c r="AM25" s="27" t="s">
        <v>2374</v>
      </c>
      <c r="AN25" s="27" t="s">
        <v>399</v>
      </c>
      <c r="AO25" s="27" t="s">
        <v>2403</v>
      </c>
      <c r="AP25" s="27" t="s">
        <v>2397</v>
      </c>
      <c r="AQ25" s="27" t="s">
        <v>80</v>
      </c>
      <c r="AR25" s="27" t="s">
        <v>2404</v>
      </c>
      <c r="AS25" s="27" t="s">
        <v>2405</v>
      </c>
      <c r="AT25" s="27" t="s">
        <v>2369</v>
      </c>
      <c r="AU25" s="27" t="s">
        <v>2397</v>
      </c>
      <c r="AV25" s="34">
        <v>2</v>
      </c>
      <c r="AW25" s="41">
        <v>1</v>
      </c>
      <c r="AX25" s="89">
        <v>0</v>
      </c>
      <c r="AY25" s="89">
        <v>0</v>
      </c>
    </row>
    <row r="26" spans="1:51" x14ac:dyDescent="0.2">
      <c r="A26" s="27" t="s">
        <v>2386</v>
      </c>
      <c r="B26" s="27" t="s">
        <v>2387</v>
      </c>
      <c r="C26" s="27" t="s">
        <v>2135</v>
      </c>
      <c r="D26" s="27" t="s">
        <v>2388</v>
      </c>
      <c r="E26" s="27" t="s">
        <v>2425</v>
      </c>
      <c r="F26" s="27" t="s">
        <v>2376</v>
      </c>
      <c r="G26" s="27" t="s">
        <v>2390</v>
      </c>
      <c r="H26" s="27" t="s">
        <v>2139</v>
      </c>
      <c r="I26" s="27" t="s">
        <v>2391</v>
      </c>
      <c r="J26" s="27" t="s">
        <v>80</v>
      </c>
      <c r="K26" s="27" t="s">
        <v>80</v>
      </c>
      <c r="L26" s="27" t="s">
        <v>2270</v>
      </c>
      <c r="M26" s="27" t="s">
        <v>2392</v>
      </c>
      <c r="N26" s="27" t="s">
        <v>2281</v>
      </c>
      <c r="O26" s="27" t="s">
        <v>2280</v>
      </c>
      <c r="P26" s="27" t="s">
        <v>2282</v>
      </c>
      <c r="Q26" s="27" t="s">
        <v>340</v>
      </c>
      <c r="R26" s="27" t="s">
        <v>713</v>
      </c>
      <c r="S26" s="27" t="s">
        <v>80</v>
      </c>
      <c r="T26" s="27" t="s">
        <v>2140</v>
      </c>
      <c r="U26" s="27" t="s">
        <v>2272</v>
      </c>
      <c r="V26" s="27" t="s">
        <v>2141</v>
      </c>
      <c r="W26" s="27" t="s">
        <v>2134</v>
      </c>
      <c r="X26" s="27" t="s">
        <v>2142</v>
      </c>
      <c r="Y26" s="27" t="s">
        <v>2272</v>
      </c>
      <c r="Z26" s="27" t="s">
        <v>2143</v>
      </c>
      <c r="AA26" s="27" t="s">
        <v>2134</v>
      </c>
      <c r="AB26" s="27" t="s">
        <v>2136</v>
      </c>
      <c r="AC26" s="27" t="s">
        <v>2367</v>
      </c>
      <c r="AD26" s="27" t="s">
        <v>2368</v>
      </c>
      <c r="AE26" s="27" t="s">
        <v>399</v>
      </c>
      <c r="AF26" s="27" t="s">
        <v>2393</v>
      </c>
      <c r="AG26" s="27" t="s">
        <v>2394</v>
      </c>
      <c r="AH26" s="27" t="s">
        <v>2387</v>
      </c>
      <c r="AI26" s="27" t="s">
        <v>2144</v>
      </c>
      <c r="AJ26" s="27" t="s">
        <v>2271</v>
      </c>
      <c r="AK26" s="27" t="s">
        <v>2395</v>
      </c>
      <c r="AL26" s="27" t="s">
        <v>399</v>
      </c>
      <c r="AM26" s="27" t="s">
        <v>2374</v>
      </c>
      <c r="AN26" s="27" t="s">
        <v>399</v>
      </c>
      <c r="AO26" s="27" t="s">
        <v>2410</v>
      </c>
      <c r="AP26" s="27" t="s">
        <v>2397</v>
      </c>
      <c r="AQ26" s="27" t="s">
        <v>80</v>
      </c>
      <c r="AR26" s="27" t="s">
        <v>2411</v>
      </c>
      <c r="AS26" s="27" t="s">
        <v>2412</v>
      </c>
      <c r="AT26" s="27" t="s">
        <v>2369</v>
      </c>
      <c r="AU26" s="27" t="s">
        <v>2397</v>
      </c>
      <c r="AV26" s="34">
        <v>1</v>
      </c>
      <c r="AW26" s="41">
        <v>1</v>
      </c>
      <c r="AX26" s="89">
        <v>0</v>
      </c>
      <c r="AY26" s="89">
        <v>0</v>
      </c>
    </row>
    <row r="27" spans="1:51" x14ac:dyDescent="0.2">
      <c r="A27" s="27" t="s">
        <v>2386</v>
      </c>
      <c r="B27" s="27" t="s">
        <v>2387</v>
      </c>
      <c r="C27" s="27" t="s">
        <v>2135</v>
      </c>
      <c r="D27" s="27" t="s">
        <v>2388</v>
      </c>
      <c r="E27" s="27" t="s">
        <v>2426</v>
      </c>
      <c r="F27" s="27" t="s">
        <v>2376</v>
      </c>
      <c r="G27" s="27" t="s">
        <v>2390</v>
      </c>
      <c r="H27" s="27" t="s">
        <v>2139</v>
      </c>
      <c r="I27" s="27" t="s">
        <v>2391</v>
      </c>
      <c r="J27" s="27" t="s">
        <v>80</v>
      </c>
      <c r="K27" s="27" t="s">
        <v>80</v>
      </c>
      <c r="L27" s="27" t="s">
        <v>2270</v>
      </c>
      <c r="M27" s="27" t="s">
        <v>2392</v>
      </c>
      <c r="N27" s="27" t="s">
        <v>2243</v>
      </c>
      <c r="O27" s="27" t="s">
        <v>2244</v>
      </c>
      <c r="P27" s="27" t="s">
        <v>2245</v>
      </c>
      <c r="Q27" s="27" t="s">
        <v>340</v>
      </c>
      <c r="R27" s="27" t="s">
        <v>1197</v>
      </c>
      <c r="S27" s="27" t="s">
        <v>80</v>
      </c>
      <c r="T27" s="27" t="s">
        <v>2140</v>
      </c>
      <c r="U27" s="27" t="s">
        <v>2272</v>
      </c>
      <c r="V27" s="27" t="s">
        <v>2141</v>
      </c>
      <c r="W27" s="27" t="s">
        <v>2134</v>
      </c>
      <c r="X27" s="27" t="s">
        <v>2142</v>
      </c>
      <c r="Y27" s="27" t="s">
        <v>2272</v>
      </c>
      <c r="Z27" s="27" t="s">
        <v>2143</v>
      </c>
      <c r="AA27" s="27" t="s">
        <v>2134</v>
      </c>
      <c r="AB27" s="27" t="s">
        <v>2136</v>
      </c>
      <c r="AC27" s="27" t="s">
        <v>2367</v>
      </c>
      <c r="AD27" s="27" t="s">
        <v>2368</v>
      </c>
      <c r="AE27" s="27" t="s">
        <v>399</v>
      </c>
      <c r="AF27" s="27" t="s">
        <v>2393</v>
      </c>
      <c r="AG27" s="27" t="s">
        <v>2394</v>
      </c>
      <c r="AH27" s="27" t="s">
        <v>2387</v>
      </c>
      <c r="AI27" s="27" t="s">
        <v>2144</v>
      </c>
      <c r="AJ27" s="27" t="s">
        <v>2271</v>
      </c>
      <c r="AK27" s="27" t="s">
        <v>2395</v>
      </c>
      <c r="AL27" s="27" t="s">
        <v>399</v>
      </c>
      <c r="AM27" s="27" t="s">
        <v>2374</v>
      </c>
      <c r="AN27" s="27" t="s">
        <v>399</v>
      </c>
      <c r="AO27" s="27" t="s">
        <v>2410</v>
      </c>
      <c r="AP27" s="27" t="s">
        <v>2397</v>
      </c>
      <c r="AQ27" s="27" t="s">
        <v>80</v>
      </c>
      <c r="AR27" s="27" t="s">
        <v>2411</v>
      </c>
      <c r="AS27" s="27" t="s">
        <v>2412</v>
      </c>
      <c r="AT27" s="27" t="s">
        <v>2369</v>
      </c>
      <c r="AU27" s="27" t="s">
        <v>2397</v>
      </c>
      <c r="AV27" s="34">
        <v>1</v>
      </c>
      <c r="AW27" s="41">
        <v>1</v>
      </c>
      <c r="AX27" s="89">
        <v>0</v>
      </c>
      <c r="AY27" s="89">
        <v>0</v>
      </c>
    </row>
    <row r="28" spans="1:51" x14ac:dyDescent="0.2">
      <c r="A28" s="27" t="s">
        <v>2386</v>
      </c>
      <c r="B28" s="27" t="s">
        <v>2387</v>
      </c>
      <c r="C28" s="27" t="s">
        <v>2135</v>
      </c>
      <c r="D28" s="27" t="s">
        <v>2388</v>
      </c>
      <c r="E28" s="27" t="s">
        <v>2427</v>
      </c>
      <c r="F28" s="27" t="s">
        <v>2376</v>
      </c>
      <c r="G28" s="27" t="s">
        <v>2390</v>
      </c>
      <c r="H28" s="27" t="s">
        <v>2139</v>
      </c>
      <c r="I28" s="27" t="s">
        <v>2391</v>
      </c>
      <c r="J28" s="27" t="s">
        <v>80</v>
      </c>
      <c r="K28" s="27" t="s">
        <v>80</v>
      </c>
      <c r="L28" s="27" t="s">
        <v>2270</v>
      </c>
      <c r="M28" s="27" t="s">
        <v>2392</v>
      </c>
      <c r="N28" s="27" t="s">
        <v>2247</v>
      </c>
      <c r="O28" s="27" t="s">
        <v>2248</v>
      </c>
      <c r="P28" s="27" t="s">
        <v>2250</v>
      </c>
      <c r="Q28" s="27" t="s">
        <v>340</v>
      </c>
      <c r="R28" s="27" t="s">
        <v>1076</v>
      </c>
      <c r="S28" s="27" t="s">
        <v>80</v>
      </c>
      <c r="T28" s="27" t="s">
        <v>2140</v>
      </c>
      <c r="U28" s="27" t="s">
        <v>2272</v>
      </c>
      <c r="V28" s="27" t="s">
        <v>2141</v>
      </c>
      <c r="W28" s="27" t="s">
        <v>2134</v>
      </c>
      <c r="X28" s="27" t="s">
        <v>2142</v>
      </c>
      <c r="Y28" s="27" t="s">
        <v>2272</v>
      </c>
      <c r="Z28" s="27" t="s">
        <v>2143</v>
      </c>
      <c r="AA28" s="27" t="s">
        <v>2134</v>
      </c>
      <c r="AB28" s="27" t="s">
        <v>2136</v>
      </c>
      <c r="AC28" s="27" t="s">
        <v>2367</v>
      </c>
      <c r="AD28" s="27" t="s">
        <v>2368</v>
      </c>
      <c r="AE28" s="27" t="s">
        <v>399</v>
      </c>
      <c r="AF28" s="27" t="s">
        <v>2393</v>
      </c>
      <c r="AG28" s="27" t="s">
        <v>2394</v>
      </c>
      <c r="AH28" s="27" t="s">
        <v>2387</v>
      </c>
      <c r="AI28" s="27" t="s">
        <v>2144</v>
      </c>
      <c r="AJ28" s="27" t="s">
        <v>2271</v>
      </c>
      <c r="AK28" s="27" t="s">
        <v>2395</v>
      </c>
      <c r="AL28" s="27" t="s">
        <v>399</v>
      </c>
      <c r="AM28" s="27" t="s">
        <v>2374</v>
      </c>
      <c r="AN28" s="27" t="s">
        <v>399</v>
      </c>
      <c r="AO28" s="27" t="s">
        <v>2403</v>
      </c>
      <c r="AP28" s="27" t="s">
        <v>2397</v>
      </c>
      <c r="AQ28" s="27" t="s">
        <v>80</v>
      </c>
      <c r="AR28" s="27" t="s">
        <v>2404</v>
      </c>
      <c r="AS28" s="27" t="s">
        <v>2405</v>
      </c>
      <c r="AT28" s="27" t="s">
        <v>2369</v>
      </c>
      <c r="AU28" s="27" t="s">
        <v>2397</v>
      </c>
      <c r="AV28" s="34">
        <v>26</v>
      </c>
      <c r="AW28" s="41">
        <v>1</v>
      </c>
      <c r="AX28" s="89">
        <v>0</v>
      </c>
      <c r="AY28" s="89">
        <v>0</v>
      </c>
    </row>
    <row r="29" spans="1:51" x14ac:dyDescent="0.2">
      <c r="A29" s="27" t="s">
        <v>2386</v>
      </c>
      <c r="B29" s="27" t="s">
        <v>2387</v>
      </c>
      <c r="C29" s="27" t="s">
        <v>2135</v>
      </c>
      <c r="D29" s="27" t="s">
        <v>2388</v>
      </c>
      <c r="E29" s="27" t="s">
        <v>2428</v>
      </c>
      <c r="F29" s="27" t="s">
        <v>2376</v>
      </c>
      <c r="G29" s="27" t="s">
        <v>2390</v>
      </c>
      <c r="H29" s="27" t="s">
        <v>2139</v>
      </c>
      <c r="I29" s="27" t="s">
        <v>2391</v>
      </c>
      <c r="J29" s="27" t="s">
        <v>80</v>
      </c>
      <c r="K29" s="27" t="s">
        <v>80</v>
      </c>
      <c r="L29" s="27" t="s">
        <v>2270</v>
      </c>
      <c r="M29" s="27" t="s">
        <v>2392</v>
      </c>
      <c r="N29" s="27" t="s">
        <v>2247</v>
      </c>
      <c r="O29" s="27" t="s">
        <v>2248</v>
      </c>
      <c r="P29" s="27" t="s">
        <v>2250</v>
      </c>
      <c r="Q29" s="27" t="s">
        <v>340</v>
      </c>
      <c r="R29" s="27" t="s">
        <v>1076</v>
      </c>
      <c r="S29" s="27" t="s">
        <v>80</v>
      </c>
      <c r="T29" s="27" t="s">
        <v>2140</v>
      </c>
      <c r="U29" s="27" t="s">
        <v>2272</v>
      </c>
      <c r="V29" s="27" t="s">
        <v>2141</v>
      </c>
      <c r="W29" s="27" t="s">
        <v>2134</v>
      </c>
      <c r="X29" s="27" t="s">
        <v>2142</v>
      </c>
      <c r="Y29" s="27" t="s">
        <v>2272</v>
      </c>
      <c r="Z29" s="27" t="s">
        <v>2143</v>
      </c>
      <c r="AA29" s="27" t="s">
        <v>2134</v>
      </c>
      <c r="AB29" s="27" t="s">
        <v>2136</v>
      </c>
      <c r="AC29" s="27" t="s">
        <v>2367</v>
      </c>
      <c r="AD29" s="27" t="s">
        <v>2368</v>
      </c>
      <c r="AE29" s="27" t="s">
        <v>399</v>
      </c>
      <c r="AF29" s="27" t="s">
        <v>2393</v>
      </c>
      <c r="AG29" s="27" t="s">
        <v>2394</v>
      </c>
      <c r="AH29" s="27" t="s">
        <v>2387</v>
      </c>
      <c r="AI29" s="27" t="s">
        <v>2144</v>
      </c>
      <c r="AJ29" s="27" t="s">
        <v>2271</v>
      </c>
      <c r="AK29" s="27" t="s">
        <v>2395</v>
      </c>
      <c r="AL29" s="27" t="s">
        <v>399</v>
      </c>
      <c r="AM29" s="27" t="s">
        <v>2374</v>
      </c>
      <c r="AN29" s="27" t="s">
        <v>399</v>
      </c>
      <c r="AO29" s="27" t="s">
        <v>2410</v>
      </c>
      <c r="AP29" s="27" t="s">
        <v>2397</v>
      </c>
      <c r="AQ29" s="27" t="s">
        <v>80</v>
      </c>
      <c r="AR29" s="27" t="s">
        <v>2411</v>
      </c>
      <c r="AS29" s="27" t="s">
        <v>2412</v>
      </c>
      <c r="AT29" s="27" t="s">
        <v>2369</v>
      </c>
      <c r="AU29" s="27" t="s">
        <v>2397</v>
      </c>
      <c r="AV29" s="34">
        <v>1</v>
      </c>
      <c r="AW29" s="41">
        <v>1</v>
      </c>
      <c r="AX29" s="89">
        <v>0</v>
      </c>
      <c r="AY29" s="89">
        <v>0</v>
      </c>
    </row>
    <row r="30" spans="1:51" x14ac:dyDescent="0.2">
      <c r="A30" s="27" t="s">
        <v>2386</v>
      </c>
      <c r="B30" s="27" t="s">
        <v>2387</v>
      </c>
      <c r="C30" s="27" t="s">
        <v>2135</v>
      </c>
      <c r="D30" s="27" t="s">
        <v>2388</v>
      </c>
      <c r="E30" s="27" t="s">
        <v>2429</v>
      </c>
      <c r="F30" s="27" t="s">
        <v>2376</v>
      </c>
      <c r="G30" s="27" t="s">
        <v>2390</v>
      </c>
      <c r="H30" s="27" t="s">
        <v>2139</v>
      </c>
      <c r="I30" s="27" t="s">
        <v>2391</v>
      </c>
      <c r="J30" s="27" t="s">
        <v>80</v>
      </c>
      <c r="K30" s="27" t="s">
        <v>80</v>
      </c>
      <c r="L30" s="27" t="s">
        <v>2270</v>
      </c>
      <c r="M30" s="27" t="s">
        <v>2392</v>
      </c>
      <c r="N30" s="27" t="s">
        <v>2284</v>
      </c>
      <c r="O30" s="27" t="s">
        <v>2283</v>
      </c>
      <c r="P30" s="27" t="s">
        <v>2286</v>
      </c>
      <c r="Q30" s="27" t="s">
        <v>340</v>
      </c>
      <c r="R30" s="27" t="s">
        <v>2285</v>
      </c>
      <c r="S30" s="27" t="s">
        <v>80</v>
      </c>
      <c r="T30" s="27" t="s">
        <v>2140</v>
      </c>
      <c r="U30" s="27" t="s">
        <v>2272</v>
      </c>
      <c r="V30" s="27" t="s">
        <v>2141</v>
      </c>
      <c r="W30" s="27" t="s">
        <v>2134</v>
      </c>
      <c r="X30" s="27" t="s">
        <v>2142</v>
      </c>
      <c r="Y30" s="27" t="s">
        <v>2272</v>
      </c>
      <c r="Z30" s="27" t="s">
        <v>2143</v>
      </c>
      <c r="AA30" s="27" t="s">
        <v>2134</v>
      </c>
      <c r="AB30" s="27" t="s">
        <v>2136</v>
      </c>
      <c r="AC30" s="27" t="s">
        <v>2367</v>
      </c>
      <c r="AD30" s="27" t="s">
        <v>2368</v>
      </c>
      <c r="AE30" s="27" t="s">
        <v>399</v>
      </c>
      <c r="AF30" s="27" t="s">
        <v>2393</v>
      </c>
      <c r="AG30" s="27" t="s">
        <v>2394</v>
      </c>
      <c r="AH30" s="27" t="s">
        <v>2387</v>
      </c>
      <c r="AI30" s="27" t="s">
        <v>2144</v>
      </c>
      <c r="AJ30" s="27" t="s">
        <v>2271</v>
      </c>
      <c r="AK30" s="27" t="s">
        <v>2395</v>
      </c>
      <c r="AL30" s="27" t="s">
        <v>399</v>
      </c>
      <c r="AM30" s="27" t="s">
        <v>2374</v>
      </c>
      <c r="AN30" s="27" t="s">
        <v>399</v>
      </c>
      <c r="AO30" s="27" t="s">
        <v>2403</v>
      </c>
      <c r="AP30" s="27" t="s">
        <v>2397</v>
      </c>
      <c r="AQ30" s="27" t="s">
        <v>80</v>
      </c>
      <c r="AR30" s="27" t="s">
        <v>2404</v>
      </c>
      <c r="AS30" s="27" t="s">
        <v>2405</v>
      </c>
      <c r="AT30" s="27" t="s">
        <v>2369</v>
      </c>
      <c r="AU30" s="27" t="s">
        <v>2397</v>
      </c>
      <c r="AV30" s="34">
        <v>1</v>
      </c>
      <c r="AW30" s="41">
        <v>1</v>
      </c>
      <c r="AX30" s="89">
        <v>0</v>
      </c>
      <c r="AY30" s="89">
        <v>0</v>
      </c>
    </row>
    <row r="31" spans="1:51" x14ac:dyDescent="0.2">
      <c r="A31" s="27" t="s">
        <v>2386</v>
      </c>
      <c r="B31" s="27" t="s">
        <v>2387</v>
      </c>
      <c r="C31" s="27" t="s">
        <v>2135</v>
      </c>
      <c r="D31" s="27" t="s">
        <v>2388</v>
      </c>
      <c r="E31" s="27" t="s">
        <v>2381</v>
      </c>
      <c r="F31" s="27" t="s">
        <v>2376</v>
      </c>
      <c r="G31" s="27" t="s">
        <v>2390</v>
      </c>
      <c r="H31" s="27" t="s">
        <v>2139</v>
      </c>
      <c r="I31" s="27" t="s">
        <v>2391</v>
      </c>
      <c r="J31" s="27" t="s">
        <v>80</v>
      </c>
      <c r="K31" s="27" t="s">
        <v>80</v>
      </c>
      <c r="L31" s="27" t="s">
        <v>2430</v>
      </c>
      <c r="M31" s="27" t="s">
        <v>2431</v>
      </c>
      <c r="N31" s="27" t="s">
        <v>2164</v>
      </c>
      <c r="O31" s="27" t="s">
        <v>2165</v>
      </c>
      <c r="P31" s="27" t="s">
        <v>2166</v>
      </c>
      <c r="Q31" s="27" t="s">
        <v>2432</v>
      </c>
      <c r="R31" s="27" t="s">
        <v>1436</v>
      </c>
      <c r="S31" s="27" t="s">
        <v>80</v>
      </c>
      <c r="T31" s="27" t="s">
        <v>2140</v>
      </c>
      <c r="U31" s="27" t="s">
        <v>2272</v>
      </c>
      <c r="V31" s="27" t="s">
        <v>2141</v>
      </c>
      <c r="W31" s="27" t="s">
        <v>2134</v>
      </c>
      <c r="X31" s="27" t="s">
        <v>2142</v>
      </c>
      <c r="Y31" s="27" t="s">
        <v>2272</v>
      </c>
      <c r="Z31" s="27" t="s">
        <v>2143</v>
      </c>
      <c r="AA31" s="27" t="s">
        <v>2134</v>
      </c>
      <c r="AB31" s="27" t="s">
        <v>2273</v>
      </c>
      <c r="AC31" s="27" t="s">
        <v>2433</v>
      </c>
      <c r="AD31" s="27" t="s">
        <v>2368</v>
      </c>
      <c r="AE31" s="27" t="s">
        <v>399</v>
      </c>
      <c r="AF31" s="27" t="s">
        <v>2393</v>
      </c>
      <c r="AG31" s="27" t="s">
        <v>2394</v>
      </c>
      <c r="AH31" s="27" t="s">
        <v>2387</v>
      </c>
      <c r="AI31" s="27" t="s">
        <v>2155</v>
      </c>
      <c r="AJ31" s="27" t="s">
        <v>2271</v>
      </c>
      <c r="AK31" s="27" t="s">
        <v>2395</v>
      </c>
      <c r="AL31" s="27" t="s">
        <v>399</v>
      </c>
      <c r="AM31" s="27" t="s">
        <v>2374</v>
      </c>
      <c r="AN31" s="27" t="s">
        <v>399</v>
      </c>
      <c r="AO31" s="27" t="s">
        <v>2434</v>
      </c>
      <c r="AP31" s="27" t="s">
        <v>2397</v>
      </c>
      <c r="AQ31" s="27" t="s">
        <v>80</v>
      </c>
      <c r="AR31" s="27" t="s">
        <v>2435</v>
      </c>
      <c r="AS31" s="27" t="s">
        <v>2436</v>
      </c>
      <c r="AT31" s="27" t="s">
        <v>2369</v>
      </c>
      <c r="AU31" s="27" t="s">
        <v>2397</v>
      </c>
      <c r="AV31" s="34">
        <v>15</v>
      </c>
      <c r="AW31" s="41">
        <v>1</v>
      </c>
      <c r="AX31" s="89">
        <v>0</v>
      </c>
      <c r="AY31" s="89">
        <v>0</v>
      </c>
    </row>
    <row r="32" spans="1:51" x14ac:dyDescent="0.2">
      <c r="A32" s="27" t="s">
        <v>2386</v>
      </c>
      <c r="B32" s="27" t="s">
        <v>2387</v>
      </c>
      <c r="C32" s="27" t="s">
        <v>2135</v>
      </c>
      <c r="D32" s="27" t="s">
        <v>2388</v>
      </c>
      <c r="E32" s="27" t="s">
        <v>2378</v>
      </c>
      <c r="F32" s="27" t="s">
        <v>2376</v>
      </c>
      <c r="G32" s="27" t="s">
        <v>2390</v>
      </c>
      <c r="H32" s="27" t="s">
        <v>2139</v>
      </c>
      <c r="I32" s="27" t="s">
        <v>2391</v>
      </c>
      <c r="J32" s="27" t="s">
        <v>80</v>
      </c>
      <c r="K32" s="27" t="s">
        <v>80</v>
      </c>
      <c r="L32" s="27" t="s">
        <v>2270</v>
      </c>
      <c r="M32" s="27" t="s">
        <v>2392</v>
      </c>
      <c r="N32" s="27" t="s">
        <v>2256</v>
      </c>
      <c r="O32" s="27" t="s">
        <v>2257</v>
      </c>
      <c r="P32" s="27" t="s">
        <v>2258</v>
      </c>
      <c r="Q32" s="27" t="s">
        <v>340</v>
      </c>
      <c r="R32" s="27" t="s">
        <v>714</v>
      </c>
      <c r="S32" s="27" t="s">
        <v>80</v>
      </c>
      <c r="T32" s="27" t="s">
        <v>2140</v>
      </c>
      <c r="U32" s="27" t="s">
        <v>2272</v>
      </c>
      <c r="V32" s="27" t="s">
        <v>2141</v>
      </c>
      <c r="W32" s="27" t="s">
        <v>2134</v>
      </c>
      <c r="X32" s="27" t="s">
        <v>2142</v>
      </c>
      <c r="Y32" s="27" t="s">
        <v>2272</v>
      </c>
      <c r="Z32" s="27" t="s">
        <v>2143</v>
      </c>
      <c r="AA32" s="27" t="s">
        <v>2134</v>
      </c>
      <c r="AB32" s="27" t="s">
        <v>2136</v>
      </c>
      <c r="AC32" s="27" t="s">
        <v>2367</v>
      </c>
      <c r="AD32" s="27" t="s">
        <v>2368</v>
      </c>
      <c r="AE32" s="27" t="s">
        <v>399</v>
      </c>
      <c r="AF32" s="27" t="s">
        <v>2393</v>
      </c>
      <c r="AG32" s="27" t="s">
        <v>2394</v>
      </c>
      <c r="AH32" s="27" t="s">
        <v>2387</v>
      </c>
      <c r="AI32" s="27" t="s">
        <v>2144</v>
      </c>
      <c r="AJ32" s="27" t="s">
        <v>2271</v>
      </c>
      <c r="AK32" s="27" t="s">
        <v>2395</v>
      </c>
      <c r="AL32" s="27" t="s">
        <v>399</v>
      </c>
      <c r="AM32" s="27" t="s">
        <v>2374</v>
      </c>
      <c r="AN32" s="27" t="s">
        <v>399</v>
      </c>
      <c r="AO32" s="27" t="s">
        <v>2403</v>
      </c>
      <c r="AP32" s="27" t="s">
        <v>2397</v>
      </c>
      <c r="AQ32" s="27" t="s">
        <v>80</v>
      </c>
      <c r="AR32" s="27" t="s">
        <v>2404</v>
      </c>
      <c r="AS32" s="27" t="s">
        <v>2405</v>
      </c>
      <c r="AT32" s="27" t="s">
        <v>2369</v>
      </c>
      <c r="AU32" s="27" t="s">
        <v>2397</v>
      </c>
      <c r="AV32" s="34">
        <v>7</v>
      </c>
      <c r="AW32" s="41">
        <v>1</v>
      </c>
      <c r="AX32" s="89">
        <v>0</v>
      </c>
      <c r="AY32" s="89">
        <v>0</v>
      </c>
    </row>
    <row r="33" spans="1:51" x14ac:dyDescent="0.2">
      <c r="A33" s="27" t="s">
        <v>2386</v>
      </c>
      <c r="B33" s="27" t="s">
        <v>2387</v>
      </c>
      <c r="C33" s="27" t="s">
        <v>2135</v>
      </c>
      <c r="D33" s="27" t="s">
        <v>2388</v>
      </c>
      <c r="E33" s="27" t="s">
        <v>2379</v>
      </c>
      <c r="F33" s="27" t="s">
        <v>2376</v>
      </c>
      <c r="G33" s="27" t="s">
        <v>2390</v>
      </c>
      <c r="H33" s="27" t="s">
        <v>2139</v>
      </c>
      <c r="I33" s="27" t="s">
        <v>2391</v>
      </c>
      <c r="J33" s="27" t="s">
        <v>80</v>
      </c>
      <c r="K33" s="27" t="s">
        <v>80</v>
      </c>
      <c r="L33" s="27" t="s">
        <v>2270</v>
      </c>
      <c r="M33" s="27" t="s">
        <v>2392</v>
      </c>
      <c r="N33" s="27" t="s">
        <v>2256</v>
      </c>
      <c r="O33" s="27" t="s">
        <v>2257</v>
      </c>
      <c r="P33" s="27" t="s">
        <v>2258</v>
      </c>
      <c r="Q33" s="27" t="s">
        <v>340</v>
      </c>
      <c r="R33" s="27" t="s">
        <v>714</v>
      </c>
      <c r="S33" s="27" t="s">
        <v>80</v>
      </c>
      <c r="T33" s="27" t="s">
        <v>2140</v>
      </c>
      <c r="U33" s="27" t="s">
        <v>2272</v>
      </c>
      <c r="V33" s="27" t="s">
        <v>2141</v>
      </c>
      <c r="W33" s="27" t="s">
        <v>2134</v>
      </c>
      <c r="X33" s="27" t="s">
        <v>2142</v>
      </c>
      <c r="Y33" s="27" t="s">
        <v>2272</v>
      </c>
      <c r="Z33" s="27" t="s">
        <v>2143</v>
      </c>
      <c r="AA33" s="27" t="s">
        <v>2134</v>
      </c>
      <c r="AB33" s="27" t="s">
        <v>2136</v>
      </c>
      <c r="AC33" s="27" t="s">
        <v>2367</v>
      </c>
      <c r="AD33" s="27" t="s">
        <v>2368</v>
      </c>
      <c r="AE33" s="27" t="s">
        <v>399</v>
      </c>
      <c r="AF33" s="27" t="s">
        <v>2393</v>
      </c>
      <c r="AG33" s="27" t="s">
        <v>2394</v>
      </c>
      <c r="AH33" s="27" t="s">
        <v>2387</v>
      </c>
      <c r="AI33" s="27" t="s">
        <v>2144</v>
      </c>
      <c r="AJ33" s="27" t="s">
        <v>2271</v>
      </c>
      <c r="AK33" s="27" t="s">
        <v>2395</v>
      </c>
      <c r="AL33" s="27" t="s">
        <v>399</v>
      </c>
      <c r="AM33" s="27" t="s">
        <v>2374</v>
      </c>
      <c r="AN33" s="27" t="s">
        <v>399</v>
      </c>
      <c r="AO33" s="27" t="s">
        <v>2437</v>
      </c>
      <c r="AP33" s="27" t="s">
        <v>2438</v>
      </c>
      <c r="AQ33" s="27" t="s">
        <v>80</v>
      </c>
      <c r="AR33" s="27" t="s">
        <v>2439</v>
      </c>
      <c r="AS33" s="27" t="s">
        <v>2440</v>
      </c>
      <c r="AT33" s="27" t="s">
        <v>2369</v>
      </c>
      <c r="AU33" s="27" t="s">
        <v>2438</v>
      </c>
      <c r="AV33" s="34">
        <v>275</v>
      </c>
      <c r="AW33" s="41">
        <v>1</v>
      </c>
      <c r="AX33" s="89">
        <v>0</v>
      </c>
      <c r="AY33" s="89">
        <v>0</v>
      </c>
    </row>
    <row r="34" spans="1:51" x14ac:dyDescent="0.2">
      <c r="A34" s="27" t="s">
        <v>2386</v>
      </c>
      <c r="B34" s="27" t="s">
        <v>2387</v>
      </c>
      <c r="C34" s="27" t="s">
        <v>2135</v>
      </c>
      <c r="D34" s="27" t="s">
        <v>2388</v>
      </c>
      <c r="E34" s="27" t="s">
        <v>2380</v>
      </c>
      <c r="F34" s="27" t="s">
        <v>2376</v>
      </c>
      <c r="G34" s="27" t="s">
        <v>2390</v>
      </c>
      <c r="H34" s="27" t="s">
        <v>2139</v>
      </c>
      <c r="I34" s="27" t="s">
        <v>2391</v>
      </c>
      <c r="J34" s="27" t="s">
        <v>80</v>
      </c>
      <c r="K34" s="27" t="s">
        <v>80</v>
      </c>
      <c r="L34" s="27" t="s">
        <v>2270</v>
      </c>
      <c r="M34" s="27" t="s">
        <v>2392</v>
      </c>
      <c r="N34" s="27" t="s">
        <v>2256</v>
      </c>
      <c r="O34" s="27" t="s">
        <v>2257</v>
      </c>
      <c r="P34" s="27" t="s">
        <v>2258</v>
      </c>
      <c r="Q34" s="27" t="s">
        <v>340</v>
      </c>
      <c r="R34" s="27" t="s">
        <v>714</v>
      </c>
      <c r="S34" s="27" t="s">
        <v>80</v>
      </c>
      <c r="T34" s="27" t="s">
        <v>2140</v>
      </c>
      <c r="U34" s="27" t="s">
        <v>2272</v>
      </c>
      <c r="V34" s="27" t="s">
        <v>2141</v>
      </c>
      <c r="W34" s="27" t="s">
        <v>2134</v>
      </c>
      <c r="X34" s="27" t="s">
        <v>2142</v>
      </c>
      <c r="Y34" s="27" t="s">
        <v>2272</v>
      </c>
      <c r="Z34" s="27" t="s">
        <v>2143</v>
      </c>
      <c r="AA34" s="27" t="s">
        <v>2134</v>
      </c>
      <c r="AB34" s="27" t="s">
        <v>2136</v>
      </c>
      <c r="AC34" s="27" t="s">
        <v>2367</v>
      </c>
      <c r="AD34" s="27" t="s">
        <v>2368</v>
      </c>
      <c r="AE34" s="27" t="s">
        <v>399</v>
      </c>
      <c r="AF34" s="27" t="s">
        <v>2393</v>
      </c>
      <c r="AG34" s="27" t="s">
        <v>2394</v>
      </c>
      <c r="AH34" s="27" t="s">
        <v>2387</v>
      </c>
      <c r="AI34" s="27" t="s">
        <v>2144</v>
      </c>
      <c r="AJ34" s="27" t="s">
        <v>2271</v>
      </c>
      <c r="AK34" s="27" t="s">
        <v>2395</v>
      </c>
      <c r="AL34" s="27" t="s">
        <v>399</v>
      </c>
      <c r="AM34" s="27" t="s">
        <v>2374</v>
      </c>
      <c r="AN34" s="27" t="s">
        <v>399</v>
      </c>
      <c r="AO34" s="27" t="s">
        <v>2410</v>
      </c>
      <c r="AP34" s="27" t="s">
        <v>2397</v>
      </c>
      <c r="AQ34" s="27" t="s">
        <v>80</v>
      </c>
      <c r="AR34" s="27" t="s">
        <v>2411</v>
      </c>
      <c r="AS34" s="27" t="s">
        <v>2412</v>
      </c>
      <c r="AT34" s="27" t="s">
        <v>2369</v>
      </c>
      <c r="AU34" s="27" t="s">
        <v>2397</v>
      </c>
      <c r="AV34" s="83">
        <v>1</v>
      </c>
      <c r="AW34" s="84">
        <v>1</v>
      </c>
      <c r="AX34" s="85">
        <v>0</v>
      </c>
      <c r="AY34" s="85">
        <v>0</v>
      </c>
    </row>
    <row r="35" spans="1:51" x14ac:dyDescent="0.2">
      <c r="AU35" s="91" t="s">
        <v>79</v>
      </c>
      <c r="AV35" s="87">
        <v>388</v>
      </c>
    </row>
  </sheetData>
  <conditionalFormatting sqref="A3">
    <cfRule type="expression" dxfId="0" priority="1">
      <formula>$C$4&lt;&gt;"BIP"</formula>
    </cfRule>
  </conditionalFormatting>
  <pageMargins left="0.7" right="0.7" top="0.75" bottom="0.75" header="0.3" footer="0.3"/>
  <customProperties>
    <customPr name="_pios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2D94-8F4E-4F39-A1B6-A89E7E5D0B1C}">
  <sheetPr codeName="Sheet58">
    <tabColor theme="4" tint="0.59999389629810485"/>
  </sheetPr>
  <dimension ref="A1:E6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9.33203125" defaultRowHeight="15" x14ac:dyDescent="0.2"/>
  <cols>
    <col min="1" max="1" width="2.6640625" style="3" customWidth="1"/>
    <col min="2" max="2" width="77.6640625" style="3" bestFit="1" customWidth="1"/>
    <col min="3" max="3" width="13.5" style="3" bestFit="1" customWidth="1"/>
    <col min="4" max="4" width="18.33203125" style="3" bestFit="1" customWidth="1"/>
    <col min="5" max="5" width="12" style="3" bestFit="1" customWidth="1"/>
    <col min="6" max="6" width="16" style="3" bestFit="1" customWidth="1"/>
    <col min="7" max="7" width="18.5" style="3" bestFit="1" customWidth="1"/>
    <col min="8" max="8" width="19.6640625" style="3" bestFit="1" customWidth="1"/>
    <col min="9" max="9" width="21" style="3" bestFit="1" customWidth="1"/>
    <col min="10" max="10" width="22.6640625" style="3" bestFit="1" customWidth="1"/>
    <col min="11" max="11" width="11.33203125" style="3" bestFit="1" customWidth="1"/>
    <col min="12" max="12" width="11.6640625" style="3" bestFit="1" customWidth="1"/>
    <col min="13" max="13" width="14" style="3" bestFit="1" customWidth="1"/>
    <col min="14" max="14" width="14.6640625" style="3" bestFit="1" customWidth="1"/>
    <col min="15" max="15" width="14.5" style="3" bestFit="1" customWidth="1"/>
    <col min="16" max="16" width="13.5" style="3" bestFit="1" customWidth="1"/>
    <col min="17" max="17" width="25" style="3" bestFit="1" customWidth="1"/>
    <col min="18" max="18" width="32.6640625" style="3" bestFit="1" customWidth="1"/>
    <col min="19" max="19" width="24.5" style="3" bestFit="1" customWidth="1"/>
    <col min="20" max="20" width="19.6640625" style="3" bestFit="1" customWidth="1"/>
    <col min="21" max="21" width="24.5" style="3" bestFit="1" customWidth="1"/>
    <col min="22" max="22" width="19.6640625" style="3" bestFit="1" customWidth="1"/>
    <col min="23" max="23" width="13.5" style="3" bestFit="1" customWidth="1"/>
    <col min="24" max="24" width="12.5" style="3" bestFit="1" customWidth="1"/>
    <col min="25" max="25" width="11.33203125" style="3" bestFit="1" customWidth="1"/>
    <col min="26" max="26" width="15.5" style="3" bestFit="1" customWidth="1"/>
    <col min="27" max="27" width="18" style="3" bestFit="1" customWidth="1"/>
    <col min="28" max="28" width="22.33203125" style="3" bestFit="1" customWidth="1"/>
    <col min="29" max="29" width="14.5" style="3" bestFit="1" customWidth="1"/>
    <col min="30" max="30" width="17.5" style="3" bestFit="1" customWidth="1"/>
    <col min="31" max="31" width="13.6640625" style="3" bestFit="1" customWidth="1"/>
    <col min="32" max="32" width="19.5" style="3" bestFit="1" customWidth="1"/>
    <col min="33" max="33" width="8" style="3" bestFit="1" customWidth="1"/>
    <col min="34" max="34" width="8.33203125" style="3" bestFit="1" customWidth="1"/>
    <col min="35" max="35" width="19.33203125" style="3" bestFit="1" customWidth="1"/>
    <col min="36" max="36" width="17.33203125" style="3" bestFit="1" customWidth="1"/>
    <col min="37" max="37" width="14.6640625" style="3" bestFit="1" customWidth="1"/>
    <col min="38" max="38" width="20.33203125" style="3" bestFit="1" customWidth="1"/>
    <col min="39" max="39" width="16.6640625" style="3" bestFit="1" customWidth="1"/>
    <col min="40" max="40" width="15.6640625" style="3" bestFit="1" customWidth="1"/>
    <col min="41" max="41" width="16.6640625" style="3" bestFit="1" customWidth="1"/>
    <col min="42" max="42" width="19.33203125" style="3" bestFit="1" customWidth="1"/>
    <col min="43" max="43" width="27.33203125" style="3" bestFit="1" customWidth="1"/>
    <col min="44" max="44" width="21.6640625" style="3" bestFit="1" customWidth="1"/>
    <col min="45" max="45" width="20.33203125" style="3" bestFit="1" customWidth="1"/>
    <col min="46" max="46" width="27" style="3" bestFit="1" customWidth="1"/>
    <col min="47" max="47" width="12.33203125" style="3" bestFit="1" customWidth="1"/>
    <col min="48" max="48" width="8.5" style="3" bestFit="1" customWidth="1"/>
    <col min="49" max="49" width="13.5" style="3" bestFit="1" customWidth="1"/>
    <col min="50" max="50" width="14.5" style="3" bestFit="1" customWidth="1"/>
    <col min="51" max="51" width="20.33203125" style="3" bestFit="1" customWidth="1"/>
    <col min="52" max="52" width="16.6640625" style="3" bestFit="1" customWidth="1"/>
    <col min="53" max="53" width="18.33203125" style="3" bestFit="1" customWidth="1"/>
    <col min="54" max="54" width="19.6640625" style="3" bestFit="1" customWidth="1"/>
    <col min="55" max="55" width="22" style="3" bestFit="1" customWidth="1"/>
    <col min="56" max="56" width="21.33203125" style="3" bestFit="1" customWidth="1"/>
    <col min="57" max="57" width="23.5" style="3" bestFit="1" customWidth="1"/>
    <col min="58" max="58" width="14" style="3" bestFit="1" customWidth="1"/>
    <col min="59" max="59" width="13.6640625" style="3" bestFit="1" customWidth="1"/>
    <col min="60" max="60" width="18.6640625" style="3" bestFit="1" customWidth="1"/>
    <col min="61" max="61" width="21.33203125" style="3" bestFit="1" customWidth="1"/>
    <col min="62" max="62" width="19.33203125" style="3" bestFit="1" customWidth="1"/>
    <col min="63" max="63" width="21" style="3" bestFit="1" customWidth="1"/>
    <col min="64" max="64" width="17.33203125" style="3" bestFit="1" customWidth="1"/>
    <col min="65" max="65" width="18.6640625" style="3" bestFit="1" customWidth="1"/>
    <col min="66" max="66" width="23.6640625" style="3" bestFit="1" customWidth="1"/>
    <col min="67" max="67" width="25.5" style="3" bestFit="1" customWidth="1"/>
    <col min="68" max="68" width="24.33203125" style="3" bestFit="1" customWidth="1"/>
    <col min="69" max="69" width="25.6640625" style="3" bestFit="1" customWidth="1"/>
    <col min="70" max="70" width="24.33203125" style="3" bestFit="1" customWidth="1"/>
    <col min="71" max="71" width="25.6640625" style="3" bestFit="1" customWidth="1"/>
    <col min="72" max="72" width="19.6640625" style="3" bestFit="1" customWidth="1"/>
    <col min="73" max="73" width="21.5" style="3" bestFit="1" customWidth="1"/>
    <col min="74" max="74" width="12.6640625" style="3" bestFit="1" customWidth="1"/>
    <col min="75" max="75" width="14.5" style="3" bestFit="1" customWidth="1"/>
    <col min="76" max="76" width="14.33203125" style="3" bestFit="1" customWidth="1"/>
    <col min="77" max="77" width="16" style="3" bestFit="1" customWidth="1"/>
    <col min="78" max="78" width="20.33203125" style="3" bestFit="1" customWidth="1"/>
    <col min="79" max="79" width="10.5" style="3" bestFit="1" customWidth="1"/>
    <col min="80" max="16384" width="9.33203125" style="3"/>
  </cols>
  <sheetData>
    <row r="1" spans="1:5" ht="26" x14ac:dyDescent="0.3">
      <c r="A1" s="20" t="str">
        <f ca="1">MID(CELL("filename",A1),FIND("]",CELL("filename",A1))+1,255)</f>
        <v>SR - SKU Charges</v>
      </c>
      <c r="B1" s="20"/>
      <c r="C1" s="20"/>
    </row>
    <row r="2" spans="1:5" ht="15" customHeight="1" x14ac:dyDescent="0.3">
      <c r="E2" s="20"/>
    </row>
    <row r="3" spans="1:5" ht="15" customHeight="1" x14ac:dyDescent="0.3">
      <c r="E3" s="20"/>
    </row>
    <row r="5" spans="1:5" s="21" customFormat="1" x14ac:dyDescent="0.2">
      <c r="B5" t="s">
        <v>106</v>
      </c>
    </row>
    <row r="6" spans="1:5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FA28-0A25-48C0-8822-3AF1FB99451B}">
  <sheetPr codeName="Sheet63">
    <tabColor theme="4" tint="0.59999389629810485"/>
  </sheetPr>
  <dimension ref="A1:BW61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9.33203125" defaultRowHeight="15" x14ac:dyDescent="0.2"/>
  <cols>
    <col min="1" max="1" width="2.6640625" style="3" customWidth="1"/>
    <col min="2" max="2" width="12.6640625" style="3" bestFit="1" customWidth="1"/>
    <col min="3" max="3" width="17.33203125" style="3" bestFit="1" customWidth="1"/>
    <col min="4" max="4" width="11.33203125" style="3" bestFit="1" customWidth="1"/>
    <col min="5" max="5" width="49.33203125" style="3" bestFit="1" customWidth="1"/>
    <col min="6" max="6" width="16.33203125" style="3" bestFit="1" customWidth="1"/>
    <col min="7" max="7" width="18.33203125" style="3" bestFit="1" customWidth="1"/>
    <col min="8" max="8" width="19.6640625" style="3" bestFit="1" customWidth="1"/>
    <col min="9" max="9" width="21.6640625" style="3" bestFit="1" customWidth="1"/>
    <col min="10" max="10" width="10.6640625" style="3" bestFit="1" customWidth="1"/>
    <col min="11" max="11" width="11.33203125" style="3" bestFit="1" customWidth="1"/>
    <col min="12" max="12" width="14.83203125" style="3" bestFit="1" customWidth="1"/>
    <col min="13" max="13" width="12.6640625" style="3" bestFit="1" customWidth="1"/>
    <col min="14" max="14" width="23.5" style="3" bestFit="1" customWidth="1"/>
    <col min="15" max="15" width="30.33203125" style="3" bestFit="1" customWidth="1"/>
    <col min="16" max="16" width="23" style="3" bestFit="1" customWidth="1"/>
    <col min="17" max="17" width="18.5" style="3" bestFit="1" customWidth="1"/>
    <col min="18" max="18" width="23.33203125" style="3" bestFit="1" customWidth="1"/>
    <col min="19" max="19" width="18.6640625" style="3" bestFit="1" customWidth="1"/>
    <col min="20" max="20" width="11.6640625" style="3" bestFit="1" customWidth="1"/>
    <col min="21" max="21" width="10.5" style="3" bestFit="1" customWidth="1"/>
    <col min="22" max="22" width="14.5" style="3" bestFit="1" customWidth="1"/>
    <col min="23" max="23" width="16.83203125" style="3" bestFit="1" customWidth="1"/>
    <col min="24" max="24" width="20.6640625" style="3" bestFit="1" customWidth="1"/>
    <col min="25" max="25" width="23.5" style="3" bestFit="1" customWidth="1"/>
    <col min="26" max="26" width="16.33203125" style="3" bestFit="1" customWidth="1"/>
    <col min="27" max="27" width="13.1640625" style="3" bestFit="1" customWidth="1"/>
    <col min="28" max="28" width="18.1640625" style="3" bestFit="1" customWidth="1"/>
    <col min="29" max="29" width="7.5" style="3" bestFit="1" customWidth="1"/>
    <col min="30" max="30" width="11.6640625" style="3" bestFit="1" customWidth="1"/>
    <col min="31" max="31" width="17.6640625" style="3" bestFit="1" customWidth="1"/>
    <col min="32" max="32" width="16.33203125" style="3" bestFit="1" customWidth="1"/>
    <col min="33" max="33" width="14" style="3" bestFit="1" customWidth="1"/>
    <col min="34" max="34" width="13" style="3" bestFit="1" customWidth="1"/>
    <col min="35" max="35" width="18.83203125" style="3" bestFit="1" customWidth="1"/>
    <col min="36" max="36" width="15.6640625" style="3" bestFit="1" customWidth="1"/>
    <col min="37" max="37" width="14.5" style="3" bestFit="1" customWidth="1"/>
    <col min="38" max="38" width="15.6640625" style="3" bestFit="1" customWidth="1"/>
    <col min="39" max="39" width="80.6640625" style="3" bestFit="1" customWidth="1"/>
    <col min="40" max="40" width="18" style="3" bestFit="1" customWidth="1"/>
    <col min="41" max="41" width="20.6640625" style="3" bestFit="1" customWidth="1"/>
    <col min="42" max="42" width="17.1640625" style="3" bestFit="1" customWidth="1"/>
    <col min="43" max="43" width="25.33203125" style="3" bestFit="1" customWidth="1"/>
    <col min="44" max="44" width="58.33203125" style="3" bestFit="1" customWidth="1"/>
    <col min="45" max="45" width="12.33203125" style="3" bestFit="1" customWidth="1"/>
    <col min="46" max="46" width="13.5" style="3" bestFit="1" customWidth="1"/>
    <col min="47" max="47" width="18.6640625" style="3" bestFit="1" customWidth="1"/>
    <col min="48" max="48" width="15.6640625" style="3" bestFit="1" customWidth="1"/>
    <col min="49" max="49" width="16.83203125" style="3" bestFit="1" customWidth="1"/>
    <col min="50" max="50" width="18.33203125" style="3" bestFit="1" customWidth="1"/>
    <col min="51" max="51" width="20.6640625" style="3" bestFit="1" customWidth="1"/>
    <col min="52" max="52" width="19.6640625" style="3" bestFit="1" customWidth="1"/>
    <col min="53" max="53" width="21.83203125" style="3" bestFit="1" customWidth="1"/>
    <col min="54" max="54" width="12.6640625" style="3" bestFit="1" customWidth="1"/>
    <col min="55" max="55" width="13" style="3" bestFit="1" customWidth="1"/>
    <col min="56" max="56" width="17.33203125" style="3" bestFit="1" customWidth="1"/>
    <col min="57" max="57" width="19.6640625" style="3" bestFit="1" customWidth="1"/>
    <col min="58" max="58" width="18.33203125" style="3" bestFit="1" customWidth="1"/>
    <col min="59" max="59" width="19.83203125" style="3" bestFit="1" customWidth="1"/>
    <col min="60" max="60" width="16.33203125" style="3" bestFit="1" customWidth="1"/>
    <col min="61" max="61" width="17.83203125" style="3" bestFit="1" customWidth="1"/>
    <col min="62" max="62" width="22.5" style="3" bestFit="1" customWidth="1"/>
    <col min="63" max="63" width="24.33203125" style="3" bestFit="1" customWidth="1"/>
    <col min="64" max="64" width="23" style="3" bestFit="1" customWidth="1"/>
    <col min="65" max="65" width="24.6640625" style="3" bestFit="1" customWidth="1"/>
    <col min="66" max="66" width="23" style="3" bestFit="1" customWidth="1"/>
    <col min="67" max="67" width="24.6640625" style="3" bestFit="1" customWidth="1"/>
    <col min="68" max="68" width="18.6640625" style="3" bestFit="1" customWidth="1"/>
    <col min="69" max="69" width="20.5" style="3" bestFit="1" customWidth="1"/>
    <col min="70" max="70" width="12" style="3" bestFit="1" customWidth="1"/>
    <col min="71" max="72" width="13.5" style="3" bestFit="1" customWidth="1"/>
    <col min="73" max="73" width="15" style="3" bestFit="1" customWidth="1"/>
    <col min="74" max="74" width="18.6640625" style="3" bestFit="1" customWidth="1"/>
    <col min="75" max="75" width="9.6640625" style="3" bestFit="1" customWidth="1"/>
    <col min="76" max="16384" width="9.33203125" style="3"/>
  </cols>
  <sheetData>
    <row r="1" spans="1:75" ht="26" x14ac:dyDescent="0.3">
      <c r="A1" s="20" t="str">
        <f ca="1">MID(CELL("filename",A1),FIND("]",CELL("filename",A1))+1,255)</f>
        <v>SR - Refurbishment</v>
      </c>
      <c r="B1" s="20"/>
    </row>
    <row r="2" spans="1:75" ht="15" customHeight="1" x14ac:dyDescent="0.3">
      <c r="D2" s="20"/>
    </row>
    <row r="3" spans="1:75" ht="15" customHeight="1" x14ac:dyDescent="0.3">
      <c r="D3" s="20"/>
    </row>
    <row r="5" spans="1:75" s="21" customFormat="1" x14ac:dyDescent="0.2">
      <c r="B5" t="s">
        <v>133</v>
      </c>
      <c r="C5" t="s">
        <v>115</v>
      </c>
      <c r="D5" t="s">
        <v>111</v>
      </c>
      <c r="E5" t="s">
        <v>138</v>
      </c>
      <c r="F5" t="s">
        <v>2287</v>
      </c>
      <c r="G5" t="s">
        <v>134</v>
      </c>
      <c r="H5" t="s">
        <v>136</v>
      </c>
      <c r="I5" t="s">
        <v>109</v>
      </c>
      <c r="J5" t="s">
        <v>141</v>
      </c>
      <c r="K5" t="s">
        <v>142</v>
      </c>
      <c r="L5" t="s">
        <v>4</v>
      </c>
      <c r="M5" t="s">
        <v>143</v>
      </c>
      <c r="N5" t="s">
        <v>137</v>
      </c>
      <c r="O5" t="s">
        <v>150</v>
      </c>
      <c r="P5" t="s">
        <v>126</v>
      </c>
      <c r="Q5" t="s">
        <v>127</v>
      </c>
      <c r="R5" t="s">
        <v>107</v>
      </c>
      <c r="S5" t="s">
        <v>108</v>
      </c>
      <c r="T5" t="s">
        <v>144</v>
      </c>
      <c r="U5" t="s">
        <v>145</v>
      </c>
      <c r="V5" t="s">
        <v>110</v>
      </c>
      <c r="W5" t="s">
        <v>128</v>
      </c>
      <c r="X5" t="s">
        <v>131</v>
      </c>
      <c r="Y5" t="s">
        <v>181</v>
      </c>
      <c r="Z5" t="s">
        <v>135</v>
      </c>
      <c r="AA5" t="s">
        <v>123</v>
      </c>
      <c r="AB5" t="s">
        <v>112</v>
      </c>
      <c r="AC5" t="s">
        <v>1</v>
      </c>
      <c r="AD5" t="s">
        <v>2</v>
      </c>
      <c r="AE5" t="s">
        <v>64</v>
      </c>
      <c r="AF5" t="s">
        <v>114</v>
      </c>
      <c r="AG5" t="s">
        <v>7</v>
      </c>
      <c r="AH5" t="s">
        <v>6</v>
      </c>
      <c r="AI5" t="s">
        <v>113</v>
      </c>
      <c r="AJ5" t="s">
        <v>5</v>
      </c>
      <c r="AK5" t="s">
        <v>124</v>
      </c>
      <c r="AL5" t="s">
        <v>125</v>
      </c>
      <c r="AM5" t="s">
        <v>116</v>
      </c>
      <c r="AN5" t="s">
        <v>118</v>
      </c>
      <c r="AO5" t="s">
        <v>117</v>
      </c>
      <c r="AP5" t="s">
        <v>146</v>
      </c>
      <c r="AQ5" t="s">
        <v>119</v>
      </c>
      <c r="AR5" t="s">
        <v>96</v>
      </c>
      <c r="AS5" t="s">
        <v>2288</v>
      </c>
      <c r="AT5" t="s">
        <v>132</v>
      </c>
      <c r="AU5" t="s">
        <v>151</v>
      </c>
      <c r="AV5" t="s">
        <v>139</v>
      </c>
      <c r="AW5" t="s">
        <v>140</v>
      </c>
      <c r="AX5" t="s">
        <v>170</v>
      </c>
      <c r="AY5" t="s">
        <v>171</v>
      </c>
      <c r="AZ5" t="s">
        <v>172</v>
      </c>
      <c r="BA5" t="s">
        <v>173</v>
      </c>
      <c r="BB5" t="s">
        <v>152</v>
      </c>
      <c r="BC5" t="s">
        <v>147</v>
      </c>
      <c r="BD5" t="s">
        <v>153</v>
      </c>
      <c r="BE5" t="s">
        <v>154</v>
      </c>
      <c r="BF5" t="s">
        <v>155</v>
      </c>
      <c r="BG5" t="s">
        <v>156</v>
      </c>
      <c r="BH5" t="s">
        <v>157</v>
      </c>
      <c r="BI5" t="s">
        <v>158</v>
      </c>
      <c r="BJ5" t="s">
        <v>159</v>
      </c>
      <c r="BK5" t="s">
        <v>160</v>
      </c>
      <c r="BL5" t="s">
        <v>161</v>
      </c>
      <c r="BM5" t="s">
        <v>162</v>
      </c>
      <c r="BN5" t="s">
        <v>163</v>
      </c>
      <c r="BO5" t="s">
        <v>164</v>
      </c>
      <c r="BP5" t="s">
        <v>165</v>
      </c>
      <c r="BQ5" t="s">
        <v>166</v>
      </c>
      <c r="BR5" t="s">
        <v>167</v>
      </c>
      <c r="BS5" t="s">
        <v>148</v>
      </c>
      <c r="BT5" t="s">
        <v>168</v>
      </c>
      <c r="BU5" t="s">
        <v>149</v>
      </c>
      <c r="BV5" t="s">
        <v>169</v>
      </c>
      <c r="BW5" t="s">
        <v>120</v>
      </c>
    </row>
    <row r="6" spans="1:75" x14ac:dyDescent="0.2">
      <c r="B6" t="s">
        <v>2269</v>
      </c>
      <c r="C6" t="s">
        <v>2261</v>
      </c>
      <c r="D6" t="s">
        <v>2135</v>
      </c>
      <c r="E6" t="s">
        <v>2289</v>
      </c>
      <c r="F6"/>
      <c r="G6"/>
      <c r="H6" t="s">
        <v>2259</v>
      </c>
      <c r="I6" t="s">
        <v>2139</v>
      </c>
      <c r="J6"/>
      <c r="K6"/>
      <c r="L6" t="s">
        <v>2218</v>
      </c>
      <c r="M6"/>
      <c r="N6"/>
      <c r="O6"/>
      <c r="P6" t="s">
        <v>2140</v>
      </c>
      <c r="Q6" t="s">
        <v>2141</v>
      </c>
      <c r="R6" t="s">
        <v>2142</v>
      </c>
      <c r="S6" t="s">
        <v>2143</v>
      </c>
      <c r="T6" t="s">
        <v>399</v>
      </c>
      <c r="U6" t="s">
        <v>2262</v>
      </c>
      <c r="V6" t="s">
        <v>2144</v>
      </c>
      <c r="W6" t="s">
        <v>2219</v>
      </c>
      <c r="X6" t="s">
        <v>2145</v>
      </c>
      <c r="Y6" t="s">
        <v>2162</v>
      </c>
      <c r="Z6" t="s">
        <v>2212</v>
      </c>
      <c r="AA6" t="s">
        <v>2271</v>
      </c>
      <c r="AB6" t="s">
        <v>2147</v>
      </c>
      <c r="AC6" t="s">
        <v>344</v>
      </c>
      <c r="AD6" t="s">
        <v>2208</v>
      </c>
      <c r="AE6" t="s">
        <v>67</v>
      </c>
      <c r="AF6" t="s">
        <v>2192</v>
      </c>
      <c r="AG6" t="s">
        <v>2149</v>
      </c>
      <c r="AH6"/>
      <c r="AI6"/>
      <c r="AJ6"/>
      <c r="AK6"/>
      <c r="AL6"/>
      <c r="AM6" t="s">
        <v>2290</v>
      </c>
      <c r="AN6">
        <v>202511</v>
      </c>
      <c r="AO6">
        <v>45964.527080590276</v>
      </c>
      <c r="AP6" t="s">
        <v>2163</v>
      </c>
      <c r="AQ6" t="s">
        <v>2291</v>
      </c>
      <c r="AR6" t="s">
        <v>2137</v>
      </c>
      <c r="AS6">
        <v>-0.55000000000000004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/>
      <c r="BW6">
        <v>-0.55000000000000004</v>
      </c>
    </row>
    <row r="7" spans="1:75" x14ac:dyDescent="0.2">
      <c r="B7" t="s">
        <v>2269</v>
      </c>
      <c r="C7" t="s">
        <v>2261</v>
      </c>
      <c r="D7" t="s">
        <v>2135</v>
      </c>
      <c r="E7" t="s">
        <v>2289</v>
      </c>
      <c r="F7"/>
      <c r="G7"/>
      <c r="H7" t="s">
        <v>2138</v>
      </c>
      <c r="I7" t="s">
        <v>2139</v>
      </c>
      <c r="J7"/>
      <c r="K7"/>
      <c r="L7" t="s">
        <v>2218</v>
      </c>
      <c r="M7"/>
      <c r="N7"/>
      <c r="O7"/>
      <c r="P7" t="s">
        <v>2140</v>
      </c>
      <c r="Q7" t="s">
        <v>2141</v>
      </c>
      <c r="R7" t="s">
        <v>2142</v>
      </c>
      <c r="S7" t="s">
        <v>2143</v>
      </c>
      <c r="T7" t="s">
        <v>399</v>
      </c>
      <c r="U7" t="s">
        <v>2262</v>
      </c>
      <c r="V7" t="s">
        <v>2144</v>
      </c>
      <c r="W7" t="s">
        <v>2219</v>
      </c>
      <c r="X7" t="s">
        <v>2145</v>
      </c>
      <c r="Y7" t="s">
        <v>2162</v>
      </c>
      <c r="Z7" t="s">
        <v>2212</v>
      </c>
      <c r="AA7" t="s">
        <v>2271</v>
      </c>
      <c r="AB7" t="s">
        <v>2147</v>
      </c>
      <c r="AC7" t="s">
        <v>344</v>
      </c>
      <c r="AD7" t="s">
        <v>2208</v>
      </c>
      <c r="AE7" t="s">
        <v>67</v>
      </c>
      <c r="AF7" t="s">
        <v>2192</v>
      </c>
      <c r="AG7" t="s">
        <v>2149</v>
      </c>
      <c r="AH7"/>
      <c r="AI7"/>
      <c r="AJ7"/>
      <c r="AK7"/>
      <c r="AL7"/>
      <c r="AM7" t="s">
        <v>2290</v>
      </c>
      <c r="AN7">
        <v>202511</v>
      </c>
      <c r="AO7">
        <v>45964.527080590276</v>
      </c>
      <c r="AP7" t="s">
        <v>2163</v>
      </c>
      <c r="AQ7" t="s">
        <v>2291</v>
      </c>
      <c r="AR7" t="s">
        <v>2137</v>
      </c>
      <c r="AS7">
        <v>-0.55000000000000004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/>
      <c r="BW7">
        <v>-0.55000000000000004</v>
      </c>
    </row>
    <row r="8" spans="1:75" x14ac:dyDescent="0.2">
      <c r="B8" t="s">
        <v>2269</v>
      </c>
      <c r="C8" t="s">
        <v>2261</v>
      </c>
      <c r="D8" t="s">
        <v>2135</v>
      </c>
      <c r="E8" t="s">
        <v>2289</v>
      </c>
      <c r="F8"/>
      <c r="G8"/>
      <c r="H8" t="s">
        <v>2260</v>
      </c>
      <c r="I8" t="s">
        <v>2139</v>
      </c>
      <c r="J8"/>
      <c r="K8"/>
      <c r="L8" t="s">
        <v>2218</v>
      </c>
      <c r="M8"/>
      <c r="N8"/>
      <c r="O8"/>
      <c r="P8" t="s">
        <v>2140</v>
      </c>
      <c r="Q8" t="s">
        <v>2141</v>
      </c>
      <c r="R8" t="s">
        <v>2142</v>
      </c>
      <c r="S8" t="s">
        <v>2143</v>
      </c>
      <c r="T8" t="s">
        <v>399</v>
      </c>
      <c r="U8" t="s">
        <v>2262</v>
      </c>
      <c r="V8" t="s">
        <v>2144</v>
      </c>
      <c r="W8" t="s">
        <v>2219</v>
      </c>
      <c r="X8" t="s">
        <v>2145</v>
      </c>
      <c r="Y8" t="s">
        <v>2162</v>
      </c>
      <c r="Z8" t="s">
        <v>2212</v>
      </c>
      <c r="AA8" t="s">
        <v>2271</v>
      </c>
      <c r="AB8" t="s">
        <v>2147</v>
      </c>
      <c r="AC8" t="s">
        <v>344</v>
      </c>
      <c r="AD8" t="s">
        <v>2208</v>
      </c>
      <c r="AE8" t="s">
        <v>67</v>
      </c>
      <c r="AF8" t="s">
        <v>2192</v>
      </c>
      <c r="AG8" t="s">
        <v>2149</v>
      </c>
      <c r="AH8"/>
      <c r="AI8"/>
      <c r="AJ8"/>
      <c r="AK8"/>
      <c r="AL8"/>
      <c r="AM8" t="s">
        <v>2290</v>
      </c>
      <c r="AN8">
        <v>202511</v>
      </c>
      <c r="AO8">
        <v>45964.527080590276</v>
      </c>
      <c r="AP8" t="s">
        <v>2163</v>
      </c>
      <c r="AQ8" t="s">
        <v>2291</v>
      </c>
      <c r="AR8" t="s">
        <v>2137</v>
      </c>
      <c r="AS8">
        <v>0.55000000000000004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/>
      <c r="BW8">
        <v>0.55000000000000004</v>
      </c>
    </row>
    <row r="9" spans="1:75" x14ac:dyDescent="0.2">
      <c r="B9" t="s">
        <v>2269</v>
      </c>
      <c r="C9" t="s">
        <v>2261</v>
      </c>
      <c r="D9" t="s">
        <v>2135</v>
      </c>
      <c r="E9" t="s">
        <v>2289</v>
      </c>
      <c r="F9"/>
      <c r="G9"/>
      <c r="H9" t="s">
        <v>2167</v>
      </c>
      <c r="I9" t="s">
        <v>2139</v>
      </c>
      <c r="J9"/>
      <c r="K9"/>
      <c r="L9" t="s">
        <v>2218</v>
      </c>
      <c r="M9"/>
      <c r="N9"/>
      <c r="O9"/>
      <c r="P9" t="s">
        <v>2140</v>
      </c>
      <c r="Q9" t="s">
        <v>2141</v>
      </c>
      <c r="R9" t="s">
        <v>2142</v>
      </c>
      <c r="S9" t="s">
        <v>2143</v>
      </c>
      <c r="T9" t="s">
        <v>399</v>
      </c>
      <c r="U9" t="s">
        <v>2262</v>
      </c>
      <c r="V9" t="s">
        <v>2144</v>
      </c>
      <c r="W9" t="s">
        <v>2219</v>
      </c>
      <c r="X9" t="s">
        <v>2145</v>
      </c>
      <c r="Y9" t="s">
        <v>2162</v>
      </c>
      <c r="Z9" t="s">
        <v>2212</v>
      </c>
      <c r="AA9" t="s">
        <v>2271</v>
      </c>
      <c r="AB9" t="s">
        <v>2147</v>
      </c>
      <c r="AC9" t="s">
        <v>344</v>
      </c>
      <c r="AD9" t="s">
        <v>2208</v>
      </c>
      <c r="AE9" t="s">
        <v>67</v>
      </c>
      <c r="AF9" t="s">
        <v>2192</v>
      </c>
      <c r="AG9" t="s">
        <v>2149</v>
      </c>
      <c r="AH9"/>
      <c r="AI9"/>
      <c r="AJ9"/>
      <c r="AK9"/>
      <c r="AL9"/>
      <c r="AM9" t="s">
        <v>2290</v>
      </c>
      <c r="AN9">
        <v>202511</v>
      </c>
      <c r="AO9">
        <v>45964.527080590276</v>
      </c>
      <c r="AP9" t="s">
        <v>2163</v>
      </c>
      <c r="AQ9" t="s">
        <v>2291</v>
      </c>
      <c r="AR9" t="s">
        <v>2137</v>
      </c>
      <c r="AS9">
        <v>0.55000000000000004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/>
      <c r="BW9">
        <v>0.55000000000000004</v>
      </c>
    </row>
    <row r="10" spans="1:75" x14ac:dyDescent="0.2">
      <c r="B10" t="s">
        <v>2269</v>
      </c>
      <c r="C10" t="s">
        <v>2261</v>
      </c>
      <c r="D10" t="s">
        <v>2135</v>
      </c>
      <c r="E10" t="s">
        <v>2292</v>
      </c>
      <c r="F10"/>
      <c r="G10"/>
      <c r="H10" t="s">
        <v>2259</v>
      </c>
      <c r="I10" t="s">
        <v>2139</v>
      </c>
      <c r="J10"/>
      <c r="K10"/>
      <c r="L10" t="s">
        <v>2226</v>
      </c>
      <c r="M10"/>
      <c r="N10"/>
      <c r="O10"/>
      <c r="P10" t="s">
        <v>2140</v>
      </c>
      <c r="Q10" t="s">
        <v>2141</v>
      </c>
      <c r="R10" t="s">
        <v>2142</v>
      </c>
      <c r="S10" t="s">
        <v>2143</v>
      </c>
      <c r="T10" t="s">
        <v>399</v>
      </c>
      <c r="U10" t="s">
        <v>2262</v>
      </c>
      <c r="V10" t="s">
        <v>2144</v>
      </c>
      <c r="W10" t="s">
        <v>2227</v>
      </c>
      <c r="X10" t="s">
        <v>2145</v>
      </c>
      <c r="Y10" t="s">
        <v>2146</v>
      </c>
      <c r="Z10" t="s">
        <v>2228</v>
      </c>
      <c r="AA10" t="s">
        <v>2271</v>
      </c>
      <c r="AB10" t="s">
        <v>2147</v>
      </c>
      <c r="AC10" t="s">
        <v>344</v>
      </c>
      <c r="AD10" t="s">
        <v>2191</v>
      </c>
      <c r="AE10" t="s">
        <v>67</v>
      </c>
      <c r="AF10" t="s">
        <v>2192</v>
      </c>
      <c r="AG10" t="s">
        <v>2149</v>
      </c>
      <c r="AH10"/>
      <c r="AI10"/>
      <c r="AJ10"/>
      <c r="AK10"/>
      <c r="AL10"/>
      <c r="AM10" t="s">
        <v>2293</v>
      </c>
      <c r="AN10">
        <v>202511</v>
      </c>
      <c r="AO10">
        <v>45975.528047789354</v>
      </c>
      <c r="AP10" t="s">
        <v>2174</v>
      </c>
      <c r="AQ10" t="s">
        <v>2291</v>
      </c>
      <c r="AR10" t="s">
        <v>2137</v>
      </c>
      <c r="AS10">
        <v>-0.55000000000000004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/>
      <c r="BW10">
        <v>-0.55000000000000004</v>
      </c>
    </row>
    <row r="11" spans="1:75" x14ac:dyDescent="0.2">
      <c r="B11" t="s">
        <v>2269</v>
      </c>
      <c r="C11" t="s">
        <v>2261</v>
      </c>
      <c r="D11" t="s">
        <v>2135</v>
      </c>
      <c r="E11" t="s">
        <v>2292</v>
      </c>
      <c r="F11"/>
      <c r="G11"/>
      <c r="H11" t="s">
        <v>2138</v>
      </c>
      <c r="I11" t="s">
        <v>2139</v>
      </c>
      <c r="J11"/>
      <c r="K11"/>
      <c r="L11" t="s">
        <v>2226</v>
      </c>
      <c r="M11"/>
      <c r="N11"/>
      <c r="O11"/>
      <c r="P11" t="s">
        <v>2140</v>
      </c>
      <c r="Q11" t="s">
        <v>2141</v>
      </c>
      <c r="R11" t="s">
        <v>2142</v>
      </c>
      <c r="S11" t="s">
        <v>2143</v>
      </c>
      <c r="T11" t="s">
        <v>399</v>
      </c>
      <c r="U11" t="s">
        <v>2262</v>
      </c>
      <c r="V11" t="s">
        <v>2144</v>
      </c>
      <c r="W11" t="s">
        <v>2227</v>
      </c>
      <c r="X11" t="s">
        <v>2145</v>
      </c>
      <c r="Y11" t="s">
        <v>2146</v>
      </c>
      <c r="Z11" t="s">
        <v>2228</v>
      </c>
      <c r="AA11" t="s">
        <v>2271</v>
      </c>
      <c r="AB11" t="s">
        <v>2147</v>
      </c>
      <c r="AC11" t="s">
        <v>344</v>
      </c>
      <c r="AD11" t="s">
        <v>2191</v>
      </c>
      <c r="AE11" t="s">
        <v>67</v>
      </c>
      <c r="AF11" t="s">
        <v>2192</v>
      </c>
      <c r="AG11" t="s">
        <v>2149</v>
      </c>
      <c r="AH11"/>
      <c r="AI11"/>
      <c r="AJ11"/>
      <c r="AK11"/>
      <c r="AL11"/>
      <c r="AM11" t="s">
        <v>2293</v>
      </c>
      <c r="AN11">
        <v>202511</v>
      </c>
      <c r="AO11">
        <v>45975.528047789354</v>
      </c>
      <c r="AP11" t="s">
        <v>2174</v>
      </c>
      <c r="AQ11" t="s">
        <v>2291</v>
      </c>
      <c r="AR11" t="s">
        <v>2137</v>
      </c>
      <c r="AS11">
        <v>-0.55000000000000004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/>
      <c r="BW11">
        <v>-0.55000000000000004</v>
      </c>
    </row>
    <row r="12" spans="1:75" x14ac:dyDescent="0.2">
      <c r="B12" t="s">
        <v>2269</v>
      </c>
      <c r="C12" t="s">
        <v>2261</v>
      </c>
      <c r="D12" t="s">
        <v>2135</v>
      </c>
      <c r="E12" t="s">
        <v>2292</v>
      </c>
      <c r="F12"/>
      <c r="G12"/>
      <c r="H12" t="s">
        <v>2260</v>
      </c>
      <c r="I12" t="s">
        <v>2139</v>
      </c>
      <c r="J12"/>
      <c r="K12"/>
      <c r="L12" t="s">
        <v>2226</v>
      </c>
      <c r="M12"/>
      <c r="N12"/>
      <c r="O12"/>
      <c r="P12" t="s">
        <v>2140</v>
      </c>
      <c r="Q12" t="s">
        <v>2141</v>
      </c>
      <c r="R12" t="s">
        <v>2142</v>
      </c>
      <c r="S12" t="s">
        <v>2143</v>
      </c>
      <c r="T12" t="s">
        <v>399</v>
      </c>
      <c r="U12" t="s">
        <v>2262</v>
      </c>
      <c r="V12" t="s">
        <v>2144</v>
      </c>
      <c r="W12" t="s">
        <v>2227</v>
      </c>
      <c r="X12" t="s">
        <v>2145</v>
      </c>
      <c r="Y12" t="s">
        <v>2146</v>
      </c>
      <c r="Z12" t="s">
        <v>2228</v>
      </c>
      <c r="AA12" t="s">
        <v>2271</v>
      </c>
      <c r="AB12" t="s">
        <v>2147</v>
      </c>
      <c r="AC12" t="s">
        <v>344</v>
      </c>
      <c r="AD12" t="s">
        <v>2191</v>
      </c>
      <c r="AE12" t="s">
        <v>67</v>
      </c>
      <c r="AF12" t="s">
        <v>2192</v>
      </c>
      <c r="AG12" t="s">
        <v>2149</v>
      </c>
      <c r="AH12"/>
      <c r="AI12"/>
      <c r="AJ12"/>
      <c r="AK12"/>
      <c r="AL12"/>
      <c r="AM12" t="s">
        <v>2293</v>
      </c>
      <c r="AN12">
        <v>202511</v>
      </c>
      <c r="AO12">
        <v>45975.528047789354</v>
      </c>
      <c r="AP12" t="s">
        <v>2174</v>
      </c>
      <c r="AQ12" t="s">
        <v>2291</v>
      </c>
      <c r="AR12" t="s">
        <v>2137</v>
      </c>
      <c r="AS12">
        <v>0.55000000000000004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/>
      <c r="BW12">
        <v>0.55000000000000004</v>
      </c>
    </row>
    <row r="13" spans="1:75" x14ac:dyDescent="0.2">
      <c r="B13" t="s">
        <v>2269</v>
      </c>
      <c r="C13" t="s">
        <v>2261</v>
      </c>
      <c r="D13" t="s">
        <v>2135</v>
      </c>
      <c r="E13" t="s">
        <v>2292</v>
      </c>
      <c r="F13"/>
      <c r="G13"/>
      <c r="H13" t="s">
        <v>2167</v>
      </c>
      <c r="I13" t="s">
        <v>2139</v>
      </c>
      <c r="J13"/>
      <c r="K13"/>
      <c r="L13" t="s">
        <v>2226</v>
      </c>
      <c r="M13"/>
      <c r="N13"/>
      <c r="O13"/>
      <c r="P13" t="s">
        <v>2140</v>
      </c>
      <c r="Q13" t="s">
        <v>2141</v>
      </c>
      <c r="R13" t="s">
        <v>2142</v>
      </c>
      <c r="S13" t="s">
        <v>2143</v>
      </c>
      <c r="T13" t="s">
        <v>399</v>
      </c>
      <c r="U13" t="s">
        <v>2262</v>
      </c>
      <c r="V13" t="s">
        <v>2144</v>
      </c>
      <c r="W13" t="s">
        <v>2227</v>
      </c>
      <c r="X13" t="s">
        <v>2145</v>
      </c>
      <c r="Y13" t="s">
        <v>2146</v>
      </c>
      <c r="Z13" t="s">
        <v>2228</v>
      </c>
      <c r="AA13" t="s">
        <v>2271</v>
      </c>
      <c r="AB13" t="s">
        <v>2147</v>
      </c>
      <c r="AC13" t="s">
        <v>344</v>
      </c>
      <c r="AD13" t="s">
        <v>2191</v>
      </c>
      <c r="AE13" t="s">
        <v>67</v>
      </c>
      <c r="AF13" t="s">
        <v>2192</v>
      </c>
      <c r="AG13" t="s">
        <v>2149</v>
      </c>
      <c r="AH13"/>
      <c r="AI13"/>
      <c r="AJ13"/>
      <c r="AK13"/>
      <c r="AL13"/>
      <c r="AM13" t="s">
        <v>2293</v>
      </c>
      <c r="AN13">
        <v>202511</v>
      </c>
      <c r="AO13">
        <v>45975.528047789354</v>
      </c>
      <c r="AP13" t="s">
        <v>2174</v>
      </c>
      <c r="AQ13" t="s">
        <v>2291</v>
      </c>
      <c r="AR13" t="s">
        <v>2137</v>
      </c>
      <c r="AS13">
        <v>0.55000000000000004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/>
      <c r="BW13">
        <v>0.55000000000000004</v>
      </c>
    </row>
    <row r="14" spans="1:75" x14ac:dyDescent="0.2">
      <c r="B14" t="s">
        <v>2269</v>
      </c>
      <c r="C14" t="s">
        <v>2261</v>
      </c>
      <c r="D14" t="s">
        <v>2135</v>
      </c>
      <c r="E14" t="s">
        <v>2294</v>
      </c>
      <c r="F14"/>
      <c r="G14"/>
      <c r="H14" t="s">
        <v>2259</v>
      </c>
      <c r="I14" t="s">
        <v>2139</v>
      </c>
      <c r="J14"/>
      <c r="K14"/>
      <c r="L14" t="s">
        <v>2240</v>
      </c>
      <c r="M14"/>
      <c r="N14"/>
      <c r="O14"/>
      <c r="P14" t="s">
        <v>2140</v>
      </c>
      <c r="Q14" t="s">
        <v>2141</v>
      </c>
      <c r="R14" t="s">
        <v>2142</v>
      </c>
      <c r="S14" t="s">
        <v>2143</v>
      </c>
      <c r="T14" t="s">
        <v>399</v>
      </c>
      <c r="U14" t="s">
        <v>2262</v>
      </c>
      <c r="V14" t="s">
        <v>2144</v>
      </c>
      <c r="W14" t="s">
        <v>2241</v>
      </c>
      <c r="X14" t="s">
        <v>2145</v>
      </c>
      <c r="Y14" t="s">
        <v>2146</v>
      </c>
      <c r="Z14" t="s">
        <v>2228</v>
      </c>
      <c r="AA14" t="s">
        <v>2271</v>
      </c>
      <c r="AB14" t="s">
        <v>2147</v>
      </c>
      <c r="AC14" t="s">
        <v>344</v>
      </c>
      <c r="AD14" t="s">
        <v>2239</v>
      </c>
      <c r="AE14" t="s">
        <v>68</v>
      </c>
      <c r="AF14" t="s">
        <v>2233</v>
      </c>
      <c r="AG14" t="s">
        <v>2149</v>
      </c>
      <c r="AH14"/>
      <c r="AI14"/>
      <c r="AJ14"/>
      <c r="AK14"/>
      <c r="AL14"/>
      <c r="AM14" t="s">
        <v>2293</v>
      </c>
      <c r="AN14">
        <v>202511</v>
      </c>
      <c r="AO14">
        <v>45975.528047789354</v>
      </c>
      <c r="AP14" t="s">
        <v>2174</v>
      </c>
      <c r="AQ14" t="s">
        <v>2291</v>
      </c>
      <c r="AR14" t="s">
        <v>2137</v>
      </c>
      <c r="AS14">
        <v>-1.1000000000000001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/>
      <c r="BW14">
        <v>-1.1000000000000001</v>
      </c>
    </row>
    <row r="15" spans="1:75" x14ac:dyDescent="0.2">
      <c r="B15" t="s">
        <v>2269</v>
      </c>
      <c r="C15" t="s">
        <v>2261</v>
      </c>
      <c r="D15" t="s">
        <v>2135</v>
      </c>
      <c r="E15" t="s">
        <v>2294</v>
      </c>
      <c r="F15"/>
      <c r="G15"/>
      <c r="H15" t="s">
        <v>2138</v>
      </c>
      <c r="I15" t="s">
        <v>2139</v>
      </c>
      <c r="J15"/>
      <c r="K15"/>
      <c r="L15" t="s">
        <v>2240</v>
      </c>
      <c r="M15"/>
      <c r="N15"/>
      <c r="O15"/>
      <c r="P15" t="s">
        <v>2140</v>
      </c>
      <c r="Q15" t="s">
        <v>2141</v>
      </c>
      <c r="R15" t="s">
        <v>2142</v>
      </c>
      <c r="S15" t="s">
        <v>2143</v>
      </c>
      <c r="T15" t="s">
        <v>399</v>
      </c>
      <c r="U15" t="s">
        <v>2262</v>
      </c>
      <c r="V15" t="s">
        <v>2144</v>
      </c>
      <c r="W15" t="s">
        <v>2241</v>
      </c>
      <c r="X15" t="s">
        <v>2145</v>
      </c>
      <c r="Y15" t="s">
        <v>2146</v>
      </c>
      <c r="Z15" t="s">
        <v>2228</v>
      </c>
      <c r="AA15" t="s">
        <v>2271</v>
      </c>
      <c r="AB15" t="s">
        <v>2147</v>
      </c>
      <c r="AC15" t="s">
        <v>344</v>
      </c>
      <c r="AD15" t="s">
        <v>2239</v>
      </c>
      <c r="AE15" t="s">
        <v>68</v>
      </c>
      <c r="AF15" t="s">
        <v>2233</v>
      </c>
      <c r="AG15" t="s">
        <v>2149</v>
      </c>
      <c r="AH15"/>
      <c r="AI15"/>
      <c r="AJ15"/>
      <c r="AK15"/>
      <c r="AL15"/>
      <c r="AM15" t="s">
        <v>2293</v>
      </c>
      <c r="AN15">
        <v>202511</v>
      </c>
      <c r="AO15">
        <v>45975.528047789354</v>
      </c>
      <c r="AP15" t="s">
        <v>2174</v>
      </c>
      <c r="AQ15" t="s">
        <v>2291</v>
      </c>
      <c r="AR15" t="s">
        <v>2137</v>
      </c>
      <c r="AS15">
        <v>-1.1000000000000001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/>
      <c r="BW15">
        <v>-1.1000000000000001</v>
      </c>
    </row>
    <row r="16" spans="1:75" x14ac:dyDescent="0.2">
      <c r="B16" t="s">
        <v>2269</v>
      </c>
      <c r="C16" t="s">
        <v>2261</v>
      </c>
      <c r="D16" t="s">
        <v>2135</v>
      </c>
      <c r="E16" t="s">
        <v>2294</v>
      </c>
      <c r="F16"/>
      <c r="G16"/>
      <c r="H16" t="s">
        <v>2260</v>
      </c>
      <c r="I16" t="s">
        <v>2139</v>
      </c>
      <c r="J16"/>
      <c r="K16"/>
      <c r="L16" t="s">
        <v>2240</v>
      </c>
      <c r="M16"/>
      <c r="N16"/>
      <c r="O16"/>
      <c r="P16" t="s">
        <v>2140</v>
      </c>
      <c r="Q16" t="s">
        <v>2141</v>
      </c>
      <c r="R16" t="s">
        <v>2142</v>
      </c>
      <c r="S16" t="s">
        <v>2143</v>
      </c>
      <c r="T16" t="s">
        <v>399</v>
      </c>
      <c r="U16" t="s">
        <v>2262</v>
      </c>
      <c r="V16" t="s">
        <v>2144</v>
      </c>
      <c r="W16" t="s">
        <v>2241</v>
      </c>
      <c r="X16" t="s">
        <v>2145</v>
      </c>
      <c r="Y16" t="s">
        <v>2146</v>
      </c>
      <c r="Z16" t="s">
        <v>2228</v>
      </c>
      <c r="AA16" t="s">
        <v>2271</v>
      </c>
      <c r="AB16" t="s">
        <v>2147</v>
      </c>
      <c r="AC16" t="s">
        <v>344</v>
      </c>
      <c r="AD16" t="s">
        <v>2239</v>
      </c>
      <c r="AE16" t="s">
        <v>68</v>
      </c>
      <c r="AF16" t="s">
        <v>2233</v>
      </c>
      <c r="AG16" t="s">
        <v>2149</v>
      </c>
      <c r="AH16"/>
      <c r="AI16"/>
      <c r="AJ16"/>
      <c r="AK16"/>
      <c r="AL16"/>
      <c r="AM16" t="s">
        <v>2293</v>
      </c>
      <c r="AN16">
        <v>202511</v>
      </c>
      <c r="AO16">
        <v>45975.528047789354</v>
      </c>
      <c r="AP16" t="s">
        <v>2174</v>
      </c>
      <c r="AQ16" t="s">
        <v>2291</v>
      </c>
      <c r="AR16" t="s">
        <v>2137</v>
      </c>
      <c r="AS16">
        <v>1.1000000000000001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/>
      <c r="BW16">
        <v>1.1000000000000001</v>
      </c>
    </row>
    <row r="17" spans="2:75" x14ac:dyDescent="0.2">
      <c r="B17" t="s">
        <v>2269</v>
      </c>
      <c r="C17" t="s">
        <v>2261</v>
      </c>
      <c r="D17" t="s">
        <v>2135</v>
      </c>
      <c r="E17" t="s">
        <v>2294</v>
      </c>
      <c r="F17"/>
      <c r="G17"/>
      <c r="H17" t="s">
        <v>2167</v>
      </c>
      <c r="I17" t="s">
        <v>2139</v>
      </c>
      <c r="J17"/>
      <c r="K17"/>
      <c r="L17" t="s">
        <v>2240</v>
      </c>
      <c r="M17"/>
      <c r="N17"/>
      <c r="O17"/>
      <c r="P17" t="s">
        <v>2140</v>
      </c>
      <c r="Q17" t="s">
        <v>2141</v>
      </c>
      <c r="R17" t="s">
        <v>2142</v>
      </c>
      <c r="S17" t="s">
        <v>2143</v>
      </c>
      <c r="T17" t="s">
        <v>399</v>
      </c>
      <c r="U17" t="s">
        <v>2262</v>
      </c>
      <c r="V17" t="s">
        <v>2144</v>
      </c>
      <c r="W17" t="s">
        <v>2241</v>
      </c>
      <c r="X17" t="s">
        <v>2145</v>
      </c>
      <c r="Y17" t="s">
        <v>2146</v>
      </c>
      <c r="Z17" t="s">
        <v>2228</v>
      </c>
      <c r="AA17" t="s">
        <v>2271</v>
      </c>
      <c r="AB17" t="s">
        <v>2147</v>
      </c>
      <c r="AC17" t="s">
        <v>344</v>
      </c>
      <c r="AD17" t="s">
        <v>2239</v>
      </c>
      <c r="AE17" t="s">
        <v>68</v>
      </c>
      <c r="AF17" t="s">
        <v>2233</v>
      </c>
      <c r="AG17" t="s">
        <v>2149</v>
      </c>
      <c r="AH17"/>
      <c r="AI17"/>
      <c r="AJ17"/>
      <c r="AK17"/>
      <c r="AL17"/>
      <c r="AM17" t="s">
        <v>2293</v>
      </c>
      <c r="AN17">
        <v>202511</v>
      </c>
      <c r="AO17">
        <v>45975.528047789354</v>
      </c>
      <c r="AP17" t="s">
        <v>2174</v>
      </c>
      <c r="AQ17" t="s">
        <v>2291</v>
      </c>
      <c r="AR17" t="s">
        <v>2137</v>
      </c>
      <c r="AS17">
        <v>1.1000000000000001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/>
      <c r="BW17">
        <v>1.1000000000000001</v>
      </c>
    </row>
    <row r="18" spans="2:75" x14ac:dyDescent="0.2">
      <c r="B18" t="s">
        <v>2269</v>
      </c>
      <c r="C18" t="s">
        <v>2261</v>
      </c>
      <c r="D18" t="s">
        <v>2135</v>
      </c>
      <c r="E18" t="s">
        <v>2295</v>
      </c>
      <c r="F18"/>
      <c r="G18"/>
      <c r="H18" t="s">
        <v>2259</v>
      </c>
      <c r="I18" t="s">
        <v>2139</v>
      </c>
      <c r="J18"/>
      <c r="K18"/>
      <c r="L18" t="s">
        <v>2247</v>
      </c>
      <c r="M18"/>
      <c r="N18"/>
      <c r="O18"/>
      <c r="P18" t="s">
        <v>2140</v>
      </c>
      <c r="Q18" t="s">
        <v>2141</v>
      </c>
      <c r="R18" t="s">
        <v>2142</v>
      </c>
      <c r="S18" t="s">
        <v>2143</v>
      </c>
      <c r="T18" t="s">
        <v>399</v>
      </c>
      <c r="U18" t="s">
        <v>2262</v>
      </c>
      <c r="V18" t="s">
        <v>2144</v>
      </c>
      <c r="W18" t="s">
        <v>2248</v>
      </c>
      <c r="X18" t="s">
        <v>2145</v>
      </c>
      <c r="Y18" t="s">
        <v>2177</v>
      </c>
      <c r="Z18" t="s">
        <v>2249</v>
      </c>
      <c r="AA18" t="s">
        <v>2271</v>
      </c>
      <c r="AB18" t="s">
        <v>2147</v>
      </c>
      <c r="AC18" t="s">
        <v>344</v>
      </c>
      <c r="AD18" t="s">
        <v>2171</v>
      </c>
      <c r="AE18" t="s">
        <v>68</v>
      </c>
      <c r="AF18" t="s">
        <v>2233</v>
      </c>
      <c r="AG18" t="s">
        <v>2149</v>
      </c>
      <c r="AH18"/>
      <c r="AI18"/>
      <c r="AJ18"/>
      <c r="AK18"/>
      <c r="AL18"/>
      <c r="AM18" t="s">
        <v>2293</v>
      </c>
      <c r="AN18">
        <v>202511</v>
      </c>
      <c r="AO18">
        <v>45975.528047789354</v>
      </c>
      <c r="AP18" t="s">
        <v>2174</v>
      </c>
      <c r="AQ18" t="s">
        <v>2291</v>
      </c>
      <c r="AR18" t="s">
        <v>2137</v>
      </c>
      <c r="AS18">
        <v>-2.2000000000000002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/>
      <c r="BW18">
        <v>-2.2000000000000002</v>
      </c>
    </row>
    <row r="19" spans="2:75" x14ac:dyDescent="0.2">
      <c r="B19" t="s">
        <v>2269</v>
      </c>
      <c r="C19" t="s">
        <v>2261</v>
      </c>
      <c r="D19" t="s">
        <v>2135</v>
      </c>
      <c r="E19" t="s">
        <v>2295</v>
      </c>
      <c r="F19"/>
      <c r="G19"/>
      <c r="H19" t="s">
        <v>2138</v>
      </c>
      <c r="I19" t="s">
        <v>2139</v>
      </c>
      <c r="J19"/>
      <c r="K19"/>
      <c r="L19" t="s">
        <v>2247</v>
      </c>
      <c r="M19"/>
      <c r="N19"/>
      <c r="O19"/>
      <c r="P19" t="s">
        <v>2140</v>
      </c>
      <c r="Q19" t="s">
        <v>2141</v>
      </c>
      <c r="R19" t="s">
        <v>2142</v>
      </c>
      <c r="S19" t="s">
        <v>2143</v>
      </c>
      <c r="T19" t="s">
        <v>399</v>
      </c>
      <c r="U19" t="s">
        <v>2262</v>
      </c>
      <c r="V19" t="s">
        <v>2144</v>
      </c>
      <c r="W19" t="s">
        <v>2248</v>
      </c>
      <c r="X19" t="s">
        <v>2145</v>
      </c>
      <c r="Y19" t="s">
        <v>2177</v>
      </c>
      <c r="Z19" t="s">
        <v>2249</v>
      </c>
      <c r="AA19" t="s">
        <v>2271</v>
      </c>
      <c r="AB19" t="s">
        <v>2147</v>
      </c>
      <c r="AC19" t="s">
        <v>344</v>
      </c>
      <c r="AD19" t="s">
        <v>2171</v>
      </c>
      <c r="AE19" t="s">
        <v>68</v>
      </c>
      <c r="AF19" t="s">
        <v>2233</v>
      </c>
      <c r="AG19" t="s">
        <v>2149</v>
      </c>
      <c r="AH19"/>
      <c r="AI19"/>
      <c r="AJ19"/>
      <c r="AK19"/>
      <c r="AL19"/>
      <c r="AM19" t="s">
        <v>2293</v>
      </c>
      <c r="AN19">
        <v>202511</v>
      </c>
      <c r="AO19">
        <v>45975.528047789354</v>
      </c>
      <c r="AP19" t="s">
        <v>2174</v>
      </c>
      <c r="AQ19" t="s">
        <v>2291</v>
      </c>
      <c r="AR19" t="s">
        <v>2137</v>
      </c>
      <c r="AS19">
        <v>-2.2000000000000002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/>
      <c r="BW19">
        <v>-2.2000000000000002</v>
      </c>
    </row>
    <row r="20" spans="2:75" x14ac:dyDescent="0.2">
      <c r="B20" t="s">
        <v>2269</v>
      </c>
      <c r="C20" t="s">
        <v>2261</v>
      </c>
      <c r="D20" t="s">
        <v>2135</v>
      </c>
      <c r="E20" t="s">
        <v>2295</v>
      </c>
      <c r="F20"/>
      <c r="G20"/>
      <c r="H20" t="s">
        <v>2260</v>
      </c>
      <c r="I20" t="s">
        <v>2139</v>
      </c>
      <c r="J20"/>
      <c r="K20"/>
      <c r="L20" t="s">
        <v>2247</v>
      </c>
      <c r="M20"/>
      <c r="N20"/>
      <c r="O20"/>
      <c r="P20" t="s">
        <v>2140</v>
      </c>
      <c r="Q20" t="s">
        <v>2141</v>
      </c>
      <c r="R20" t="s">
        <v>2142</v>
      </c>
      <c r="S20" t="s">
        <v>2143</v>
      </c>
      <c r="T20" t="s">
        <v>399</v>
      </c>
      <c r="U20" t="s">
        <v>2262</v>
      </c>
      <c r="V20" t="s">
        <v>2144</v>
      </c>
      <c r="W20" t="s">
        <v>2248</v>
      </c>
      <c r="X20" t="s">
        <v>2145</v>
      </c>
      <c r="Y20" t="s">
        <v>2177</v>
      </c>
      <c r="Z20" t="s">
        <v>2249</v>
      </c>
      <c r="AA20" t="s">
        <v>2271</v>
      </c>
      <c r="AB20" t="s">
        <v>2147</v>
      </c>
      <c r="AC20" t="s">
        <v>344</v>
      </c>
      <c r="AD20" t="s">
        <v>2171</v>
      </c>
      <c r="AE20" t="s">
        <v>68</v>
      </c>
      <c r="AF20" t="s">
        <v>2233</v>
      </c>
      <c r="AG20" t="s">
        <v>2149</v>
      </c>
      <c r="AH20"/>
      <c r="AI20"/>
      <c r="AJ20"/>
      <c r="AK20"/>
      <c r="AL20"/>
      <c r="AM20" t="s">
        <v>2293</v>
      </c>
      <c r="AN20">
        <v>202511</v>
      </c>
      <c r="AO20">
        <v>45975.528047789354</v>
      </c>
      <c r="AP20" t="s">
        <v>2174</v>
      </c>
      <c r="AQ20" t="s">
        <v>2291</v>
      </c>
      <c r="AR20" t="s">
        <v>2137</v>
      </c>
      <c r="AS20">
        <v>2.2000000000000002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/>
      <c r="BW20">
        <v>2.2000000000000002</v>
      </c>
    </row>
    <row r="21" spans="2:75" x14ac:dyDescent="0.2">
      <c r="B21" t="s">
        <v>2269</v>
      </c>
      <c r="C21" t="s">
        <v>2261</v>
      </c>
      <c r="D21" t="s">
        <v>2135</v>
      </c>
      <c r="E21" t="s">
        <v>2295</v>
      </c>
      <c r="F21"/>
      <c r="G21"/>
      <c r="H21" t="s">
        <v>2167</v>
      </c>
      <c r="I21" t="s">
        <v>2139</v>
      </c>
      <c r="J21"/>
      <c r="K21"/>
      <c r="L21" t="s">
        <v>2247</v>
      </c>
      <c r="M21"/>
      <c r="N21"/>
      <c r="O21"/>
      <c r="P21" t="s">
        <v>2140</v>
      </c>
      <c r="Q21" t="s">
        <v>2141</v>
      </c>
      <c r="R21" t="s">
        <v>2142</v>
      </c>
      <c r="S21" t="s">
        <v>2143</v>
      </c>
      <c r="T21" t="s">
        <v>399</v>
      </c>
      <c r="U21" t="s">
        <v>2262</v>
      </c>
      <c r="V21" t="s">
        <v>2144</v>
      </c>
      <c r="W21" t="s">
        <v>2248</v>
      </c>
      <c r="X21" t="s">
        <v>2145</v>
      </c>
      <c r="Y21" t="s">
        <v>2177</v>
      </c>
      <c r="Z21" t="s">
        <v>2249</v>
      </c>
      <c r="AA21" t="s">
        <v>2271</v>
      </c>
      <c r="AB21" t="s">
        <v>2147</v>
      </c>
      <c r="AC21" t="s">
        <v>344</v>
      </c>
      <c r="AD21" t="s">
        <v>2171</v>
      </c>
      <c r="AE21" t="s">
        <v>68</v>
      </c>
      <c r="AF21" t="s">
        <v>2233</v>
      </c>
      <c r="AG21" t="s">
        <v>2149</v>
      </c>
      <c r="AH21"/>
      <c r="AI21"/>
      <c r="AJ21"/>
      <c r="AK21"/>
      <c r="AL21"/>
      <c r="AM21" t="s">
        <v>2293</v>
      </c>
      <c r="AN21">
        <v>202511</v>
      </c>
      <c r="AO21">
        <v>45975.528047789354</v>
      </c>
      <c r="AP21" t="s">
        <v>2174</v>
      </c>
      <c r="AQ21" t="s">
        <v>2291</v>
      </c>
      <c r="AR21" t="s">
        <v>2137</v>
      </c>
      <c r="AS21">
        <v>2.2000000000000002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/>
      <c r="BW21">
        <v>2.2000000000000002</v>
      </c>
    </row>
    <row r="22" spans="2:75" x14ac:dyDescent="0.2">
      <c r="B22" t="s">
        <v>2269</v>
      </c>
      <c r="C22" t="s">
        <v>2296</v>
      </c>
      <c r="D22" t="s">
        <v>2135</v>
      </c>
      <c r="E22" t="s">
        <v>2297</v>
      </c>
      <c r="F22"/>
      <c r="G22"/>
      <c r="H22" t="s">
        <v>2259</v>
      </c>
      <c r="I22" t="s">
        <v>2139</v>
      </c>
      <c r="J22"/>
      <c r="K22"/>
      <c r="L22" t="s">
        <v>2158</v>
      </c>
      <c r="M22"/>
      <c r="N22"/>
      <c r="O22"/>
      <c r="P22" t="s">
        <v>2140</v>
      </c>
      <c r="Q22" t="s">
        <v>2141</v>
      </c>
      <c r="R22" t="s">
        <v>2142</v>
      </c>
      <c r="S22" t="s">
        <v>2143</v>
      </c>
      <c r="T22" t="s">
        <v>399</v>
      </c>
      <c r="U22" t="s">
        <v>2298</v>
      </c>
      <c r="V22" t="s">
        <v>2144</v>
      </c>
      <c r="W22" t="s">
        <v>2159</v>
      </c>
      <c r="X22" t="s">
        <v>2145</v>
      </c>
      <c r="Y22" t="s">
        <v>2157</v>
      </c>
      <c r="Z22" t="s">
        <v>2160</v>
      </c>
      <c r="AA22" t="s">
        <v>2271</v>
      </c>
      <c r="AB22" t="s">
        <v>2147</v>
      </c>
      <c r="AC22" t="s">
        <v>348</v>
      </c>
      <c r="AD22" t="s">
        <v>2156</v>
      </c>
      <c r="AE22" t="s">
        <v>68</v>
      </c>
      <c r="AF22" t="s">
        <v>2152</v>
      </c>
      <c r="AG22" t="s">
        <v>2149</v>
      </c>
      <c r="AH22"/>
      <c r="AI22"/>
      <c r="AJ22"/>
      <c r="AK22"/>
      <c r="AL22"/>
      <c r="AM22" t="s">
        <v>2299</v>
      </c>
      <c r="AN22">
        <v>202511</v>
      </c>
      <c r="AO22">
        <v>45950.526817199076</v>
      </c>
      <c r="AP22" t="s">
        <v>2161</v>
      </c>
      <c r="AQ22" t="s">
        <v>2291</v>
      </c>
      <c r="AR22" t="s">
        <v>2137</v>
      </c>
      <c r="AS22">
        <v>-1.1000000000000001</v>
      </c>
      <c r="AT22">
        <v>3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/>
      <c r="BW22">
        <v>-1.1000000000000001</v>
      </c>
    </row>
    <row r="23" spans="2:75" x14ac:dyDescent="0.2">
      <c r="B23" t="s">
        <v>2269</v>
      </c>
      <c r="C23" t="s">
        <v>2296</v>
      </c>
      <c r="D23" t="s">
        <v>2135</v>
      </c>
      <c r="E23" t="s">
        <v>2297</v>
      </c>
      <c r="F23"/>
      <c r="G23"/>
      <c r="H23" t="s">
        <v>2138</v>
      </c>
      <c r="I23" t="s">
        <v>2139</v>
      </c>
      <c r="J23"/>
      <c r="K23"/>
      <c r="L23" t="s">
        <v>2158</v>
      </c>
      <c r="M23"/>
      <c r="N23"/>
      <c r="O23"/>
      <c r="P23" t="s">
        <v>2140</v>
      </c>
      <c r="Q23" t="s">
        <v>2141</v>
      </c>
      <c r="R23" t="s">
        <v>2142</v>
      </c>
      <c r="S23" t="s">
        <v>2143</v>
      </c>
      <c r="T23" t="s">
        <v>399</v>
      </c>
      <c r="U23" t="s">
        <v>2298</v>
      </c>
      <c r="V23" t="s">
        <v>2144</v>
      </c>
      <c r="W23" t="s">
        <v>2159</v>
      </c>
      <c r="X23" t="s">
        <v>2145</v>
      </c>
      <c r="Y23" t="s">
        <v>2157</v>
      </c>
      <c r="Z23" t="s">
        <v>2160</v>
      </c>
      <c r="AA23" t="s">
        <v>2271</v>
      </c>
      <c r="AB23" t="s">
        <v>2147</v>
      </c>
      <c r="AC23" t="s">
        <v>348</v>
      </c>
      <c r="AD23" t="s">
        <v>2156</v>
      </c>
      <c r="AE23" t="s">
        <v>68</v>
      </c>
      <c r="AF23" t="s">
        <v>2152</v>
      </c>
      <c r="AG23" t="s">
        <v>2149</v>
      </c>
      <c r="AH23"/>
      <c r="AI23"/>
      <c r="AJ23"/>
      <c r="AK23"/>
      <c r="AL23"/>
      <c r="AM23" t="s">
        <v>2299</v>
      </c>
      <c r="AN23">
        <v>202511</v>
      </c>
      <c r="AO23">
        <v>45950.526817199076</v>
      </c>
      <c r="AP23" t="s">
        <v>2161</v>
      </c>
      <c r="AQ23" t="s">
        <v>2291</v>
      </c>
      <c r="AR23" t="s">
        <v>2137</v>
      </c>
      <c r="AS23">
        <v>-1.1000000000000001</v>
      </c>
      <c r="AT23">
        <v>3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/>
      <c r="BW23">
        <v>-1.1000000000000001</v>
      </c>
    </row>
    <row r="24" spans="2:75" x14ac:dyDescent="0.2">
      <c r="B24" t="s">
        <v>2269</v>
      </c>
      <c r="C24" t="s">
        <v>2296</v>
      </c>
      <c r="D24" t="s">
        <v>2135</v>
      </c>
      <c r="E24" t="s">
        <v>2297</v>
      </c>
      <c r="F24"/>
      <c r="G24"/>
      <c r="H24" t="s">
        <v>2260</v>
      </c>
      <c r="I24" t="s">
        <v>2139</v>
      </c>
      <c r="J24"/>
      <c r="K24"/>
      <c r="L24" t="s">
        <v>2158</v>
      </c>
      <c r="M24"/>
      <c r="N24"/>
      <c r="O24"/>
      <c r="P24" t="s">
        <v>2140</v>
      </c>
      <c r="Q24" t="s">
        <v>2141</v>
      </c>
      <c r="R24" t="s">
        <v>2142</v>
      </c>
      <c r="S24" t="s">
        <v>2143</v>
      </c>
      <c r="T24" t="s">
        <v>399</v>
      </c>
      <c r="U24" t="s">
        <v>2298</v>
      </c>
      <c r="V24" t="s">
        <v>2144</v>
      </c>
      <c r="W24" t="s">
        <v>2159</v>
      </c>
      <c r="X24" t="s">
        <v>2145</v>
      </c>
      <c r="Y24" t="s">
        <v>2157</v>
      </c>
      <c r="Z24" t="s">
        <v>2160</v>
      </c>
      <c r="AA24" t="s">
        <v>2271</v>
      </c>
      <c r="AB24" t="s">
        <v>2147</v>
      </c>
      <c r="AC24" t="s">
        <v>348</v>
      </c>
      <c r="AD24" t="s">
        <v>2156</v>
      </c>
      <c r="AE24" t="s">
        <v>68</v>
      </c>
      <c r="AF24" t="s">
        <v>2152</v>
      </c>
      <c r="AG24" t="s">
        <v>2149</v>
      </c>
      <c r="AH24"/>
      <c r="AI24"/>
      <c r="AJ24"/>
      <c r="AK24"/>
      <c r="AL24"/>
      <c r="AM24" t="s">
        <v>2299</v>
      </c>
      <c r="AN24">
        <v>202511</v>
      </c>
      <c r="AO24">
        <v>45950.526817199076</v>
      </c>
      <c r="AP24" t="s">
        <v>2161</v>
      </c>
      <c r="AQ24" t="s">
        <v>2291</v>
      </c>
      <c r="AR24" t="s">
        <v>2137</v>
      </c>
      <c r="AS24">
        <v>1.1000000000000001</v>
      </c>
      <c r="AT24">
        <v>3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/>
      <c r="BW24">
        <v>1.1000000000000001</v>
      </c>
    </row>
    <row r="25" spans="2:75" x14ac:dyDescent="0.2">
      <c r="B25" t="s">
        <v>2269</v>
      </c>
      <c r="C25" t="s">
        <v>2296</v>
      </c>
      <c r="D25" t="s">
        <v>2135</v>
      </c>
      <c r="E25" t="s">
        <v>2297</v>
      </c>
      <c r="F25"/>
      <c r="G25"/>
      <c r="H25" t="s">
        <v>2167</v>
      </c>
      <c r="I25" t="s">
        <v>2139</v>
      </c>
      <c r="J25"/>
      <c r="K25"/>
      <c r="L25" t="s">
        <v>2158</v>
      </c>
      <c r="M25"/>
      <c r="N25"/>
      <c r="O25"/>
      <c r="P25" t="s">
        <v>2140</v>
      </c>
      <c r="Q25" t="s">
        <v>2141</v>
      </c>
      <c r="R25" t="s">
        <v>2142</v>
      </c>
      <c r="S25" t="s">
        <v>2143</v>
      </c>
      <c r="T25" t="s">
        <v>399</v>
      </c>
      <c r="U25" t="s">
        <v>2298</v>
      </c>
      <c r="V25" t="s">
        <v>2144</v>
      </c>
      <c r="W25" t="s">
        <v>2159</v>
      </c>
      <c r="X25" t="s">
        <v>2145</v>
      </c>
      <c r="Y25" t="s">
        <v>2157</v>
      </c>
      <c r="Z25" t="s">
        <v>2160</v>
      </c>
      <c r="AA25" t="s">
        <v>2271</v>
      </c>
      <c r="AB25" t="s">
        <v>2147</v>
      </c>
      <c r="AC25" t="s">
        <v>348</v>
      </c>
      <c r="AD25" t="s">
        <v>2156</v>
      </c>
      <c r="AE25" t="s">
        <v>68</v>
      </c>
      <c r="AF25" t="s">
        <v>2152</v>
      </c>
      <c r="AG25" t="s">
        <v>2149</v>
      </c>
      <c r="AH25"/>
      <c r="AI25"/>
      <c r="AJ25"/>
      <c r="AK25"/>
      <c r="AL25"/>
      <c r="AM25" t="s">
        <v>2299</v>
      </c>
      <c r="AN25">
        <v>202511</v>
      </c>
      <c r="AO25">
        <v>45950.526817199076</v>
      </c>
      <c r="AP25" t="s">
        <v>2161</v>
      </c>
      <c r="AQ25" t="s">
        <v>2291</v>
      </c>
      <c r="AR25" t="s">
        <v>2137</v>
      </c>
      <c r="AS25">
        <v>1.1000000000000001</v>
      </c>
      <c r="AT25">
        <v>3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/>
      <c r="BW25">
        <v>1.1000000000000001</v>
      </c>
    </row>
    <row r="26" spans="2:75" x14ac:dyDescent="0.2">
      <c r="B26" t="s">
        <v>2269</v>
      </c>
      <c r="C26" t="s">
        <v>2300</v>
      </c>
      <c r="D26" t="s">
        <v>2135</v>
      </c>
      <c r="E26" t="s">
        <v>2301</v>
      </c>
      <c r="F26"/>
      <c r="G26"/>
      <c r="H26" t="s">
        <v>2259</v>
      </c>
      <c r="I26" t="s">
        <v>2139</v>
      </c>
      <c r="J26"/>
      <c r="K26"/>
      <c r="L26" t="s">
        <v>2175</v>
      </c>
      <c r="M26"/>
      <c r="N26"/>
      <c r="O26"/>
      <c r="P26" t="s">
        <v>2140</v>
      </c>
      <c r="Q26" t="s">
        <v>2141</v>
      </c>
      <c r="R26" t="s">
        <v>2142</v>
      </c>
      <c r="S26" t="s">
        <v>2143</v>
      </c>
      <c r="T26" t="s">
        <v>399</v>
      </c>
      <c r="U26" t="s">
        <v>2298</v>
      </c>
      <c r="V26" t="s">
        <v>2144</v>
      </c>
      <c r="W26" t="s">
        <v>2176</v>
      </c>
      <c r="X26" t="s">
        <v>2145</v>
      </c>
      <c r="Y26" t="s">
        <v>2177</v>
      </c>
      <c r="Z26" t="s">
        <v>2178</v>
      </c>
      <c r="AA26" t="s">
        <v>2271</v>
      </c>
      <c r="AB26" t="s">
        <v>2147</v>
      </c>
      <c r="AC26" t="s">
        <v>344</v>
      </c>
      <c r="AD26" t="s">
        <v>2181</v>
      </c>
      <c r="AE26" t="s">
        <v>68</v>
      </c>
      <c r="AF26" t="s">
        <v>2170</v>
      </c>
      <c r="AG26" t="s">
        <v>2149</v>
      </c>
      <c r="AH26"/>
      <c r="AI26"/>
      <c r="AJ26"/>
      <c r="AK26"/>
      <c r="AL26"/>
      <c r="AM26" t="s">
        <v>2293</v>
      </c>
      <c r="AN26">
        <v>202511</v>
      </c>
      <c r="AO26">
        <v>45975.528047789354</v>
      </c>
      <c r="AP26" t="s">
        <v>2174</v>
      </c>
      <c r="AQ26" t="s">
        <v>2291</v>
      </c>
      <c r="AR26" t="s">
        <v>2137</v>
      </c>
      <c r="AS26">
        <v>-1.1000000000000001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/>
      <c r="BW26">
        <v>-1.1000000000000001</v>
      </c>
    </row>
    <row r="27" spans="2:75" x14ac:dyDescent="0.2">
      <c r="B27" t="s">
        <v>2269</v>
      </c>
      <c r="C27" t="s">
        <v>2300</v>
      </c>
      <c r="D27" t="s">
        <v>2135</v>
      </c>
      <c r="E27" t="s">
        <v>2301</v>
      </c>
      <c r="F27"/>
      <c r="G27"/>
      <c r="H27" t="s">
        <v>2138</v>
      </c>
      <c r="I27" t="s">
        <v>2139</v>
      </c>
      <c r="J27"/>
      <c r="K27"/>
      <c r="L27" t="s">
        <v>2175</v>
      </c>
      <c r="M27"/>
      <c r="N27"/>
      <c r="O27"/>
      <c r="P27" t="s">
        <v>2140</v>
      </c>
      <c r="Q27" t="s">
        <v>2141</v>
      </c>
      <c r="R27" t="s">
        <v>2142</v>
      </c>
      <c r="S27" t="s">
        <v>2143</v>
      </c>
      <c r="T27" t="s">
        <v>399</v>
      </c>
      <c r="U27" t="s">
        <v>2298</v>
      </c>
      <c r="V27" t="s">
        <v>2144</v>
      </c>
      <c r="W27" t="s">
        <v>2176</v>
      </c>
      <c r="X27" t="s">
        <v>2145</v>
      </c>
      <c r="Y27" t="s">
        <v>2177</v>
      </c>
      <c r="Z27" t="s">
        <v>2178</v>
      </c>
      <c r="AA27" t="s">
        <v>2271</v>
      </c>
      <c r="AB27" t="s">
        <v>2147</v>
      </c>
      <c r="AC27" t="s">
        <v>344</v>
      </c>
      <c r="AD27" t="s">
        <v>2181</v>
      </c>
      <c r="AE27" t="s">
        <v>68</v>
      </c>
      <c r="AF27" t="s">
        <v>2170</v>
      </c>
      <c r="AG27" t="s">
        <v>2149</v>
      </c>
      <c r="AH27"/>
      <c r="AI27"/>
      <c r="AJ27"/>
      <c r="AK27"/>
      <c r="AL27"/>
      <c r="AM27" t="s">
        <v>2293</v>
      </c>
      <c r="AN27">
        <v>202511</v>
      </c>
      <c r="AO27">
        <v>45975.528047789354</v>
      </c>
      <c r="AP27" t="s">
        <v>2174</v>
      </c>
      <c r="AQ27" t="s">
        <v>2291</v>
      </c>
      <c r="AR27" t="s">
        <v>2137</v>
      </c>
      <c r="AS27">
        <v>-1.1000000000000001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/>
      <c r="BW27">
        <v>-1.1000000000000001</v>
      </c>
    </row>
    <row r="28" spans="2:75" x14ac:dyDescent="0.2">
      <c r="B28" t="s">
        <v>2269</v>
      </c>
      <c r="C28" t="s">
        <v>2300</v>
      </c>
      <c r="D28" t="s">
        <v>2135</v>
      </c>
      <c r="E28" t="s">
        <v>2301</v>
      </c>
      <c r="F28"/>
      <c r="G28"/>
      <c r="H28" t="s">
        <v>2260</v>
      </c>
      <c r="I28" t="s">
        <v>2139</v>
      </c>
      <c r="J28"/>
      <c r="K28"/>
      <c r="L28" t="s">
        <v>2175</v>
      </c>
      <c r="M28"/>
      <c r="N28"/>
      <c r="O28"/>
      <c r="P28" t="s">
        <v>2140</v>
      </c>
      <c r="Q28" t="s">
        <v>2141</v>
      </c>
      <c r="R28" t="s">
        <v>2142</v>
      </c>
      <c r="S28" t="s">
        <v>2143</v>
      </c>
      <c r="T28" t="s">
        <v>399</v>
      </c>
      <c r="U28" t="s">
        <v>2298</v>
      </c>
      <c r="V28" t="s">
        <v>2144</v>
      </c>
      <c r="W28" t="s">
        <v>2176</v>
      </c>
      <c r="X28" t="s">
        <v>2145</v>
      </c>
      <c r="Y28" t="s">
        <v>2177</v>
      </c>
      <c r="Z28" t="s">
        <v>2178</v>
      </c>
      <c r="AA28" t="s">
        <v>2271</v>
      </c>
      <c r="AB28" t="s">
        <v>2147</v>
      </c>
      <c r="AC28" t="s">
        <v>344</v>
      </c>
      <c r="AD28" t="s">
        <v>2181</v>
      </c>
      <c r="AE28" t="s">
        <v>68</v>
      </c>
      <c r="AF28" t="s">
        <v>2170</v>
      </c>
      <c r="AG28" t="s">
        <v>2149</v>
      </c>
      <c r="AH28"/>
      <c r="AI28"/>
      <c r="AJ28"/>
      <c r="AK28"/>
      <c r="AL28"/>
      <c r="AM28" t="s">
        <v>2293</v>
      </c>
      <c r="AN28">
        <v>202511</v>
      </c>
      <c r="AO28">
        <v>45975.528047789354</v>
      </c>
      <c r="AP28" t="s">
        <v>2174</v>
      </c>
      <c r="AQ28" t="s">
        <v>2291</v>
      </c>
      <c r="AR28" t="s">
        <v>2137</v>
      </c>
      <c r="AS28">
        <v>1.1000000000000001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/>
      <c r="BW28">
        <v>1.1000000000000001</v>
      </c>
    </row>
    <row r="29" spans="2:75" x14ac:dyDescent="0.2">
      <c r="B29" t="s">
        <v>2269</v>
      </c>
      <c r="C29" t="s">
        <v>2300</v>
      </c>
      <c r="D29" t="s">
        <v>2135</v>
      </c>
      <c r="E29" t="s">
        <v>2301</v>
      </c>
      <c r="F29"/>
      <c r="G29"/>
      <c r="H29" t="s">
        <v>2167</v>
      </c>
      <c r="I29" t="s">
        <v>2139</v>
      </c>
      <c r="J29"/>
      <c r="K29"/>
      <c r="L29" t="s">
        <v>2175</v>
      </c>
      <c r="M29"/>
      <c r="N29"/>
      <c r="O29"/>
      <c r="P29" t="s">
        <v>2140</v>
      </c>
      <c r="Q29" t="s">
        <v>2141</v>
      </c>
      <c r="R29" t="s">
        <v>2142</v>
      </c>
      <c r="S29" t="s">
        <v>2143</v>
      </c>
      <c r="T29" t="s">
        <v>399</v>
      </c>
      <c r="U29" t="s">
        <v>2298</v>
      </c>
      <c r="V29" t="s">
        <v>2144</v>
      </c>
      <c r="W29" t="s">
        <v>2176</v>
      </c>
      <c r="X29" t="s">
        <v>2145</v>
      </c>
      <c r="Y29" t="s">
        <v>2177</v>
      </c>
      <c r="Z29" t="s">
        <v>2178</v>
      </c>
      <c r="AA29" t="s">
        <v>2271</v>
      </c>
      <c r="AB29" t="s">
        <v>2147</v>
      </c>
      <c r="AC29" t="s">
        <v>344</v>
      </c>
      <c r="AD29" t="s">
        <v>2181</v>
      </c>
      <c r="AE29" t="s">
        <v>68</v>
      </c>
      <c r="AF29" t="s">
        <v>2170</v>
      </c>
      <c r="AG29" t="s">
        <v>2149</v>
      </c>
      <c r="AH29"/>
      <c r="AI29"/>
      <c r="AJ29"/>
      <c r="AK29"/>
      <c r="AL29"/>
      <c r="AM29" t="s">
        <v>2293</v>
      </c>
      <c r="AN29">
        <v>202511</v>
      </c>
      <c r="AO29">
        <v>45975.528047789354</v>
      </c>
      <c r="AP29" t="s">
        <v>2174</v>
      </c>
      <c r="AQ29" t="s">
        <v>2291</v>
      </c>
      <c r="AR29" t="s">
        <v>2137</v>
      </c>
      <c r="AS29">
        <v>1.1000000000000001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/>
      <c r="BW29">
        <v>1.1000000000000001</v>
      </c>
    </row>
    <row r="30" spans="2:75" x14ac:dyDescent="0.2">
      <c r="B30" t="s">
        <v>2269</v>
      </c>
      <c r="C30" t="s">
        <v>2300</v>
      </c>
      <c r="D30" t="s">
        <v>2135</v>
      </c>
      <c r="E30" t="s">
        <v>2302</v>
      </c>
      <c r="F30"/>
      <c r="G30"/>
      <c r="H30" t="s">
        <v>2259</v>
      </c>
      <c r="I30" t="s">
        <v>2139</v>
      </c>
      <c r="J30"/>
      <c r="K30"/>
      <c r="L30" t="s">
        <v>2201</v>
      </c>
      <c r="M30"/>
      <c r="N30"/>
      <c r="O30"/>
      <c r="P30" t="s">
        <v>2140</v>
      </c>
      <c r="Q30" t="s">
        <v>2141</v>
      </c>
      <c r="R30" t="s">
        <v>2142</v>
      </c>
      <c r="S30" t="s">
        <v>2143</v>
      </c>
      <c r="T30" t="s">
        <v>399</v>
      </c>
      <c r="U30" t="s">
        <v>2298</v>
      </c>
      <c r="V30" t="s">
        <v>2144</v>
      </c>
      <c r="W30" t="s">
        <v>2202</v>
      </c>
      <c r="X30" t="s">
        <v>2145</v>
      </c>
      <c r="Y30" t="s">
        <v>2151</v>
      </c>
      <c r="Z30" t="s">
        <v>2203</v>
      </c>
      <c r="AA30" t="s">
        <v>2271</v>
      </c>
      <c r="AB30" t="s">
        <v>2147</v>
      </c>
      <c r="AC30" t="s">
        <v>344</v>
      </c>
      <c r="AD30" t="s">
        <v>2173</v>
      </c>
      <c r="AE30" t="s">
        <v>68</v>
      </c>
      <c r="AF30" t="s">
        <v>2185</v>
      </c>
      <c r="AG30" t="s">
        <v>2149</v>
      </c>
      <c r="AH30"/>
      <c r="AI30"/>
      <c r="AJ30"/>
      <c r="AK30"/>
      <c r="AL30"/>
      <c r="AM30" t="s">
        <v>2303</v>
      </c>
      <c r="AN30">
        <v>202511</v>
      </c>
      <c r="AO30">
        <v>45953.526979756942</v>
      </c>
      <c r="AP30" t="s">
        <v>2153</v>
      </c>
      <c r="AQ30" t="s">
        <v>2291</v>
      </c>
      <c r="AR30" t="s">
        <v>2137</v>
      </c>
      <c r="AS30">
        <v>-1.1000000000000001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/>
      <c r="BW30">
        <v>-1.1000000000000001</v>
      </c>
    </row>
    <row r="31" spans="2:75" x14ac:dyDescent="0.2">
      <c r="B31" t="s">
        <v>2269</v>
      </c>
      <c r="C31" t="s">
        <v>2300</v>
      </c>
      <c r="D31" t="s">
        <v>2135</v>
      </c>
      <c r="E31" t="s">
        <v>2302</v>
      </c>
      <c r="F31"/>
      <c r="G31"/>
      <c r="H31" t="s">
        <v>2138</v>
      </c>
      <c r="I31" t="s">
        <v>2139</v>
      </c>
      <c r="J31"/>
      <c r="K31"/>
      <c r="L31" t="s">
        <v>2201</v>
      </c>
      <c r="M31"/>
      <c r="N31"/>
      <c r="O31"/>
      <c r="P31" t="s">
        <v>2140</v>
      </c>
      <c r="Q31" t="s">
        <v>2141</v>
      </c>
      <c r="R31" t="s">
        <v>2142</v>
      </c>
      <c r="S31" t="s">
        <v>2143</v>
      </c>
      <c r="T31" t="s">
        <v>399</v>
      </c>
      <c r="U31" t="s">
        <v>2298</v>
      </c>
      <c r="V31" t="s">
        <v>2144</v>
      </c>
      <c r="W31" t="s">
        <v>2202</v>
      </c>
      <c r="X31" t="s">
        <v>2145</v>
      </c>
      <c r="Y31" t="s">
        <v>2151</v>
      </c>
      <c r="Z31" t="s">
        <v>2203</v>
      </c>
      <c r="AA31" t="s">
        <v>2271</v>
      </c>
      <c r="AB31" t="s">
        <v>2147</v>
      </c>
      <c r="AC31" t="s">
        <v>344</v>
      </c>
      <c r="AD31" t="s">
        <v>2173</v>
      </c>
      <c r="AE31" t="s">
        <v>68</v>
      </c>
      <c r="AF31" t="s">
        <v>2185</v>
      </c>
      <c r="AG31" t="s">
        <v>2149</v>
      </c>
      <c r="AH31"/>
      <c r="AI31"/>
      <c r="AJ31"/>
      <c r="AK31"/>
      <c r="AL31"/>
      <c r="AM31" t="s">
        <v>2303</v>
      </c>
      <c r="AN31">
        <v>202511</v>
      </c>
      <c r="AO31">
        <v>45953.526979756942</v>
      </c>
      <c r="AP31" t="s">
        <v>2153</v>
      </c>
      <c r="AQ31" t="s">
        <v>2291</v>
      </c>
      <c r="AR31" t="s">
        <v>2137</v>
      </c>
      <c r="AS31">
        <v>-1.1000000000000001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/>
      <c r="BW31">
        <v>-1.1000000000000001</v>
      </c>
    </row>
    <row r="32" spans="2:75" x14ac:dyDescent="0.2">
      <c r="B32" t="s">
        <v>2269</v>
      </c>
      <c r="C32" t="s">
        <v>2300</v>
      </c>
      <c r="D32" t="s">
        <v>2135</v>
      </c>
      <c r="E32" t="s">
        <v>2302</v>
      </c>
      <c r="F32"/>
      <c r="G32"/>
      <c r="H32" t="s">
        <v>2260</v>
      </c>
      <c r="I32" t="s">
        <v>2139</v>
      </c>
      <c r="J32"/>
      <c r="K32"/>
      <c r="L32" t="s">
        <v>2201</v>
      </c>
      <c r="M32"/>
      <c r="N32"/>
      <c r="O32"/>
      <c r="P32" t="s">
        <v>2140</v>
      </c>
      <c r="Q32" t="s">
        <v>2141</v>
      </c>
      <c r="R32" t="s">
        <v>2142</v>
      </c>
      <c r="S32" t="s">
        <v>2143</v>
      </c>
      <c r="T32" t="s">
        <v>399</v>
      </c>
      <c r="U32" t="s">
        <v>2298</v>
      </c>
      <c r="V32" t="s">
        <v>2144</v>
      </c>
      <c r="W32" t="s">
        <v>2202</v>
      </c>
      <c r="X32" t="s">
        <v>2145</v>
      </c>
      <c r="Y32" t="s">
        <v>2151</v>
      </c>
      <c r="Z32" t="s">
        <v>2203</v>
      </c>
      <c r="AA32" t="s">
        <v>2271</v>
      </c>
      <c r="AB32" t="s">
        <v>2147</v>
      </c>
      <c r="AC32" t="s">
        <v>344</v>
      </c>
      <c r="AD32" t="s">
        <v>2173</v>
      </c>
      <c r="AE32" t="s">
        <v>68</v>
      </c>
      <c r="AF32" t="s">
        <v>2185</v>
      </c>
      <c r="AG32" t="s">
        <v>2149</v>
      </c>
      <c r="AH32"/>
      <c r="AI32"/>
      <c r="AJ32"/>
      <c r="AK32"/>
      <c r="AL32"/>
      <c r="AM32" t="s">
        <v>2303</v>
      </c>
      <c r="AN32">
        <v>202511</v>
      </c>
      <c r="AO32">
        <v>45953.526979756942</v>
      </c>
      <c r="AP32" t="s">
        <v>2153</v>
      </c>
      <c r="AQ32" t="s">
        <v>2291</v>
      </c>
      <c r="AR32" t="s">
        <v>2137</v>
      </c>
      <c r="AS32">
        <v>1.1000000000000001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/>
      <c r="BW32">
        <v>1.1000000000000001</v>
      </c>
    </row>
    <row r="33" spans="2:75" x14ac:dyDescent="0.2">
      <c r="B33" t="s">
        <v>2269</v>
      </c>
      <c r="C33" t="s">
        <v>2300</v>
      </c>
      <c r="D33" t="s">
        <v>2135</v>
      </c>
      <c r="E33" t="s">
        <v>2302</v>
      </c>
      <c r="F33"/>
      <c r="G33"/>
      <c r="H33" t="s">
        <v>2167</v>
      </c>
      <c r="I33" t="s">
        <v>2139</v>
      </c>
      <c r="J33"/>
      <c r="K33"/>
      <c r="L33" t="s">
        <v>2201</v>
      </c>
      <c r="M33"/>
      <c r="N33"/>
      <c r="O33"/>
      <c r="P33" t="s">
        <v>2140</v>
      </c>
      <c r="Q33" t="s">
        <v>2141</v>
      </c>
      <c r="R33" t="s">
        <v>2142</v>
      </c>
      <c r="S33" t="s">
        <v>2143</v>
      </c>
      <c r="T33" t="s">
        <v>399</v>
      </c>
      <c r="U33" t="s">
        <v>2298</v>
      </c>
      <c r="V33" t="s">
        <v>2144</v>
      </c>
      <c r="W33" t="s">
        <v>2202</v>
      </c>
      <c r="X33" t="s">
        <v>2145</v>
      </c>
      <c r="Y33" t="s">
        <v>2151</v>
      </c>
      <c r="Z33" t="s">
        <v>2203</v>
      </c>
      <c r="AA33" t="s">
        <v>2271</v>
      </c>
      <c r="AB33" t="s">
        <v>2147</v>
      </c>
      <c r="AC33" t="s">
        <v>344</v>
      </c>
      <c r="AD33" t="s">
        <v>2173</v>
      </c>
      <c r="AE33" t="s">
        <v>68</v>
      </c>
      <c r="AF33" t="s">
        <v>2185</v>
      </c>
      <c r="AG33" t="s">
        <v>2149</v>
      </c>
      <c r="AH33"/>
      <c r="AI33"/>
      <c r="AJ33"/>
      <c r="AK33"/>
      <c r="AL33"/>
      <c r="AM33" t="s">
        <v>2303</v>
      </c>
      <c r="AN33">
        <v>202511</v>
      </c>
      <c r="AO33">
        <v>45953.526979756942</v>
      </c>
      <c r="AP33" t="s">
        <v>2153</v>
      </c>
      <c r="AQ33" t="s">
        <v>2291</v>
      </c>
      <c r="AR33" t="s">
        <v>2137</v>
      </c>
      <c r="AS33">
        <v>1.1000000000000001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/>
      <c r="BW33">
        <v>1.1000000000000001</v>
      </c>
    </row>
    <row r="34" spans="2:75" x14ac:dyDescent="0.2">
      <c r="B34" t="s">
        <v>2269</v>
      </c>
      <c r="C34" t="s">
        <v>2300</v>
      </c>
      <c r="D34" t="s">
        <v>2135</v>
      </c>
      <c r="E34" t="s">
        <v>2304</v>
      </c>
      <c r="F34"/>
      <c r="G34"/>
      <c r="H34" t="s">
        <v>2259</v>
      </c>
      <c r="I34" t="s">
        <v>2139</v>
      </c>
      <c r="J34"/>
      <c r="K34"/>
      <c r="L34" t="s">
        <v>2209</v>
      </c>
      <c r="M34"/>
      <c r="N34"/>
      <c r="O34"/>
      <c r="P34" t="s">
        <v>2140</v>
      </c>
      <c r="Q34" t="s">
        <v>2141</v>
      </c>
      <c r="R34" t="s">
        <v>2142</v>
      </c>
      <c r="S34" t="s">
        <v>2143</v>
      </c>
      <c r="T34" t="s">
        <v>399</v>
      </c>
      <c r="U34" t="s">
        <v>2298</v>
      </c>
      <c r="V34" t="s">
        <v>2144</v>
      </c>
      <c r="W34" t="s">
        <v>2210</v>
      </c>
      <c r="X34" t="s">
        <v>2145</v>
      </c>
      <c r="Y34" t="s">
        <v>2162</v>
      </c>
      <c r="Z34" t="s">
        <v>2212</v>
      </c>
      <c r="AA34" t="s">
        <v>2271</v>
      </c>
      <c r="AB34" t="s">
        <v>2147</v>
      </c>
      <c r="AC34" t="s">
        <v>344</v>
      </c>
      <c r="AD34" t="s">
        <v>2169</v>
      </c>
      <c r="AE34" t="s">
        <v>67</v>
      </c>
      <c r="AF34" t="s">
        <v>2192</v>
      </c>
      <c r="AG34" t="s">
        <v>2149</v>
      </c>
      <c r="AH34"/>
      <c r="AI34"/>
      <c r="AJ34"/>
      <c r="AK34"/>
      <c r="AL34"/>
      <c r="AM34" t="s">
        <v>2290</v>
      </c>
      <c r="AN34">
        <v>202511</v>
      </c>
      <c r="AO34">
        <v>45964.527080590276</v>
      </c>
      <c r="AP34" t="s">
        <v>2163</v>
      </c>
      <c r="AQ34" t="s">
        <v>2291</v>
      </c>
      <c r="AR34" t="s">
        <v>2137</v>
      </c>
      <c r="AS34">
        <v>-1.1000000000000001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/>
      <c r="BW34">
        <v>-1.1000000000000001</v>
      </c>
    </row>
    <row r="35" spans="2:75" x14ac:dyDescent="0.2">
      <c r="B35" t="s">
        <v>2269</v>
      </c>
      <c r="C35" t="s">
        <v>2300</v>
      </c>
      <c r="D35" t="s">
        <v>2135</v>
      </c>
      <c r="E35" t="s">
        <v>2304</v>
      </c>
      <c r="F35"/>
      <c r="G35"/>
      <c r="H35" t="s">
        <v>2138</v>
      </c>
      <c r="I35" t="s">
        <v>2139</v>
      </c>
      <c r="J35"/>
      <c r="K35"/>
      <c r="L35" t="s">
        <v>2209</v>
      </c>
      <c r="M35"/>
      <c r="N35"/>
      <c r="O35"/>
      <c r="P35" t="s">
        <v>2140</v>
      </c>
      <c r="Q35" t="s">
        <v>2141</v>
      </c>
      <c r="R35" t="s">
        <v>2142</v>
      </c>
      <c r="S35" t="s">
        <v>2143</v>
      </c>
      <c r="T35" t="s">
        <v>399</v>
      </c>
      <c r="U35" t="s">
        <v>2298</v>
      </c>
      <c r="V35" t="s">
        <v>2144</v>
      </c>
      <c r="W35" t="s">
        <v>2210</v>
      </c>
      <c r="X35" t="s">
        <v>2145</v>
      </c>
      <c r="Y35" t="s">
        <v>2162</v>
      </c>
      <c r="Z35" t="s">
        <v>2212</v>
      </c>
      <c r="AA35" t="s">
        <v>2271</v>
      </c>
      <c r="AB35" t="s">
        <v>2147</v>
      </c>
      <c r="AC35" t="s">
        <v>344</v>
      </c>
      <c r="AD35" t="s">
        <v>2169</v>
      </c>
      <c r="AE35" t="s">
        <v>67</v>
      </c>
      <c r="AF35" t="s">
        <v>2192</v>
      </c>
      <c r="AG35" t="s">
        <v>2149</v>
      </c>
      <c r="AH35"/>
      <c r="AI35"/>
      <c r="AJ35"/>
      <c r="AK35"/>
      <c r="AL35"/>
      <c r="AM35" t="s">
        <v>2290</v>
      </c>
      <c r="AN35">
        <v>202511</v>
      </c>
      <c r="AO35">
        <v>45964.527080590276</v>
      </c>
      <c r="AP35" t="s">
        <v>2163</v>
      </c>
      <c r="AQ35" t="s">
        <v>2291</v>
      </c>
      <c r="AR35" t="s">
        <v>2137</v>
      </c>
      <c r="AS35">
        <v>-1.1000000000000001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/>
      <c r="BW35">
        <v>-1.1000000000000001</v>
      </c>
    </row>
    <row r="36" spans="2:75" x14ac:dyDescent="0.2">
      <c r="B36" t="s">
        <v>2269</v>
      </c>
      <c r="C36" t="s">
        <v>2300</v>
      </c>
      <c r="D36" t="s">
        <v>2135</v>
      </c>
      <c r="E36" t="s">
        <v>2304</v>
      </c>
      <c r="F36"/>
      <c r="G36"/>
      <c r="H36" t="s">
        <v>2260</v>
      </c>
      <c r="I36" t="s">
        <v>2139</v>
      </c>
      <c r="J36"/>
      <c r="K36"/>
      <c r="L36" t="s">
        <v>2209</v>
      </c>
      <c r="M36"/>
      <c r="N36"/>
      <c r="O36"/>
      <c r="P36" t="s">
        <v>2140</v>
      </c>
      <c r="Q36" t="s">
        <v>2141</v>
      </c>
      <c r="R36" t="s">
        <v>2142</v>
      </c>
      <c r="S36" t="s">
        <v>2143</v>
      </c>
      <c r="T36" t="s">
        <v>399</v>
      </c>
      <c r="U36" t="s">
        <v>2298</v>
      </c>
      <c r="V36" t="s">
        <v>2144</v>
      </c>
      <c r="W36" t="s">
        <v>2210</v>
      </c>
      <c r="X36" t="s">
        <v>2145</v>
      </c>
      <c r="Y36" t="s">
        <v>2162</v>
      </c>
      <c r="Z36" t="s">
        <v>2212</v>
      </c>
      <c r="AA36" t="s">
        <v>2271</v>
      </c>
      <c r="AB36" t="s">
        <v>2147</v>
      </c>
      <c r="AC36" t="s">
        <v>344</v>
      </c>
      <c r="AD36" t="s">
        <v>2169</v>
      </c>
      <c r="AE36" t="s">
        <v>67</v>
      </c>
      <c r="AF36" t="s">
        <v>2192</v>
      </c>
      <c r="AG36" t="s">
        <v>2149</v>
      </c>
      <c r="AH36"/>
      <c r="AI36"/>
      <c r="AJ36"/>
      <c r="AK36"/>
      <c r="AL36"/>
      <c r="AM36" t="s">
        <v>2290</v>
      </c>
      <c r="AN36">
        <v>202511</v>
      </c>
      <c r="AO36">
        <v>45964.527080590276</v>
      </c>
      <c r="AP36" t="s">
        <v>2163</v>
      </c>
      <c r="AQ36" t="s">
        <v>2291</v>
      </c>
      <c r="AR36" t="s">
        <v>2137</v>
      </c>
      <c r="AS36">
        <v>1.1000000000000001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/>
      <c r="BW36">
        <v>1.1000000000000001</v>
      </c>
    </row>
    <row r="37" spans="2:75" x14ac:dyDescent="0.2">
      <c r="B37" t="s">
        <v>2269</v>
      </c>
      <c r="C37" t="s">
        <v>2300</v>
      </c>
      <c r="D37" t="s">
        <v>2135</v>
      </c>
      <c r="E37" t="s">
        <v>2304</v>
      </c>
      <c r="F37"/>
      <c r="G37"/>
      <c r="H37" t="s">
        <v>2167</v>
      </c>
      <c r="I37" t="s">
        <v>2139</v>
      </c>
      <c r="J37"/>
      <c r="K37"/>
      <c r="L37" t="s">
        <v>2209</v>
      </c>
      <c r="M37"/>
      <c r="N37"/>
      <c r="O37"/>
      <c r="P37" t="s">
        <v>2140</v>
      </c>
      <c r="Q37" t="s">
        <v>2141</v>
      </c>
      <c r="R37" t="s">
        <v>2142</v>
      </c>
      <c r="S37" t="s">
        <v>2143</v>
      </c>
      <c r="T37" t="s">
        <v>399</v>
      </c>
      <c r="U37" t="s">
        <v>2298</v>
      </c>
      <c r="V37" t="s">
        <v>2144</v>
      </c>
      <c r="W37" t="s">
        <v>2210</v>
      </c>
      <c r="X37" t="s">
        <v>2145</v>
      </c>
      <c r="Y37" t="s">
        <v>2162</v>
      </c>
      <c r="Z37" t="s">
        <v>2212</v>
      </c>
      <c r="AA37" t="s">
        <v>2271</v>
      </c>
      <c r="AB37" t="s">
        <v>2147</v>
      </c>
      <c r="AC37" t="s">
        <v>344</v>
      </c>
      <c r="AD37" t="s">
        <v>2169</v>
      </c>
      <c r="AE37" t="s">
        <v>67</v>
      </c>
      <c r="AF37" t="s">
        <v>2192</v>
      </c>
      <c r="AG37" t="s">
        <v>2149</v>
      </c>
      <c r="AH37"/>
      <c r="AI37"/>
      <c r="AJ37"/>
      <c r="AK37"/>
      <c r="AL37"/>
      <c r="AM37" t="s">
        <v>2290</v>
      </c>
      <c r="AN37">
        <v>202511</v>
      </c>
      <c r="AO37">
        <v>45964.527080590276</v>
      </c>
      <c r="AP37" t="s">
        <v>2163</v>
      </c>
      <c r="AQ37" t="s">
        <v>2291</v>
      </c>
      <c r="AR37" t="s">
        <v>2137</v>
      </c>
      <c r="AS37">
        <v>1.1000000000000001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/>
      <c r="BW37">
        <v>1.1000000000000001</v>
      </c>
    </row>
    <row r="38" spans="2:75" x14ac:dyDescent="0.2">
      <c r="B38" t="s">
        <v>2269</v>
      </c>
      <c r="C38" t="s">
        <v>2300</v>
      </c>
      <c r="D38" t="s">
        <v>2135</v>
      </c>
      <c r="E38" t="s">
        <v>2305</v>
      </c>
      <c r="F38"/>
      <c r="G38"/>
      <c r="H38" t="s">
        <v>2259</v>
      </c>
      <c r="I38" t="s">
        <v>2139</v>
      </c>
      <c r="J38"/>
      <c r="K38"/>
      <c r="L38" t="s">
        <v>2229</v>
      </c>
      <c r="M38"/>
      <c r="N38"/>
      <c r="O38"/>
      <c r="P38" t="s">
        <v>2140</v>
      </c>
      <c r="Q38" t="s">
        <v>2141</v>
      </c>
      <c r="R38" t="s">
        <v>2142</v>
      </c>
      <c r="S38" t="s">
        <v>2143</v>
      </c>
      <c r="T38" t="s">
        <v>399</v>
      </c>
      <c r="U38" t="s">
        <v>2298</v>
      </c>
      <c r="V38" t="s">
        <v>2144</v>
      </c>
      <c r="W38" t="s">
        <v>2230</v>
      </c>
      <c r="X38" t="s">
        <v>2145</v>
      </c>
      <c r="Y38" t="s">
        <v>2154</v>
      </c>
      <c r="Z38" t="s">
        <v>2231</v>
      </c>
      <c r="AA38" t="s">
        <v>2271</v>
      </c>
      <c r="AB38" t="s">
        <v>2147</v>
      </c>
      <c r="AC38" t="s">
        <v>344</v>
      </c>
      <c r="AD38" t="s">
        <v>2187</v>
      </c>
      <c r="AE38" t="s">
        <v>68</v>
      </c>
      <c r="AF38" t="s">
        <v>2233</v>
      </c>
      <c r="AG38" t="s">
        <v>2149</v>
      </c>
      <c r="AH38"/>
      <c r="AI38"/>
      <c r="AJ38"/>
      <c r="AK38"/>
      <c r="AL38"/>
      <c r="AM38" t="s">
        <v>2306</v>
      </c>
      <c r="AN38">
        <v>202511</v>
      </c>
      <c r="AO38">
        <v>45962.526318472221</v>
      </c>
      <c r="AP38" t="s">
        <v>2150</v>
      </c>
      <c r="AQ38" t="s">
        <v>2291</v>
      </c>
      <c r="AR38" t="s">
        <v>2137</v>
      </c>
      <c r="AS38">
        <v>-1.1000000000000001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/>
      <c r="BW38">
        <v>-1.1000000000000001</v>
      </c>
    </row>
    <row r="39" spans="2:75" x14ac:dyDescent="0.2">
      <c r="B39" t="s">
        <v>2269</v>
      </c>
      <c r="C39" t="s">
        <v>2300</v>
      </c>
      <c r="D39" t="s">
        <v>2135</v>
      </c>
      <c r="E39" t="s">
        <v>2305</v>
      </c>
      <c r="F39"/>
      <c r="G39"/>
      <c r="H39" t="s">
        <v>2138</v>
      </c>
      <c r="I39" t="s">
        <v>2139</v>
      </c>
      <c r="J39"/>
      <c r="K39"/>
      <c r="L39" t="s">
        <v>2229</v>
      </c>
      <c r="M39"/>
      <c r="N39"/>
      <c r="O39"/>
      <c r="P39" t="s">
        <v>2140</v>
      </c>
      <c r="Q39" t="s">
        <v>2141</v>
      </c>
      <c r="R39" t="s">
        <v>2142</v>
      </c>
      <c r="S39" t="s">
        <v>2143</v>
      </c>
      <c r="T39" t="s">
        <v>399</v>
      </c>
      <c r="U39" t="s">
        <v>2298</v>
      </c>
      <c r="V39" t="s">
        <v>2144</v>
      </c>
      <c r="W39" t="s">
        <v>2230</v>
      </c>
      <c r="X39" t="s">
        <v>2145</v>
      </c>
      <c r="Y39" t="s">
        <v>2154</v>
      </c>
      <c r="Z39" t="s">
        <v>2231</v>
      </c>
      <c r="AA39" t="s">
        <v>2271</v>
      </c>
      <c r="AB39" t="s">
        <v>2147</v>
      </c>
      <c r="AC39" t="s">
        <v>344</v>
      </c>
      <c r="AD39" t="s">
        <v>2187</v>
      </c>
      <c r="AE39" t="s">
        <v>68</v>
      </c>
      <c r="AF39" t="s">
        <v>2233</v>
      </c>
      <c r="AG39" t="s">
        <v>2149</v>
      </c>
      <c r="AH39"/>
      <c r="AI39"/>
      <c r="AJ39"/>
      <c r="AK39"/>
      <c r="AL39"/>
      <c r="AM39" t="s">
        <v>2306</v>
      </c>
      <c r="AN39">
        <v>202511</v>
      </c>
      <c r="AO39">
        <v>45962.526318472221</v>
      </c>
      <c r="AP39" t="s">
        <v>2150</v>
      </c>
      <c r="AQ39" t="s">
        <v>2291</v>
      </c>
      <c r="AR39" t="s">
        <v>2137</v>
      </c>
      <c r="AS39">
        <v>-1.1000000000000001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/>
      <c r="BW39">
        <v>-1.1000000000000001</v>
      </c>
    </row>
    <row r="40" spans="2:75" x14ac:dyDescent="0.2">
      <c r="B40" t="s">
        <v>2269</v>
      </c>
      <c r="C40" t="s">
        <v>2300</v>
      </c>
      <c r="D40" t="s">
        <v>2135</v>
      </c>
      <c r="E40" t="s">
        <v>2305</v>
      </c>
      <c r="F40"/>
      <c r="G40"/>
      <c r="H40" t="s">
        <v>2260</v>
      </c>
      <c r="I40" t="s">
        <v>2139</v>
      </c>
      <c r="J40"/>
      <c r="K40"/>
      <c r="L40" t="s">
        <v>2229</v>
      </c>
      <c r="M40"/>
      <c r="N40"/>
      <c r="O40"/>
      <c r="P40" t="s">
        <v>2140</v>
      </c>
      <c r="Q40" t="s">
        <v>2141</v>
      </c>
      <c r="R40" t="s">
        <v>2142</v>
      </c>
      <c r="S40" t="s">
        <v>2143</v>
      </c>
      <c r="T40" t="s">
        <v>399</v>
      </c>
      <c r="U40" t="s">
        <v>2298</v>
      </c>
      <c r="V40" t="s">
        <v>2144</v>
      </c>
      <c r="W40" t="s">
        <v>2230</v>
      </c>
      <c r="X40" t="s">
        <v>2145</v>
      </c>
      <c r="Y40" t="s">
        <v>2154</v>
      </c>
      <c r="Z40" t="s">
        <v>2231</v>
      </c>
      <c r="AA40" t="s">
        <v>2271</v>
      </c>
      <c r="AB40" t="s">
        <v>2147</v>
      </c>
      <c r="AC40" t="s">
        <v>344</v>
      </c>
      <c r="AD40" t="s">
        <v>2187</v>
      </c>
      <c r="AE40" t="s">
        <v>68</v>
      </c>
      <c r="AF40" t="s">
        <v>2233</v>
      </c>
      <c r="AG40" t="s">
        <v>2149</v>
      </c>
      <c r="AH40"/>
      <c r="AI40"/>
      <c r="AJ40"/>
      <c r="AK40"/>
      <c r="AL40"/>
      <c r="AM40" t="s">
        <v>2306</v>
      </c>
      <c r="AN40">
        <v>202511</v>
      </c>
      <c r="AO40">
        <v>45962.526318472221</v>
      </c>
      <c r="AP40" t="s">
        <v>2150</v>
      </c>
      <c r="AQ40" t="s">
        <v>2291</v>
      </c>
      <c r="AR40" t="s">
        <v>2137</v>
      </c>
      <c r="AS40">
        <v>1.1000000000000001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/>
      <c r="BW40">
        <v>1.1000000000000001</v>
      </c>
    </row>
    <row r="41" spans="2:75" x14ac:dyDescent="0.2">
      <c r="B41" t="s">
        <v>2269</v>
      </c>
      <c r="C41" t="s">
        <v>2300</v>
      </c>
      <c r="D41" t="s">
        <v>2135</v>
      </c>
      <c r="E41" t="s">
        <v>2305</v>
      </c>
      <c r="F41"/>
      <c r="G41"/>
      <c r="H41" t="s">
        <v>2167</v>
      </c>
      <c r="I41" t="s">
        <v>2139</v>
      </c>
      <c r="J41"/>
      <c r="K41"/>
      <c r="L41" t="s">
        <v>2229</v>
      </c>
      <c r="M41"/>
      <c r="N41"/>
      <c r="O41"/>
      <c r="P41" t="s">
        <v>2140</v>
      </c>
      <c r="Q41" t="s">
        <v>2141</v>
      </c>
      <c r="R41" t="s">
        <v>2142</v>
      </c>
      <c r="S41" t="s">
        <v>2143</v>
      </c>
      <c r="T41" t="s">
        <v>399</v>
      </c>
      <c r="U41" t="s">
        <v>2298</v>
      </c>
      <c r="V41" t="s">
        <v>2144</v>
      </c>
      <c r="W41" t="s">
        <v>2230</v>
      </c>
      <c r="X41" t="s">
        <v>2145</v>
      </c>
      <c r="Y41" t="s">
        <v>2154</v>
      </c>
      <c r="Z41" t="s">
        <v>2231</v>
      </c>
      <c r="AA41" t="s">
        <v>2271</v>
      </c>
      <c r="AB41" t="s">
        <v>2147</v>
      </c>
      <c r="AC41" t="s">
        <v>344</v>
      </c>
      <c r="AD41" t="s">
        <v>2187</v>
      </c>
      <c r="AE41" t="s">
        <v>68</v>
      </c>
      <c r="AF41" t="s">
        <v>2233</v>
      </c>
      <c r="AG41" t="s">
        <v>2149</v>
      </c>
      <c r="AH41"/>
      <c r="AI41"/>
      <c r="AJ41"/>
      <c r="AK41"/>
      <c r="AL41"/>
      <c r="AM41" t="s">
        <v>2306</v>
      </c>
      <c r="AN41">
        <v>202511</v>
      </c>
      <c r="AO41">
        <v>45962.526318472221</v>
      </c>
      <c r="AP41" t="s">
        <v>2150</v>
      </c>
      <c r="AQ41" t="s">
        <v>2291</v>
      </c>
      <c r="AR41" t="s">
        <v>2137</v>
      </c>
      <c r="AS41">
        <v>1.1000000000000001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/>
      <c r="BW41">
        <v>1.1000000000000001</v>
      </c>
    </row>
    <row r="42" spans="2:75" x14ac:dyDescent="0.2">
      <c r="B42" t="s">
        <v>2269</v>
      </c>
      <c r="C42" t="s">
        <v>2300</v>
      </c>
      <c r="D42" t="s">
        <v>2135</v>
      </c>
      <c r="E42" t="s">
        <v>2307</v>
      </c>
      <c r="F42"/>
      <c r="G42"/>
      <c r="H42" t="s">
        <v>2259</v>
      </c>
      <c r="I42" t="s">
        <v>2139</v>
      </c>
      <c r="J42"/>
      <c r="K42"/>
      <c r="L42" t="s">
        <v>2237</v>
      </c>
      <c r="M42"/>
      <c r="N42"/>
      <c r="O42"/>
      <c r="P42" t="s">
        <v>2140</v>
      </c>
      <c r="Q42" t="s">
        <v>2141</v>
      </c>
      <c r="R42" t="s">
        <v>2142</v>
      </c>
      <c r="S42" t="s">
        <v>2143</v>
      </c>
      <c r="T42" t="s">
        <v>399</v>
      </c>
      <c r="U42" t="s">
        <v>2298</v>
      </c>
      <c r="V42" t="s">
        <v>2144</v>
      </c>
      <c r="W42" t="s">
        <v>2238</v>
      </c>
      <c r="X42" t="s">
        <v>2145</v>
      </c>
      <c r="Y42" t="s">
        <v>2154</v>
      </c>
      <c r="Z42" t="s">
        <v>2231</v>
      </c>
      <c r="AA42" t="s">
        <v>2271</v>
      </c>
      <c r="AB42" t="s">
        <v>2147</v>
      </c>
      <c r="AC42" t="s">
        <v>344</v>
      </c>
      <c r="AD42" t="s">
        <v>2148</v>
      </c>
      <c r="AE42" t="s">
        <v>68</v>
      </c>
      <c r="AF42" t="s">
        <v>2233</v>
      </c>
      <c r="AG42" t="s">
        <v>2149</v>
      </c>
      <c r="AH42"/>
      <c r="AI42"/>
      <c r="AJ42"/>
      <c r="AK42"/>
      <c r="AL42"/>
      <c r="AM42" t="s">
        <v>2306</v>
      </c>
      <c r="AN42">
        <v>202511</v>
      </c>
      <c r="AO42">
        <v>45962.526318472221</v>
      </c>
      <c r="AP42" t="s">
        <v>2150</v>
      </c>
      <c r="AQ42" t="s">
        <v>2291</v>
      </c>
      <c r="AR42" t="s">
        <v>2137</v>
      </c>
      <c r="AS42">
        <v>-1.1000000000000001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/>
      <c r="BW42">
        <v>-1.1000000000000001</v>
      </c>
    </row>
    <row r="43" spans="2:75" x14ac:dyDescent="0.2">
      <c r="B43" t="s">
        <v>2269</v>
      </c>
      <c r="C43" t="s">
        <v>2300</v>
      </c>
      <c r="D43" t="s">
        <v>2135</v>
      </c>
      <c r="E43" t="s">
        <v>2307</v>
      </c>
      <c r="F43"/>
      <c r="G43"/>
      <c r="H43" t="s">
        <v>2138</v>
      </c>
      <c r="I43" t="s">
        <v>2139</v>
      </c>
      <c r="J43"/>
      <c r="K43"/>
      <c r="L43" t="s">
        <v>2237</v>
      </c>
      <c r="M43"/>
      <c r="N43"/>
      <c r="O43"/>
      <c r="P43" t="s">
        <v>2140</v>
      </c>
      <c r="Q43" t="s">
        <v>2141</v>
      </c>
      <c r="R43" t="s">
        <v>2142</v>
      </c>
      <c r="S43" t="s">
        <v>2143</v>
      </c>
      <c r="T43" t="s">
        <v>399</v>
      </c>
      <c r="U43" t="s">
        <v>2298</v>
      </c>
      <c r="V43" t="s">
        <v>2144</v>
      </c>
      <c r="W43" t="s">
        <v>2238</v>
      </c>
      <c r="X43" t="s">
        <v>2145</v>
      </c>
      <c r="Y43" t="s">
        <v>2154</v>
      </c>
      <c r="Z43" t="s">
        <v>2231</v>
      </c>
      <c r="AA43" t="s">
        <v>2271</v>
      </c>
      <c r="AB43" t="s">
        <v>2147</v>
      </c>
      <c r="AC43" t="s">
        <v>344</v>
      </c>
      <c r="AD43" t="s">
        <v>2148</v>
      </c>
      <c r="AE43" t="s">
        <v>68</v>
      </c>
      <c r="AF43" t="s">
        <v>2233</v>
      </c>
      <c r="AG43" t="s">
        <v>2149</v>
      </c>
      <c r="AH43"/>
      <c r="AI43"/>
      <c r="AJ43"/>
      <c r="AK43"/>
      <c r="AL43"/>
      <c r="AM43" t="s">
        <v>2306</v>
      </c>
      <c r="AN43">
        <v>202511</v>
      </c>
      <c r="AO43">
        <v>45962.526318472221</v>
      </c>
      <c r="AP43" t="s">
        <v>2150</v>
      </c>
      <c r="AQ43" t="s">
        <v>2291</v>
      </c>
      <c r="AR43" t="s">
        <v>2137</v>
      </c>
      <c r="AS43">
        <v>-1.1000000000000001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/>
      <c r="BW43">
        <v>-1.1000000000000001</v>
      </c>
    </row>
    <row r="44" spans="2:75" x14ac:dyDescent="0.2">
      <c r="B44" t="s">
        <v>2269</v>
      </c>
      <c r="C44" t="s">
        <v>2300</v>
      </c>
      <c r="D44" t="s">
        <v>2135</v>
      </c>
      <c r="E44" t="s">
        <v>2307</v>
      </c>
      <c r="F44"/>
      <c r="G44"/>
      <c r="H44" t="s">
        <v>2260</v>
      </c>
      <c r="I44" t="s">
        <v>2139</v>
      </c>
      <c r="J44"/>
      <c r="K44"/>
      <c r="L44" t="s">
        <v>2237</v>
      </c>
      <c r="M44"/>
      <c r="N44"/>
      <c r="O44"/>
      <c r="P44" t="s">
        <v>2140</v>
      </c>
      <c r="Q44" t="s">
        <v>2141</v>
      </c>
      <c r="R44" t="s">
        <v>2142</v>
      </c>
      <c r="S44" t="s">
        <v>2143</v>
      </c>
      <c r="T44" t="s">
        <v>399</v>
      </c>
      <c r="U44" t="s">
        <v>2298</v>
      </c>
      <c r="V44" t="s">
        <v>2144</v>
      </c>
      <c r="W44" t="s">
        <v>2238</v>
      </c>
      <c r="X44" t="s">
        <v>2145</v>
      </c>
      <c r="Y44" t="s">
        <v>2154</v>
      </c>
      <c r="Z44" t="s">
        <v>2231</v>
      </c>
      <c r="AA44" t="s">
        <v>2271</v>
      </c>
      <c r="AB44" t="s">
        <v>2147</v>
      </c>
      <c r="AC44" t="s">
        <v>344</v>
      </c>
      <c r="AD44" t="s">
        <v>2148</v>
      </c>
      <c r="AE44" t="s">
        <v>68</v>
      </c>
      <c r="AF44" t="s">
        <v>2233</v>
      </c>
      <c r="AG44" t="s">
        <v>2149</v>
      </c>
      <c r="AH44"/>
      <c r="AI44"/>
      <c r="AJ44"/>
      <c r="AK44"/>
      <c r="AL44"/>
      <c r="AM44" t="s">
        <v>2306</v>
      </c>
      <c r="AN44">
        <v>202511</v>
      </c>
      <c r="AO44">
        <v>45962.526318472221</v>
      </c>
      <c r="AP44" t="s">
        <v>2150</v>
      </c>
      <c r="AQ44" t="s">
        <v>2291</v>
      </c>
      <c r="AR44" t="s">
        <v>2137</v>
      </c>
      <c r="AS44">
        <v>1.1000000000000001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/>
      <c r="BW44">
        <v>1.1000000000000001</v>
      </c>
    </row>
    <row r="45" spans="2:75" x14ac:dyDescent="0.2">
      <c r="B45" t="s">
        <v>2269</v>
      </c>
      <c r="C45" t="s">
        <v>2300</v>
      </c>
      <c r="D45" t="s">
        <v>2135</v>
      </c>
      <c r="E45" t="s">
        <v>2307</v>
      </c>
      <c r="F45"/>
      <c r="G45"/>
      <c r="H45" t="s">
        <v>2167</v>
      </c>
      <c r="I45" t="s">
        <v>2139</v>
      </c>
      <c r="J45"/>
      <c r="K45"/>
      <c r="L45" t="s">
        <v>2237</v>
      </c>
      <c r="M45"/>
      <c r="N45"/>
      <c r="O45"/>
      <c r="P45" t="s">
        <v>2140</v>
      </c>
      <c r="Q45" t="s">
        <v>2141</v>
      </c>
      <c r="R45" t="s">
        <v>2142</v>
      </c>
      <c r="S45" t="s">
        <v>2143</v>
      </c>
      <c r="T45" t="s">
        <v>399</v>
      </c>
      <c r="U45" t="s">
        <v>2298</v>
      </c>
      <c r="V45" t="s">
        <v>2144</v>
      </c>
      <c r="W45" t="s">
        <v>2238</v>
      </c>
      <c r="X45" t="s">
        <v>2145</v>
      </c>
      <c r="Y45" t="s">
        <v>2154</v>
      </c>
      <c r="Z45" t="s">
        <v>2231</v>
      </c>
      <c r="AA45" t="s">
        <v>2271</v>
      </c>
      <c r="AB45" t="s">
        <v>2147</v>
      </c>
      <c r="AC45" t="s">
        <v>344</v>
      </c>
      <c r="AD45" t="s">
        <v>2148</v>
      </c>
      <c r="AE45" t="s">
        <v>68</v>
      </c>
      <c r="AF45" t="s">
        <v>2233</v>
      </c>
      <c r="AG45" t="s">
        <v>2149</v>
      </c>
      <c r="AH45"/>
      <c r="AI45"/>
      <c r="AJ45"/>
      <c r="AK45"/>
      <c r="AL45"/>
      <c r="AM45" t="s">
        <v>2306</v>
      </c>
      <c r="AN45">
        <v>202511</v>
      </c>
      <c r="AO45">
        <v>45962.526318472221</v>
      </c>
      <c r="AP45" t="s">
        <v>2150</v>
      </c>
      <c r="AQ45" t="s">
        <v>2291</v>
      </c>
      <c r="AR45" t="s">
        <v>2137</v>
      </c>
      <c r="AS45">
        <v>1.1000000000000001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/>
      <c r="BW45">
        <v>1.1000000000000001</v>
      </c>
    </row>
    <row r="46" spans="2:75" x14ac:dyDescent="0.2">
      <c r="B46" t="s">
        <v>2269</v>
      </c>
      <c r="C46" t="s">
        <v>2300</v>
      </c>
      <c r="D46" t="s">
        <v>2135</v>
      </c>
      <c r="E46" t="s">
        <v>2308</v>
      </c>
      <c r="F46"/>
      <c r="G46"/>
      <c r="H46" t="s">
        <v>2259</v>
      </c>
      <c r="I46" t="s">
        <v>2139</v>
      </c>
      <c r="J46"/>
      <c r="K46"/>
      <c r="L46" t="s">
        <v>2240</v>
      </c>
      <c r="M46"/>
      <c r="N46"/>
      <c r="O46"/>
      <c r="P46" t="s">
        <v>2140</v>
      </c>
      <c r="Q46" t="s">
        <v>2141</v>
      </c>
      <c r="R46" t="s">
        <v>2142</v>
      </c>
      <c r="S46" t="s">
        <v>2143</v>
      </c>
      <c r="T46" t="s">
        <v>399</v>
      </c>
      <c r="U46" t="s">
        <v>2298</v>
      </c>
      <c r="V46" t="s">
        <v>2144</v>
      </c>
      <c r="W46" t="s">
        <v>2241</v>
      </c>
      <c r="X46" t="s">
        <v>2145</v>
      </c>
      <c r="Y46" t="s">
        <v>2146</v>
      </c>
      <c r="Z46" t="s">
        <v>2242</v>
      </c>
      <c r="AA46" t="s">
        <v>2271</v>
      </c>
      <c r="AB46" t="s">
        <v>2147</v>
      </c>
      <c r="AC46" t="s">
        <v>344</v>
      </c>
      <c r="AD46" t="s">
        <v>2239</v>
      </c>
      <c r="AE46" t="s">
        <v>68</v>
      </c>
      <c r="AF46" t="s">
        <v>2233</v>
      </c>
      <c r="AG46" t="s">
        <v>2149</v>
      </c>
      <c r="AH46"/>
      <c r="AI46"/>
      <c r="AJ46"/>
      <c r="AK46"/>
      <c r="AL46"/>
      <c r="AM46" t="s">
        <v>2293</v>
      </c>
      <c r="AN46">
        <v>202511</v>
      </c>
      <c r="AO46">
        <v>45975.528047789354</v>
      </c>
      <c r="AP46" t="s">
        <v>2174</v>
      </c>
      <c r="AQ46" t="s">
        <v>2291</v>
      </c>
      <c r="AR46" t="s">
        <v>2137</v>
      </c>
      <c r="AS46">
        <v>-1.1000000000000001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/>
      <c r="BW46">
        <v>-1.1000000000000001</v>
      </c>
    </row>
    <row r="47" spans="2:75" x14ac:dyDescent="0.2">
      <c r="B47" t="s">
        <v>2269</v>
      </c>
      <c r="C47" t="s">
        <v>2300</v>
      </c>
      <c r="D47" t="s">
        <v>2135</v>
      </c>
      <c r="E47" t="s">
        <v>2308</v>
      </c>
      <c r="F47"/>
      <c r="G47"/>
      <c r="H47" t="s">
        <v>2138</v>
      </c>
      <c r="I47" t="s">
        <v>2139</v>
      </c>
      <c r="J47"/>
      <c r="K47"/>
      <c r="L47" t="s">
        <v>2240</v>
      </c>
      <c r="M47"/>
      <c r="N47"/>
      <c r="O47"/>
      <c r="P47" t="s">
        <v>2140</v>
      </c>
      <c r="Q47" t="s">
        <v>2141</v>
      </c>
      <c r="R47" t="s">
        <v>2142</v>
      </c>
      <c r="S47" t="s">
        <v>2143</v>
      </c>
      <c r="T47" t="s">
        <v>399</v>
      </c>
      <c r="U47" t="s">
        <v>2298</v>
      </c>
      <c r="V47" t="s">
        <v>2144</v>
      </c>
      <c r="W47" t="s">
        <v>2241</v>
      </c>
      <c r="X47" t="s">
        <v>2145</v>
      </c>
      <c r="Y47" t="s">
        <v>2146</v>
      </c>
      <c r="Z47" t="s">
        <v>2242</v>
      </c>
      <c r="AA47" t="s">
        <v>2271</v>
      </c>
      <c r="AB47" t="s">
        <v>2147</v>
      </c>
      <c r="AC47" t="s">
        <v>344</v>
      </c>
      <c r="AD47" t="s">
        <v>2239</v>
      </c>
      <c r="AE47" t="s">
        <v>68</v>
      </c>
      <c r="AF47" t="s">
        <v>2233</v>
      </c>
      <c r="AG47" t="s">
        <v>2149</v>
      </c>
      <c r="AH47"/>
      <c r="AI47"/>
      <c r="AJ47"/>
      <c r="AK47"/>
      <c r="AL47"/>
      <c r="AM47" t="s">
        <v>2293</v>
      </c>
      <c r="AN47">
        <v>202511</v>
      </c>
      <c r="AO47">
        <v>45975.528047789354</v>
      </c>
      <c r="AP47" t="s">
        <v>2174</v>
      </c>
      <c r="AQ47" t="s">
        <v>2291</v>
      </c>
      <c r="AR47" t="s">
        <v>2137</v>
      </c>
      <c r="AS47">
        <v>-1.1000000000000001</v>
      </c>
      <c r="AT47">
        <v>1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/>
      <c r="BW47">
        <v>-1.1000000000000001</v>
      </c>
    </row>
    <row r="48" spans="2:75" x14ac:dyDescent="0.2">
      <c r="B48" t="s">
        <v>2269</v>
      </c>
      <c r="C48" t="s">
        <v>2300</v>
      </c>
      <c r="D48" t="s">
        <v>2135</v>
      </c>
      <c r="E48" t="s">
        <v>2308</v>
      </c>
      <c r="F48"/>
      <c r="G48"/>
      <c r="H48" t="s">
        <v>2260</v>
      </c>
      <c r="I48" t="s">
        <v>2139</v>
      </c>
      <c r="J48"/>
      <c r="K48"/>
      <c r="L48" t="s">
        <v>2240</v>
      </c>
      <c r="M48"/>
      <c r="N48"/>
      <c r="O48"/>
      <c r="P48" t="s">
        <v>2140</v>
      </c>
      <c r="Q48" t="s">
        <v>2141</v>
      </c>
      <c r="R48" t="s">
        <v>2142</v>
      </c>
      <c r="S48" t="s">
        <v>2143</v>
      </c>
      <c r="T48" t="s">
        <v>399</v>
      </c>
      <c r="U48" t="s">
        <v>2298</v>
      </c>
      <c r="V48" t="s">
        <v>2144</v>
      </c>
      <c r="W48" t="s">
        <v>2241</v>
      </c>
      <c r="X48" t="s">
        <v>2145</v>
      </c>
      <c r="Y48" t="s">
        <v>2146</v>
      </c>
      <c r="Z48" t="s">
        <v>2242</v>
      </c>
      <c r="AA48" t="s">
        <v>2271</v>
      </c>
      <c r="AB48" t="s">
        <v>2147</v>
      </c>
      <c r="AC48" t="s">
        <v>344</v>
      </c>
      <c r="AD48" t="s">
        <v>2239</v>
      </c>
      <c r="AE48" t="s">
        <v>68</v>
      </c>
      <c r="AF48" t="s">
        <v>2233</v>
      </c>
      <c r="AG48" t="s">
        <v>2149</v>
      </c>
      <c r="AH48"/>
      <c r="AI48"/>
      <c r="AJ48"/>
      <c r="AK48"/>
      <c r="AL48"/>
      <c r="AM48" t="s">
        <v>2293</v>
      </c>
      <c r="AN48">
        <v>202511</v>
      </c>
      <c r="AO48">
        <v>45975.528047789354</v>
      </c>
      <c r="AP48" t="s">
        <v>2174</v>
      </c>
      <c r="AQ48" t="s">
        <v>2291</v>
      </c>
      <c r="AR48" t="s">
        <v>2137</v>
      </c>
      <c r="AS48">
        <v>1.1000000000000001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/>
      <c r="BW48">
        <v>1.1000000000000001</v>
      </c>
    </row>
    <row r="49" spans="2:75" x14ac:dyDescent="0.2">
      <c r="B49" t="s">
        <v>2269</v>
      </c>
      <c r="C49" t="s">
        <v>2300</v>
      </c>
      <c r="D49" t="s">
        <v>2135</v>
      </c>
      <c r="E49" t="s">
        <v>2308</v>
      </c>
      <c r="F49"/>
      <c r="G49"/>
      <c r="H49" t="s">
        <v>2167</v>
      </c>
      <c r="I49" t="s">
        <v>2139</v>
      </c>
      <c r="J49"/>
      <c r="K49"/>
      <c r="L49" t="s">
        <v>2240</v>
      </c>
      <c r="M49"/>
      <c r="N49"/>
      <c r="O49"/>
      <c r="P49" t="s">
        <v>2140</v>
      </c>
      <c r="Q49" t="s">
        <v>2141</v>
      </c>
      <c r="R49" t="s">
        <v>2142</v>
      </c>
      <c r="S49" t="s">
        <v>2143</v>
      </c>
      <c r="T49" t="s">
        <v>399</v>
      </c>
      <c r="U49" t="s">
        <v>2298</v>
      </c>
      <c r="V49" t="s">
        <v>2144</v>
      </c>
      <c r="W49" t="s">
        <v>2241</v>
      </c>
      <c r="X49" t="s">
        <v>2145</v>
      </c>
      <c r="Y49" t="s">
        <v>2146</v>
      </c>
      <c r="Z49" t="s">
        <v>2242</v>
      </c>
      <c r="AA49" t="s">
        <v>2271</v>
      </c>
      <c r="AB49" t="s">
        <v>2147</v>
      </c>
      <c r="AC49" t="s">
        <v>344</v>
      </c>
      <c r="AD49" t="s">
        <v>2239</v>
      </c>
      <c r="AE49" t="s">
        <v>68</v>
      </c>
      <c r="AF49" t="s">
        <v>2233</v>
      </c>
      <c r="AG49" t="s">
        <v>2149</v>
      </c>
      <c r="AH49"/>
      <c r="AI49"/>
      <c r="AJ49"/>
      <c r="AK49"/>
      <c r="AL49"/>
      <c r="AM49" t="s">
        <v>2293</v>
      </c>
      <c r="AN49">
        <v>202511</v>
      </c>
      <c r="AO49">
        <v>45975.528047789354</v>
      </c>
      <c r="AP49" t="s">
        <v>2174</v>
      </c>
      <c r="AQ49" t="s">
        <v>2291</v>
      </c>
      <c r="AR49" t="s">
        <v>2137</v>
      </c>
      <c r="AS49">
        <v>1.1000000000000001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/>
      <c r="BW49">
        <v>1.1000000000000001</v>
      </c>
    </row>
    <row r="50" spans="2:75" x14ac:dyDescent="0.2">
      <c r="B50" t="s">
        <v>2269</v>
      </c>
      <c r="C50" t="s">
        <v>2300</v>
      </c>
      <c r="D50" t="s">
        <v>2135</v>
      </c>
      <c r="E50" t="s">
        <v>2309</v>
      </c>
      <c r="F50"/>
      <c r="G50"/>
      <c r="H50" t="s">
        <v>2259</v>
      </c>
      <c r="I50" t="s">
        <v>2139</v>
      </c>
      <c r="J50"/>
      <c r="K50"/>
      <c r="L50" t="s">
        <v>2243</v>
      </c>
      <c r="M50"/>
      <c r="N50"/>
      <c r="O50"/>
      <c r="P50" t="s">
        <v>2140</v>
      </c>
      <c r="Q50" t="s">
        <v>2141</v>
      </c>
      <c r="R50" t="s">
        <v>2142</v>
      </c>
      <c r="S50" t="s">
        <v>2143</v>
      </c>
      <c r="T50" t="s">
        <v>399</v>
      </c>
      <c r="U50" t="s">
        <v>2298</v>
      </c>
      <c r="V50" t="s">
        <v>2144</v>
      </c>
      <c r="W50" t="s">
        <v>2244</v>
      </c>
      <c r="X50" t="s">
        <v>2145</v>
      </c>
      <c r="Y50" t="s">
        <v>2146</v>
      </c>
      <c r="Z50" t="s">
        <v>2242</v>
      </c>
      <c r="AA50" t="s">
        <v>2271</v>
      </c>
      <c r="AB50" t="s">
        <v>2147</v>
      </c>
      <c r="AC50" t="s">
        <v>344</v>
      </c>
      <c r="AD50" t="s">
        <v>2246</v>
      </c>
      <c r="AE50" t="s">
        <v>68</v>
      </c>
      <c r="AF50" t="s">
        <v>2233</v>
      </c>
      <c r="AG50" t="s">
        <v>2149</v>
      </c>
      <c r="AH50"/>
      <c r="AI50"/>
      <c r="AJ50"/>
      <c r="AK50"/>
      <c r="AL50"/>
      <c r="AM50" t="s">
        <v>2293</v>
      </c>
      <c r="AN50">
        <v>202511</v>
      </c>
      <c r="AO50">
        <v>45975.528047789354</v>
      </c>
      <c r="AP50" t="s">
        <v>2174</v>
      </c>
      <c r="AQ50" t="s">
        <v>2291</v>
      </c>
      <c r="AR50" t="s">
        <v>2137</v>
      </c>
      <c r="AS50">
        <v>-1.1000000000000001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/>
      <c r="BW50">
        <v>-1.1000000000000001</v>
      </c>
    </row>
    <row r="51" spans="2:75" x14ac:dyDescent="0.2">
      <c r="B51" t="s">
        <v>2269</v>
      </c>
      <c r="C51" t="s">
        <v>2300</v>
      </c>
      <c r="D51" t="s">
        <v>2135</v>
      </c>
      <c r="E51" t="s">
        <v>2309</v>
      </c>
      <c r="F51"/>
      <c r="G51"/>
      <c r="H51" t="s">
        <v>2138</v>
      </c>
      <c r="I51" t="s">
        <v>2139</v>
      </c>
      <c r="J51"/>
      <c r="K51"/>
      <c r="L51" t="s">
        <v>2243</v>
      </c>
      <c r="M51"/>
      <c r="N51"/>
      <c r="O51"/>
      <c r="P51" t="s">
        <v>2140</v>
      </c>
      <c r="Q51" t="s">
        <v>2141</v>
      </c>
      <c r="R51" t="s">
        <v>2142</v>
      </c>
      <c r="S51" t="s">
        <v>2143</v>
      </c>
      <c r="T51" t="s">
        <v>399</v>
      </c>
      <c r="U51" t="s">
        <v>2298</v>
      </c>
      <c r="V51" t="s">
        <v>2144</v>
      </c>
      <c r="W51" t="s">
        <v>2244</v>
      </c>
      <c r="X51" t="s">
        <v>2145</v>
      </c>
      <c r="Y51" t="s">
        <v>2146</v>
      </c>
      <c r="Z51" t="s">
        <v>2242</v>
      </c>
      <c r="AA51" t="s">
        <v>2271</v>
      </c>
      <c r="AB51" t="s">
        <v>2147</v>
      </c>
      <c r="AC51" t="s">
        <v>344</v>
      </c>
      <c r="AD51" t="s">
        <v>2246</v>
      </c>
      <c r="AE51" t="s">
        <v>68</v>
      </c>
      <c r="AF51" t="s">
        <v>2233</v>
      </c>
      <c r="AG51" t="s">
        <v>2149</v>
      </c>
      <c r="AH51"/>
      <c r="AI51"/>
      <c r="AJ51"/>
      <c r="AK51"/>
      <c r="AL51"/>
      <c r="AM51" t="s">
        <v>2293</v>
      </c>
      <c r="AN51">
        <v>202511</v>
      </c>
      <c r="AO51">
        <v>45975.528047789354</v>
      </c>
      <c r="AP51" t="s">
        <v>2174</v>
      </c>
      <c r="AQ51" t="s">
        <v>2291</v>
      </c>
      <c r="AR51" t="s">
        <v>2137</v>
      </c>
      <c r="AS51">
        <v>-1.1000000000000001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/>
      <c r="BW51">
        <v>-1.1000000000000001</v>
      </c>
    </row>
    <row r="52" spans="2:75" x14ac:dyDescent="0.2">
      <c r="B52" t="s">
        <v>2269</v>
      </c>
      <c r="C52" t="s">
        <v>2300</v>
      </c>
      <c r="D52" t="s">
        <v>2135</v>
      </c>
      <c r="E52" t="s">
        <v>2309</v>
      </c>
      <c r="F52"/>
      <c r="G52"/>
      <c r="H52" t="s">
        <v>2260</v>
      </c>
      <c r="I52" t="s">
        <v>2139</v>
      </c>
      <c r="J52"/>
      <c r="K52"/>
      <c r="L52" t="s">
        <v>2243</v>
      </c>
      <c r="M52"/>
      <c r="N52"/>
      <c r="O52"/>
      <c r="P52" t="s">
        <v>2140</v>
      </c>
      <c r="Q52" t="s">
        <v>2141</v>
      </c>
      <c r="R52" t="s">
        <v>2142</v>
      </c>
      <c r="S52" t="s">
        <v>2143</v>
      </c>
      <c r="T52" t="s">
        <v>399</v>
      </c>
      <c r="U52" t="s">
        <v>2298</v>
      </c>
      <c r="V52" t="s">
        <v>2144</v>
      </c>
      <c r="W52" t="s">
        <v>2244</v>
      </c>
      <c r="X52" t="s">
        <v>2145</v>
      </c>
      <c r="Y52" t="s">
        <v>2146</v>
      </c>
      <c r="Z52" t="s">
        <v>2242</v>
      </c>
      <c r="AA52" t="s">
        <v>2271</v>
      </c>
      <c r="AB52" t="s">
        <v>2147</v>
      </c>
      <c r="AC52" t="s">
        <v>344</v>
      </c>
      <c r="AD52" t="s">
        <v>2246</v>
      </c>
      <c r="AE52" t="s">
        <v>68</v>
      </c>
      <c r="AF52" t="s">
        <v>2233</v>
      </c>
      <c r="AG52" t="s">
        <v>2149</v>
      </c>
      <c r="AH52"/>
      <c r="AI52"/>
      <c r="AJ52"/>
      <c r="AK52"/>
      <c r="AL52"/>
      <c r="AM52" t="s">
        <v>2293</v>
      </c>
      <c r="AN52">
        <v>202511</v>
      </c>
      <c r="AO52">
        <v>45975.528047789354</v>
      </c>
      <c r="AP52" t="s">
        <v>2174</v>
      </c>
      <c r="AQ52" t="s">
        <v>2291</v>
      </c>
      <c r="AR52" t="s">
        <v>2137</v>
      </c>
      <c r="AS52">
        <v>1.1000000000000001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/>
      <c r="BW52">
        <v>1.1000000000000001</v>
      </c>
    </row>
    <row r="53" spans="2:75" x14ac:dyDescent="0.2">
      <c r="B53" t="s">
        <v>2269</v>
      </c>
      <c r="C53" t="s">
        <v>2300</v>
      </c>
      <c r="D53" t="s">
        <v>2135</v>
      </c>
      <c r="E53" t="s">
        <v>2309</v>
      </c>
      <c r="F53"/>
      <c r="G53"/>
      <c r="H53" t="s">
        <v>2167</v>
      </c>
      <c r="I53" t="s">
        <v>2139</v>
      </c>
      <c r="J53"/>
      <c r="K53"/>
      <c r="L53" t="s">
        <v>2243</v>
      </c>
      <c r="M53"/>
      <c r="N53"/>
      <c r="O53"/>
      <c r="P53" t="s">
        <v>2140</v>
      </c>
      <c r="Q53" t="s">
        <v>2141</v>
      </c>
      <c r="R53" t="s">
        <v>2142</v>
      </c>
      <c r="S53" t="s">
        <v>2143</v>
      </c>
      <c r="T53" t="s">
        <v>399</v>
      </c>
      <c r="U53" t="s">
        <v>2298</v>
      </c>
      <c r="V53" t="s">
        <v>2144</v>
      </c>
      <c r="W53" t="s">
        <v>2244</v>
      </c>
      <c r="X53" t="s">
        <v>2145</v>
      </c>
      <c r="Y53" t="s">
        <v>2146</v>
      </c>
      <c r="Z53" t="s">
        <v>2242</v>
      </c>
      <c r="AA53" t="s">
        <v>2271</v>
      </c>
      <c r="AB53" t="s">
        <v>2147</v>
      </c>
      <c r="AC53" t="s">
        <v>344</v>
      </c>
      <c r="AD53" t="s">
        <v>2246</v>
      </c>
      <c r="AE53" t="s">
        <v>68</v>
      </c>
      <c r="AF53" t="s">
        <v>2233</v>
      </c>
      <c r="AG53" t="s">
        <v>2149</v>
      </c>
      <c r="AH53"/>
      <c r="AI53"/>
      <c r="AJ53"/>
      <c r="AK53"/>
      <c r="AL53"/>
      <c r="AM53" t="s">
        <v>2293</v>
      </c>
      <c r="AN53">
        <v>202511</v>
      </c>
      <c r="AO53">
        <v>45975.528047789354</v>
      </c>
      <c r="AP53" t="s">
        <v>2174</v>
      </c>
      <c r="AQ53" t="s">
        <v>2291</v>
      </c>
      <c r="AR53" t="s">
        <v>2137</v>
      </c>
      <c r="AS53">
        <v>1.1000000000000001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/>
      <c r="BW53">
        <v>1.1000000000000001</v>
      </c>
    </row>
    <row r="54" spans="2:75" x14ac:dyDescent="0.2">
      <c r="B54" t="s">
        <v>2269</v>
      </c>
      <c r="C54" t="s">
        <v>2300</v>
      </c>
      <c r="D54" t="s">
        <v>2135</v>
      </c>
      <c r="E54" t="s">
        <v>2310</v>
      </c>
      <c r="F54"/>
      <c r="G54"/>
      <c r="H54" t="s">
        <v>2259</v>
      </c>
      <c r="I54" t="s">
        <v>2139</v>
      </c>
      <c r="J54"/>
      <c r="K54"/>
      <c r="L54" t="s">
        <v>2251</v>
      </c>
      <c r="M54"/>
      <c r="N54"/>
      <c r="O54"/>
      <c r="P54" t="s">
        <v>2140</v>
      </c>
      <c r="Q54" t="s">
        <v>2141</v>
      </c>
      <c r="R54" t="s">
        <v>2142</v>
      </c>
      <c r="S54" t="s">
        <v>2143</v>
      </c>
      <c r="T54" t="s">
        <v>399</v>
      </c>
      <c r="U54" t="s">
        <v>2298</v>
      </c>
      <c r="V54" t="s">
        <v>2144</v>
      </c>
      <c r="W54" t="s">
        <v>2252</v>
      </c>
      <c r="X54" t="s">
        <v>2145</v>
      </c>
      <c r="Y54" t="s">
        <v>2146</v>
      </c>
      <c r="Z54" t="s">
        <v>2242</v>
      </c>
      <c r="AA54" t="s">
        <v>2271</v>
      </c>
      <c r="AB54" t="s">
        <v>2147</v>
      </c>
      <c r="AC54" t="s">
        <v>344</v>
      </c>
      <c r="AD54" t="s">
        <v>2213</v>
      </c>
      <c r="AE54" t="s">
        <v>67</v>
      </c>
      <c r="AF54" t="s">
        <v>2253</v>
      </c>
      <c r="AG54" t="s">
        <v>2149</v>
      </c>
      <c r="AH54"/>
      <c r="AI54"/>
      <c r="AJ54"/>
      <c r="AK54"/>
      <c r="AL54"/>
      <c r="AM54" t="s">
        <v>2293</v>
      </c>
      <c r="AN54">
        <v>202511</v>
      </c>
      <c r="AO54">
        <v>45975.528047789354</v>
      </c>
      <c r="AP54" t="s">
        <v>2174</v>
      </c>
      <c r="AQ54" t="s">
        <v>2291</v>
      </c>
      <c r="AR54" t="s">
        <v>2137</v>
      </c>
      <c r="AS54">
        <v>-2.2000000000000002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/>
      <c r="BW54">
        <v>-2.2000000000000002</v>
      </c>
    </row>
    <row r="55" spans="2:75" x14ac:dyDescent="0.2">
      <c r="B55" t="s">
        <v>2269</v>
      </c>
      <c r="C55" t="s">
        <v>2300</v>
      </c>
      <c r="D55" t="s">
        <v>2135</v>
      </c>
      <c r="E55" t="s">
        <v>2310</v>
      </c>
      <c r="F55"/>
      <c r="G55"/>
      <c r="H55" t="s">
        <v>2138</v>
      </c>
      <c r="I55" t="s">
        <v>2139</v>
      </c>
      <c r="J55"/>
      <c r="K55"/>
      <c r="L55" t="s">
        <v>2251</v>
      </c>
      <c r="M55"/>
      <c r="N55"/>
      <c r="O55"/>
      <c r="P55" t="s">
        <v>2140</v>
      </c>
      <c r="Q55" t="s">
        <v>2141</v>
      </c>
      <c r="R55" t="s">
        <v>2142</v>
      </c>
      <c r="S55" t="s">
        <v>2143</v>
      </c>
      <c r="T55" t="s">
        <v>399</v>
      </c>
      <c r="U55" t="s">
        <v>2298</v>
      </c>
      <c r="V55" t="s">
        <v>2144</v>
      </c>
      <c r="W55" t="s">
        <v>2252</v>
      </c>
      <c r="X55" t="s">
        <v>2145</v>
      </c>
      <c r="Y55" t="s">
        <v>2146</v>
      </c>
      <c r="Z55" t="s">
        <v>2242</v>
      </c>
      <c r="AA55" t="s">
        <v>2271</v>
      </c>
      <c r="AB55" t="s">
        <v>2147</v>
      </c>
      <c r="AC55" t="s">
        <v>344</v>
      </c>
      <c r="AD55" t="s">
        <v>2213</v>
      </c>
      <c r="AE55" t="s">
        <v>67</v>
      </c>
      <c r="AF55" t="s">
        <v>2253</v>
      </c>
      <c r="AG55" t="s">
        <v>2149</v>
      </c>
      <c r="AH55"/>
      <c r="AI55"/>
      <c r="AJ55"/>
      <c r="AK55"/>
      <c r="AL55"/>
      <c r="AM55" t="s">
        <v>2293</v>
      </c>
      <c r="AN55">
        <v>202511</v>
      </c>
      <c r="AO55">
        <v>45975.528047789354</v>
      </c>
      <c r="AP55" t="s">
        <v>2174</v>
      </c>
      <c r="AQ55" t="s">
        <v>2291</v>
      </c>
      <c r="AR55" t="s">
        <v>2137</v>
      </c>
      <c r="AS55">
        <v>-2.2000000000000002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/>
      <c r="BW55">
        <v>-2.2000000000000002</v>
      </c>
    </row>
    <row r="56" spans="2:75" x14ac:dyDescent="0.2">
      <c r="B56" t="s">
        <v>2269</v>
      </c>
      <c r="C56" t="s">
        <v>2300</v>
      </c>
      <c r="D56" t="s">
        <v>2135</v>
      </c>
      <c r="E56" t="s">
        <v>2310</v>
      </c>
      <c r="F56"/>
      <c r="G56"/>
      <c r="H56" t="s">
        <v>2260</v>
      </c>
      <c r="I56" t="s">
        <v>2139</v>
      </c>
      <c r="J56"/>
      <c r="K56"/>
      <c r="L56" t="s">
        <v>2251</v>
      </c>
      <c r="M56"/>
      <c r="N56"/>
      <c r="O56"/>
      <c r="P56" t="s">
        <v>2140</v>
      </c>
      <c r="Q56" t="s">
        <v>2141</v>
      </c>
      <c r="R56" t="s">
        <v>2142</v>
      </c>
      <c r="S56" t="s">
        <v>2143</v>
      </c>
      <c r="T56" t="s">
        <v>399</v>
      </c>
      <c r="U56" t="s">
        <v>2298</v>
      </c>
      <c r="V56" t="s">
        <v>2144</v>
      </c>
      <c r="W56" t="s">
        <v>2252</v>
      </c>
      <c r="X56" t="s">
        <v>2145</v>
      </c>
      <c r="Y56" t="s">
        <v>2146</v>
      </c>
      <c r="Z56" t="s">
        <v>2242</v>
      </c>
      <c r="AA56" t="s">
        <v>2271</v>
      </c>
      <c r="AB56" t="s">
        <v>2147</v>
      </c>
      <c r="AC56" t="s">
        <v>344</v>
      </c>
      <c r="AD56" t="s">
        <v>2213</v>
      </c>
      <c r="AE56" t="s">
        <v>67</v>
      </c>
      <c r="AF56" t="s">
        <v>2253</v>
      </c>
      <c r="AG56" t="s">
        <v>2149</v>
      </c>
      <c r="AH56"/>
      <c r="AI56"/>
      <c r="AJ56"/>
      <c r="AK56"/>
      <c r="AL56"/>
      <c r="AM56" t="s">
        <v>2293</v>
      </c>
      <c r="AN56">
        <v>202511</v>
      </c>
      <c r="AO56">
        <v>45975.528047789354</v>
      </c>
      <c r="AP56" t="s">
        <v>2174</v>
      </c>
      <c r="AQ56" t="s">
        <v>2291</v>
      </c>
      <c r="AR56" t="s">
        <v>2137</v>
      </c>
      <c r="AS56">
        <v>2.2000000000000002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/>
      <c r="BW56">
        <v>2.2000000000000002</v>
      </c>
    </row>
    <row r="57" spans="2:75" x14ac:dyDescent="0.2">
      <c r="B57" t="s">
        <v>2269</v>
      </c>
      <c r="C57" t="s">
        <v>2300</v>
      </c>
      <c r="D57" t="s">
        <v>2135</v>
      </c>
      <c r="E57" t="s">
        <v>2310</v>
      </c>
      <c r="F57"/>
      <c r="G57"/>
      <c r="H57" t="s">
        <v>2167</v>
      </c>
      <c r="I57" t="s">
        <v>2139</v>
      </c>
      <c r="J57"/>
      <c r="K57"/>
      <c r="L57" t="s">
        <v>2251</v>
      </c>
      <c r="M57"/>
      <c r="N57"/>
      <c r="O57"/>
      <c r="P57" t="s">
        <v>2140</v>
      </c>
      <c r="Q57" t="s">
        <v>2141</v>
      </c>
      <c r="R57" t="s">
        <v>2142</v>
      </c>
      <c r="S57" t="s">
        <v>2143</v>
      </c>
      <c r="T57" t="s">
        <v>399</v>
      </c>
      <c r="U57" t="s">
        <v>2298</v>
      </c>
      <c r="V57" t="s">
        <v>2144</v>
      </c>
      <c r="W57" t="s">
        <v>2252</v>
      </c>
      <c r="X57" t="s">
        <v>2145</v>
      </c>
      <c r="Y57" t="s">
        <v>2146</v>
      </c>
      <c r="Z57" t="s">
        <v>2242</v>
      </c>
      <c r="AA57" t="s">
        <v>2271</v>
      </c>
      <c r="AB57" t="s">
        <v>2147</v>
      </c>
      <c r="AC57" t="s">
        <v>344</v>
      </c>
      <c r="AD57" t="s">
        <v>2213</v>
      </c>
      <c r="AE57" t="s">
        <v>67</v>
      </c>
      <c r="AF57" t="s">
        <v>2253</v>
      </c>
      <c r="AG57" t="s">
        <v>2149</v>
      </c>
      <c r="AH57"/>
      <c r="AI57"/>
      <c r="AJ57"/>
      <c r="AK57"/>
      <c r="AL57"/>
      <c r="AM57" t="s">
        <v>2293</v>
      </c>
      <c r="AN57">
        <v>202511</v>
      </c>
      <c r="AO57">
        <v>45975.528047789354</v>
      </c>
      <c r="AP57" t="s">
        <v>2174</v>
      </c>
      <c r="AQ57" t="s">
        <v>2291</v>
      </c>
      <c r="AR57" t="s">
        <v>2137</v>
      </c>
      <c r="AS57">
        <v>2.2000000000000002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/>
      <c r="BW57">
        <v>2.2000000000000002</v>
      </c>
    </row>
    <row r="58" spans="2:75" x14ac:dyDescent="0.2">
      <c r="B58" t="s">
        <v>2269</v>
      </c>
      <c r="C58" t="s">
        <v>2300</v>
      </c>
      <c r="D58" t="s">
        <v>2135</v>
      </c>
      <c r="E58" t="s">
        <v>2311</v>
      </c>
      <c r="F58"/>
      <c r="G58"/>
      <c r="H58" t="s">
        <v>2259</v>
      </c>
      <c r="I58" t="s">
        <v>2139</v>
      </c>
      <c r="J58"/>
      <c r="K58"/>
      <c r="L58" t="s">
        <v>2254</v>
      </c>
      <c r="M58"/>
      <c r="N58"/>
      <c r="O58"/>
      <c r="P58" t="s">
        <v>2140</v>
      </c>
      <c r="Q58" t="s">
        <v>2141</v>
      </c>
      <c r="R58" t="s">
        <v>2142</v>
      </c>
      <c r="S58" t="s">
        <v>2143</v>
      </c>
      <c r="T58" t="s">
        <v>399</v>
      </c>
      <c r="U58" t="s">
        <v>2298</v>
      </c>
      <c r="V58" t="s">
        <v>2144</v>
      </c>
      <c r="W58" t="s">
        <v>2255</v>
      </c>
      <c r="X58" t="s">
        <v>2145</v>
      </c>
      <c r="Y58" t="s">
        <v>2154</v>
      </c>
      <c r="Z58" t="s">
        <v>2231</v>
      </c>
      <c r="AA58" t="s">
        <v>2271</v>
      </c>
      <c r="AB58" t="s">
        <v>2147</v>
      </c>
      <c r="AC58" t="s">
        <v>344</v>
      </c>
      <c r="AD58" t="s">
        <v>2194</v>
      </c>
      <c r="AE58" t="s">
        <v>67</v>
      </c>
      <c r="AF58" t="s">
        <v>2193</v>
      </c>
      <c r="AG58" t="s">
        <v>2149</v>
      </c>
      <c r="AH58"/>
      <c r="AI58"/>
      <c r="AJ58"/>
      <c r="AK58"/>
      <c r="AL58"/>
      <c r="AM58" t="s">
        <v>2306</v>
      </c>
      <c r="AN58">
        <v>202511</v>
      </c>
      <c r="AO58">
        <v>45962.526318472221</v>
      </c>
      <c r="AP58" t="s">
        <v>2150</v>
      </c>
      <c r="AQ58" t="s">
        <v>2291</v>
      </c>
      <c r="AR58" t="s">
        <v>2137</v>
      </c>
      <c r="AS58">
        <v>-1.1000000000000001</v>
      </c>
      <c r="AT58">
        <v>1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/>
      <c r="BW58">
        <v>-1.1000000000000001</v>
      </c>
    </row>
    <row r="59" spans="2:75" x14ac:dyDescent="0.2">
      <c r="B59" t="s">
        <v>2269</v>
      </c>
      <c r="C59" t="s">
        <v>2300</v>
      </c>
      <c r="D59" t="s">
        <v>2135</v>
      </c>
      <c r="E59" t="s">
        <v>2311</v>
      </c>
      <c r="F59"/>
      <c r="G59"/>
      <c r="H59" t="s">
        <v>2138</v>
      </c>
      <c r="I59" t="s">
        <v>2139</v>
      </c>
      <c r="J59"/>
      <c r="K59"/>
      <c r="L59" t="s">
        <v>2254</v>
      </c>
      <c r="M59"/>
      <c r="N59"/>
      <c r="O59"/>
      <c r="P59" t="s">
        <v>2140</v>
      </c>
      <c r="Q59" t="s">
        <v>2141</v>
      </c>
      <c r="R59" t="s">
        <v>2142</v>
      </c>
      <c r="S59" t="s">
        <v>2143</v>
      </c>
      <c r="T59" t="s">
        <v>399</v>
      </c>
      <c r="U59" t="s">
        <v>2298</v>
      </c>
      <c r="V59" t="s">
        <v>2144</v>
      </c>
      <c r="W59" t="s">
        <v>2255</v>
      </c>
      <c r="X59" t="s">
        <v>2145</v>
      </c>
      <c r="Y59" t="s">
        <v>2154</v>
      </c>
      <c r="Z59" t="s">
        <v>2231</v>
      </c>
      <c r="AA59" t="s">
        <v>2271</v>
      </c>
      <c r="AB59" t="s">
        <v>2147</v>
      </c>
      <c r="AC59" t="s">
        <v>344</v>
      </c>
      <c r="AD59" t="s">
        <v>2194</v>
      </c>
      <c r="AE59" t="s">
        <v>67</v>
      </c>
      <c r="AF59" t="s">
        <v>2193</v>
      </c>
      <c r="AG59" t="s">
        <v>2149</v>
      </c>
      <c r="AH59"/>
      <c r="AI59"/>
      <c r="AJ59"/>
      <c r="AK59"/>
      <c r="AL59"/>
      <c r="AM59" t="s">
        <v>2306</v>
      </c>
      <c r="AN59">
        <v>202511</v>
      </c>
      <c r="AO59">
        <v>45962.526318472221</v>
      </c>
      <c r="AP59" t="s">
        <v>2150</v>
      </c>
      <c r="AQ59" t="s">
        <v>2291</v>
      </c>
      <c r="AR59" t="s">
        <v>2137</v>
      </c>
      <c r="AS59">
        <v>-1.1000000000000001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/>
      <c r="BW59">
        <v>-1.1000000000000001</v>
      </c>
    </row>
    <row r="60" spans="2:75" x14ac:dyDescent="0.2">
      <c r="B60" t="s">
        <v>2269</v>
      </c>
      <c r="C60" t="s">
        <v>2300</v>
      </c>
      <c r="D60" t="s">
        <v>2135</v>
      </c>
      <c r="E60" t="s">
        <v>2311</v>
      </c>
      <c r="F60"/>
      <c r="G60"/>
      <c r="H60" t="s">
        <v>2260</v>
      </c>
      <c r="I60" t="s">
        <v>2139</v>
      </c>
      <c r="J60"/>
      <c r="K60"/>
      <c r="L60" t="s">
        <v>2254</v>
      </c>
      <c r="M60"/>
      <c r="N60"/>
      <c r="O60"/>
      <c r="P60" t="s">
        <v>2140</v>
      </c>
      <c r="Q60" t="s">
        <v>2141</v>
      </c>
      <c r="R60" t="s">
        <v>2142</v>
      </c>
      <c r="S60" t="s">
        <v>2143</v>
      </c>
      <c r="T60" t="s">
        <v>399</v>
      </c>
      <c r="U60" t="s">
        <v>2298</v>
      </c>
      <c r="V60" t="s">
        <v>2144</v>
      </c>
      <c r="W60" t="s">
        <v>2255</v>
      </c>
      <c r="X60" t="s">
        <v>2145</v>
      </c>
      <c r="Y60" t="s">
        <v>2154</v>
      </c>
      <c r="Z60" t="s">
        <v>2231</v>
      </c>
      <c r="AA60" t="s">
        <v>2271</v>
      </c>
      <c r="AB60" t="s">
        <v>2147</v>
      </c>
      <c r="AC60" t="s">
        <v>344</v>
      </c>
      <c r="AD60" t="s">
        <v>2194</v>
      </c>
      <c r="AE60" t="s">
        <v>67</v>
      </c>
      <c r="AF60" t="s">
        <v>2193</v>
      </c>
      <c r="AG60" t="s">
        <v>2149</v>
      </c>
      <c r="AH60"/>
      <c r="AI60"/>
      <c r="AJ60"/>
      <c r="AK60"/>
      <c r="AL60"/>
      <c r="AM60" t="s">
        <v>2306</v>
      </c>
      <c r="AN60">
        <v>202511</v>
      </c>
      <c r="AO60">
        <v>45962.526318472221</v>
      </c>
      <c r="AP60" t="s">
        <v>2150</v>
      </c>
      <c r="AQ60" t="s">
        <v>2291</v>
      </c>
      <c r="AR60" t="s">
        <v>2137</v>
      </c>
      <c r="AS60">
        <v>1.1000000000000001</v>
      </c>
      <c r="AT60">
        <v>1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/>
      <c r="BW60">
        <v>1.1000000000000001</v>
      </c>
    </row>
    <row r="61" spans="2:75" x14ac:dyDescent="0.2">
      <c r="B61" t="s">
        <v>2269</v>
      </c>
      <c r="C61" t="s">
        <v>2300</v>
      </c>
      <c r="D61" t="s">
        <v>2135</v>
      </c>
      <c r="E61" t="s">
        <v>2311</v>
      </c>
      <c r="F61"/>
      <c r="G61"/>
      <c r="H61" t="s">
        <v>2167</v>
      </c>
      <c r="I61" t="s">
        <v>2139</v>
      </c>
      <c r="J61"/>
      <c r="K61"/>
      <c r="L61" t="s">
        <v>2254</v>
      </c>
      <c r="M61"/>
      <c r="N61"/>
      <c r="O61"/>
      <c r="P61" t="s">
        <v>2140</v>
      </c>
      <c r="Q61" t="s">
        <v>2141</v>
      </c>
      <c r="R61" t="s">
        <v>2142</v>
      </c>
      <c r="S61" t="s">
        <v>2143</v>
      </c>
      <c r="T61" t="s">
        <v>399</v>
      </c>
      <c r="U61" t="s">
        <v>2298</v>
      </c>
      <c r="V61" t="s">
        <v>2144</v>
      </c>
      <c r="W61" t="s">
        <v>2255</v>
      </c>
      <c r="X61" t="s">
        <v>2145</v>
      </c>
      <c r="Y61" t="s">
        <v>2154</v>
      </c>
      <c r="Z61" t="s">
        <v>2231</v>
      </c>
      <c r="AA61" t="s">
        <v>2271</v>
      </c>
      <c r="AB61" t="s">
        <v>2147</v>
      </c>
      <c r="AC61" t="s">
        <v>344</v>
      </c>
      <c r="AD61" t="s">
        <v>2194</v>
      </c>
      <c r="AE61" t="s">
        <v>67</v>
      </c>
      <c r="AF61" t="s">
        <v>2193</v>
      </c>
      <c r="AG61" t="s">
        <v>2149</v>
      </c>
      <c r="AH61"/>
      <c r="AI61"/>
      <c r="AJ61"/>
      <c r="AK61"/>
      <c r="AL61"/>
      <c r="AM61" t="s">
        <v>2306</v>
      </c>
      <c r="AN61">
        <v>202511</v>
      </c>
      <c r="AO61">
        <v>45962.526318472221</v>
      </c>
      <c r="AP61" t="s">
        <v>2150</v>
      </c>
      <c r="AQ61" t="s">
        <v>2291</v>
      </c>
      <c r="AR61" t="s">
        <v>2137</v>
      </c>
      <c r="AS61">
        <v>1.1000000000000001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/>
      <c r="BW61">
        <v>1.1000000000000001</v>
      </c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8637-6F20-4244-89DD-FC969E0F15F3}">
  <sheetPr codeName="Sheet64">
    <tabColor theme="4" tint="0.59999389629810485"/>
  </sheetPr>
  <dimension ref="A1:EC14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9.33203125" defaultRowHeight="15" x14ac:dyDescent="0.2"/>
  <cols>
    <col min="1" max="1" width="2.6640625" style="3" customWidth="1"/>
    <col min="2" max="2" width="10.5" style="3" bestFit="1" customWidth="1"/>
    <col min="3" max="3" width="13.5" style="3" bestFit="1" customWidth="1"/>
    <col min="4" max="4" width="15" style="3" bestFit="1" customWidth="1"/>
    <col min="5" max="5" width="12.33203125" style="3" bestFit="1" customWidth="1"/>
    <col min="6" max="7" width="15" style="3" bestFit="1" customWidth="1"/>
    <col min="8" max="8" width="10.6640625" style="3" bestFit="1" customWidth="1"/>
    <col min="9" max="11" width="15" style="3" bestFit="1" customWidth="1"/>
    <col min="12" max="12" width="11.5" style="3" bestFit="1" customWidth="1"/>
    <col min="13" max="13" width="12" style="3" bestFit="1" customWidth="1"/>
    <col min="14" max="14" width="14.6640625" style="3" bestFit="1" customWidth="1"/>
    <col min="15" max="15" width="14.33203125" style="3" bestFit="1" customWidth="1"/>
    <col min="16" max="16" width="14.6640625" style="3" bestFit="1" customWidth="1"/>
    <col min="17" max="17" width="15" style="3" bestFit="1" customWidth="1"/>
    <col min="18" max="18" width="13.6640625" style="3" bestFit="1" customWidth="1"/>
    <col min="19" max="24" width="15" style="3" bestFit="1" customWidth="1"/>
    <col min="25" max="25" width="13.6640625" style="3" bestFit="1" customWidth="1"/>
    <col min="26" max="27" width="12.6640625" style="3" bestFit="1" customWidth="1"/>
    <col min="28" max="28" width="11.5" style="3" bestFit="1" customWidth="1"/>
    <col min="29" max="31" width="15" style="3" bestFit="1" customWidth="1"/>
    <col min="32" max="32" width="14.6640625" style="3" bestFit="1" customWidth="1"/>
    <col min="33" max="37" width="15" style="3" bestFit="1" customWidth="1"/>
    <col min="38" max="38" width="8.33203125" style="3" bestFit="1" customWidth="1"/>
    <col min="39" max="39" width="12.33203125" style="3" bestFit="1" customWidth="1"/>
    <col min="40" max="40" width="8.6640625" style="3" bestFit="1" customWidth="1"/>
    <col min="41" max="52" width="15" style="3" bestFit="1" customWidth="1"/>
    <col min="53" max="53" width="10" style="3" bestFit="1" customWidth="1"/>
    <col min="54" max="54" width="13.6640625" style="3" bestFit="1" customWidth="1"/>
    <col min="55" max="55" width="14.6640625" style="3" bestFit="1" customWidth="1"/>
    <col min="56" max="62" width="15" style="3" bestFit="1" customWidth="1"/>
    <col min="63" max="63" width="14.33203125" style="3" bestFit="1" customWidth="1"/>
    <col min="64" max="64" width="14" style="3" bestFit="1" customWidth="1"/>
    <col min="65" max="78" width="15" style="3" bestFit="1" customWidth="1"/>
    <col min="79" max="79" width="13" style="3" bestFit="1" customWidth="1"/>
    <col min="80" max="81" width="14.5" style="3" bestFit="1" customWidth="1"/>
    <col min="82" max="83" width="15" style="3" bestFit="1" customWidth="1"/>
    <col min="84" max="84" width="10.5" style="3" bestFit="1" customWidth="1"/>
    <col min="85" max="85" width="21.6640625" style="3" bestFit="1" customWidth="1"/>
    <col min="86" max="86" width="19.33203125" style="3" bestFit="1" customWidth="1"/>
    <col min="87" max="87" width="18" style="3" bestFit="1" customWidth="1"/>
    <col min="88" max="88" width="16.33203125" style="3" bestFit="1" customWidth="1"/>
    <col min="89" max="89" width="21.6640625" style="3" bestFit="1" customWidth="1"/>
    <col min="90" max="90" width="20.6640625" style="3" bestFit="1" customWidth="1"/>
    <col min="91" max="91" width="21.5" style="3" bestFit="1" customWidth="1"/>
    <col min="92" max="92" width="17" style="3" bestFit="1" customWidth="1"/>
    <col min="93" max="93" width="17.5" style="3" bestFit="1" customWidth="1"/>
    <col min="94" max="94" width="22.33203125" style="3" bestFit="1" customWidth="1"/>
    <col min="95" max="95" width="22.6640625" style="3" bestFit="1" customWidth="1"/>
    <col min="96" max="96" width="15.5" style="3" bestFit="1" customWidth="1"/>
    <col min="97" max="97" width="16.33203125" style="3" bestFit="1" customWidth="1"/>
    <col min="98" max="98" width="15.6640625" style="3" bestFit="1" customWidth="1"/>
    <col min="99" max="99" width="16.33203125" style="3" bestFit="1" customWidth="1"/>
    <col min="100" max="100" width="22.33203125" style="3" bestFit="1" customWidth="1"/>
    <col min="101" max="101" width="11.6640625" style="3" bestFit="1" customWidth="1"/>
    <col min="102" max="102" width="22.5" style="3" bestFit="1" customWidth="1"/>
    <col min="103" max="103" width="24.5" style="3" bestFit="1" customWidth="1"/>
    <col min="104" max="104" width="18.6640625" style="3" bestFit="1" customWidth="1"/>
    <col min="105" max="105" width="22.6640625" style="3" bestFit="1" customWidth="1"/>
    <col min="106" max="106" width="18.33203125" style="3" bestFit="1" customWidth="1"/>
    <col min="107" max="107" width="18.6640625" style="3" bestFit="1" customWidth="1"/>
    <col min="108" max="108" width="14.5" style="3" bestFit="1" customWidth="1"/>
    <col min="109" max="109" width="27.5" style="3" bestFit="1" customWidth="1"/>
    <col min="110" max="110" width="28.33203125" style="3" bestFit="1" customWidth="1"/>
    <col min="111" max="111" width="9.6640625" style="3" bestFit="1" customWidth="1"/>
    <col min="112" max="112" width="29.6640625" style="3" bestFit="1" customWidth="1"/>
    <col min="113" max="113" width="30.33203125" style="3" bestFit="1" customWidth="1"/>
    <col min="114" max="114" width="29.6640625" style="3" bestFit="1" customWidth="1"/>
    <col min="115" max="115" width="30.33203125" style="3" bestFit="1" customWidth="1"/>
    <col min="116" max="116" width="29.5" style="3" bestFit="1" customWidth="1"/>
    <col min="117" max="117" width="30.33203125" style="3" bestFit="1" customWidth="1"/>
    <col min="118" max="118" width="27.6640625" style="3" bestFit="1" customWidth="1"/>
    <col min="119" max="119" width="28.5" style="3" bestFit="1" customWidth="1"/>
    <col min="120" max="120" width="26.5" style="3" bestFit="1" customWidth="1"/>
    <col min="121" max="121" width="28.33203125" style="3" bestFit="1" customWidth="1"/>
    <col min="122" max="122" width="23.33203125" style="3" bestFit="1" customWidth="1"/>
    <col min="123" max="123" width="24" style="3" bestFit="1" customWidth="1"/>
    <col min="124" max="124" width="24.5" style="3" bestFit="1" customWidth="1"/>
    <col min="125" max="125" width="20.33203125" style="3" bestFit="1" customWidth="1"/>
    <col min="126" max="126" width="20.6640625" style="3" bestFit="1" customWidth="1"/>
    <col min="127" max="127" width="25.5" style="3" bestFit="1" customWidth="1"/>
    <col min="128" max="128" width="26" style="3" bestFit="1" customWidth="1"/>
    <col min="129" max="129" width="18.5" style="3" bestFit="1" customWidth="1"/>
    <col min="130" max="130" width="19.33203125" style="3" bestFit="1" customWidth="1"/>
    <col min="131" max="131" width="18.6640625" style="3" bestFit="1" customWidth="1"/>
    <col min="132" max="132" width="19.33203125" style="3" bestFit="1" customWidth="1"/>
    <col min="133" max="133" width="21.5" style="3" bestFit="1" customWidth="1"/>
    <col min="134" max="134" width="22" style="3" bestFit="1" customWidth="1"/>
    <col min="135" max="135" width="17.6640625" style="3" bestFit="1" customWidth="1"/>
    <col min="136" max="136" width="22" style="3" bestFit="1" customWidth="1"/>
    <col min="137" max="137" width="17.6640625" style="3" bestFit="1" customWidth="1"/>
    <col min="138" max="138" width="12.6640625" style="3" bestFit="1" customWidth="1"/>
    <col min="139" max="139" width="14" style="3" bestFit="1" customWidth="1"/>
    <col min="140" max="140" width="18.33203125" style="3" bestFit="1" customWidth="1"/>
    <col min="141" max="141" width="11.6640625" style="3" bestFit="1" customWidth="1"/>
    <col min="142" max="142" width="15.5" style="3" bestFit="1" customWidth="1"/>
    <col min="143" max="143" width="14.33203125" style="3" bestFit="1" customWidth="1"/>
    <col min="144" max="144" width="14.6640625" style="3" bestFit="1" customWidth="1"/>
    <col min="145" max="145" width="17" style="3" bestFit="1" customWidth="1"/>
    <col min="146" max="146" width="17.5" style="3" bestFit="1" customWidth="1"/>
    <col min="147" max="147" width="12.6640625" style="3" bestFit="1" customWidth="1"/>
    <col min="148" max="148" width="13.33203125" style="3" bestFit="1" customWidth="1"/>
    <col min="149" max="149" width="18.5" style="3" bestFit="1" customWidth="1"/>
    <col min="150" max="150" width="19" style="3" bestFit="1" customWidth="1"/>
    <col min="151" max="151" width="11.5" style="3" bestFit="1" customWidth="1"/>
    <col min="152" max="152" width="12.33203125" style="3" bestFit="1" customWidth="1"/>
    <col min="153" max="153" width="11.6640625" style="3" bestFit="1" customWidth="1"/>
    <col min="154" max="154" width="12.33203125" style="3" bestFit="1" customWidth="1"/>
    <col min="155" max="155" width="22" style="3" bestFit="1" customWidth="1"/>
    <col min="156" max="156" width="22.5" style="3" bestFit="1" customWidth="1"/>
    <col min="157" max="157" width="24.6640625" style="3" bestFit="1" customWidth="1"/>
    <col min="158" max="158" width="25.33203125" style="3" bestFit="1" customWidth="1"/>
    <col min="159" max="159" width="24.6640625" style="3" bestFit="1" customWidth="1"/>
    <col min="160" max="160" width="25.33203125" style="3" bestFit="1" customWidth="1"/>
    <col min="161" max="161" width="14.33203125" style="3" bestFit="1" customWidth="1"/>
    <col min="162" max="162" width="14.6640625" style="3" bestFit="1" customWidth="1"/>
    <col min="163" max="163" width="14.33203125" style="3" bestFit="1" customWidth="1"/>
    <col min="164" max="164" width="14.6640625" style="3" bestFit="1" customWidth="1"/>
    <col min="165" max="165" width="13.5" style="3" bestFit="1" customWidth="1"/>
    <col min="166" max="166" width="22.33203125" style="3" bestFit="1" customWidth="1"/>
    <col min="167" max="167" width="19.5" style="3" bestFit="1" customWidth="1"/>
    <col min="168" max="168" width="18.6640625" style="3" bestFit="1" customWidth="1"/>
    <col min="169" max="169" width="25.33203125" style="3" bestFit="1" customWidth="1"/>
    <col min="170" max="170" width="22.33203125" style="3" bestFit="1" customWidth="1"/>
    <col min="171" max="171" width="14.6640625" style="3" bestFit="1" customWidth="1"/>
    <col min="172" max="172" width="19.6640625" style="3" bestFit="1" customWidth="1"/>
    <col min="173" max="173" width="24.6640625" style="3" bestFit="1" customWidth="1"/>
    <col min="174" max="174" width="23" style="3" bestFit="1" customWidth="1"/>
    <col min="175" max="175" width="25.33203125" style="3" bestFit="1" customWidth="1"/>
    <col min="176" max="176" width="16.5" style="3" bestFit="1" customWidth="1"/>
    <col min="177" max="177" width="15.5" style="3" bestFit="1" customWidth="1"/>
    <col min="178" max="178" width="19.33203125" style="3" bestFit="1" customWidth="1"/>
    <col min="179" max="179" width="7.6640625" style="3" bestFit="1" customWidth="1"/>
    <col min="180" max="180" width="12" style="3" bestFit="1" customWidth="1"/>
    <col min="181" max="181" width="8.5" style="3" bestFit="1" customWidth="1"/>
    <col min="182" max="182" width="5.6640625" style="3" bestFit="1" customWidth="1"/>
    <col min="183" max="183" width="17.6640625" style="3" bestFit="1" customWidth="1"/>
    <col min="184" max="184" width="15" style="3" bestFit="1" customWidth="1"/>
    <col min="185" max="185" width="16.6640625" style="3" bestFit="1" customWidth="1"/>
    <col min="186" max="186" width="15.33203125" style="3" bestFit="1" customWidth="1"/>
    <col min="187" max="187" width="14.33203125" style="3" bestFit="1" customWidth="1"/>
    <col min="188" max="188" width="14.6640625" style="3" bestFit="1" customWidth="1"/>
    <col min="189" max="189" width="20.5" style="3" bestFit="1" customWidth="1"/>
    <col min="190" max="190" width="16.6640625" style="3" bestFit="1" customWidth="1"/>
    <col min="191" max="191" width="19.6640625" style="3" bestFit="1" customWidth="1"/>
    <col min="192" max="192" width="15.6640625" style="3" bestFit="1" customWidth="1"/>
    <col min="193" max="193" width="11.33203125" style="3" bestFit="1" customWidth="1"/>
    <col min="194" max="194" width="18.5" style="3" bestFit="1" customWidth="1"/>
    <col min="195" max="195" width="23.33203125" style="3" bestFit="1" customWidth="1"/>
    <col min="196" max="196" width="20.6640625" style="3" bestFit="1" customWidth="1"/>
    <col min="197" max="197" width="11.6640625" style="3" bestFit="1" customWidth="1"/>
    <col min="198" max="198" width="18.6640625" style="3" bestFit="1" customWidth="1"/>
    <col min="199" max="199" width="81.33203125" style="3" bestFit="1" customWidth="1"/>
    <col min="200" max="200" width="26" style="3" bestFit="1" customWidth="1"/>
    <col min="201" max="16384" width="9.33203125" style="3"/>
  </cols>
  <sheetData>
    <row r="1" spans="1:133" ht="26" x14ac:dyDescent="0.3">
      <c r="A1" s="20" t="str">
        <f ca="1">MID(CELL("filename",A1),FIND("]",CELL("filename",A1))+1,255)</f>
        <v>SR - Scrap</v>
      </c>
      <c r="B1" s="20"/>
      <c r="C1" s="20"/>
    </row>
    <row r="2" spans="1:133" ht="15" customHeight="1" x14ac:dyDescent="0.3">
      <c r="EC2" s="20"/>
    </row>
    <row r="3" spans="1:133" ht="15" customHeight="1" x14ac:dyDescent="0.3">
      <c r="EC3" s="20"/>
    </row>
    <row r="5" spans="1:133" s="21" customFormat="1" x14ac:dyDescent="0.2">
      <c r="B5" t="s">
        <v>180</v>
      </c>
    </row>
    <row r="6" spans="1:133" x14ac:dyDescent="0.2">
      <c r="B6"/>
    </row>
    <row r="9" spans="1:133" x14ac:dyDescent="0.2">
      <c r="C9"/>
      <c r="D9"/>
      <c r="E9"/>
      <c r="F9"/>
      <c r="G9"/>
      <c r="H9"/>
      <c r="I9"/>
      <c r="J9"/>
      <c r="K9"/>
      <c r="L9"/>
      <c r="M9"/>
      <c r="N9"/>
      <c r="O9"/>
    </row>
    <row r="10" spans="1:133" x14ac:dyDescent="0.2"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33" x14ac:dyDescent="0.2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33" x14ac:dyDescent="0.2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33" x14ac:dyDescent="0.2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33" x14ac:dyDescent="0.2">
      <c r="C14"/>
      <c r="D14"/>
      <c r="E14"/>
      <c r="F14"/>
      <c r="G14"/>
      <c r="H14"/>
      <c r="I14"/>
      <c r="J14"/>
      <c r="K14"/>
      <c r="L14"/>
      <c r="M14"/>
      <c r="N14"/>
      <c r="O14"/>
    </row>
  </sheetData>
  <phoneticPr fontId="25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5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8.6640625" defaultRowHeight="15" x14ac:dyDescent="0.2"/>
  <cols>
    <col min="1" max="1" width="2.6640625" customWidth="1"/>
    <col min="2" max="2" width="77.6640625" bestFit="1" customWidth="1"/>
    <col min="3" max="3" width="16.332031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6640625" bestFit="1" customWidth="1"/>
    <col min="19" max="19" width="16.6640625" bestFit="1" customWidth="1"/>
    <col min="20" max="20" width="14.33203125" bestFit="1" customWidth="1"/>
    <col min="21" max="21" width="15.6640625" bestFit="1" customWidth="1"/>
    <col min="22" max="22" width="16.6640625" bestFit="1" customWidth="1"/>
    <col min="23" max="23" width="14.6640625" bestFit="1" customWidth="1"/>
    <col min="24" max="24" width="18.33203125" bestFit="1" customWidth="1"/>
    <col min="25" max="25" width="21.5" bestFit="1" customWidth="1"/>
    <col min="26" max="26" width="18.6640625" bestFit="1" customWidth="1"/>
    <col min="27" max="27" width="16.5" bestFit="1" customWidth="1"/>
    <col min="28" max="28" width="38.33203125" bestFit="1" customWidth="1"/>
    <col min="29" max="29" width="23.33203125" bestFit="1" customWidth="1"/>
    <col min="30" max="30" width="16.5" bestFit="1" customWidth="1"/>
    <col min="31" max="31" width="14.33203125" bestFit="1" customWidth="1"/>
    <col min="32" max="32" width="22.33203125" bestFit="1" customWidth="1"/>
    <col min="33" max="33" width="10.66406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33203125" bestFit="1" customWidth="1"/>
    <col min="48" max="48" width="28.332031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33203125" bestFit="1" customWidth="1"/>
    <col min="58" max="58" width="8.5" bestFit="1" customWidth="1"/>
    <col min="59" max="59" width="14.33203125" bestFit="1" customWidth="1"/>
    <col min="60" max="60" width="11.33203125" bestFit="1" customWidth="1"/>
    <col min="61" max="61" width="13.5" bestFit="1" customWidth="1"/>
    <col min="62" max="63" width="20.33203125" bestFit="1" customWidth="1"/>
    <col min="64" max="64" width="19.33203125" bestFit="1" customWidth="1"/>
    <col min="65" max="65" width="17.5" bestFit="1" customWidth="1"/>
    <col min="66" max="66" width="11.6640625" bestFit="1" customWidth="1"/>
    <col min="67" max="67" width="27.33203125" bestFit="1" customWidth="1"/>
    <col min="68" max="68" width="21.66406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332031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6640625" bestFit="1" customWidth="1"/>
    <col min="79" max="79" width="22.332031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6640625" bestFit="1" customWidth="1"/>
    <col min="84" max="84" width="29.5" bestFit="1" customWidth="1"/>
    <col min="85" max="85" width="13.33203125" bestFit="1" customWidth="1"/>
    <col min="86" max="86" width="10.5" bestFit="1" customWidth="1"/>
  </cols>
  <sheetData>
    <row r="1" spans="1:2" ht="26" x14ac:dyDescent="0.3">
      <c r="A1" s="2" t="str">
        <f ca="1">MID(CELL("filename",A1),FIND("]",CELL("filename",A1))+1,255)</f>
        <v>GCH - AIF AIN</v>
      </c>
      <c r="B1" s="2"/>
    </row>
    <row r="5" spans="1:2" x14ac:dyDescent="0.2">
      <c r="B5" t="s">
        <v>106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8.6640625" defaultRowHeight="15" x14ac:dyDescent="0.2"/>
  <cols>
    <col min="1" max="1" width="2.6640625" customWidth="1"/>
    <col min="2" max="2" width="77.6640625" bestFit="1" customWidth="1"/>
    <col min="3" max="3" width="16.332031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6640625" bestFit="1" customWidth="1"/>
    <col min="19" max="19" width="16.6640625" bestFit="1" customWidth="1"/>
    <col min="20" max="20" width="14.33203125" bestFit="1" customWidth="1"/>
    <col min="21" max="21" width="15.6640625" bestFit="1" customWidth="1"/>
    <col min="22" max="22" width="16.6640625" bestFit="1" customWidth="1"/>
    <col min="23" max="23" width="14.6640625" bestFit="1" customWidth="1"/>
    <col min="24" max="24" width="18.33203125" bestFit="1" customWidth="1"/>
    <col min="25" max="25" width="21.5" bestFit="1" customWidth="1"/>
    <col min="26" max="26" width="18.6640625" bestFit="1" customWidth="1"/>
    <col min="27" max="27" width="16.5" bestFit="1" customWidth="1"/>
    <col min="28" max="28" width="38.33203125" bestFit="1" customWidth="1"/>
    <col min="29" max="29" width="23.33203125" bestFit="1" customWidth="1"/>
    <col min="30" max="30" width="16.5" bestFit="1" customWidth="1"/>
    <col min="31" max="31" width="14.33203125" bestFit="1" customWidth="1"/>
    <col min="32" max="32" width="22.33203125" bestFit="1" customWidth="1"/>
    <col min="33" max="33" width="10.66406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33203125" bestFit="1" customWidth="1"/>
    <col min="48" max="48" width="28.332031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33203125" bestFit="1" customWidth="1"/>
    <col min="58" max="58" width="8.5" bestFit="1" customWidth="1"/>
    <col min="59" max="59" width="14.33203125" bestFit="1" customWidth="1"/>
    <col min="60" max="60" width="11.33203125" bestFit="1" customWidth="1"/>
    <col min="61" max="61" width="13.5" bestFit="1" customWidth="1"/>
    <col min="62" max="63" width="20.33203125" bestFit="1" customWidth="1"/>
    <col min="64" max="64" width="19.33203125" bestFit="1" customWidth="1"/>
    <col min="65" max="65" width="17.5" bestFit="1" customWidth="1"/>
    <col min="66" max="66" width="11.6640625" bestFit="1" customWidth="1"/>
    <col min="67" max="67" width="27.33203125" bestFit="1" customWidth="1"/>
    <col min="68" max="68" width="21.66406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332031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6640625" bestFit="1" customWidth="1"/>
    <col min="79" max="79" width="22.332031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6640625" bestFit="1" customWidth="1"/>
    <col min="84" max="84" width="29.5" bestFit="1" customWidth="1"/>
    <col min="85" max="85" width="13.33203125" bestFit="1" customWidth="1"/>
    <col min="86" max="86" width="10.5" bestFit="1" customWidth="1"/>
    <col min="87" max="87" width="37.6640625" customWidth="1"/>
    <col min="88" max="88" width="9" customWidth="1"/>
    <col min="89" max="89" width="17.5" customWidth="1"/>
  </cols>
  <sheetData>
    <row r="1" spans="1:86" ht="26" x14ac:dyDescent="0.3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106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activeCell="B5" sqref="B5:CU6"/>
      <selection pane="bottomLeft" activeCell="B5" sqref="B5:CU6"/>
    </sheetView>
  </sheetViews>
  <sheetFormatPr baseColWidth="10" defaultColWidth="8.6640625" defaultRowHeight="15" x14ac:dyDescent="0.2"/>
  <cols>
    <col min="1" max="1" width="2.6640625" customWidth="1"/>
    <col min="2" max="2" width="10.5" bestFit="1" customWidth="1"/>
    <col min="3" max="3" width="16.33203125" bestFit="1" customWidth="1"/>
    <col min="4" max="4" width="15.5" bestFit="1" customWidth="1"/>
    <col min="5" max="5" width="14.66406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33203125" bestFit="1" customWidth="1"/>
    <col min="12" max="12" width="20.5" bestFit="1" customWidth="1"/>
    <col min="13" max="13" width="14" bestFit="1" customWidth="1"/>
    <col min="14" max="14" width="18.33203125" bestFit="1" customWidth="1"/>
    <col min="15" max="15" width="20.33203125" bestFit="1" customWidth="1"/>
    <col min="16" max="16" width="17.33203125" bestFit="1" customWidth="1"/>
    <col min="17" max="17" width="16.6640625" bestFit="1" customWidth="1"/>
    <col min="18" max="18" width="14.6640625" bestFit="1" customWidth="1"/>
    <col min="19" max="19" width="16.6640625" bestFit="1" customWidth="1"/>
    <col min="20" max="20" width="14.33203125" bestFit="1" customWidth="1"/>
    <col min="21" max="21" width="15.6640625" bestFit="1" customWidth="1"/>
    <col min="22" max="22" width="16.6640625" bestFit="1" customWidth="1"/>
    <col min="23" max="23" width="14.6640625" bestFit="1" customWidth="1"/>
    <col min="24" max="24" width="18.33203125" bestFit="1" customWidth="1"/>
    <col min="25" max="25" width="21.5" bestFit="1" customWidth="1"/>
    <col min="26" max="26" width="18.6640625" bestFit="1" customWidth="1"/>
    <col min="27" max="27" width="16.5" bestFit="1" customWidth="1"/>
    <col min="28" max="28" width="38.33203125" bestFit="1" customWidth="1"/>
    <col min="29" max="29" width="23.33203125" bestFit="1" customWidth="1"/>
    <col min="30" max="30" width="16.5" bestFit="1" customWidth="1"/>
    <col min="31" max="31" width="14.33203125" bestFit="1" customWidth="1"/>
    <col min="32" max="32" width="22.33203125" bestFit="1" customWidth="1"/>
    <col min="33" max="33" width="10.6640625" bestFit="1" customWidth="1"/>
    <col min="34" max="34" width="13.5" bestFit="1" customWidth="1"/>
    <col min="35" max="35" width="16" bestFit="1" customWidth="1"/>
    <col min="36" max="36" width="29.33203125" bestFit="1" customWidth="1"/>
    <col min="37" max="37" width="29.5" bestFit="1" customWidth="1"/>
    <col min="38" max="38" width="17.33203125" bestFit="1" customWidth="1"/>
    <col min="39" max="39" width="21.6640625" bestFit="1" customWidth="1"/>
    <col min="40" max="40" width="30.332031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33203125" bestFit="1" customWidth="1"/>
    <col min="48" max="48" width="28.33203125" bestFit="1" customWidth="1"/>
    <col min="49" max="51" width="14.33203125" bestFit="1" customWidth="1"/>
    <col min="52" max="52" width="17.5" bestFit="1" customWidth="1"/>
    <col min="53" max="53" width="10.5" bestFit="1" customWidth="1"/>
    <col min="54" max="54" width="21" bestFit="1" customWidth="1"/>
    <col min="55" max="55" width="12.6640625" bestFit="1" customWidth="1"/>
    <col min="56" max="56" width="15.5" bestFit="1" customWidth="1"/>
    <col min="57" max="57" width="20.33203125" bestFit="1" customWidth="1"/>
    <col min="58" max="58" width="8.5" bestFit="1" customWidth="1"/>
    <col min="59" max="59" width="14.33203125" bestFit="1" customWidth="1"/>
    <col min="60" max="60" width="11.33203125" bestFit="1" customWidth="1"/>
    <col min="61" max="61" width="13.5" bestFit="1" customWidth="1"/>
    <col min="62" max="63" width="20.33203125" bestFit="1" customWidth="1"/>
    <col min="64" max="64" width="19.33203125" bestFit="1" customWidth="1"/>
    <col min="65" max="65" width="17.5" bestFit="1" customWidth="1"/>
    <col min="66" max="66" width="11.6640625" bestFit="1" customWidth="1"/>
    <col min="67" max="67" width="27.33203125" bestFit="1" customWidth="1"/>
    <col min="68" max="68" width="21.6640625" bestFit="1" customWidth="1"/>
    <col min="69" max="69" width="19.33203125" bestFit="1" customWidth="1"/>
    <col min="70" max="70" width="27" bestFit="1" customWidth="1"/>
    <col min="71" max="71" width="12.33203125" bestFit="1" customWidth="1"/>
    <col min="72" max="72" width="31" bestFit="1" customWidth="1"/>
    <col min="73" max="73" width="24.5" bestFit="1" customWidth="1"/>
    <col min="74" max="74" width="16.33203125" bestFit="1" customWidth="1"/>
    <col min="75" max="75" width="39.33203125" bestFit="1" customWidth="1"/>
    <col min="76" max="76" width="16.6640625" bestFit="1" customWidth="1"/>
    <col min="77" max="77" width="19.5" bestFit="1" customWidth="1"/>
    <col min="78" max="78" width="20.6640625" bestFit="1" customWidth="1"/>
    <col min="79" max="79" width="22.33203125" bestFit="1" customWidth="1"/>
    <col min="80" max="80" width="29.5" bestFit="1" customWidth="1"/>
    <col min="81" max="81" width="25.6640625" bestFit="1" customWidth="1"/>
    <col min="82" max="82" width="35.5" bestFit="1" customWidth="1"/>
    <col min="83" max="83" width="24.6640625" bestFit="1" customWidth="1"/>
    <col min="84" max="84" width="29.5" bestFit="1" customWidth="1"/>
    <col min="85" max="85" width="13.33203125" bestFit="1" customWidth="1"/>
    <col min="86" max="86" width="10.5" bestFit="1" customWidth="1"/>
    <col min="87" max="87" width="46" customWidth="1"/>
    <col min="89" max="89" width="16.5" customWidth="1"/>
  </cols>
  <sheetData>
    <row r="1" spans="1:86" ht="26" x14ac:dyDescent="0.3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180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M99"/>
  <sheetViews>
    <sheetView showGridLines="0" zoomScaleNormal="100" workbookViewId="0">
      <pane ySplit="13" topLeftCell="A14" activePane="bottomLeft" state="frozen"/>
      <selection pane="bottomLeft" activeCell="H99" sqref="H99"/>
    </sheetView>
  </sheetViews>
  <sheetFormatPr baseColWidth="10" defaultColWidth="8.83203125" defaultRowHeight="15" outlineLevelCol="1" x14ac:dyDescent="0.2"/>
  <cols>
    <col min="1" max="1" width="3.33203125" customWidth="1" outlineLevel="1"/>
    <col min="2" max="2" width="9.6640625" bestFit="1" customWidth="1"/>
    <col min="4" max="4" width="41.6640625" customWidth="1"/>
    <col min="5" max="5" width="16.5" customWidth="1"/>
    <col min="6" max="6" width="12.5" hidden="1" customWidth="1" outlineLevel="1"/>
    <col min="7" max="7" width="9.33203125" hidden="1" customWidth="1" outlineLevel="1"/>
    <col min="8" max="8" width="28.33203125" customWidth="1" collapsed="1"/>
    <col min="10" max="10" width="13" hidden="1" customWidth="1" outlineLevel="1"/>
    <col min="11" max="11" width="9.33203125" hidden="1" customWidth="1" outlineLevel="1"/>
    <col min="12" max="12" width="3.33203125" customWidth="1" collapsed="1"/>
    <col min="13" max="13" width="37.5" style="103" bestFit="1" customWidth="1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">
      <c r="A6" s="5"/>
      <c r="B6" s="8" t="s">
        <v>70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">
      <c r="A7" s="5"/>
      <c r="B7" s="8" t="s">
        <v>2134</v>
      </c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">
      <c r="A8" s="5"/>
      <c r="B8" s="8" t="s">
        <v>2448</v>
      </c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">
      <c r="A9" s="5"/>
      <c r="B9" s="8" t="s">
        <v>2449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">
      <c r="A10" s="5"/>
      <c r="B10" s="4"/>
      <c r="C10" s="4"/>
      <c r="D10" s="4"/>
      <c r="E10" s="4"/>
      <c r="F10" s="4"/>
      <c r="G10" s="4"/>
      <c r="H10" s="9" t="s">
        <v>2475</v>
      </c>
      <c r="I10" s="4"/>
      <c r="J10" s="4"/>
      <c r="K10" s="4"/>
      <c r="L10" s="5"/>
    </row>
    <row r="11" spans="1:12" x14ac:dyDescent="0.2">
      <c r="A11" s="5"/>
      <c r="B11" s="4"/>
      <c r="C11" s="4"/>
      <c r="D11" s="4"/>
      <c r="E11" s="4"/>
      <c r="F11" s="9" t="s">
        <v>71</v>
      </c>
      <c r="G11" s="9"/>
      <c r="H11" s="9" t="s">
        <v>69</v>
      </c>
      <c r="I11" s="9"/>
      <c r="J11" s="9" t="s">
        <v>71</v>
      </c>
      <c r="K11" s="4"/>
      <c r="L11" s="5"/>
    </row>
    <row r="12" spans="1:12" x14ac:dyDescent="0.2">
      <c r="A12" s="5"/>
      <c r="B12" s="4"/>
      <c r="C12" s="4"/>
      <c r="D12" s="4"/>
      <c r="E12" s="4"/>
      <c r="F12" s="10"/>
      <c r="G12" s="9"/>
      <c r="H12" s="100" t="s">
        <v>2447</v>
      </c>
      <c r="I12" s="10"/>
      <c r="J12" s="10"/>
      <c r="K12" s="7"/>
      <c r="L12" s="5"/>
    </row>
    <row r="13" spans="1:12" x14ac:dyDescent="0.2">
      <c r="A13" s="5"/>
      <c r="B13" s="8" t="s">
        <v>26</v>
      </c>
      <c r="C13" s="7"/>
      <c r="D13" s="7"/>
      <c r="E13" s="4"/>
      <c r="F13" s="7"/>
      <c r="G13" s="7"/>
      <c r="H13" s="7"/>
      <c r="I13" s="7"/>
      <c r="J13" s="7"/>
      <c r="K13" s="7"/>
      <c r="L13" s="5"/>
    </row>
    <row r="14" spans="1:12" x14ac:dyDescent="0.2">
      <c r="A14" s="5"/>
      <c r="B14" s="7"/>
      <c r="C14" s="7" t="s">
        <v>27</v>
      </c>
      <c r="D14" s="7"/>
      <c r="E14" s="4"/>
      <c r="F14" s="11">
        <v>0</v>
      </c>
      <c r="G14" s="11"/>
      <c r="H14" s="11">
        <v>24547.159999999916</v>
      </c>
      <c r="I14" s="11"/>
      <c r="J14" s="11">
        <v>401020.14</v>
      </c>
      <c r="K14" s="7"/>
      <c r="L14" s="5"/>
    </row>
    <row r="15" spans="1:12" x14ac:dyDescent="0.2">
      <c r="A15" s="5"/>
      <c r="B15" s="7"/>
      <c r="C15" s="7" t="s">
        <v>28</v>
      </c>
      <c r="D15" s="7"/>
      <c r="E15" s="4"/>
      <c r="F15" s="11">
        <v>0</v>
      </c>
      <c r="G15" s="11"/>
      <c r="H15" s="11">
        <v>-148.03999999999724</v>
      </c>
      <c r="I15" s="11"/>
      <c r="J15" s="11">
        <v>-3632.86</v>
      </c>
      <c r="K15" s="7"/>
      <c r="L15" s="5"/>
    </row>
    <row r="16" spans="1:12" x14ac:dyDescent="0.2">
      <c r="A16" s="5"/>
      <c r="B16" s="7"/>
      <c r="C16" s="7" t="s">
        <v>29</v>
      </c>
      <c r="D16" s="7"/>
      <c r="E16" s="4"/>
      <c r="F16" s="12">
        <v>0</v>
      </c>
      <c r="G16" s="11"/>
      <c r="H16" s="12">
        <v>-1654.11</v>
      </c>
      <c r="I16" s="11"/>
      <c r="J16" s="12">
        <v>-1654.11</v>
      </c>
      <c r="K16" s="7"/>
      <c r="L16" s="5"/>
    </row>
    <row r="17" spans="1:12" x14ac:dyDescent="0.2">
      <c r="A17" s="5"/>
      <c r="B17" s="7"/>
      <c r="C17" s="7"/>
      <c r="D17" s="7" t="s">
        <v>30</v>
      </c>
      <c r="E17" s="4"/>
      <c r="F17" s="11">
        <v>0</v>
      </c>
      <c r="G17" s="11"/>
      <c r="H17" s="11">
        <v>22745.009999999918</v>
      </c>
      <c r="I17" s="11"/>
      <c r="J17" s="11">
        <v>395733.17000000004</v>
      </c>
      <c r="K17" s="7"/>
      <c r="L17" s="5"/>
    </row>
    <row r="18" spans="1:12" x14ac:dyDescent="0.2">
      <c r="A18" s="5"/>
      <c r="B18" s="7"/>
      <c r="C18" s="7"/>
      <c r="D18" s="7"/>
      <c r="E18" s="4"/>
      <c r="F18" s="11"/>
      <c r="G18" s="11"/>
      <c r="H18" s="11"/>
      <c r="I18" s="11"/>
      <c r="J18" s="11"/>
      <c r="K18" s="7"/>
      <c r="L18" s="5"/>
    </row>
    <row r="19" spans="1:12" x14ac:dyDescent="0.2">
      <c r="A19" s="5"/>
      <c r="B19" s="7"/>
      <c r="C19" s="7" t="s">
        <v>2476</v>
      </c>
      <c r="D19" s="7"/>
      <c r="E19" s="4"/>
      <c r="F19" s="11">
        <v>0</v>
      </c>
      <c r="G19" s="11"/>
      <c r="H19" s="11">
        <v>-548.20924999999261</v>
      </c>
      <c r="I19" s="11"/>
      <c r="J19" s="11">
        <v>-12676.39</v>
      </c>
      <c r="K19" s="7"/>
      <c r="L19" s="5"/>
    </row>
    <row r="20" spans="1:12" x14ac:dyDescent="0.2">
      <c r="A20" s="5"/>
      <c r="B20" s="7"/>
      <c r="C20" s="7" t="s">
        <v>88</v>
      </c>
      <c r="D20" s="7"/>
      <c r="E20" s="4"/>
      <c r="F20" s="11">
        <v>0</v>
      </c>
      <c r="G20" s="11"/>
      <c r="H20" s="12">
        <v>3456.01</v>
      </c>
      <c r="I20" s="11"/>
      <c r="J20" s="11">
        <v>3456.01</v>
      </c>
      <c r="K20" s="7"/>
      <c r="L20" s="5"/>
    </row>
    <row r="21" spans="1:12" x14ac:dyDescent="0.2">
      <c r="A21" s="5"/>
      <c r="B21" s="7"/>
      <c r="C21" s="7"/>
      <c r="D21" s="7" t="s">
        <v>31</v>
      </c>
      <c r="E21" s="4"/>
      <c r="F21" s="19">
        <v>0</v>
      </c>
      <c r="G21" s="11"/>
      <c r="H21" s="19">
        <v>25652.810749999924</v>
      </c>
      <c r="I21" s="11"/>
      <c r="J21" s="19">
        <v>386512.79000000004</v>
      </c>
      <c r="K21" s="7"/>
      <c r="L21" s="5"/>
    </row>
    <row r="22" spans="1:12" x14ac:dyDescent="0.2">
      <c r="A22" s="5"/>
      <c r="B22" s="7"/>
      <c r="C22" s="7"/>
      <c r="D22" s="7"/>
      <c r="E22" s="4"/>
      <c r="F22" s="11"/>
      <c r="G22" s="11"/>
      <c r="H22" s="11"/>
      <c r="I22" s="11"/>
      <c r="J22" s="11"/>
      <c r="K22" s="7"/>
      <c r="L22" s="5"/>
    </row>
    <row r="23" spans="1:12" x14ac:dyDescent="0.2">
      <c r="A23" s="5"/>
      <c r="B23" s="7"/>
      <c r="C23" s="7" t="s">
        <v>2477</v>
      </c>
      <c r="D23" s="7"/>
      <c r="E23" s="4"/>
      <c r="F23" s="11">
        <v>0</v>
      </c>
      <c r="G23" s="11"/>
      <c r="H23" s="11">
        <v>-1990.1959999999963</v>
      </c>
      <c r="I23" s="17"/>
      <c r="J23" s="11">
        <v>-34626.660000000003</v>
      </c>
      <c r="K23" s="17"/>
      <c r="L23" s="5"/>
    </row>
    <row r="24" spans="1:12" x14ac:dyDescent="0.2">
      <c r="A24" s="5"/>
      <c r="B24" s="7"/>
      <c r="C24" s="7" t="s">
        <v>32</v>
      </c>
      <c r="D24" s="7"/>
      <c r="E24" s="4"/>
      <c r="F24" s="11">
        <v>0</v>
      </c>
      <c r="G24" s="11"/>
      <c r="H24" s="11">
        <v>-3147.24</v>
      </c>
      <c r="I24" s="17"/>
      <c r="J24" s="11">
        <v>-3147.24</v>
      </c>
      <c r="K24" s="17"/>
      <c r="L24" s="5"/>
    </row>
    <row r="25" spans="1:12" x14ac:dyDescent="0.2">
      <c r="A25" s="5"/>
      <c r="B25" s="7"/>
      <c r="C25" s="7" t="s">
        <v>20</v>
      </c>
      <c r="D25" s="7"/>
      <c r="E25" s="4"/>
      <c r="F25" s="11">
        <v>0</v>
      </c>
      <c r="G25" s="11"/>
      <c r="H25" s="11">
        <v>-195.13</v>
      </c>
      <c r="I25" s="17"/>
      <c r="J25" s="11">
        <v>-195.13</v>
      </c>
      <c r="K25" s="17"/>
      <c r="L25" s="5"/>
    </row>
    <row r="26" spans="1:12" x14ac:dyDescent="0.2">
      <c r="A26" s="5"/>
      <c r="B26" s="7"/>
      <c r="C26" s="7" t="s">
        <v>2445</v>
      </c>
      <c r="D26" s="7"/>
      <c r="E26" s="4"/>
      <c r="F26" s="11">
        <v>0</v>
      </c>
      <c r="G26" s="11"/>
      <c r="H26" s="11">
        <v>56911.85</v>
      </c>
      <c r="I26" s="17"/>
      <c r="J26" s="11">
        <v>56911.85</v>
      </c>
      <c r="K26" s="17"/>
      <c r="L26" s="5"/>
    </row>
    <row r="27" spans="1:12" x14ac:dyDescent="0.2">
      <c r="A27" s="5"/>
      <c r="B27" s="7"/>
      <c r="C27" s="7" t="s">
        <v>62</v>
      </c>
      <c r="D27" s="7"/>
      <c r="E27" s="4"/>
      <c r="F27" s="11">
        <v>0</v>
      </c>
      <c r="G27" s="11"/>
      <c r="H27" s="11">
        <v>0</v>
      </c>
      <c r="I27" s="11"/>
      <c r="J27" s="11">
        <v>0</v>
      </c>
      <c r="K27" s="7"/>
      <c r="L27" s="5"/>
    </row>
    <row r="28" spans="1:12" x14ac:dyDescent="0.2">
      <c r="A28" s="5"/>
      <c r="B28" s="7"/>
      <c r="C28" s="7" t="s">
        <v>61</v>
      </c>
      <c r="D28" s="7"/>
      <c r="E28" s="4"/>
      <c r="F28" s="11">
        <v>0</v>
      </c>
      <c r="G28" s="11"/>
      <c r="H28" s="11">
        <v>0</v>
      </c>
      <c r="I28" s="11"/>
      <c r="J28" s="11">
        <v>0</v>
      </c>
      <c r="K28" s="7"/>
      <c r="L28" s="5"/>
    </row>
    <row r="29" spans="1:12" x14ac:dyDescent="0.2">
      <c r="A29" s="5"/>
      <c r="B29" s="7"/>
      <c r="C29" s="7"/>
      <c r="D29" s="7"/>
      <c r="E29" s="4"/>
      <c r="F29" s="11"/>
      <c r="G29" s="11"/>
      <c r="H29" s="11"/>
      <c r="I29" s="11"/>
      <c r="J29" s="11"/>
      <c r="K29" s="7"/>
      <c r="L29" s="5"/>
    </row>
    <row r="30" spans="1:12" x14ac:dyDescent="0.2">
      <c r="A30" s="5"/>
      <c r="B30" s="7"/>
      <c r="C30" s="7"/>
      <c r="D30" s="7" t="s">
        <v>34</v>
      </c>
      <c r="E30" s="4"/>
      <c r="F30" s="13">
        <v>0</v>
      </c>
      <c r="G30" s="11"/>
      <c r="H30" s="13">
        <v>77232.094749999931</v>
      </c>
      <c r="I30" s="11"/>
      <c r="J30" s="13">
        <v>405455.61</v>
      </c>
      <c r="K30" s="7"/>
      <c r="L30" s="5"/>
    </row>
    <row r="31" spans="1:12" x14ac:dyDescent="0.2">
      <c r="A31" s="5"/>
      <c r="B31" s="7"/>
      <c r="C31" s="7"/>
      <c r="D31" s="7"/>
      <c r="E31" s="4"/>
      <c r="F31" s="11"/>
      <c r="G31" s="11"/>
      <c r="H31" s="11"/>
      <c r="I31" s="11"/>
      <c r="J31" s="11"/>
      <c r="K31" s="7"/>
      <c r="L31" s="5"/>
    </row>
    <row r="32" spans="1:12" x14ac:dyDescent="0.2">
      <c r="A32" s="5"/>
      <c r="B32" s="7"/>
      <c r="C32" s="7"/>
      <c r="D32" s="7"/>
      <c r="E32" s="4"/>
      <c r="F32" s="11"/>
      <c r="G32" s="11"/>
      <c r="H32" s="11"/>
      <c r="I32" s="11"/>
      <c r="J32" s="11"/>
      <c r="K32" s="7"/>
      <c r="L32" s="5"/>
    </row>
    <row r="33" spans="1:12" x14ac:dyDescent="0.2">
      <c r="A33" s="5"/>
      <c r="B33" s="8" t="s">
        <v>35</v>
      </c>
      <c r="C33" s="7"/>
      <c r="D33" s="7"/>
      <c r="E33" s="4"/>
      <c r="F33" s="11"/>
      <c r="G33" s="11"/>
      <c r="H33" s="11"/>
      <c r="I33" s="11"/>
      <c r="J33" s="11"/>
      <c r="K33" s="7"/>
      <c r="L33" s="5"/>
    </row>
    <row r="34" spans="1:12" x14ac:dyDescent="0.2">
      <c r="A34" s="5"/>
      <c r="B34" s="7"/>
      <c r="C34" s="7" t="s">
        <v>36</v>
      </c>
      <c r="D34" s="7"/>
      <c r="E34" s="4"/>
      <c r="F34" s="11">
        <v>0</v>
      </c>
      <c r="G34" s="11"/>
      <c r="H34" s="11">
        <v>509.05999999999995</v>
      </c>
      <c r="I34" s="11"/>
      <c r="J34" s="11">
        <v>509.05999999999995</v>
      </c>
      <c r="K34" s="7"/>
      <c r="L34" s="5"/>
    </row>
    <row r="35" spans="1:12" x14ac:dyDescent="0.2">
      <c r="A35" s="5"/>
      <c r="B35" s="7"/>
      <c r="C35" s="7" t="s">
        <v>89</v>
      </c>
      <c r="D35" s="7"/>
      <c r="E35" s="4"/>
      <c r="F35" s="11">
        <v>0</v>
      </c>
      <c r="G35" s="11"/>
      <c r="H35" s="11">
        <v>11.369999999999996</v>
      </c>
      <c r="I35" s="11"/>
      <c r="J35" s="11">
        <v>11.369999999999996</v>
      </c>
      <c r="K35" s="7"/>
      <c r="L35" s="5"/>
    </row>
    <row r="36" spans="1:12" x14ac:dyDescent="0.2">
      <c r="A36" s="5"/>
      <c r="B36" s="7"/>
      <c r="C36" s="7" t="s">
        <v>2450</v>
      </c>
      <c r="D36" s="7"/>
      <c r="E36" s="4"/>
      <c r="F36" s="11">
        <v>0</v>
      </c>
      <c r="G36" s="11"/>
      <c r="H36" s="11">
        <v>-17.8</v>
      </c>
      <c r="I36" s="17"/>
      <c r="J36" s="11">
        <v>-17.8</v>
      </c>
      <c r="K36" s="17"/>
      <c r="L36" s="5"/>
    </row>
    <row r="37" spans="1:12" x14ac:dyDescent="0.2">
      <c r="A37" s="5"/>
      <c r="B37" s="7"/>
      <c r="C37" s="7" t="s">
        <v>2451</v>
      </c>
      <c r="D37" s="7"/>
      <c r="E37" s="4"/>
      <c r="F37" s="11">
        <v>0</v>
      </c>
      <c r="G37" s="11"/>
      <c r="H37" s="11">
        <v>0</v>
      </c>
      <c r="I37" s="17"/>
      <c r="J37" s="11">
        <v>0</v>
      </c>
      <c r="K37" s="17"/>
      <c r="L37" s="5"/>
    </row>
    <row r="38" spans="1:12" x14ac:dyDescent="0.2">
      <c r="A38" s="5"/>
      <c r="B38" s="7"/>
      <c r="C38" s="7" t="s">
        <v>62</v>
      </c>
      <c r="D38" s="7"/>
      <c r="E38" s="4"/>
      <c r="F38" s="11">
        <v>0</v>
      </c>
      <c r="G38" s="11"/>
      <c r="H38" s="11">
        <v>0</v>
      </c>
      <c r="I38" s="17"/>
      <c r="J38" s="11">
        <v>0</v>
      </c>
      <c r="K38" s="17"/>
      <c r="L38" s="5"/>
    </row>
    <row r="39" spans="1:12" x14ac:dyDescent="0.2">
      <c r="A39" s="5"/>
      <c r="B39" s="7"/>
      <c r="C39" s="7" t="s">
        <v>61</v>
      </c>
      <c r="D39" s="7"/>
      <c r="E39" s="4"/>
      <c r="F39" s="11">
        <v>0</v>
      </c>
      <c r="G39" s="11"/>
      <c r="H39" s="11">
        <v>0</v>
      </c>
      <c r="I39" s="17"/>
      <c r="J39" s="11">
        <v>0</v>
      </c>
      <c r="K39" s="17"/>
      <c r="L39" s="5"/>
    </row>
    <row r="40" spans="1:12" x14ac:dyDescent="0.2">
      <c r="A40" s="5"/>
      <c r="B40" s="7"/>
      <c r="C40" s="7" t="s">
        <v>42</v>
      </c>
      <c r="D40" s="7"/>
      <c r="E40" s="4"/>
      <c r="F40" s="11">
        <v>0</v>
      </c>
      <c r="G40" s="11"/>
      <c r="H40" s="11">
        <v>-0.02</v>
      </c>
      <c r="I40" s="17"/>
      <c r="J40" s="11">
        <v>-0.02</v>
      </c>
      <c r="K40" s="17"/>
      <c r="L40" s="5"/>
    </row>
    <row r="41" spans="1:12" x14ac:dyDescent="0.2">
      <c r="A41" s="5"/>
      <c r="B41" s="8"/>
      <c r="C41" s="7" t="s">
        <v>37</v>
      </c>
      <c r="D41" s="7"/>
      <c r="E41" s="4"/>
      <c r="F41" s="12">
        <v>0</v>
      </c>
      <c r="G41" s="11"/>
      <c r="H41" s="12">
        <v>0</v>
      </c>
      <c r="I41" s="11"/>
      <c r="J41" s="12">
        <v>0</v>
      </c>
      <c r="K41" s="7"/>
      <c r="L41" s="5"/>
    </row>
    <row r="42" spans="1:12" x14ac:dyDescent="0.2">
      <c r="A42" s="5"/>
      <c r="B42" s="7"/>
      <c r="C42" s="7"/>
      <c r="D42" s="7"/>
      <c r="E42" s="4"/>
      <c r="F42" s="11"/>
      <c r="G42" s="11"/>
      <c r="H42" s="11"/>
      <c r="I42" s="11"/>
      <c r="J42" s="11"/>
      <c r="K42" s="7"/>
      <c r="L42" s="5"/>
    </row>
    <row r="43" spans="1:12" x14ac:dyDescent="0.2">
      <c r="A43" s="5"/>
      <c r="B43" s="7"/>
      <c r="C43" s="7"/>
      <c r="D43" s="7" t="s">
        <v>38</v>
      </c>
      <c r="E43" s="4"/>
      <c r="F43" s="12">
        <v>0</v>
      </c>
      <c r="G43" s="11"/>
      <c r="H43" s="12">
        <v>502.60999999999996</v>
      </c>
      <c r="I43" s="11"/>
      <c r="J43" s="12">
        <v>502.60999999999996</v>
      </c>
      <c r="K43" s="7"/>
      <c r="L43" s="5"/>
    </row>
    <row r="44" spans="1:12" x14ac:dyDescent="0.2">
      <c r="A44" s="5"/>
      <c r="B44" s="7"/>
      <c r="C44" s="7"/>
      <c r="D44" s="7"/>
      <c r="E44" s="4"/>
      <c r="F44" s="11"/>
      <c r="G44" s="11"/>
      <c r="H44" s="11"/>
      <c r="I44" s="11"/>
      <c r="J44" s="11"/>
      <c r="K44" s="7"/>
      <c r="L44" s="5"/>
    </row>
    <row r="45" spans="1:12" x14ac:dyDescent="0.2">
      <c r="A45" s="5"/>
      <c r="B45" s="7"/>
      <c r="C45" s="7"/>
      <c r="D45" s="7"/>
      <c r="E45" s="4"/>
      <c r="F45" s="11"/>
      <c r="G45" s="11"/>
      <c r="H45" s="11"/>
      <c r="I45" s="11"/>
      <c r="J45" s="11"/>
      <c r="K45" s="7"/>
      <c r="L45" s="5"/>
    </row>
    <row r="46" spans="1:12" x14ac:dyDescent="0.2">
      <c r="A46" s="5"/>
      <c r="B46" s="8" t="s">
        <v>39</v>
      </c>
      <c r="C46" s="7"/>
      <c r="D46" s="7"/>
      <c r="E46" s="4"/>
      <c r="F46" s="11"/>
      <c r="G46" s="11"/>
      <c r="H46" s="11"/>
      <c r="I46" s="11"/>
      <c r="J46" s="11"/>
      <c r="K46" s="7"/>
      <c r="L46" s="5"/>
    </row>
    <row r="47" spans="1:12" x14ac:dyDescent="0.2">
      <c r="A47" s="5"/>
      <c r="B47" s="7"/>
      <c r="C47" s="7" t="s">
        <v>40</v>
      </c>
      <c r="D47" s="7"/>
      <c r="E47" s="4"/>
      <c r="F47" s="11"/>
      <c r="G47" s="11"/>
      <c r="H47" s="11"/>
      <c r="I47" s="11"/>
      <c r="J47" s="11"/>
      <c r="K47" s="7"/>
      <c r="L47" s="5"/>
    </row>
    <row r="48" spans="1:12" x14ac:dyDescent="0.2">
      <c r="A48" s="5"/>
      <c r="B48" s="7"/>
      <c r="C48" s="7" t="s">
        <v>41</v>
      </c>
      <c r="D48" s="7"/>
      <c r="E48" s="4"/>
      <c r="F48" s="11">
        <v>0</v>
      </c>
      <c r="G48" s="11"/>
      <c r="H48" s="11">
        <v>0</v>
      </c>
      <c r="I48" s="11"/>
      <c r="J48" s="11">
        <v>0</v>
      </c>
      <c r="K48" s="7"/>
      <c r="L48" s="5"/>
    </row>
    <row r="49" spans="1:12" x14ac:dyDescent="0.2">
      <c r="A49" s="5"/>
      <c r="B49" s="7"/>
      <c r="C49" s="7" t="s">
        <v>91</v>
      </c>
      <c r="D49" s="7"/>
      <c r="E49" s="4"/>
      <c r="F49" s="11">
        <v>0</v>
      </c>
      <c r="G49" s="11"/>
      <c r="H49" s="11">
        <v>0.08</v>
      </c>
      <c r="I49" s="11"/>
      <c r="J49" s="11">
        <v>0.08</v>
      </c>
      <c r="K49" s="7"/>
      <c r="L49" s="5"/>
    </row>
    <row r="50" spans="1:12" x14ac:dyDescent="0.2">
      <c r="A50" s="5"/>
      <c r="B50" s="7"/>
      <c r="C50" s="7" t="s">
        <v>2452</v>
      </c>
      <c r="D50" s="7"/>
      <c r="E50" s="4"/>
      <c r="F50" s="11">
        <v>0</v>
      </c>
      <c r="G50" s="11"/>
      <c r="H50" s="11">
        <v>0</v>
      </c>
      <c r="I50" s="11"/>
      <c r="J50" s="11">
        <v>0</v>
      </c>
      <c r="K50" s="7"/>
      <c r="L50" s="5"/>
    </row>
    <row r="51" spans="1:12" x14ac:dyDescent="0.2">
      <c r="A51" s="5"/>
      <c r="B51" s="7"/>
      <c r="C51" s="7" t="s">
        <v>2451</v>
      </c>
      <c r="D51" s="7"/>
      <c r="E51" s="4"/>
      <c r="F51" s="12">
        <v>0</v>
      </c>
      <c r="G51" s="11"/>
      <c r="H51" s="12">
        <v>0</v>
      </c>
      <c r="I51" s="17"/>
      <c r="J51" s="11">
        <v>0</v>
      </c>
      <c r="K51" s="17"/>
      <c r="L51" s="5"/>
    </row>
    <row r="52" spans="1:12" x14ac:dyDescent="0.2">
      <c r="A52" s="5"/>
      <c r="B52" s="8"/>
      <c r="C52" s="7"/>
      <c r="D52" s="7" t="s">
        <v>43</v>
      </c>
      <c r="E52" s="4"/>
      <c r="F52" s="13">
        <v>0</v>
      </c>
      <c r="G52" s="11"/>
      <c r="H52" s="13">
        <v>0.08</v>
      </c>
      <c r="I52" s="11"/>
      <c r="J52" s="13">
        <v>0.08</v>
      </c>
      <c r="K52" s="7"/>
      <c r="L52" s="5"/>
    </row>
    <row r="53" spans="1:12" x14ac:dyDescent="0.2">
      <c r="A53" s="5"/>
      <c r="B53" s="7"/>
      <c r="C53" s="7"/>
      <c r="D53" s="7"/>
      <c r="E53" s="4"/>
      <c r="F53" s="11"/>
      <c r="G53" s="11"/>
      <c r="H53" s="11"/>
      <c r="I53" s="11"/>
      <c r="J53" s="11"/>
      <c r="K53" s="7"/>
      <c r="L53" s="5"/>
    </row>
    <row r="54" spans="1:12" x14ac:dyDescent="0.2">
      <c r="A54" s="5"/>
      <c r="B54" s="7"/>
      <c r="C54" s="7"/>
      <c r="D54" s="7"/>
      <c r="E54" s="4"/>
      <c r="F54" s="11"/>
      <c r="G54" s="11"/>
      <c r="H54" s="11"/>
      <c r="I54" s="11"/>
      <c r="J54" s="11"/>
      <c r="K54" s="7"/>
      <c r="L54" s="5"/>
    </row>
    <row r="55" spans="1:12" x14ac:dyDescent="0.2">
      <c r="A55" s="5"/>
      <c r="B55" s="7"/>
      <c r="C55" s="7" t="s">
        <v>44</v>
      </c>
      <c r="D55" s="7"/>
      <c r="E55" s="4"/>
      <c r="F55" s="11"/>
      <c r="G55" s="11"/>
      <c r="H55" s="11"/>
      <c r="I55" s="11"/>
      <c r="J55" s="11"/>
      <c r="K55" s="7"/>
      <c r="L55" s="5"/>
    </row>
    <row r="56" spans="1:12" x14ac:dyDescent="0.2">
      <c r="A56" s="5"/>
      <c r="B56" s="7"/>
      <c r="C56" s="7" t="s">
        <v>92</v>
      </c>
      <c r="D56" s="7"/>
      <c r="E56" s="4"/>
      <c r="F56" s="11">
        <v>0</v>
      </c>
      <c r="G56" s="11"/>
      <c r="H56" s="11">
        <v>0</v>
      </c>
      <c r="I56" s="11"/>
      <c r="J56" s="11">
        <v>0</v>
      </c>
      <c r="K56" s="7"/>
      <c r="L56" s="5"/>
    </row>
    <row r="57" spans="1:12" x14ac:dyDescent="0.2">
      <c r="A57" s="5"/>
      <c r="B57" s="7"/>
      <c r="C57" s="7" t="s">
        <v>93</v>
      </c>
      <c r="D57" s="7"/>
      <c r="E57" s="4"/>
      <c r="F57" s="11">
        <v>0</v>
      </c>
      <c r="G57" s="11"/>
      <c r="H57" s="11">
        <v>0</v>
      </c>
      <c r="I57" s="11"/>
      <c r="J57" s="11">
        <v>0</v>
      </c>
      <c r="K57" s="7"/>
      <c r="L57" s="5"/>
    </row>
    <row r="58" spans="1:12" x14ac:dyDescent="0.2">
      <c r="A58" s="5"/>
      <c r="B58" s="8"/>
      <c r="C58" s="7" t="s">
        <v>42</v>
      </c>
      <c r="D58" s="7"/>
      <c r="E58" s="4"/>
      <c r="F58" s="12">
        <v>0</v>
      </c>
      <c r="G58" s="11"/>
      <c r="H58" s="12">
        <v>0</v>
      </c>
      <c r="I58" s="17"/>
      <c r="J58" s="11">
        <v>0</v>
      </c>
      <c r="K58" s="17"/>
      <c r="L58" s="5"/>
    </row>
    <row r="59" spans="1:12" x14ac:dyDescent="0.2">
      <c r="A59" s="5"/>
      <c r="B59" s="7"/>
      <c r="C59" s="7"/>
      <c r="D59" s="7" t="s">
        <v>45</v>
      </c>
      <c r="E59" s="4"/>
      <c r="F59" s="13">
        <v>0</v>
      </c>
      <c r="G59" s="11"/>
      <c r="H59" s="13">
        <v>0</v>
      </c>
      <c r="I59" s="11"/>
      <c r="J59" s="13">
        <v>0</v>
      </c>
      <c r="K59" s="7"/>
      <c r="L59" s="5"/>
    </row>
    <row r="60" spans="1:12" x14ac:dyDescent="0.2">
      <c r="A60" s="5"/>
      <c r="B60" s="7"/>
      <c r="C60" s="7"/>
      <c r="D60" s="7"/>
      <c r="E60" s="4"/>
      <c r="F60" s="11"/>
      <c r="G60" s="11"/>
      <c r="H60" s="11"/>
      <c r="I60" s="11"/>
      <c r="J60" s="11"/>
      <c r="K60" s="7"/>
      <c r="L60" s="5"/>
    </row>
    <row r="61" spans="1:12" x14ac:dyDescent="0.2">
      <c r="A61" s="5"/>
      <c r="B61" s="7"/>
      <c r="C61" s="7"/>
      <c r="D61" s="7"/>
      <c r="E61" s="4"/>
      <c r="F61" s="11"/>
      <c r="G61" s="11"/>
      <c r="H61" s="11"/>
      <c r="I61" s="11"/>
      <c r="J61" s="11"/>
      <c r="K61" s="7"/>
      <c r="L61" s="5"/>
    </row>
    <row r="62" spans="1:12" x14ac:dyDescent="0.2">
      <c r="A62" s="5"/>
      <c r="B62" s="8" t="s">
        <v>85</v>
      </c>
      <c r="C62" s="7"/>
      <c r="D62" s="7"/>
      <c r="E62" s="4"/>
      <c r="F62" s="11"/>
      <c r="G62" s="11"/>
      <c r="H62" s="11"/>
      <c r="I62" s="11"/>
      <c r="J62" s="11"/>
      <c r="K62" s="7"/>
      <c r="L62" s="5"/>
    </row>
    <row r="63" spans="1:12" x14ac:dyDescent="0.2">
      <c r="A63" s="5"/>
      <c r="B63" s="7"/>
      <c r="C63" s="7" t="s">
        <v>36</v>
      </c>
      <c r="D63" s="7"/>
      <c r="E63" s="4"/>
      <c r="F63" s="11"/>
      <c r="G63" s="11"/>
      <c r="H63" s="11">
        <v>0</v>
      </c>
      <c r="I63" s="11"/>
      <c r="J63" s="11"/>
      <c r="K63" s="7"/>
      <c r="L63" s="5"/>
    </row>
    <row r="64" spans="1:12" x14ac:dyDescent="0.2">
      <c r="A64" s="5"/>
      <c r="B64" s="7"/>
      <c r="C64" s="7" t="s">
        <v>2453</v>
      </c>
      <c r="D64" s="7"/>
      <c r="E64" s="4"/>
      <c r="F64" s="11"/>
      <c r="G64" s="11"/>
      <c r="H64" s="11">
        <v>0</v>
      </c>
      <c r="I64" s="11"/>
      <c r="J64" s="11"/>
      <c r="K64" s="7"/>
      <c r="L64" s="5"/>
    </row>
    <row r="65" spans="1:12" x14ac:dyDescent="0.2">
      <c r="A65" s="5"/>
      <c r="B65" s="7"/>
      <c r="C65" s="7" t="s">
        <v>32</v>
      </c>
      <c r="D65" s="7"/>
      <c r="E65" s="4"/>
      <c r="F65" s="11"/>
      <c r="G65" s="11"/>
      <c r="H65" s="11">
        <v>0</v>
      </c>
      <c r="I65" s="11"/>
      <c r="J65" s="11"/>
      <c r="K65" s="7"/>
      <c r="L65" s="5"/>
    </row>
    <row r="66" spans="1:12" x14ac:dyDescent="0.2">
      <c r="A66" s="5"/>
      <c r="B66" s="7"/>
      <c r="C66" s="7" t="s">
        <v>20</v>
      </c>
      <c r="D66" s="7"/>
      <c r="E66" s="4"/>
      <c r="F66" s="11"/>
      <c r="G66" s="11"/>
      <c r="H66" s="11">
        <v>0</v>
      </c>
      <c r="I66" s="11"/>
      <c r="J66" s="11"/>
      <c r="K66" s="7"/>
      <c r="L66" s="5"/>
    </row>
    <row r="67" spans="1:12" x14ac:dyDescent="0.2">
      <c r="A67" s="5"/>
      <c r="B67" s="7"/>
      <c r="C67" s="7" t="s">
        <v>33</v>
      </c>
      <c r="D67" s="7"/>
      <c r="E67" s="4"/>
      <c r="F67" s="11"/>
      <c r="G67" s="11"/>
      <c r="H67" s="11">
        <v>0</v>
      </c>
      <c r="I67" s="11"/>
      <c r="J67" s="11"/>
      <c r="K67" s="7"/>
      <c r="L67" s="5"/>
    </row>
    <row r="68" spans="1:12" x14ac:dyDescent="0.2">
      <c r="A68" s="5"/>
      <c r="B68" s="7"/>
      <c r="C68" s="7" t="s">
        <v>86</v>
      </c>
      <c r="D68" s="7"/>
      <c r="E68" s="4"/>
      <c r="F68" s="11"/>
      <c r="G68" s="11"/>
      <c r="H68" s="11">
        <v>0</v>
      </c>
      <c r="I68" s="11"/>
      <c r="J68" s="11"/>
      <c r="K68" s="7"/>
      <c r="L68" s="5"/>
    </row>
    <row r="69" spans="1:12" x14ac:dyDescent="0.2">
      <c r="A69" s="5"/>
      <c r="B69" s="7"/>
      <c r="C69" s="7"/>
      <c r="D69" s="7" t="s">
        <v>87</v>
      </c>
      <c r="E69" s="4"/>
      <c r="F69" s="11"/>
      <c r="G69" s="11"/>
      <c r="H69" s="13">
        <v>0</v>
      </c>
      <c r="I69" s="11"/>
      <c r="J69" s="11"/>
      <c r="K69" s="7"/>
      <c r="L69" s="5"/>
    </row>
    <row r="70" spans="1:12" x14ac:dyDescent="0.2">
      <c r="A70" s="5"/>
      <c r="B70" s="7"/>
      <c r="C70" s="7"/>
      <c r="D70" s="7"/>
      <c r="E70" s="4"/>
      <c r="F70" s="11"/>
      <c r="G70" s="11"/>
      <c r="H70" s="11"/>
      <c r="I70" s="11"/>
      <c r="J70" s="11"/>
      <c r="K70" s="7"/>
      <c r="L70" s="5"/>
    </row>
    <row r="71" spans="1:12" x14ac:dyDescent="0.2">
      <c r="A71" s="5"/>
      <c r="B71" s="7"/>
      <c r="C71" s="7"/>
      <c r="D71" s="7"/>
      <c r="E71" s="4"/>
      <c r="F71" s="11"/>
      <c r="G71" s="11"/>
      <c r="H71" s="11"/>
      <c r="I71" s="11"/>
      <c r="J71" s="11"/>
      <c r="K71" s="7"/>
      <c r="L71" s="5"/>
    </row>
    <row r="72" spans="1:12" x14ac:dyDescent="0.2">
      <c r="A72" s="5"/>
      <c r="B72" s="8" t="s">
        <v>46</v>
      </c>
      <c r="C72" s="7"/>
      <c r="D72" s="7"/>
      <c r="E72" s="4"/>
      <c r="F72" s="11"/>
      <c r="G72" s="11"/>
      <c r="H72" s="11"/>
      <c r="I72" s="11"/>
      <c r="J72" s="11"/>
      <c r="K72" s="7"/>
      <c r="L72" s="5"/>
    </row>
    <row r="73" spans="1:12" x14ac:dyDescent="0.2">
      <c r="A73" s="5"/>
      <c r="B73" s="7"/>
      <c r="C73" s="7" t="s">
        <v>41</v>
      </c>
      <c r="D73" s="7"/>
      <c r="E73" s="4"/>
      <c r="F73" s="11">
        <v>0</v>
      </c>
      <c r="G73" s="11"/>
      <c r="H73" s="11">
        <v>0</v>
      </c>
      <c r="I73" s="11"/>
      <c r="J73" s="11">
        <v>0</v>
      </c>
      <c r="K73" s="7"/>
      <c r="L73" s="5"/>
    </row>
    <row r="74" spans="1:12" x14ac:dyDescent="0.2">
      <c r="A74" s="5"/>
      <c r="B74" s="7"/>
      <c r="C74" s="7" t="s">
        <v>47</v>
      </c>
      <c r="D74" s="7"/>
      <c r="E74" s="4"/>
      <c r="F74" s="12">
        <v>0</v>
      </c>
      <c r="G74" s="11"/>
      <c r="H74" s="12">
        <v>0</v>
      </c>
      <c r="I74" s="17"/>
      <c r="J74" s="11">
        <v>0</v>
      </c>
      <c r="K74" s="17"/>
      <c r="L74" s="5"/>
    </row>
    <row r="75" spans="1:12" x14ac:dyDescent="0.2">
      <c r="A75" s="5"/>
      <c r="B75" s="7"/>
      <c r="C75" s="7"/>
      <c r="D75" s="7" t="s">
        <v>48</v>
      </c>
      <c r="E75" s="4"/>
      <c r="F75" s="13">
        <v>0</v>
      </c>
      <c r="G75" s="11"/>
      <c r="H75" s="13">
        <v>0</v>
      </c>
      <c r="I75" s="11"/>
      <c r="J75" s="13">
        <v>0</v>
      </c>
      <c r="K75" s="7"/>
      <c r="L75" s="5"/>
    </row>
    <row r="76" spans="1:12" x14ac:dyDescent="0.2">
      <c r="A76" s="5"/>
      <c r="B76" s="7"/>
      <c r="C76" s="7"/>
      <c r="D76" s="7"/>
      <c r="E76" s="4"/>
      <c r="F76" s="11"/>
      <c r="G76" s="11"/>
      <c r="H76" s="11"/>
      <c r="I76" s="11"/>
      <c r="J76" s="11"/>
      <c r="K76" s="7"/>
      <c r="L76" s="5"/>
    </row>
    <row r="77" spans="1:12" x14ac:dyDescent="0.2">
      <c r="A77" s="5"/>
      <c r="B77" s="8" t="s">
        <v>49</v>
      </c>
      <c r="C77" s="7"/>
      <c r="D77" s="7"/>
      <c r="E77" s="4"/>
      <c r="F77" s="11"/>
      <c r="G77" s="11"/>
      <c r="H77" s="11"/>
      <c r="I77" s="11"/>
      <c r="J77" s="11"/>
      <c r="K77" s="7"/>
      <c r="L77" s="5"/>
    </row>
    <row r="78" spans="1:12" x14ac:dyDescent="0.2">
      <c r="A78" s="5"/>
      <c r="B78" s="7"/>
      <c r="C78" s="7" t="s">
        <v>50</v>
      </c>
      <c r="D78" s="7"/>
      <c r="E78" s="4"/>
      <c r="F78" s="11">
        <v>0</v>
      </c>
      <c r="G78" s="11"/>
      <c r="H78" s="11">
        <v>-1738</v>
      </c>
      <c r="I78" s="11"/>
      <c r="J78" s="11">
        <v>-1738</v>
      </c>
      <c r="K78" s="7"/>
      <c r="L78" s="5"/>
    </row>
    <row r="79" spans="1:12" x14ac:dyDescent="0.2">
      <c r="A79" s="5"/>
      <c r="B79" s="7"/>
      <c r="C79" s="7" t="s">
        <v>51</v>
      </c>
      <c r="D79" s="7"/>
      <c r="E79" s="4"/>
      <c r="F79" s="11">
        <v>0</v>
      </c>
      <c r="G79" s="11"/>
      <c r="H79" s="11">
        <v>0</v>
      </c>
      <c r="I79" s="11"/>
      <c r="J79" s="11">
        <v>0</v>
      </c>
      <c r="K79" s="7"/>
      <c r="L79" s="5"/>
    </row>
    <row r="80" spans="1:12" x14ac:dyDescent="0.2">
      <c r="A80" s="5"/>
      <c r="B80" s="7"/>
      <c r="C80" s="7" t="s">
        <v>72</v>
      </c>
      <c r="D80" s="7"/>
      <c r="E80" s="4"/>
      <c r="F80" s="11">
        <v>0</v>
      </c>
      <c r="G80" s="11"/>
      <c r="H80" s="11">
        <v>0</v>
      </c>
      <c r="I80" s="11"/>
      <c r="J80" s="11">
        <v>0</v>
      </c>
      <c r="K80" s="7"/>
      <c r="L80" s="5"/>
    </row>
    <row r="81" spans="1:12" x14ac:dyDescent="0.2">
      <c r="A81" s="5"/>
      <c r="B81" s="7"/>
      <c r="C81" s="7" t="s">
        <v>52</v>
      </c>
      <c r="D81" s="7"/>
      <c r="E81" s="4"/>
      <c r="F81" s="11">
        <v>0</v>
      </c>
      <c r="G81" s="11"/>
      <c r="H81" s="11">
        <v>0</v>
      </c>
      <c r="I81" s="11"/>
      <c r="J81" s="11">
        <v>0</v>
      </c>
      <c r="K81" s="7"/>
      <c r="L81" s="5"/>
    </row>
    <row r="82" spans="1:12" x14ac:dyDescent="0.2">
      <c r="A82" s="5"/>
      <c r="B82" s="7"/>
      <c r="C82" s="7"/>
      <c r="D82" s="7"/>
      <c r="E82" s="4"/>
      <c r="F82" s="11"/>
      <c r="G82" s="11"/>
      <c r="H82" s="11"/>
      <c r="I82" s="11"/>
      <c r="J82" s="11"/>
      <c r="K82" s="7"/>
      <c r="L82" s="5"/>
    </row>
    <row r="83" spans="1:12" x14ac:dyDescent="0.2">
      <c r="A83" s="5"/>
      <c r="B83" s="8" t="s">
        <v>53</v>
      </c>
      <c r="C83" s="7"/>
      <c r="D83" s="7"/>
      <c r="E83" s="4"/>
      <c r="F83" s="14">
        <v>0</v>
      </c>
      <c r="G83" s="15"/>
      <c r="H83" s="14">
        <v>75996.784749999933</v>
      </c>
      <c r="I83" s="15"/>
      <c r="J83" s="14">
        <v>404220.3</v>
      </c>
      <c r="K83" s="7"/>
      <c r="L83" s="5"/>
    </row>
    <row r="84" spans="1:12" x14ac:dyDescent="0.2">
      <c r="A84" s="5"/>
      <c r="B84" s="7"/>
      <c r="C84" s="7"/>
      <c r="D84" s="7"/>
      <c r="E84" s="4"/>
      <c r="F84" s="11"/>
      <c r="G84" s="11"/>
      <c r="H84" s="11"/>
      <c r="I84" s="11"/>
      <c r="J84" s="11"/>
      <c r="K84" s="7"/>
      <c r="L84" s="5"/>
    </row>
    <row r="85" spans="1:12" x14ac:dyDescent="0.2">
      <c r="A85" s="5"/>
      <c r="B85" s="7"/>
      <c r="C85" s="7"/>
      <c r="D85" s="7"/>
      <c r="E85" s="4"/>
      <c r="F85" s="11"/>
      <c r="G85" s="11"/>
      <c r="H85" s="11"/>
      <c r="I85" s="11"/>
      <c r="J85" s="11"/>
      <c r="K85" s="7"/>
      <c r="L85" s="5"/>
    </row>
    <row r="86" spans="1:12" x14ac:dyDescent="0.2">
      <c r="A86" s="5"/>
      <c r="B86" s="7"/>
      <c r="C86" s="7" t="s">
        <v>73</v>
      </c>
      <c r="D86" s="7"/>
      <c r="E86" s="6"/>
      <c r="F86" s="11">
        <v>0</v>
      </c>
      <c r="G86" s="11"/>
      <c r="H86" s="11">
        <f>+H83</f>
        <v>75996.784749999933</v>
      </c>
      <c r="I86" s="11"/>
      <c r="J86" s="11">
        <v>404220.3</v>
      </c>
      <c r="K86" s="7"/>
      <c r="L86" s="5"/>
    </row>
    <row r="87" spans="1:12" x14ac:dyDescent="0.2">
      <c r="A87" s="5"/>
      <c r="B87" s="7"/>
      <c r="C87" s="7" t="s">
        <v>74</v>
      </c>
      <c r="D87" s="7"/>
      <c r="E87" s="4"/>
      <c r="F87" s="11"/>
      <c r="G87" s="11"/>
      <c r="H87" s="11">
        <v>50354.46</v>
      </c>
      <c r="I87" s="11"/>
      <c r="J87" s="11">
        <v>0</v>
      </c>
      <c r="K87" s="7"/>
      <c r="L87" s="5"/>
    </row>
    <row r="88" spans="1:12" x14ac:dyDescent="0.2">
      <c r="A88" s="5"/>
      <c r="B88" s="7"/>
      <c r="C88" s="7" t="s">
        <v>75</v>
      </c>
      <c r="D88" s="7"/>
      <c r="E88" s="4"/>
      <c r="F88" s="11"/>
      <c r="G88" s="11"/>
      <c r="H88" s="11">
        <v>-38592.39</v>
      </c>
      <c r="I88" s="11"/>
      <c r="J88" s="11">
        <v>-38592.39</v>
      </c>
      <c r="K88" s="7"/>
      <c r="L88" s="5"/>
    </row>
    <row r="89" spans="1:12" x14ac:dyDescent="0.2">
      <c r="A89" s="5"/>
      <c r="B89" s="7"/>
      <c r="C89" s="7" t="s">
        <v>76</v>
      </c>
      <c r="D89" s="7"/>
      <c r="E89" s="4"/>
      <c r="F89" s="11"/>
      <c r="G89" s="11"/>
      <c r="H89" s="11">
        <v>38592.39</v>
      </c>
      <c r="I89" s="11"/>
      <c r="J89" s="11">
        <v>38592.39</v>
      </c>
      <c r="K89" s="7"/>
      <c r="L89" s="5"/>
    </row>
    <row r="90" spans="1:12" x14ac:dyDescent="0.2">
      <c r="A90" s="5"/>
      <c r="B90" s="7"/>
      <c r="C90" s="7" t="s">
        <v>77</v>
      </c>
      <c r="D90" s="7"/>
      <c r="E90" s="4"/>
      <c r="F90" s="11"/>
      <c r="G90" s="11"/>
      <c r="H90" s="11">
        <v>0</v>
      </c>
      <c r="I90" s="11"/>
      <c r="J90" s="11">
        <v>0</v>
      </c>
      <c r="K90" s="7"/>
      <c r="L90" s="5"/>
    </row>
    <row r="91" spans="1:12" x14ac:dyDescent="0.2">
      <c r="A91" s="5"/>
      <c r="B91" s="7"/>
      <c r="C91" s="7"/>
      <c r="D91" s="7"/>
      <c r="E91" s="4"/>
      <c r="F91" s="11"/>
      <c r="G91" s="11"/>
      <c r="H91" s="11"/>
      <c r="I91" s="11"/>
      <c r="J91" s="11"/>
      <c r="K91" s="7"/>
      <c r="L91" s="5"/>
    </row>
    <row r="92" spans="1:12" ht="16" thickBot="1" x14ac:dyDescent="0.25">
      <c r="A92" s="5"/>
      <c r="B92" s="8" t="s">
        <v>78</v>
      </c>
      <c r="C92" s="7"/>
      <c r="D92" s="7"/>
      <c r="E92" s="4"/>
      <c r="F92" s="16">
        <v>0</v>
      </c>
      <c r="G92" s="15"/>
      <c r="H92" s="16">
        <v>126351.24474999993</v>
      </c>
      <c r="I92" s="15"/>
      <c r="J92" s="16">
        <v>404220.3</v>
      </c>
      <c r="K92" s="7"/>
      <c r="L92" s="5"/>
    </row>
    <row r="93" spans="1:12" ht="16" thickTop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7" spans="8:8" x14ac:dyDescent="0.2">
      <c r="H97" s="105">
        <v>454574.76</v>
      </c>
    </row>
    <row r="99" spans="8:8" x14ac:dyDescent="0.2">
      <c r="H99" s="102">
        <f>H92-H97</f>
        <v>-328223.51525000005</v>
      </c>
    </row>
  </sheetData>
  <conditionalFormatting sqref="I23">
    <cfRule type="expression" dxfId="15" priority="24">
      <formula>$K$8="No"</formula>
    </cfRule>
  </conditionalFormatting>
  <conditionalFormatting sqref="I24:I26">
    <cfRule type="expression" dxfId="14" priority="18">
      <formula>$K$9="No"</formula>
    </cfRule>
  </conditionalFormatting>
  <conditionalFormatting sqref="I36:I38">
    <cfRule type="expression" dxfId="13" priority="15">
      <formula>$K$8="No"</formula>
    </cfRule>
  </conditionalFormatting>
  <conditionalFormatting sqref="I39:I40">
    <cfRule type="expression" dxfId="12" priority="12">
      <formula>$K$9="No"</formula>
    </cfRule>
  </conditionalFormatting>
  <conditionalFormatting sqref="I51">
    <cfRule type="expression" dxfId="11" priority="9">
      <formula>$K$9="No"</formula>
    </cfRule>
  </conditionalFormatting>
  <conditionalFormatting sqref="I58">
    <cfRule type="expression" dxfId="10" priority="5">
      <formula>$K$9="No"</formula>
    </cfRule>
  </conditionalFormatting>
  <conditionalFormatting sqref="I74">
    <cfRule type="expression" dxfId="9" priority="2">
      <formula>$K$9="No"</formula>
    </cfRule>
  </conditionalFormatting>
  <conditionalFormatting sqref="K23">
    <cfRule type="expression" dxfId="8" priority="23">
      <formula>$K$8="No"</formula>
    </cfRule>
  </conditionalFormatting>
  <conditionalFormatting sqref="K24:K26">
    <cfRule type="expression" dxfId="7" priority="17">
      <formula>$K$9="No"</formula>
    </cfRule>
  </conditionalFormatting>
  <conditionalFormatting sqref="K36:K38">
    <cfRule type="expression" dxfId="6" priority="14">
      <formula>$K$8="No"</formula>
    </cfRule>
  </conditionalFormatting>
  <conditionalFormatting sqref="K39:K40">
    <cfRule type="expression" dxfId="5" priority="11">
      <formula>$K$9="No"</formula>
    </cfRule>
  </conditionalFormatting>
  <conditionalFormatting sqref="K51">
    <cfRule type="expression" dxfId="4" priority="8">
      <formula>$K$9="No"</formula>
    </cfRule>
  </conditionalFormatting>
  <conditionalFormatting sqref="K58">
    <cfRule type="expression" dxfId="3" priority="4">
      <formula>$K$9="No"</formula>
    </cfRule>
  </conditionalFormatting>
  <conditionalFormatting sqref="K74">
    <cfRule type="expression" dxfId="2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N488"/>
  <sheetViews>
    <sheetView topLeftCell="S1" workbookViewId="0">
      <selection activeCell="X18" sqref="X18:X485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33203125" bestFit="1" customWidth="1"/>
    <col min="7" max="7" width="56.5" bestFit="1" customWidth="1"/>
    <col min="8" max="8" width="16.33203125" bestFit="1" customWidth="1"/>
    <col min="9" max="9" width="15.33203125" bestFit="1" customWidth="1"/>
    <col min="10" max="10" width="36.33203125" bestFit="1" customWidth="1"/>
    <col min="11" max="11" width="12.33203125" bestFit="1" customWidth="1"/>
    <col min="12" max="12" width="21.33203125" bestFit="1" customWidth="1"/>
    <col min="13" max="13" width="13.5" bestFit="1" customWidth="1"/>
    <col min="14" max="14" width="23" bestFit="1" customWidth="1"/>
    <col min="15" max="15" width="29.5" bestFit="1" customWidth="1"/>
    <col min="16" max="17" width="22.5" bestFit="1" customWidth="1"/>
    <col min="18" max="18" width="20.5" bestFit="1" customWidth="1"/>
    <col min="19" max="19" width="18.33203125" bestFit="1" customWidth="1"/>
    <col min="20" max="20" width="18.6640625" bestFit="1" customWidth="1"/>
    <col min="21" max="21" width="18.33203125" style="94" bestFit="1" customWidth="1"/>
    <col min="22" max="23" width="25.6640625" bestFit="1" customWidth="1"/>
    <col min="24" max="24" width="25.6640625" style="94" bestFit="1" customWidth="1"/>
    <col min="25" max="25" width="25.6640625" bestFit="1" customWidth="1"/>
    <col min="26" max="26" width="14.6640625" bestFit="1" customWidth="1"/>
    <col min="27" max="27" width="26.83203125" bestFit="1" customWidth="1"/>
    <col min="28" max="28" width="28.6640625" bestFit="1" customWidth="1"/>
    <col min="29" max="29" width="25.83203125" bestFit="1" customWidth="1"/>
    <col min="30" max="30" width="25.6640625" bestFit="1" customWidth="1"/>
    <col min="31" max="31" width="19.1640625" bestFit="1" customWidth="1"/>
    <col min="32" max="32" width="27.33203125" bestFit="1" customWidth="1"/>
    <col min="33" max="33" width="19.1640625" bestFit="1" customWidth="1"/>
    <col min="34" max="34" width="27.33203125" bestFit="1" customWidth="1"/>
    <col min="35" max="35" width="23.83203125" bestFit="1" customWidth="1"/>
    <col min="36" max="36" width="32" bestFit="1" customWidth="1"/>
    <col min="37" max="37" width="18.6640625" bestFit="1" customWidth="1"/>
  </cols>
  <sheetData>
    <row r="1" spans="1:40" ht="26" x14ac:dyDescent="0.3">
      <c r="A1" s="2" t="s">
        <v>23</v>
      </c>
    </row>
    <row r="2" spans="1:40" x14ac:dyDescent="0.2">
      <c r="Q2">
        <v>1</v>
      </c>
      <c r="R2">
        <v>2</v>
      </c>
      <c r="S2">
        <v>3</v>
      </c>
      <c r="T2">
        <v>4</v>
      </c>
      <c r="U2" s="94">
        <v>5</v>
      </c>
      <c r="V2">
        <v>6</v>
      </c>
      <c r="W2">
        <v>7</v>
      </c>
      <c r="X2" s="94">
        <v>8</v>
      </c>
      <c r="Y2">
        <v>9</v>
      </c>
      <c r="Z2">
        <v>10</v>
      </c>
      <c r="AA2">
        <v>11</v>
      </c>
      <c r="AB2">
        <v>12</v>
      </c>
      <c r="AC2">
        <v>13</v>
      </c>
      <c r="AD2">
        <v>14</v>
      </c>
      <c r="AE2">
        <v>15</v>
      </c>
      <c r="AF2">
        <v>16</v>
      </c>
      <c r="AG2">
        <v>17</v>
      </c>
      <c r="AH2">
        <v>18</v>
      </c>
    </row>
    <row r="3" spans="1:40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178</v>
      </c>
      <c r="I3" s="1" t="s">
        <v>5</v>
      </c>
      <c r="J3" s="1" t="s">
        <v>12</v>
      </c>
      <c r="K3" s="1" t="s">
        <v>6</v>
      </c>
      <c r="L3" s="1" t="s">
        <v>13</v>
      </c>
      <c r="M3" s="1" t="s">
        <v>7</v>
      </c>
      <c r="N3" s="1" t="s">
        <v>14</v>
      </c>
      <c r="O3" s="1" t="s">
        <v>15</v>
      </c>
      <c r="P3" s="1" t="s">
        <v>2446</v>
      </c>
      <c r="Q3" s="1" t="s">
        <v>189</v>
      </c>
      <c r="R3" s="1" t="s">
        <v>190</v>
      </c>
      <c r="S3" s="1" t="s">
        <v>191</v>
      </c>
      <c r="T3" s="1" t="s">
        <v>192</v>
      </c>
      <c r="U3" s="95" t="s">
        <v>186</v>
      </c>
      <c r="V3" s="1" t="s">
        <v>82</v>
      </c>
      <c r="W3" s="1" t="s">
        <v>193</v>
      </c>
      <c r="X3" s="95" t="s">
        <v>186</v>
      </c>
      <c r="Y3" s="1" t="s">
        <v>2454</v>
      </c>
      <c r="Z3" s="1" t="s">
        <v>2455</v>
      </c>
      <c r="AA3" s="1" t="s">
        <v>2456</v>
      </c>
      <c r="AB3" s="1" t="s">
        <v>2457</v>
      </c>
      <c r="AC3" s="1" t="s">
        <v>2458</v>
      </c>
      <c r="AD3" s="1" t="s">
        <v>2459</v>
      </c>
      <c r="AE3" s="1" t="s">
        <v>2460</v>
      </c>
      <c r="AF3" s="1" t="s">
        <v>2461</v>
      </c>
      <c r="AG3" s="1" t="s">
        <v>2462</v>
      </c>
      <c r="AH3" s="1" t="s">
        <v>2463</v>
      </c>
      <c r="AL3"/>
      <c r="AM3"/>
      <c r="AN3"/>
    </row>
    <row r="4" spans="1:40" outlineLevel="1" x14ac:dyDescent="0.2">
      <c r="A4" s="47" t="s">
        <v>183</v>
      </c>
      <c r="B4" s="48" t="s">
        <v>183</v>
      </c>
      <c r="C4" s="48" t="s">
        <v>183</v>
      </c>
      <c r="D4" s="48" t="s">
        <v>183</v>
      </c>
      <c r="E4" s="48" t="s">
        <v>183</v>
      </c>
      <c r="F4" s="48" t="s">
        <v>183</v>
      </c>
      <c r="G4" s="48" t="s">
        <v>183</v>
      </c>
      <c r="H4" s="48" t="s">
        <v>183</v>
      </c>
      <c r="I4" s="48" t="s">
        <v>183</v>
      </c>
      <c r="J4" s="48" t="s">
        <v>183</v>
      </c>
      <c r="K4" s="48" t="s">
        <v>183</v>
      </c>
      <c r="L4" s="48" t="s">
        <v>183</v>
      </c>
      <c r="M4" s="48" t="s">
        <v>183</v>
      </c>
      <c r="N4" s="48" t="s">
        <v>183</v>
      </c>
      <c r="O4" s="49" t="s">
        <v>183</v>
      </c>
      <c r="P4" s="40" t="s">
        <v>185</v>
      </c>
      <c r="Q4" s="40" t="s">
        <v>185</v>
      </c>
      <c r="R4" s="40" t="s">
        <v>185</v>
      </c>
      <c r="S4" s="40" t="s">
        <v>185</v>
      </c>
      <c r="T4" s="40" t="s">
        <v>185</v>
      </c>
      <c r="U4" s="96" t="s">
        <v>185</v>
      </c>
      <c r="V4" s="40" t="s">
        <v>187</v>
      </c>
      <c r="W4" s="40" t="s">
        <v>187</v>
      </c>
      <c r="X4" s="98" t="s">
        <v>187</v>
      </c>
    </row>
    <row r="5" spans="1:40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178</v>
      </c>
      <c r="I5" s="52" t="s">
        <v>5</v>
      </c>
      <c r="J5" s="93" t="s">
        <v>12</v>
      </c>
      <c r="K5" s="52" t="s">
        <v>6</v>
      </c>
      <c r="L5" s="46"/>
      <c r="M5" s="52" t="s">
        <v>7</v>
      </c>
      <c r="N5" s="46"/>
      <c r="O5" s="53" t="s">
        <v>188</v>
      </c>
      <c r="P5" s="29" t="s">
        <v>2446</v>
      </c>
      <c r="Q5" s="29" t="s">
        <v>189</v>
      </c>
      <c r="R5" s="29" t="s">
        <v>190</v>
      </c>
      <c r="S5" s="29" t="s">
        <v>191</v>
      </c>
      <c r="T5" s="29" t="s">
        <v>192</v>
      </c>
      <c r="U5" s="97" t="s">
        <v>186</v>
      </c>
      <c r="V5" s="29" t="s">
        <v>82</v>
      </c>
      <c r="W5" s="29" t="s">
        <v>193</v>
      </c>
      <c r="X5" s="99" t="s">
        <v>186</v>
      </c>
    </row>
    <row r="6" spans="1:40" x14ac:dyDescent="0.2">
      <c r="A6" s="26" t="s">
        <v>184</v>
      </c>
      <c r="B6" s="27" t="s">
        <v>344</v>
      </c>
      <c r="C6" s="27" t="s">
        <v>401</v>
      </c>
      <c r="D6" s="27" t="s">
        <v>564</v>
      </c>
      <c r="E6" s="27" t="s">
        <v>420</v>
      </c>
      <c r="F6" s="27" t="s">
        <v>565</v>
      </c>
      <c r="G6" s="27" t="s">
        <v>566</v>
      </c>
      <c r="H6" s="27" t="s">
        <v>567</v>
      </c>
      <c r="I6" s="27" t="s">
        <v>568</v>
      </c>
      <c r="J6" s="27" t="s">
        <v>401</v>
      </c>
      <c r="K6" s="27" t="s">
        <v>201</v>
      </c>
      <c r="L6" s="27" t="s">
        <v>202</v>
      </c>
      <c r="M6" s="27" t="s">
        <v>8</v>
      </c>
      <c r="N6" s="27" t="s">
        <v>198</v>
      </c>
      <c r="O6" s="28" t="s">
        <v>569</v>
      </c>
      <c r="P6" s="34"/>
      <c r="Q6" s="34"/>
      <c r="R6" s="30">
        <v>11.98</v>
      </c>
      <c r="S6" s="34"/>
      <c r="T6" s="34"/>
      <c r="U6" s="35">
        <v>11.98</v>
      </c>
      <c r="V6" s="41">
        <v>1</v>
      </c>
      <c r="W6" s="41"/>
      <c r="X6" s="44">
        <v>1</v>
      </c>
      <c r="AC6">
        <v>0.17499999999999999</v>
      </c>
      <c r="AJ6" t="s">
        <v>98</v>
      </c>
      <c r="AK6">
        <v>18250.849999999988</v>
      </c>
    </row>
    <row r="7" spans="1:40" x14ac:dyDescent="0.2">
      <c r="A7" s="26" t="s">
        <v>184</v>
      </c>
      <c r="B7" s="27" t="s">
        <v>344</v>
      </c>
      <c r="C7" s="27" t="s">
        <v>570</v>
      </c>
      <c r="D7" s="27" t="s">
        <v>571</v>
      </c>
      <c r="E7" s="27" t="s">
        <v>572</v>
      </c>
      <c r="F7" s="27" t="s">
        <v>573</v>
      </c>
      <c r="G7" s="27" t="s">
        <v>574</v>
      </c>
      <c r="H7" s="27" t="s">
        <v>575</v>
      </c>
      <c r="I7" s="27" t="s">
        <v>232</v>
      </c>
      <c r="J7" s="27" t="s">
        <v>233</v>
      </c>
      <c r="K7" s="27" t="s">
        <v>196</v>
      </c>
      <c r="L7" s="27" t="s">
        <v>197</v>
      </c>
      <c r="M7" s="27" t="s">
        <v>8</v>
      </c>
      <c r="N7" s="27" t="s">
        <v>198</v>
      </c>
      <c r="O7" s="28" t="s">
        <v>98</v>
      </c>
      <c r="P7" s="34"/>
      <c r="Q7" s="34"/>
      <c r="R7" s="30">
        <v>8</v>
      </c>
      <c r="S7" s="34"/>
      <c r="T7" s="34"/>
      <c r="U7" s="35">
        <v>8</v>
      </c>
      <c r="V7" s="41">
        <v>1</v>
      </c>
      <c r="W7" s="41"/>
      <c r="X7" s="44">
        <v>1</v>
      </c>
      <c r="AE7" s="101">
        <f t="shared" ref="AE7:AE9" si="0">+AA7+AB7+AC7+AD7</f>
        <v>0</v>
      </c>
      <c r="AK7">
        <v>372988.16000000015</v>
      </c>
    </row>
    <row r="8" spans="1:40" x14ac:dyDescent="0.2">
      <c r="A8" s="26" t="s">
        <v>184</v>
      </c>
      <c r="B8" s="27" t="s">
        <v>344</v>
      </c>
      <c r="C8" s="27" t="s">
        <v>570</v>
      </c>
      <c r="D8" s="27" t="s">
        <v>571</v>
      </c>
      <c r="E8" s="27" t="s">
        <v>572</v>
      </c>
      <c r="F8" s="27" t="s">
        <v>576</v>
      </c>
      <c r="G8" s="27" t="s">
        <v>577</v>
      </c>
      <c r="H8" s="27" t="s">
        <v>578</v>
      </c>
      <c r="I8" s="27" t="s">
        <v>579</v>
      </c>
      <c r="J8" s="27" t="s">
        <v>580</v>
      </c>
      <c r="K8" s="27" t="s">
        <v>201</v>
      </c>
      <c r="L8" s="27" t="s">
        <v>202</v>
      </c>
      <c r="M8" s="27" t="s">
        <v>204</v>
      </c>
      <c r="N8" s="27" t="s">
        <v>205</v>
      </c>
      <c r="O8" s="28" t="s">
        <v>569</v>
      </c>
      <c r="P8" s="34"/>
      <c r="Q8" s="34"/>
      <c r="R8" s="30">
        <v>23.98</v>
      </c>
      <c r="S8" s="34"/>
      <c r="T8" s="30">
        <v>-6.42</v>
      </c>
      <c r="U8" s="35">
        <v>17.559999999999999</v>
      </c>
      <c r="V8" s="41">
        <v>1</v>
      </c>
      <c r="W8" s="41"/>
      <c r="X8" s="44">
        <v>1</v>
      </c>
      <c r="AE8" s="101">
        <f t="shared" si="0"/>
        <v>0</v>
      </c>
    </row>
    <row r="9" spans="1:40" x14ac:dyDescent="0.2">
      <c r="A9" s="26" t="s">
        <v>184</v>
      </c>
      <c r="B9" s="27" t="s">
        <v>344</v>
      </c>
      <c r="C9" s="27" t="s">
        <v>570</v>
      </c>
      <c r="D9" s="27" t="s">
        <v>571</v>
      </c>
      <c r="E9" s="27" t="s">
        <v>572</v>
      </c>
      <c r="F9" s="27" t="s">
        <v>581</v>
      </c>
      <c r="G9" s="27" t="s">
        <v>582</v>
      </c>
      <c r="H9" s="27" t="s">
        <v>511</v>
      </c>
      <c r="I9" s="27" t="s">
        <v>199</v>
      </c>
      <c r="J9" s="27" t="s">
        <v>200</v>
      </c>
      <c r="K9" s="27" t="s">
        <v>196</v>
      </c>
      <c r="L9" s="27" t="s">
        <v>197</v>
      </c>
      <c r="M9" s="27" t="s">
        <v>204</v>
      </c>
      <c r="N9" s="27" t="s">
        <v>205</v>
      </c>
      <c r="O9" s="28" t="s">
        <v>98</v>
      </c>
      <c r="P9" s="34"/>
      <c r="Q9" s="34"/>
      <c r="R9" s="30">
        <v>182.28</v>
      </c>
      <c r="S9" s="34"/>
      <c r="T9" s="30">
        <v>-10.92</v>
      </c>
      <c r="U9" s="35">
        <v>171.36</v>
      </c>
      <c r="V9" s="41">
        <v>12</v>
      </c>
      <c r="W9" s="41"/>
      <c r="X9" s="44">
        <v>12</v>
      </c>
      <c r="AE9" s="101">
        <f t="shared" si="0"/>
        <v>0</v>
      </c>
    </row>
    <row r="10" spans="1:40" x14ac:dyDescent="0.2">
      <c r="A10" s="26" t="s">
        <v>184</v>
      </c>
      <c r="B10" s="27" t="s">
        <v>344</v>
      </c>
      <c r="C10" s="27" t="s">
        <v>570</v>
      </c>
      <c r="D10" s="27" t="s">
        <v>571</v>
      </c>
      <c r="E10" s="27" t="s">
        <v>572</v>
      </c>
      <c r="F10" s="27" t="s">
        <v>583</v>
      </c>
      <c r="G10" s="27" t="s">
        <v>582</v>
      </c>
      <c r="H10" s="27" t="s">
        <v>511</v>
      </c>
      <c r="I10" s="27" t="s">
        <v>194</v>
      </c>
      <c r="J10" s="27" t="s">
        <v>195</v>
      </c>
      <c r="K10" s="27" t="s">
        <v>196</v>
      </c>
      <c r="L10" s="27" t="s">
        <v>197</v>
      </c>
      <c r="M10" s="27" t="s">
        <v>8</v>
      </c>
      <c r="N10" s="27" t="s">
        <v>198</v>
      </c>
      <c r="O10" s="28" t="s">
        <v>98</v>
      </c>
      <c r="P10" s="34"/>
      <c r="Q10" s="34"/>
      <c r="R10" s="34"/>
      <c r="S10" s="30">
        <v>-8</v>
      </c>
      <c r="T10" s="34"/>
      <c r="U10" s="35">
        <v>-8</v>
      </c>
      <c r="V10" s="41"/>
      <c r="W10" s="41">
        <v>-1</v>
      </c>
      <c r="X10" s="44">
        <v>-1</v>
      </c>
      <c r="AE10" s="102">
        <f>SUM(AE7:AE9)</f>
        <v>0</v>
      </c>
    </row>
    <row r="11" spans="1:40" x14ac:dyDescent="0.2">
      <c r="A11" s="26" t="s">
        <v>184</v>
      </c>
      <c r="B11" s="27" t="s">
        <v>344</v>
      </c>
      <c r="C11" s="27" t="s">
        <v>570</v>
      </c>
      <c r="D11" s="27" t="s">
        <v>571</v>
      </c>
      <c r="E11" s="27" t="s">
        <v>572</v>
      </c>
      <c r="F11" s="27" t="s">
        <v>583</v>
      </c>
      <c r="G11" s="27" t="s">
        <v>582</v>
      </c>
      <c r="H11" s="27" t="s">
        <v>511</v>
      </c>
      <c r="I11" s="27" t="s">
        <v>214</v>
      </c>
      <c r="J11" s="27" t="s">
        <v>215</v>
      </c>
      <c r="K11" s="27" t="s">
        <v>196</v>
      </c>
      <c r="L11" s="27" t="s">
        <v>197</v>
      </c>
      <c r="M11" s="27" t="s">
        <v>8</v>
      </c>
      <c r="N11" s="27" t="s">
        <v>198</v>
      </c>
      <c r="O11" s="28" t="s">
        <v>98</v>
      </c>
      <c r="P11" s="34"/>
      <c r="Q11" s="34"/>
      <c r="R11" s="30">
        <v>26</v>
      </c>
      <c r="S11" s="34"/>
      <c r="T11" s="34"/>
      <c r="U11" s="35">
        <v>26</v>
      </c>
      <c r="V11" s="41">
        <v>4</v>
      </c>
      <c r="W11" s="41"/>
      <c r="X11" s="44">
        <v>4</v>
      </c>
      <c r="AE11" s="101">
        <f>+AE10*AC6</f>
        <v>0</v>
      </c>
    </row>
    <row r="12" spans="1:40" x14ac:dyDescent="0.2">
      <c r="A12" s="26" t="s">
        <v>184</v>
      </c>
      <c r="B12" s="27" t="s">
        <v>344</v>
      </c>
      <c r="C12" s="27" t="s">
        <v>584</v>
      </c>
      <c r="D12" s="27" t="s">
        <v>564</v>
      </c>
      <c r="E12" s="27" t="s">
        <v>420</v>
      </c>
      <c r="F12" s="27" t="s">
        <v>585</v>
      </c>
      <c r="G12" s="27" t="s">
        <v>586</v>
      </c>
      <c r="H12" s="27" t="s">
        <v>587</v>
      </c>
      <c r="I12" s="27" t="s">
        <v>218</v>
      </c>
      <c r="J12" s="27" t="s">
        <v>219</v>
      </c>
      <c r="K12" s="27" t="s">
        <v>196</v>
      </c>
      <c r="L12" s="27" t="s">
        <v>197</v>
      </c>
      <c r="M12" s="27" t="s">
        <v>8</v>
      </c>
      <c r="N12" s="27" t="s">
        <v>198</v>
      </c>
      <c r="O12" s="28" t="s">
        <v>98</v>
      </c>
      <c r="P12" s="34"/>
      <c r="Q12" s="34"/>
      <c r="R12" s="30">
        <v>8</v>
      </c>
      <c r="S12" s="34"/>
      <c r="T12" s="34"/>
      <c r="U12" s="35">
        <v>8</v>
      </c>
      <c r="V12" s="41">
        <v>1</v>
      </c>
      <c r="W12" s="41"/>
      <c r="X12" s="44">
        <v>1</v>
      </c>
    </row>
    <row r="13" spans="1:40" x14ac:dyDescent="0.2">
      <c r="A13" s="26" t="s">
        <v>184</v>
      </c>
      <c r="B13" s="27" t="s">
        <v>344</v>
      </c>
      <c r="C13" s="27" t="s">
        <v>584</v>
      </c>
      <c r="D13" s="27" t="s">
        <v>588</v>
      </c>
      <c r="E13" s="27" t="s">
        <v>589</v>
      </c>
      <c r="F13" s="27" t="s">
        <v>590</v>
      </c>
      <c r="G13" s="27" t="s">
        <v>591</v>
      </c>
      <c r="H13" s="27" t="s">
        <v>592</v>
      </c>
      <c r="I13" s="27" t="s">
        <v>194</v>
      </c>
      <c r="J13" s="27" t="s">
        <v>195</v>
      </c>
      <c r="K13" s="27" t="s">
        <v>196</v>
      </c>
      <c r="L13" s="27" t="s">
        <v>197</v>
      </c>
      <c r="M13" s="27" t="s">
        <v>204</v>
      </c>
      <c r="N13" s="27" t="s">
        <v>205</v>
      </c>
      <c r="O13" s="28" t="s">
        <v>98</v>
      </c>
      <c r="P13" s="34"/>
      <c r="Q13" s="34"/>
      <c r="R13" s="30">
        <v>-93.86</v>
      </c>
      <c r="S13" s="34"/>
      <c r="T13" s="34"/>
      <c r="U13" s="35">
        <v>-93.86</v>
      </c>
      <c r="V13" s="41"/>
      <c r="W13" s="41"/>
      <c r="X13" s="44">
        <v>-1</v>
      </c>
    </row>
    <row r="14" spans="1:40" x14ac:dyDescent="0.2">
      <c r="A14" s="26" t="s">
        <v>184</v>
      </c>
      <c r="B14" s="27" t="s">
        <v>344</v>
      </c>
      <c r="C14" s="27" t="s">
        <v>584</v>
      </c>
      <c r="D14" s="27" t="s">
        <v>588</v>
      </c>
      <c r="E14" s="27" t="s">
        <v>589</v>
      </c>
      <c r="F14" s="27" t="s">
        <v>590</v>
      </c>
      <c r="G14" s="27" t="s">
        <v>591</v>
      </c>
      <c r="H14" s="27" t="s">
        <v>592</v>
      </c>
      <c r="I14" s="27" t="s">
        <v>199</v>
      </c>
      <c r="J14" s="27" t="s">
        <v>200</v>
      </c>
      <c r="K14" s="27" t="s">
        <v>196</v>
      </c>
      <c r="L14" s="27" t="s">
        <v>197</v>
      </c>
      <c r="M14" s="27" t="s">
        <v>204</v>
      </c>
      <c r="N14" s="27" t="s">
        <v>205</v>
      </c>
      <c r="O14" s="28" t="s">
        <v>98</v>
      </c>
      <c r="P14" s="34"/>
      <c r="Q14" s="34"/>
      <c r="R14" s="30">
        <v>2056.13</v>
      </c>
      <c r="S14" s="34"/>
      <c r="T14" s="30">
        <v>-123.19</v>
      </c>
      <c r="U14" s="35">
        <v>1932.94</v>
      </c>
      <c r="V14" s="41">
        <v>127</v>
      </c>
      <c r="W14" s="41"/>
      <c r="X14" s="44">
        <v>127</v>
      </c>
    </row>
    <row r="15" spans="1:40" x14ac:dyDescent="0.2">
      <c r="A15" s="26" t="s">
        <v>184</v>
      </c>
      <c r="B15" s="27" t="s">
        <v>344</v>
      </c>
      <c r="C15" s="27" t="s">
        <v>584</v>
      </c>
      <c r="D15" s="27" t="s">
        <v>588</v>
      </c>
      <c r="E15" s="27" t="s">
        <v>589</v>
      </c>
      <c r="F15" s="27" t="s">
        <v>593</v>
      </c>
      <c r="G15" s="27" t="s">
        <v>591</v>
      </c>
      <c r="H15" s="27" t="s">
        <v>547</v>
      </c>
      <c r="I15" s="27" t="s">
        <v>509</v>
      </c>
      <c r="J15" s="27" t="s">
        <v>510</v>
      </c>
      <c r="K15" s="27" t="s">
        <v>196</v>
      </c>
      <c r="L15" s="27" t="s">
        <v>197</v>
      </c>
      <c r="M15" s="27" t="s">
        <v>8</v>
      </c>
      <c r="N15" s="27" t="s">
        <v>198</v>
      </c>
      <c r="O15" s="28" t="s">
        <v>98</v>
      </c>
      <c r="P15" s="34"/>
      <c r="Q15" s="34"/>
      <c r="R15" s="34"/>
      <c r="S15" s="30">
        <v>-9.2200000000000006</v>
      </c>
      <c r="T15" s="34"/>
      <c r="U15" s="35">
        <v>-9.2200000000000006</v>
      </c>
      <c r="V15" s="41"/>
      <c r="W15" s="41">
        <v>-1</v>
      </c>
      <c r="X15" s="44">
        <v>-1</v>
      </c>
    </row>
    <row r="16" spans="1:40" x14ac:dyDescent="0.2">
      <c r="A16" s="26" t="s">
        <v>184</v>
      </c>
      <c r="B16" s="27" t="s">
        <v>344</v>
      </c>
      <c r="C16" s="27" t="s">
        <v>584</v>
      </c>
      <c r="D16" s="27" t="s">
        <v>588</v>
      </c>
      <c r="E16" s="27" t="s">
        <v>589</v>
      </c>
      <c r="F16" s="27" t="s">
        <v>593</v>
      </c>
      <c r="G16" s="27" t="s">
        <v>591</v>
      </c>
      <c r="H16" s="27" t="s">
        <v>547</v>
      </c>
      <c r="I16" s="27" t="s">
        <v>414</v>
      </c>
      <c r="J16" s="27" t="s">
        <v>415</v>
      </c>
      <c r="K16" s="27" t="s">
        <v>196</v>
      </c>
      <c r="L16" s="27" t="s">
        <v>197</v>
      </c>
      <c r="M16" s="27" t="s">
        <v>8</v>
      </c>
      <c r="N16" s="27" t="s">
        <v>198</v>
      </c>
      <c r="O16" s="28" t="s">
        <v>98</v>
      </c>
      <c r="P16" s="34"/>
      <c r="Q16" s="34"/>
      <c r="R16" s="30">
        <v>9.75</v>
      </c>
      <c r="S16" s="34"/>
      <c r="T16" s="34"/>
      <c r="U16" s="35">
        <v>9.75</v>
      </c>
      <c r="V16" s="41">
        <v>1</v>
      </c>
      <c r="W16" s="41"/>
      <c r="X16" s="44">
        <v>1</v>
      </c>
    </row>
    <row r="17" spans="1:29" x14ac:dyDescent="0.2">
      <c r="A17" s="26" t="s">
        <v>184</v>
      </c>
      <c r="B17" s="27" t="s">
        <v>344</v>
      </c>
      <c r="C17" s="27" t="s">
        <v>584</v>
      </c>
      <c r="D17" s="27" t="s">
        <v>588</v>
      </c>
      <c r="E17" s="27" t="s">
        <v>589</v>
      </c>
      <c r="F17" s="27" t="s">
        <v>593</v>
      </c>
      <c r="G17" s="27" t="s">
        <v>591</v>
      </c>
      <c r="H17" s="27" t="s">
        <v>547</v>
      </c>
      <c r="I17" s="27" t="s">
        <v>199</v>
      </c>
      <c r="J17" s="27" t="s">
        <v>200</v>
      </c>
      <c r="K17" s="27" t="s">
        <v>196</v>
      </c>
      <c r="L17" s="27" t="s">
        <v>197</v>
      </c>
      <c r="M17" s="27" t="s">
        <v>8</v>
      </c>
      <c r="N17" s="27" t="s">
        <v>198</v>
      </c>
      <c r="O17" s="28" t="s">
        <v>98</v>
      </c>
      <c r="P17" s="34"/>
      <c r="Q17" s="34"/>
      <c r="R17" s="30">
        <v>146.25</v>
      </c>
      <c r="S17" s="34"/>
      <c r="T17" s="30">
        <v>-26.25</v>
      </c>
      <c r="U17" s="35">
        <v>120</v>
      </c>
      <c r="V17" s="41">
        <v>15</v>
      </c>
      <c r="W17" s="41"/>
      <c r="X17" s="44">
        <v>15</v>
      </c>
      <c r="AC17" s="102"/>
    </row>
    <row r="18" spans="1:29" x14ac:dyDescent="0.2">
      <c r="A18" s="26" t="s">
        <v>184</v>
      </c>
      <c r="B18" s="27" t="s">
        <v>344</v>
      </c>
      <c r="C18" s="27" t="s">
        <v>584</v>
      </c>
      <c r="D18" s="27" t="s">
        <v>588</v>
      </c>
      <c r="E18" s="27" t="s">
        <v>589</v>
      </c>
      <c r="F18" s="27" t="s">
        <v>594</v>
      </c>
      <c r="G18" s="27" t="s">
        <v>591</v>
      </c>
      <c r="H18" s="27" t="s">
        <v>547</v>
      </c>
      <c r="I18" s="27" t="s">
        <v>194</v>
      </c>
      <c r="J18" s="27" t="s">
        <v>195</v>
      </c>
      <c r="K18" s="27" t="s">
        <v>196</v>
      </c>
      <c r="L18" s="27" t="s">
        <v>197</v>
      </c>
      <c r="M18" s="27" t="s">
        <v>204</v>
      </c>
      <c r="N18" s="27" t="s">
        <v>205</v>
      </c>
      <c r="O18" s="28" t="s">
        <v>98</v>
      </c>
      <c r="P18" s="34"/>
      <c r="Q18" s="34"/>
      <c r="R18" s="30">
        <v>-23.61</v>
      </c>
      <c r="S18" s="34"/>
      <c r="T18" s="34"/>
      <c r="U18" s="35">
        <v>-23.61</v>
      </c>
      <c r="V18" s="41"/>
      <c r="W18" s="41"/>
      <c r="X18" s="44">
        <v>-1</v>
      </c>
    </row>
    <row r="19" spans="1:29" x14ac:dyDescent="0.2">
      <c r="A19" s="26" t="s">
        <v>184</v>
      </c>
      <c r="B19" s="27" t="s">
        <v>344</v>
      </c>
      <c r="C19" s="27" t="s">
        <v>584</v>
      </c>
      <c r="D19" s="27" t="s">
        <v>588</v>
      </c>
      <c r="E19" s="27" t="s">
        <v>589</v>
      </c>
      <c r="F19" s="27" t="s">
        <v>594</v>
      </c>
      <c r="G19" s="27" t="s">
        <v>591</v>
      </c>
      <c r="H19" s="27" t="s">
        <v>547</v>
      </c>
      <c r="I19" s="27" t="s">
        <v>212</v>
      </c>
      <c r="J19" s="27" t="s">
        <v>213</v>
      </c>
      <c r="K19" s="27" t="s">
        <v>196</v>
      </c>
      <c r="L19" s="27" t="s">
        <v>197</v>
      </c>
      <c r="M19" s="27" t="s">
        <v>204</v>
      </c>
      <c r="N19" s="27" t="s">
        <v>205</v>
      </c>
      <c r="O19" s="28" t="s">
        <v>98</v>
      </c>
      <c r="P19" s="34"/>
      <c r="Q19" s="34"/>
      <c r="R19" s="30">
        <v>-22.5</v>
      </c>
      <c r="S19" s="34"/>
      <c r="T19" s="34"/>
      <c r="U19" s="35">
        <v>-22.5</v>
      </c>
      <c r="V19" s="41">
        <v>-1</v>
      </c>
      <c r="W19" s="41"/>
      <c r="X19" s="44">
        <v>-1</v>
      </c>
    </row>
    <row r="20" spans="1:29" x14ac:dyDescent="0.2">
      <c r="A20" s="26" t="s">
        <v>184</v>
      </c>
      <c r="B20" s="27" t="s">
        <v>344</v>
      </c>
      <c r="C20" s="27" t="s">
        <v>584</v>
      </c>
      <c r="D20" s="27" t="s">
        <v>571</v>
      </c>
      <c r="E20" s="27" t="s">
        <v>572</v>
      </c>
      <c r="F20" s="27" t="s">
        <v>595</v>
      </c>
      <c r="G20" s="27" t="s">
        <v>586</v>
      </c>
      <c r="H20" s="27" t="s">
        <v>596</v>
      </c>
      <c r="I20" s="27" t="s">
        <v>194</v>
      </c>
      <c r="J20" s="27" t="s">
        <v>195</v>
      </c>
      <c r="K20" s="27" t="s">
        <v>196</v>
      </c>
      <c r="L20" s="27" t="s">
        <v>197</v>
      </c>
      <c r="M20" s="27" t="s">
        <v>204</v>
      </c>
      <c r="N20" s="27" t="s">
        <v>205</v>
      </c>
      <c r="O20" s="28" t="s">
        <v>98</v>
      </c>
      <c r="P20" s="34"/>
      <c r="Q20" s="34"/>
      <c r="R20" s="30">
        <v>-30.3</v>
      </c>
      <c r="S20" s="34"/>
      <c r="T20" s="34"/>
      <c r="U20" s="35">
        <v>-30.3</v>
      </c>
      <c r="V20" s="41"/>
      <c r="W20" s="41"/>
      <c r="X20" s="44">
        <v>-1</v>
      </c>
    </row>
    <row r="21" spans="1:29" x14ac:dyDescent="0.2">
      <c r="A21" s="26" t="s">
        <v>184</v>
      </c>
      <c r="B21" s="27" t="s">
        <v>344</v>
      </c>
      <c r="C21" s="27" t="s">
        <v>584</v>
      </c>
      <c r="D21" s="27" t="s">
        <v>571</v>
      </c>
      <c r="E21" s="27" t="s">
        <v>572</v>
      </c>
      <c r="F21" s="27" t="s">
        <v>597</v>
      </c>
      <c r="G21" s="27" t="s">
        <v>586</v>
      </c>
      <c r="H21" s="27" t="s">
        <v>596</v>
      </c>
      <c r="I21" s="27" t="s">
        <v>194</v>
      </c>
      <c r="J21" s="27" t="s">
        <v>195</v>
      </c>
      <c r="K21" s="27" t="s">
        <v>196</v>
      </c>
      <c r="L21" s="27" t="s">
        <v>197</v>
      </c>
      <c r="M21" s="27" t="s">
        <v>8</v>
      </c>
      <c r="N21" s="27" t="s">
        <v>198</v>
      </c>
      <c r="O21" s="28" t="s">
        <v>98</v>
      </c>
      <c r="P21" s="34"/>
      <c r="Q21" s="34"/>
      <c r="R21" s="30">
        <v>-8.82</v>
      </c>
      <c r="S21" s="34"/>
      <c r="T21" s="34"/>
      <c r="U21" s="35">
        <v>-8.82</v>
      </c>
      <c r="V21" s="41"/>
      <c r="W21" s="41"/>
      <c r="X21" s="44">
        <v>-1</v>
      </c>
    </row>
    <row r="22" spans="1:29" x14ac:dyDescent="0.2">
      <c r="A22" s="26" t="s">
        <v>184</v>
      </c>
      <c r="B22" s="27" t="s">
        <v>344</v>
      </c>
      <c r="C22" s="27" t="s">
        <v>601</v>
      </c>
      <c r="D22" s="27" t="s">
        <v>602</v>
      </c>
      <c r="E22" s="27" t="s">
        <v>603</v>
      </c>
      <c r="F22" s="27" t="s">
        <v>606</v>
      </c>
      <c r="G22" s="27" t="s">
        <v>607</v>
      </c>
      <c r="H22" s="27" t="s">
        <v>499</v>
      </c>
      <c r="I22" s="27" t="s">
        <v>199</v>
      </c>
      <c r="J22" s="27" t="s">
        <v>200</v>
      </c>
      <c r="K22" s="27" t="s">
        <v>196</v>
      </c>
      <c r="L22" s="27" t="s">
        <v>197</v>
      </c>
      <c r="M22" s="27" t="s">
        <v>204</v>
      </c>
      <c r="N22" s="27" t="s">
        <v>205</v>
      </c>
      <c r="O22" s="28" t="s">
        <v>98</v>
      </c>
      <c r="P22" s="34"/>
      <c r="Q22" s="34"/>
      <c r="R22" s="30">
        <v>39.700000000000003</v>
      </c>
      <c r="S22" s="34"/>
      <c r="T22" s="30">
        <v>-2.38</v>
      </c>
      <c r="U22" s="35">
        <v>37.32</v>
      </c>
      <c r="V22" s="41">
        <v>2</v>
      </c>
      <c r="W22" s="41"/>
      <c r="X22" s="44">
        <v>2</v>
      </c>
    </row>
    <row r="23" spans="1:29" x14ac:dyDescent="0.2">
      <c r="A23" s="26" t="s">
        <v>184</v>
      </c>
      <c r="B23" s="27" t="s">
        <v>344</v>
      </c>
      <c r="C23" s="27" t="s">
        <v>601</v>
      </c>
      <c r="D23" s="27" t="s">
        <v>608</v>
      </c>
      <c r="E23" s="27" t="s">
        <v>609</v>
      </c>
      <c r="F23" s="27" t="s">
        <v>610</v>
      </c>
      <c r="G23" s="27" t="s">
        <v>611</v>
      </c>
      <c r="H23" s="27" t="s">
        <v>612</v>
      </c>
      <c r="I23" s="27" t="s">
        <v>199</v>
      </c>
      <c r="J23" s="27" t="s">
        <v>200</v>
      </c>
      <c r="K23" s="27" t="s">
        <v>196</v>
      </c>
      <c r="L23" s="27" t="s">
        <v>197</v>
      </c>
      <c r="M23" s="27" t="s">
        <v>8</v>
      </c>
      <c r="N23" s="27" t="s">
        <v>198</v>
      </c>
      <c r="O23" s="28" t="s">
        <v>98</v>
      </c>
      <c r="P23" s="34"/>
      <c r="Q23" s="34"/>
      <c r="R23" s="30">
        <v>36.28</v>
      </c>
      <c r="S23" s="34"/>
      <c r="T23" s="30">
        <v>-6.52</v>
      </c>
      <c r="U23" s="35">
        <v>29.76</v>
      </c>
      <c r="V23" s="41">
        <v>4</v>
      </c>
      <c r="W23" s="41"/>
      <c r="X23" s="44">
        <v>4</v>
      </c>
    </row>
    <row r="24" spans="1:29" x14ac:dyDescent="0.2">
      <c r="A24" s="26" t="s">
        <v>184</v>
      </c>
      <c r="B24" s="27" t="s">
        <v>344</v>
      </c>
      <c r="C24" s="27" t="s">
        <v>601</v>
      </c>
      <c r="D24" s="27" t="s">
        <v>608</v>
      </c>
      <c r="E24" s="27" t="s">
        <v>609</v>
      </c>
      <c r="F24" s="27" t="s">
        <v>613</v>
      </c>
      <c r="G24" s="27" t="s">
        <v>611</v>
      </c>
      <c r="H24" s="27" t="s">
        <v>499</v>
      </c>
      <c r="I24" s="27" t="s">
        <v>199</v>
      </c>
      <c r="J24" s="27" t="s">
        <v>200</v>
      </c>
      <c r="K24" s="27" t="s">
        <v>196</v>
      </c>
      <c r="L24" s="27" t="s">
        <v>197</v>
      </c>
      <c r="M24" s="27" t="s">
        <v>204</v>
      </c>
      <c r="N24" s="27" t="s">
        <v>205</v>
      </c>
      <c r="O24" s="28" t="s">
        <v>98</v>
      </c>
      <c r="P24" s="34"/>
      <c r="Q24" s="34"/>
      <c r="R24" s="30">
        <v>258.23</v>
      </c>
      <c r="S24" s="34"/>
      <c r="T24" s="30">
        <v>-15.47</v>
      </c>
      <c r="U24" s="35">
        <v>242.76</v>
      </c>
      <c r="V24" s="41">
        <v>17</v>
      </c>
      <c r="W24" s="41"/>
      <c r="X24" s="44">
        <v>17</v>
      </c>
    </row>
    <row r="25" spans="1:29" x14ac:dyDescent="0.2">
      <c r="A25" s="26" t="s">
        <v>184</v>
      </c>
      <c r="B25" s="27" t="s">
        <v>344</v>
      </c>
      <c r="C25" s="27" t="s">
        <v>601</v>
      </c>
      <c r="D25" s="27" t="s">
        <v>598</v>
      </c>
      <c r="E25" s="27" t="s">
        <v>599</v>
      </c>
      <c r="F25" s="27" t="s">
        <v>617</v>
      </c>
      <c r="G25" s="27" t="s">
        <v>601</v>
      </c>
      <c r="H25" s="27" t="s">
        <v>514</v>
      </c>
      <c r="I25" s="27" t="s">
        <v>199</v>
      </c>
      <c r="J25" s="27" t="s">
        <v>200</v>
      </c>
      <c r="K25" s="27" t="s">
        <v>196</v>
      </c>
      <c r="L25" s="27" t="s">
        <v>197</v>
      </c>
      <c r="M25" s="27" t="s">
        <v>204</v>
      </c>
      <c r="N25" s="27" t="s">
        <v>205</v>
      </c>
      <c r="O25" s="28" t="s">
        <v>98</v>
      </c>
      <c r="P25" s="34"/>
      <c r="Q25" s="34"/>
      <c r="R25" s="30">
        <v>91.14</v>
      </c>
      <c r="S25" s="34"/>
      <c r="T25" s="30">
        <v>-5.46</v>
      </c>
      <c r="U25" s="35">
        <v>85.68</v>
      </c>
      <c r="V25" s="41">
        <v>6</v>
      </c>
      <c r="W25" s="41"/>
      <c r="X25" s="44">
        <v>6</v>
      </c>
    </row>
    <row r="26" spans="1:29" x14ac:dyDescent="0.2">
      <c r="A26" s="26" t="s">
        <v>184</v>
      </c>
      <c r="B26" s="27" t="s">
        <v>344</v>
      </c>
      <c r="C26" s="27" t="s">
        <v>601</v>
      </c>
      <c r="D26" s="27" t="s">
        <v>598</v>
      </c>
      <c r="E26" s="27" t="s">
        <v>599</v>
      </c>
      <c r="F26" s="27" t="s">
        <v>618</v>
      </c>
      <c r="G26" s="27" t="s">
        <v>619</v>
      </c>
      <c r="H26" s="27" t="s">
        <v>620</v>
      </c>
      <c r="I26" s="27" t="s">
        <v>199</v>
      </c>
      <c r="J26" s="27" t="s">
        <v>200</v>
      </c>
      <c r="K26" s="27" t="s">
        <v>196</v>
      </c>
      <c r="L26" s="27" t="s">
        <v>197</v>
      </c>
      <c r="M26" s="27" t="s">
        <v>204</v>
      </c>
      <c r="N26" s="27" t="s">
        <v>205</v>
      </c>
      <c r="O26" s="28" t="s">
        <v>98</v>
      </c>
      <c r="P26" s="34"/>
      <c r="Q26" s="34"/>
      <c r="R26" s="30">
        <v>117</v>
      </c>
      <c r="S26" s="34"/>
      <c r="T26" s="30">
        <v>-7.02</v>
      </c>
      <c r="U26" s="35">
        <v>109.98</v>
      </c>
      <c r="V26" s="41">
        <v>9</v>
      </c>
      <c r="W26" s="41"/>
      <c r="X26" s="44">
        <v>9</v>
      </c>
    </row>
    <row r="27" spans="1:29" x14ac:dyDescent="0.2">
      <c r="A27" s="26" t="s">
        <v>184</v>
      </c>
      <c r="B27" s="27" t="s">
        <v>344</v>
      </c>
      <c r="C27" s="27" t="s">
        <v>621</v>
      </c>
      <c r="D27" s="27" t="s">
        <v>622</v>
      </c>
      <c r="E27" s="27" t="s">
        <v>623</v>
      </c>
      <c r="F27" s="27" t="s">
        <v>624</v>
      </c>
      <c r="G27" s="27" t="s">
        <v>625</v>
      </c>
      <c r="H27" s="27" t="s">
        <v>540</v>
      </c>
      <c r="I27" s="27" t="s">
        <v>199</v>
      </c>
      <c r="J27" s="27" t="s">
        <v>200</v>
      </c>
      <c r="K27" s="27" t="s">
        <v>196</v>
      </c>
      <c r="L27" s="27" t="s">
        <v>197</v>
      </c>
      <c r="M27" s="27" t="s">
        <v>204</v>
      </c>
      <c r="N27" s="27" t="s">
        <v>205</v>
      </c>
      <c r="O27" s="28" t="s">
        <v>98</v>
      </c>
      <c r="P27" s="34"/>
      <c r="Q27" s="34"/>
      <c r="R27" s="30">
        <v>30.38</v>
      </c>
      <c r="S27" s="34"/>
      <c r="T27" s="30">
        <v>-1.82</v>
      </c>
      <c r="U27" s="35">
        <v>28.56</v>
      </c>
      <c r="V27" s="41">
        <v>2</v>
      </c>
      <c r="W27" s="41"/>
      <c r="X27" s="44">
        <v>2</v>
      </c>
    </row>
    <row r="28" spans="1:29" x14ac:dyDescent="0.2">
      <c r="A28" s="26" t="s">
        <v>184</v>
      </c>
      <c r="B28" s="27" t="s">
        <v>344</v>
      </c>
      <c r="C28" s="27" t="s">
        <v>621</v>
      </c>
      <c r="D28" s="27" t="s">
        <v>622</v>
      </c>
      <c r="E28" s="27" t="s">
        <v>623</v>
      </c>
      <c r="F28" s="27" t="s">
        <v>627</v>
      </c>
      <c r="G28" s="27" t="s">
        <v>628</v>
      </c>
      <c r="H28" s="27" t="s">
        <v>557</v>
      </c>
      <c r="I28" s="27" t="s">
        <v>194</v>
      </c>
      <c r="J28" s="27" t="s">
        <v>195</v>
      </c>
      <c r="K28" s="27" t="s">
        <v>196</v>
      </c>
      <c r="L28" s="27" t="s">
        <v>197</v>
      </c>
      <c r="M28" s="27" t="s">
        <v>204</v>
      </c>
      <c r="N28" s="27" t="s">
        <v>205</v>
      </c>
      <c r="O28" s="28" t="s">
        <v>98</v>
      </c>
      <c r="P28" s="34"/>
      <c r="Q28" s="34"/>
      <c r="R28" s="30">
        <v>-5.08</v>
      </c>
      <c r="S28" s="34"/>
      <c r="T28" s="34"/>
      <c r="U28" s="35">
        <v>-5.08</v>
      </c>
      <c r="V28" s="41"/>
      <c r="W28" s="41"/>
      <c r="X28" s="44">
        <v>-1</v>
      </c>
    </row>
    <row r="29" spans="1:29" x14ac:dyDescent="0.2">
      <c r="A29" s="26" t="s">
        <v>184</v>
      </c>
      <c r="B29" s="27" t="s">
        <v>344</v>
      </c>
      <c r="C29" s="27" t="s">
        <v>621</v>
      </c>
      <c r="D29" s="27" t="s">
        <v>622</v>
      </c>
      <c r="E29" s="27" t="s">
        <v>623</v>
      </c>
      <c r="F29" s="27" t="s">
        <v>627</v>
      </c>
      <c r="G29" s="27" t="s">
        <v>628</v>
      </c>
      <c r="H29" s="27" t="s">
        <v>557</v>
      </c>
      <c r="I29" s="27" t="s">
        <v>199</v>
      </c>
      <c r="J29" s="27" t="s">
        <v>200</v>
      </c>
      <c r="K29" s="27" t="s">
        <v>196</v>
      </c>
      <c r="L29" s="27" t="s">
        <v>197</v>
      </c>
      <c r="M29" s="27" t="s">
        <v>204</v>
      </c>
      <c r="N29" s="27" t="s">
        <v>205</v>
      </c>
      <c r="O29" s="28" t="s">
        <v>98</v>
      </c>
      <c r="P29" s="34"/>
      <c r="Q29" s="34"/>
      <c r="R29" s="30">
        <v>45.57</v>
      </c>
      <c r="S29" s="34"/>
      <c r="T29" s="30">
        <v>-2.73</v>
      </c>
      <c r="U29" s="35">
        <v>42.84</v>
      </c>
      <c r="V29" s="41">
        <v>3</v>
      </c>
      <c r="W29" s="41"/>
      <c r="X29" s="44">
        <v>3</v>
      </c>
    </row>
    <row r="30" spans="1:29" x14ac:dyDescent="0.2">
      <c r="A30" s="26" t="s">
        <v>184</v>
      </c>
      <c r="B30" s="27" t="s">
        <v>344</v>
      </c>
      <c r="C30" s="27" t="s">
        <v>621</v>
      </c>
      <c r="D30" s="27" t="s">
        <v>571</v>
      </c>
      <c r="E30" s="27" t="s">
        <v>572</v>
      </c>
      <c r="F30" s="27" t="s">
        <v>629</v>
      </c>
      <c r="G30" s="27" t="s">
        <v>626</v>
      </c>
      <c r="H30" s="27" t="s">
        <v>630</v>
      </c>
      <c r="I30" s="27" t="s">
        <v>199</v>
      </c>
      <c r="J30" s="27" t="s">
        <v>200</v>
      </c>
      <c r="K30" s="27" t="s">
        <v>196</v>
      </c>
      <c r="L30" s="27" t="s">
        <v>197</v>
      </c>
      <c r="M30" s="27" t="s">
        <v>204</v>
      </c>
      <c r="N30" s="27" t="s">
        <v>205</v>
      </c>
      <c r="O30" s="28" t="s">
        <v>98</v>
      </c>
      <c r="P30" s="34"/>
      <c r="Q30" s="34"/>
      <c r="R30" s="30">
        <v>45.57</v>
      </c>
      <c r="S30" s="34"/>
      <c r="T30" s="30">
        <v>-2.73</v>
      </c>
      <c r="U30" s="35">
        <v>42.84</v>
      </c>
      <c r="V30" s="41">
        <v>3</v>
      </c>
      <c r="W30" s="41"/>
      <c r="X30" s="44">
        <v>3</v>
      </c>
    </row>
    <row r="31" spans="1:29" x14ac:dyDescent="0.2">
      <c r="A31" s="26" t="s">
        <v>184</v>
      </c>
      <c r="B31" s="27" t="s">
        <v>344</v>
      </c>
      <c r="C31" s="27" t="s">
        <v>634</v>
      </c>
      <c r="D31" s="27" t="s">
        <v>571</v>
      </c>
      <c r="E31" s="27" t="s">
        <v>572</v>
      </c>
      <c r="F31" s="27" t="s">
        <v>635</v>
      </c>
      <c r="G31" s="27" t="s">
        <v>636</v>
      </c>
      <c r="H31" s="27" t="s">
        <v>342</v>
      </c>
      <c r="I31" s="27" t="s">
        <v>194</v>
      </c>
      <c r="J31" s="27" t="s">
        <v>195</v>
      </c>
      <c r="K31" s="27" t="s">
        <v>196</v>
      </c>
      <c r="L31" s="27" t="s">
        <v>197</v>
      </c>
      <c r="M31" s="27" t="s">
        <v>8</v>
      </c>
      <c r="N31" s="27" t="s">
        <v>198</v>
      </c>
      <c r="O31" s="28" t="s">
        <v>98</v>
      </c>
      <c r="P31" s="34"/>
      <c r="Q31" s="34"/>
      <c r="R31" s="30">
        <v>-2.35</v>
      </c>
      <c r="S31" s="34"/>
      <c r="T31" s="34"/>
      <c r="U31" s="35">
        <v>-2.35</v>
      </c>
      <c r="V31" s="41"/>
      <c r="W31" s="41"/>
      <c r="X31" s="44">
        <v>-1</v>
      </c>
    </row>
    <row r="32" spans="1:29" x14ac:dyDescent="0.2">
      <c r="A32" s="26" t="s">
        <v>184</v>
      </c>
      <c r="B32" s="27" t="s">
        <v>344</v>
      </c>
      <c r="C32" s="27" t="s">
        <v>634</v>
      </c>
      <c r="D32" s="27" t="s">
        <v>571</v>
      </c>
      <c r="E32" s="27" t="s">
        <v>572</v>
      </c>
      <c r="F32" s="27" t="s">
        <v>635</v>
      </c>
      <c r="G32" s="27" t="s">
        <v>636</v>
      </c>
      <c r="H32" s="27" t="s">
        <v>342</v>
      </c>
      <c r="I32" s="27" t="s">
        <v>199</v>
      </c>
      <c r="J32" s="27" t="s">
        <v>200</v>
      </c>
      <c r="K32" s="27" t="s">
        <v>196</v>
      </c>
      <c r="L32" s="27" t="s">
        <v>197</v>
      </c>
      <c r="M32" s="27" t="s">
        <v>8</v>
      </c>
      <c r="N32" s="27" t="s">
        <v>198</v>
      </c>
      <c r="O32" s="28" t="s">
        <v>98</v>
      </c>
      <c r="P32" s="34"/>
      <c r="Q32" s="34"/>
      <c r="R32" s="30">
        <v>8</v>
      </c>
      <c r="S32" s="34"/>
      <c r="T32" s="30">
        <v>-1.44</v>
      </c>
      <c r="U32" s="35">
        <v>6.56</v>
      </c>
      <c r="V32" s="41">
        <v>1</v>
      </c>
      <c r="W32" s="41"/>
      <c r="X32" s="44">
        <v>1</v>
      </c>
    </row>
    <row r="33" spans="1:24" x14ac:dyDescent="0.2">
      <c r="A33" s="26" t="s">
        <v>184</v>
      </c>
      <c r="B33" s="27" t="s">
        <v>344</v>
      </c>
      <c r="C33" s="27" t="s">
        <v>634</v>
      </c>
      <c r="D33" s="27" t="s">
        <v>571</v>
      </c>
      <c r="E33" s="27" t="s">
        <v>572</v>
      </c>
      <c r="F33" s="27" t="s">
        <v>637</v>
      </c>
      <c r="G33" s="27" t="s">
        <v>636</v>
      </c>
      <c r="H33" s="27" t="s">
        <v>342</v>
      </c>
      <c r="I33" s="27" t="s">
        <v>199</v>
      </c>
      <c r="J33" s="27" t="s">
        <v>200</v>
      </c>
      <c r="K33" s="27" t="s">
        <v>196</v>
      </c>
      <c r="L33" s="27" t="s">
        <v>197</v>
      </c>
      <c r="M33" s="27" t="s">
        <v>204</v>
      </c>
      <c r="N33" s="27" t="s">
        <v>205</v>
      </c>
      <c r="O33" s="28" t="s">
        <v>98</v>
      </c>
      <c r="P33" s="34"/>
      <c r="Q33" s="34"/>
      <c r="R33" s="30">
        <v>96</v>
      </c>
      <c r="S33" s="34"/>
      <c r="T33" s="30">
        <v>-5.76</v>
      </c>
      <c r="U33" s="35">
        <v>90.24</v>
      </c>
      <c r="V33" s="41">
        <v>6</v>
      </c>
      <c r="W33" s="41"/>
      <c r="X33" s="44">
        <v>6</v>
      </c>
    </row>
    <row r="34" spans="1:24" x14ac:dyDescent="0.2">
      <c r="A34" s="26" t="s">
        <v>184</v>
      </c>
      <c r="B34" s="27" t="s">
        <v>344</v>
      </c>
      <c r="C34" s="27" t="s">
        <v>634</v>
      </c>
      <c r="D34" s="27" t="s">
        <v>631</v>
      </c>
      <c r="E34" s="27" t="s">
        <v>632</v>
      </c>
      <c r="F34" s="27" t="s">
        <v>638</v>
      </c>
      <c r="G34" s="27" t="s">
        <v>639</v>
      </c>
      <c r="H34" s="27" t="s">
        <v>360</v>
      </c>
      <c r="I34" s="27" t="s">
        <v>208</v>
      </c>
      <c r="J34" s="27" t="s">
        <v>209</v>
      </c>
      <c r="K34" s="27" t="s">
        <v>196</v>
      </c>
      <c r="L34" s="27" t="s">
        <v>197</v>
      </c>
      <c r="M34" s="27" t="s">
        <v>8</v>
      </c>
      <c r="N34" s="27" t="s">
        <v>198</v>
      </c>
      <c r="O34" s="28" t="s">
        <v>98</v>
      </c>
      <c r="P34" s="34"/>
      <c r="Q34" s="34"/>
      <c r="R34" s="34"/>
      <c r="S34" s="30">
        <v>-7.42</v>
      </c>
      <c r="T34" s="34"/>
      <c r="U34" s="35">
        <v>-7.42</v>
      </c>
      <c r="V34" s="41"/>
      <c r="W34" s="41">
        <v>-1</v>
      </c>
      <c r="X34" s="44">
        <v>-1</v>
      </c>
    </row>
    <row r="35" spans="1:24" x14ac:dyDescent="0.2">
      <c r="A35" s="26" t="s">
        <v>184</v>
      </c>
      <c r="B35" s="27" t="s">
        <v>344</v>
      </c>
      <c r="C35" s="27" t="s">
        <v>634</v>
      </c>
      <c r="D35" s="27" t="s">
        <v>631</v>
      </c>
      <c r="E35" s="27" t="s">
        <v>632</v>
      </c>
      <c r="F35" s="27" t="s">
        <v>638</v>
      </c>
      <c r="G35" s="27" t="s">
        <v>639</v>
      </c>
      <c r="H35" s="27" t="s">
        <v>360</v>
      </c>
      <c r="I35" s="27" t="s">
        <v>194</v>
      </c>
      <c r="J35" s="27" t="s">
        <v>195</v>
      </c>
      <c r="K35" s="27" t="s">
        <v>196</v>
      </c>
      <c r="L35" s="27" t="s">
        <v>197</v>
      </c>
      <c r="M35" s="27" t="s">
        <v>8</v>
      </c>
      <c r="N35" s="27" t="s">
        <v>198</v>
      </c>
      <c r="O35" s="28" t="s">
        <v>98</v>
      </c>
      <c r="P35" s="34"/>
      <c r="Q35" s="34"/>
      <c r="R35" s="30">
        <v>-2.34</v>
      </c>
      <c r="S35" s="34"/>
      <c r="T35" s="34"/>
      <c r="U35" s="35">
        <v>-2.34</v>
      </c>
      <c r="V35" s="41"/>
      <c r="W35" s="41"/>
      <c r="X35" s="44">
        <v>-1</v>
      </c>
    </row>
    <row r="36" spans="1:24" x14ac:dyDescent="0.2">
      <c r="A36" s="26" t="s">
        <v>184</v>
      </c>
      <c r="B36" s="27" t="s">
        <v>344</v>
      </c>
      <c r="C36" s="27" t="s">
        <v>634</v>
      </c>
      <c r="D36" s="27" t="s">
        <v>631</v>
      </c>
      <c r="E36" s="27" t="s">
        <v>632</v>
      </c>
      <c r="F36" s="27" t="s">
        <v>638</v>
      </c>
      <c r="G36" s="27" t="s">
        <v>639</v>
      </c>
      <c r="H36" s="27" t="s">
        <v>360</v>
      </c>
      <c r="I36" s="27" t="s">
        <v>199</v>
      </c>
      <c r="J36" s="27" t="s">
        <v>200</v>
      </c>
      <c r="K36" s="27" t="s">
        <v>196</v>
      </c>
      <c r="L36" s="27" t="s">
        <v>197</v>
      </c>
      <c r="M36" s="27" t="s">
        <v>8</v>
      </c>
      <c r="N36" s="27" t="s">
        <v>198</v>
      </c>
      <c r="O36" s="28" t="s">
        <v>98</v>
      </c>
      <c r="P36" s="34"/>
      <c r="Q36" s="34"/>
      <c r="R36" s="30">
        <v>16</v>
      </c>
      <c r="S36" s="34"/>
      <c r="T36" s="30">
        <v>-2.88</v>
      </c>
      <c r="U36" s="35">
        <v>13.12</v>
      </c>
      <c r="V36" s="41">
        <v>2</v>
      </c>
      <c r="W36" s="41"/>
      <c r="X36" s="44">
        <v>2</v>
      </c>
    </row>
    <row r="37" spans="1:24" x14ac:dyDescent="0.2">
      <c r="A37" s="26" t="s">
        <v>184</v>
      </c>
      <c r="B37" s="27" t="s">
        <v>344</v>
      </c>
      <c r="C37" s="27" t="s">
        <v>634</v>
      </c>
      <c r="D37" s="27" t="s">
        <v>631</v>
      </c>
      <c r="E37" s="27" t="s">
        <v>632</v>
      </c>
      <c r="F37" s="27" t="s">
        <v>640</v>
      </c>
      <c r="G37" s="27" t="s">
        <v>639</v>
      </c>
      <c r="H37" s="27" t="s">
        <v>360</v>
      </c>
      <c r="I37" s="27" t="s">
        <v>199</v>
      </c>
      <c r="J37" s="27" t="s">
        <v>200</v>
      </c>
      <c r="K37" s="27" t="s">
        <v>196</v>
      </c>
      <c r="L37" s="27" t="s">
        <v>197</v>
      </c>
      <c r="M37" s="27" t="s">
        <v>204</v>
      </c>
      <c r="N37" s="27" t="s">
        <v>205</v>
      </c>
      <c r="O37" s="28" t="s">
        <v>98</v>
      </c>
      <c r="P37" s="34"/>
      <c r="Q37" s="34"/>
      <c r="R37" s="30">
        <v>14.81</v>
      </c>
      <c r="S37" s="34"/>
      <c r="T37" s="30">
        <v>-0.89</v>
      </c>
      <c r="U37" s="35">
        <v>13.92</v>
      </c>
      <c r="V37" s="41">
        <v>1</v>
      </c>
      <c r="W37" s="41"/>
      <c r="X37" s="44">
        <v>1</v>
      </c>
    </row>
    <row r="38" spans="1:24" x14ac:dyDescent="0.2">
      <c r="A38" s="26" t="s">
        <v>184</v>
      </c>
      <c r="B38" s="27" t="s">
        <v>344</v>
      </c>
      <c r="C38" s="27" t="s">
        <v>641</v>
      </c>
      <c r="D38" s="27" t="s">
        <v>642</v>
      </c>
      <c r="E38" s="27" t="s">
        <v>643</v>
      </c>
      <c r="F38" s="27" t="s">
        <v>644</v>
      </c>
      <c r="G38" s="27" t="s">
        <v>645</v>
      </c>
      <c r="H38" s="27" t="s">
        <v>466</v>
      </c>
      <c r="I38" s="27" t="s">
        <v>199</v>
      </c>
      <c r="J38" s="27" t="s">
        <v>200</v>
      </c>
      <c r="K38" s="27" t="s">
        <v>196</v>
      </c>
      <c r="L38" s="27" t="s">
        <v>197</v>
      </c>
      <c r="M38" s="27" t="s">
        <v>8</v>
      </c>
      <c r="N38" s="27" t="s">
        <v>198</v>
      </c>
      <c r="O38" s="28" t="s">
        <v>98</v>
      </c>
      <c r="P38" s="34"/>
      <c r="Q38" s="34"/>
      <c r="R38" s="30">
        <v>15</v>
      </c>
      <c r="S38" s="34"/>
      <c r="T38" s="30">
        <v>-7.2</v>
      </c>
      <c r="U38" s="35">
        <v>7.8</v>
      </c>
      <c r="V38" s="41">
        <v>2</v>
      </c>
      <c r="W38" s="41"/>
      <c r="X38" s="44">
        <v>2</v>
      </c>
    </row>
    <row r="39" spans="1:24" x14ac:dyDescent="0.2">
      <c r="A39" s="26" t="s">
        <v>184</v>
      </c>
      <c r="B39" s="27" t="s">
        <v>344</v>
      </c>
      <c r="C39" s="27" t="s">
        <v>646</v>
      </c>
      <c r="D39" s="27" t="s">
        <v>647</v>
      </c>
      <c r="E39" s="27" t="s">
        <v>646</v>
      </c>
      <c r="F39" s="27" t="s">
        <v>648</v>
      </c>
      <c r="G39" s="27" t="s">
        <v>646</v>
      </c>
      <c r="H39" s="27" t="s">
        <v>649</v>
      </c>
      <c r="I39" s="27" t="s">
        <v>650</v>
      </c>
      <c r="J39" s="27" t="s">
        <v>651</v>
      </c>
      <c r="K39" s="27" t="s">
        <v>196</v>
      </c>
      <c r="L39" s="27" t="s">
        <v>197</v>
      </c>
      <c r="M39" s="27" t="s">
        <v>204</v>
      </c>
      <c r="N39" s="27" t="s">
        <v>205</v>
      </c>
      <c r="O39" s="28" t="s">
        <v>98</v>
      </c>
      <c r="P39" s="34"/>
      <c r="Q39" s="34"/>
      <c r="R39" s="30">
        <v>25.82</v>
      </c>
      <c r="S39" s="34"/>
      <c r="T39" s="34"/>
      <c r="U39" s="35">
        <v>25.82</v>
      </c>
      <c r="V39" s="41">
        <v>2</v>
      </c>
      <c r="W39" s="41"/>
      <c r="X39" s="44">
        <v>2</v>
      </c>
    </row>
    <row r="40" spans="1:24" x14ac:dyDescent="0.2">
      <c r="A40" s="26" t="s">
        <v>184</v>
      </c>
      <c r="B40" s="27" t="s">
        <v>344</v>
      </c>
      <c r="C40" s="27" t="s">
        <v>646</v>
      </c>
      <c r="D40" s="27" t="s">
        <v>647</v>
      </c>
      <c r="E40" s="27" t="s">
        <v>646</v>
      </c>
      <c r="F40" s="27" t="s">
        <v>648</v>
      </c>
      <c r="G40" s="27" t="s">
        <v>646</v>
      </c>
      <c r="H40" s="27" t="s">
        <v>649</v>
      </c>
      <c r="I40" s="27" t="s">
        <v>494</v>
      </c>
      <c r="J40" s="27" t="s">
        <v>495</v>
      </c>
      <c r="K40" s="27" t="s">
        <v>196</v>
      </c>
      <c r="L40" s="27" t="s">
        <v>197</v>
      </c>
      <c r="M40" s="27" t="s">
        <v>204</v>
      </c>
      <c r="N40" s="27" t="s">
        <v>205</v>
      </c>
      <c r="O40" s="28" t="s">
        <v>98</v>
      </c>
      <c r="P40" s="34"/>
      <c r="Q40" s="34"/>
      <c r="R40" s="30">
        <v>30.38</v>
      </c>
      <c r="S40" s="34"/>
      <c r="T40" s="34"/>
      <c r="U40" s="35">
        <v>30.38</v>
      </c>
      <c r="V40" s="41">
        <v>2</v>
      </c>
      <c r="W40" s="41"/>
      <c r="X40" s="44">
        <v>2</v>
      </c>
    </row>
    <row r="41" spans="1:24" x14ac:dyDescent="0.2">
      <c r="A41" s="26" t="s">
        <v>184</v>
      </c>
      <c r="B41" s="27" t="s">
        <v>344</v>
      </c>
      <c r="C41" s="27" t="s">
        <v>646</v>
      </c>
      <c r="D41" s="27" t="s">
        <v>647</v>
      </c>
      <c r="E41" s="27" t="s">
        <v>646</v>
      </c>
      <c r="F41" s="27" t="s">
        <v>648</v>
      </c>
      <c r="G41" s="27" t="s">
        <v>646</v>
      </c>
      <c r="H41" s="27" t="s">
        <v>649</v>
      </c>
      <c r="I41" s="27" t="s">
        <v>652</v>
      </c>
      <c r="J41" s="27" t="s">
        <v>653</v>
      </c>
      <c r="K41" s="27" t="s">
        <v>196</v>
      </c>
      <c r="L41" s="27" t="s">
        <v>197</v>
      </c>
      <c r="M41" s="27" t="s">
        <v>204</v>
      </c>
      <c r="N41" s="27" t="s">
        <v>205</v>
      </c>
      <c r="O41" s="28" t="s">
        <v>98</v>
      </c>
      <c r="P41" s="34"/>
      <c r="Q41" s="34"/>
      <c r="R41" s="30">
        <v>15.19</v>
      </c>
      <c r="S41" s="34"/>
      <c r="T41" s="34"/>
      <c r="U41" s="35">
        <v>15.19</v>
      </c>
      <c r="V41" s="41">
        <v>1</v>
      </c>
      <c r="W41" s="41"/>
      <c r="X41" s="44">
        <v>1</v>
      </c>
    </row>
    <row r="42" spans="1:24" x14ac:dyDescent="0.2">
      <c r="A42" s="26" t="s">
        <v>184</v>
      </c>
      <c r="B42" s="27" t="s">
        <v>344</v>
      </c>
      <c r="C42" s="27" t="s">
        <v>646</v>
      </c>
      <c r="D42" s="27" t="s">
        <v>647</v>
      </c>
      <c r="E42" s="27" t="s">
        <v>646</v>
      </c>
      <c r="F42" s="27" t="s">
        <v>648</v>
      </c>
      <c r="G42" s="27" t="s">
        <v>646</v>
      </c>
      <c r="H42" s="27" t="s">
        <v>649</v>
      </c>
      <c r="I42" s="27" t="s">
        <v>502</v>
      </c>
      <c r="J42" s="27" t="s">
        <v>503</v>
      </c>
      <c r="K42" s="27" t="s">
        <v>196</v>
      </c>
      <c r="L42" s="27" t="s">
        <v>197</v>
      </c>
      <c r="M42" s="27" t="s">
        <v>204</v>
      </c>
      <c r="N42" s="27" t="s">
        <v>205</v>
      </c>
      <c r="O42" s="28" t="s">
        <v>98</v>
      </c>
      <c r="P42" s="34"/>
      <c r="Q42" s="34"/>
      <c r="R42" s="30">
        <v>30.38</v>
      </c>
      <c r="S42" s="34"/>
      <c r="T42" s="34"/>
      <c r="U42" s="35">
        <v>30.38</v>
      </c>
      <c r="V42" s="41">
        <v>2</v>
      </c>
      <c r="W42" s="41"/>
      <c r="X42" s="44">
        <v>2</v>
      </c>
    </row>
    <row r="43" spans="1:24" x14ac:dyDescent="0.2">
      <c r="A43" s="26" t="s">
        <v>184</v>
      </c>
      <c r="B43" s="27" t="s">
        <v>344</v>
      </c>
      <c r="C43" s="27" t="s">
        <v>646</v>
      </c>
      <c r="D43" s="27" t="s">
        <v>647</v>
      </c>
      <c r="E43" s="27" t="s">
        <v>646</v>
      </c>
      <c r="F43" s="27" t="s">
        <v>648</v>
      </c>
      <c r="G43" s="27" t="s">
        <v>646</v>
      </c>
      <c r="H43" s="27" t="s">
        <v>649</v>
      </c>
      <c r="I43" s="27" t="s">
        <v>199</v>
      </c>
      <c r="J43" s="27" t="s">
        <v>200</v>
      </c>
      <c r="K43" s="27" t="s">
        <v>196</v>
      </c>
      <c r="L43" s="27" t="s">
        <v>197</v>
      </c>
      <c r="M43" s="27" t="s">
        <v>204</v>
      </c>
      <c r="N43" s="27" t="s">
        <v>205</v>
      </c>
      <c r="O43" s="28" t="s">
        <v>98</v>
      </c>
      <c r="P43" s="34"/>
      <c r="Q43" s="34"/>
      <c r="R43" s="30">
        <v>197.47</v>
      </c>
      <c r="S43" s="34"/>
      <c r="T43" s="30">
        <v>-11.83</v>
      </c>
      <c r="U43" s="35">
        <v>185.64</v>
      </c>
      <c r="V43" s="41">
        <v>13</v>
      </c>
      <c r="W43" s="41"/>
      <c r="X43" s="44">
        <v>13</v>
      </c>
    </row>
    <row r="44" spans="1:24" x14ac:dyDescent="0.2">
      <c r="A44" s="26" t="s">
        <v>184</v>
      </c>
      <c r="B44" s="27" t="s">
        <v>344</v>
      </c>
      <c r="C44" s="27" t="s">
        <v>646</v>
      </c>
      <c r="D44" s="27" t="s">
        <v>647</v>
      </c>
      <c r="E44" s="27" t="s">
        <v>646</v>
      </c>
      <c r="F44" s="27" t="s">
        <v>648</v>
      </c>
      <c r="G44" s="27" t="s">
        <v>646</v>
      </c>
      <c r="H44" s="27" t="s">
        <v>649</v>
      </c>
      <c r="I44" s="27" t="s">
        <v>654</v>
      </c>
      <c r="J44" s="27" t="s">
        <v>655</v>
      </c>
      <c r="K44" s="27" t="s">
        <v>196</v>
      </c>
      <c r="L44" s="27" t="s">
        <v>197</v>
      </c>
      <c r="M44" s="27" t="s">
        <v>204</v>
      </c>
      <c r="N44" s="27" t="s">
        <v>205</v>
      </c>
      <c r="O44" s="28" t="s">
        <v>98</v>
      </c>
      <c r="P44" s="34"/>
      <c r="Q44" s="34"/>
      <c r="R44" s="30">
        <v>15.19</v>
      </c>
      <c r="S44" s="34"/>
      <c r="T44" s="34"/>
      <c r="U44" s="35">
        <v>15.19</v>
      </c>
      <c r="V44" s="41">
        <v>1</v>
      </c>
      <c r="W44" s="41"/>
      <c r="X44" s="44">
        <v>1</v>
      </c>
    </row>
    <row r="45" spans="1:24" x14ac:dyDescent="0.2">
      <c r="A45" s="26" t="s">
        <v>184</v>
      </c>
      <c r="B45" s="27" t="s">
        <v>344</v>
      </c>
      <c r="C45" s="27" t="s">
        <v>646</v>
      </c>
      <c r="D45" s="27" t="s">
        <v>614</v>
      </c>
      <c r="E45" s="27" t="s">
        <v>615</v>
      </c>
      <c r="F45" s="27" t="s">
        <v>659</v>
      </c>
      <c r="G45" s="27" t="s">
        <v>657</v>
      </c>
      <c r="H45" s="27" t="s">
        <v>658</v>
      </c>
      <c r="I45" s="27" t="s">
        <v>660</v>
      </c>
      <c r="J45" s="27" t="s">
        <v>661</v>
      </c>
      <c r="K45" s="27" t="s">
        <v>196</v>
      </c>
      <c r="L45" s="27" t="s">
        <v>197</v>
      </c>
      <c r="M45" s="27" t="s">
        <v>204</v>
      </c>
      <c r="N45" s="27" t="s">
        <v>205</v>
      </c>
      <c r="O45" s="28" t="s">
        <v>98</v>
      </c>
      <c r="P45" s="34"/>
      <c r="Q45" s="34"/>
      <c r="R45" s="30">
        <v>15.19</v>
      </c>
      <c r="S45" s="34"/>
      <c r="T45" s="34"/>
      <c r="U45" s="35">
        <v>15.19</v>
      </c>
      <c r="V45" s="41">
        <v>1</v>
      </c>
      <c r="W45" s="41"/>
      <c r="X45" s="44">
        <v>1</v>
      </c>
    </row>
    <row r="46" spans="1:24" x14ac:dyDescent="0.2">
      <c r="A46" s="26" t="s">
        <v>184</v>
      </c>
      <c r="B46" s="27" t="s">
        <v>344</v>
      </c>
      <c r="C46" s="27" t="s">
        <v>646</v>
      </c>
      <c r="D46" s="27" t="s">
        <v>614</v>
      </c>
      <c r="E46" s="27" t="s">
        <v>615</v>
      </c>
      <c r="F46" s="27" t="s">
        <v>659</v>
      </c>
      <c r="G46" s="27" t="s">
        <v>657</v>
      </c>
      <c r="H46" s="27" t="s">
        <v>658</v>
      </c>
      <c r="I46" s="27" t="s">
        <v>650</v>
      </c>
      <c r="J46" s="27" t="s">
        <v>651</v>
      </c>
      <c r="K46" s="27" t="s">
        <v>196</v>
      </c>
      <c r="L46" s="27" t="s">
        <v>197</v>
      </c>
      <c r="M46" s="27" t="s">
        <v>204</v>
      </c>
      <c r="N46" s="27" t="s">
        <v>205</v>
      </c>
      <c r="O46" s="28" t="s">
        <v>98</v>
      </c>
      <c r="P46" s="34"/>
      <c r="Q46" s="34"/>
      <c r="R46" s="30">
        <v>64.55</v>
      </c>
      <c r="S46" s="34"/>
      <c r="T46" s="34"/>
      <c r="U46" s="35">
        <v>64.55</v>
      </c>
      <c r="V46" s="41">
        <v>5</v>
      </c>
      <c r="W46" s="41"/>
      <c r="X46" s="44">
        <v>5</v>
      </c>
    </row>
    <row r="47" spans="1:24" x14ac:dyDescent="0.2">
      <c r="A47" s="26" t="s">
        <v>184</v>
      </c>
      <c r="B47" s="27" t="s">
        <v>344</v>
      </c>
      <c r="C47" s="27" t="s">
        <v>646</v>
      </c>
      <c r="D47" s="27" t="s">
        <v>614</v>
      </c>
      <c r="E47" s="27" t="s">
        <v>615</v>
      </c>
      <c r="F47" s="27" t="s">
        <v>659</v>
      </c>
      <c r="G47" s="27" t="s">
        <v>657</v>
      </c>
      <c r="H47" s="27" t="s">
        <v>658</v>
      </c>
      <c r="I47" s="27" t="s">
        <v>212</v>
      </c>
      <c r="J47" s="27" t="s">
        <v>213</v>
      </c>
      <c r="K47" s="27" t="s">
        <v>196</v>
      </c>
      <c r="L47" s="27" t="s">
        <v>197</v>
      </c>
      <c r="M47" s="27" t="s">
        <v>204</v>
      </c>
      <c r="N47" s="27" t="s">
        <v>205</v>
      </c>
      <c r="O47" s="28" t="s">
        <v>98</v>
      </c>
      <c r="P47" s="34"/>
      <c r="Q47" s="34"/>
      <c r="R47" s="30">
        <v>15.19</v>
      </c>
      <c r="S47" s="34"/>
      <c r="T47" s="34"/>
      <c r="U47" s="35">
        <v>15.19</v>
      </c>
      <c r="V47" s="41">
        <v>1</v>
      </c>
      <c r="W47" s="41"/>
      <c r="X47" s="44">
        <v>1</v>
      </c>
    </row>
    <row r="48" spans="1:24" x14ac:dyDescent="0.2">
      <c r="A48" s="26" t="s">
        <v>184</v>
      </c>
      <c r="B48" s="27" t="s">
        <v>344</v>
      </c>
      <c r="C48" s="27" t="s">
        <v>646</v>
      </c>
      <c r="D48" s="27" t="s">
        <v>614</v>
      </c>
      <c r="E48" s="27" t="s">
        <v>615</v>
      </c>
      <c r="F48" s="27" t="s">
        <v>659</v>
      </c>
      <c r="G48" s="27" t="s">
        <v>657</v>
      </c>
      <c r="H48" s="27" t="s">
        <v>658</v>
      </c>
      <c r="I48" s="27" t="s">
        <v>502</v>
      </c>
      <c r="J48" s="27" t="s">
        <v>503</v>
      </c>
      <c r="K48" s="27" t="s">
        <v>196</v>
      </c>
      <c r="L48" s="27" t="s">
        <v>197</v>
      </c>
      <c r="M48" s="27" t="s">
        <v>204</v>
      </c>
      <c r="N48" s="27" t="s">
        <v>205</v>
      </c>
      <c r="O48" s="28" t="s">
        <v>98</v>
      </c>
      <c r="P48" s="34"/>
      <c r="Q48" s="34"/>
      <c r="R48" s="30">
        <v>15.19</v>
      </c>
      <c r="S48" s="34"/>
      <c r="T48" s="34"/>
      <c r="U48" s="35">
        <v>15.19</v>
      </c>
      <c r="V48" s="41">
        <v>1</v>
      </c>
      <c r="W48" s="41"/>
      <c r="X48" s="44">
        <v>1</v>
      </c>
    </row>
    <row r="49" spans="1:24" x14ac:dyDescent="0.2">
      <c r="A49" s="26" t="s">
        <v>184</v>
      </c>
      <c r="B49" s="27" t="s">
        <v>344</v>
      </c>
      <c r="C49" s="27" t="s">
        <v>646</v>
      </c>
      <c r="D49" s="27" t="s">
        <v>614</v>
      </c>
      <c r="E49" s="27" t="s">
        <v>615</v>
      </c>
      <c r="F49" s="27" t="s">
        <v>659</v>
      </c>
      <c r="G49" s="27" t="s">
        <v>657</v>
      </c>
      <c r="H49" s="27" t="s">
        <v>658</v>
      </c>
      <c r="I49" s="27" t="s">
        <v>199</v>
      </c>
      <c r="J49" s="27" t="s">
        <v>200</v>
      </c>
      <c r="K49" s="27" t="s">
        <v>196</v>
      </c>
      <c r="L49" s="27" t="s">
        <v>197</v>
      </c>
      <c r="M49" s="27" t="s">
        <v>204</v>
      </c>
      <c r="N49" s="27" t="s">
        <v>205</v>
      </c>
      <c r="O49" s="28" t="s">
        <v>98</v>
      </c>
      <c r="P49" s="34"/>
      <c r="Q49" s="34"/>
      <c r="R49" s="30">
        <v>121.52</v>
      </c>
      <c r="S49" s="34"/>
      <c r="T49" s="30">
        <v>-7.28</v>
      </c>
      <c r="U49" s="35">
        <v>114.24</v>
      </c>
      <c r="V49" s="41">
        <v>8</v>
      </c>
      <c r="W49" s="41"/>
      <c r="X49" s="44">
        <v>8</v>
      </c>
    </row>
    <row r="50" spans="1:24" x14ac:dyDescent="0.2">
      <c r="A50" s="26" t="s">
        <v>184</v>
      </c>
      <c r="B50" s="27" t="s">
        <v>344</v>
      </c>
      <c r="C50" s="27" t="s">
        <v>646</v>
      </c>
      <c r="D50" s="27" t="s">
        <v>614</v>
      </c>
      <c r="E50" s="27" t="s">
        <v>615</v>
      </c>
      <c r="F50" s="27" t="s">
        <v>659</v>
      </c>
      <c r="G50" s="27" t="s">
        <v>657</v>
      </c>
      <c r="H50" s="27" t="s">
        <v>658</v>
      </c>
      <c r="I50" s="27" t="s">
        <v>216</v>
      </c>
      <c r="J50" s="27" t="s">
        <v>217</v>
      </c>
      <c r="K50" s="27" t="s">
        <v>196</v>
      </c>
      <c r="L50" s="27" t="s">
        <v>197</v>
      </c>
      <c r="M50" s="27" t="s">
        <v>204</v>
      </c>
      <c r="N50" s="27" t="s">
        <v>205</v>
      </c>
      <c r="O50" s="28" t="s">
        <v>98</v>
      </c>
      <c r="P50" s="34"/>
      <c r="Q50" s="34"/>
      <c r="R50" s="30">
        <v>30.38</v>
      </c>
      <c r="S50" s="34"/>
      <c r="T50" s="34"/>
      <c r="U50" s="35">
        <v>30.38</v>
      </c>
      <c r="V50" s="41">
        <v>2</v>
      </c>
      <c r="W50" s="41"/>
      <c r="X50" s="44">
        <v>2</v>
      </c>
    </row>
    <row r="51" spans="1:24" x14ac:dyDescent="0.2">
      <c r="A51" s="26" t="s">
        <v>184</v>
      </c>
      <c r="B51" s="27" t="s">
        <v>344</v>
      </c>
      <c r="C51" s="27" t="s">
        <v>646</v>
      </c>
      <c r="D51" s="27" t="s">
        <v>614</v>
      </c>
      <c r="E51" s="27" t="s">
        <v>615</v>
      </c>
      <c r="F51" s="27" t="s">
        <v>659</v>
      </c>
      <c r="G51" s="27" t="s">
        <v>657</v>
      </c>
      <c r="H51" s="27" t="s">
        <v>658</v>
      </c>
      <c r="I51" s="27" t="s">
        <v>654</v>
      </c>
      <c r="J51" s="27" t="s">
        <v>655</v>
      </c>
      <c r="K51" s="27" t="s">
        <v>196</v>
      </c>
      <c r="L51" s="27" t="s">
        <v>197</v>
      </c>
      <c r="M51" s="27" t="s">
        <v>204</v>
      </c>
      <c r="N51" s="27" t="s">
        <v>205</v>
      </c>
      <c r="O51" s="28" t="s">
        <v>98</v>
      </c>
      <c r="P51" s="34"/>
      <c r="Q51" s="34"/>
      <c r="R51" s="30">
        <v>15.19</v>
      </c>
      <c r="S51" s="34"/>
      <c r="T51" s="34"/>
      <c r="U51" s="35">
        <v>15.19</v>
      </c>
      <c r="V51" s="41">
        <v>1</v>
      </c>
      <c r="W51" s="41"/>
      <c r="X51" s="44">
        <v>1</v>
      </c>
    </row>
    <row r="52" spans="1:24" x14ac:dyDescent="0.2">
      <c r="A52" s="26" t="s">
        <v>184</v>
      </c>
      <c r="B52" s="27" t="s">
        <v>344</v>
      </c>
      <c r="C52" s="27" t="s">
        <v>662</v>
      </c>
      <c r="D52" s="27" t="s">
        <v>564</v>
      </c>
      <c r="E52" s="27" t="s">
        <v>420</v>
      </c>
      <c r="F52" s="27" t="s">
        <v>663</v>
      </c>
      <c r="G52" s="27" t="s">
        <v>662</v>
      </c>
      <c r="H52" s="27" t="s">
        <v>664</v>
      </c>
      <c r="I52" s="27" t="s">
        <v>199</v>
      </c>
      <c r="J52" s="27" t="s">
        <v>200</v>
      </c>
      <c r="K52" s="27" t="s">
        <v>196</v>
      </c>
      <c r="L52" s="27" t="s">
        <v>197</v>
      </c>
      <c r="M52" s="27" t="s">
        <v>8</v>
      </c>
      <c r="N52" s="27" t="s">
        <v>198</v>
      </c>
      <c r="O52" s="28" t="s">
        <v>98</v>
      </c>
      <c r="P52" s="34"/>
      <c r="Q52" s="34"/>
      <c r="R52" s="30">
        <v>7.5</v>
      </c>
      <c r="S52" s="34"/>
      <c r="T52" s="30">
        <v>-3.6</v>
      </c>
      <c r="U52" s="35">
        <v>3.9</v>
      </c>
      <c r="V52" s="41">
        <v>1</v>
      </c>
      <c r="W52" s="41"/>
      <c r="X52" s="44">
        <v>1</v>
      </c>
    </row>
    <row r="53" spans="1:24" x14ac:dyDescent="0.2">
      <c r="A53" s="26" t="s">
        <v>184</v>
      </c>
      <c r="B53" s="27" t="s">
        <v>344</v>
      </c>
      <c r="C53" s="27" t="s">
        <v>662</v>
      </c>
      <c r="D53" s="27" t="s">
        <v>564</v>
      </c>
      <c r="E53" s="27" t="s">
        <v>420</v>
      </c>
      <c r="F53" s="27" t="s">
        <v>665</v>
      </c>
      <c r="G53" s="27" t="s">
        <v>666</v>
      </c>
      <c r="H53" s="27" t="s">
        <v>667</v>
      </c>
      <c r="I53" s="27" t="s">
        <v>199</v>
      </c>
      <c r="J53" s="27" t="s">
        <v>200</v>
      </c>
      <c r="K53" s="27" t="s">
        <v>196</v>
      </c>
      <c r="L53" s="27" t="s">
        <v>197</v>
      </c>
      <c r="M53" s="27" t="s">
        <v>8</v>
      </c>
      <c r="N53" s="27" t="s">
        <v>198</v>
      </c>
      <c r="O53" s="28" t="s">
        <v>98</v>
      </c>
      <c r="P53" s="34"/>
      <c r="Q53" s="34"/>
      <c r="R53" s="30">
        <v>15</v>
      </c>
      <c r="S53" s="34"/>
      <c r="T53" s="30">
        <v>-7.2</v>
      </c>
      <c r="U53" s="35">
        <v>7.8</v>
      </c>
      <c r="V53" s="41">
        <v>2</v>
      </c>
      <c r="W53" s="41"/>
      <c r="X53" s="44">
        <v>2</v>
      </c>
    </row>
    <row r="54" spans="1:24" x14ac:dyDescent="0.2">
      <c r="A54" s="26" t="s">
        <v>184</v>
      </c>
      <c r="B54" s="27" t="s">
        <v>344</v>
      </c>
      <c r="C54" s="27" t="s">
        <v>668</v>
      </c>
      <c r="D54" s="27" t="s">
        <v>670</v>
      </c>
      <c r="E54" s="27" t="s">
        <v>671</v>
      </c>
      <c r="F54" s="27" t="s">
        <v>672</v>
      </c>
      <c r="G54" s="27" t="s">
        <v>671</v>
      </c>
      <c r="H54" s="27" t="s">
        <v>480</v>
      </c>
      <c r="I54" s="27" t="s">
        <v>199</v>
      </c>
      <c r="J54" s="27" t="s">
        <v>200</v>
      </c>
      <c r="K54" s="27" t="s">
        <v>196</v>
      </c>
      <c r="L54" s="27" t="s">
        <v>197</v>
      </c>
      <c r="M54" s="27" t="s">
        <v>8</v>
      </c>
      <c r="N54" s="27" t="s">
        <v>198</v>
      </c>
      <c r="O54" s="28" t="s">
        <v>98</v>
      </c>
      <c r="P54" s="34"/>
      <c r="Q54" s="34"/>
      <c r="R54" s="30">
        <v>7.5</v>
      </c>
      <c r="S54" s="34"/>
      <c r="T54" s="30">
        <v>-3.6</v>
      </c>
      <c r="U54" s="35">
        <v>3.9</v>
      </c>
      <c r="V54" s="41">
        <v>1</v>
      </c>
      <c r="W54" s="41"/>
      <c r="X54" s="44">
        <v>1</v>
      </c>
    </row>
    <row r="55" spans="1:24" x14ac:dyDescent="0.2">
      <c r="A55" s="26" t="s">
        <v>184</v>
      </c>
      <c r="B55" s="27" t="s">
        <v>344</v>
      </c>
      <c r="C55" s="27" t="s">
        <v>673</v>
      </c>
      <c r="D55" s="27" t="s">
        <v>674</v>
      </c>
      <c r="E55" s="27" t="s">
        <v>675</v>
      </c>
      <c r="F55" s="27" t="s">
        <v>677</v>
      </c>
      <c r="G55" s="27" t="s">
        <v>676</v>
      </c>
      <c r="H55" s="27" t="s">
        <v>504</v>
      </c>
      <c r="I55" s="27" t="s">
        <v>194</v>
      </c>
      <c r="J55" s="27" t="s">
        <v>195</v>
      </c>
      <c r="K55" s="27" t="s">
        <v>196</v>
      </c>
      <c r="L55" s="27" t="s">
        <v>197</v>
      </c>
      <c r="M55" s="27" t="s">
        <v>8</v>
      </c>
      <c r="N55" s="27" t="s">
        <v>198</v>
      </c>
      <c r="O55" s="28" t="s">
        <v>98</v>
      </c>
      <c r="P55" s="34"/>
      <c r="Q55" s="34"/>
      <c r="R55" s="30">
        <v>-6.08</v>
      </c>
      <c r="S55" s="34"/>
      <c r="T55" s="34"/>
      <c r="U55" s="35">
        <v>-6.08</v>
      </c>
      <c r="V55" s="41"/>
      <c r="W55" s="41"/>
      <c r="X55" s="44">
        <v>-1</v>
      </c>
    </row>
    <row r="56" spans="1:24" x14ac:dyDescent="0.2">
      <c r="A56" s="26" t="s">
        <v>184</v>
      </c>
      <c r="B56" s="27" t="s">
        <v>344</v>
      </c>
      <c r="C56" s="27" t="s">
        <v>673</v>
      </c>
      <c r="D56" s="27" t="s">
        <v>674</v>
      </c>
      <c r="E56" s="27" t="s">
        <v>675</v>
      </c>
      <c r="F56" s="27" t="s">
        <v>677</v>
      </c>
      <c r="G56" s="27" t="s">
        <v>676</v>
      </c>
      <c r="H56" s="27" t="s">
        <v>504</v>
      </c>
      <c r="I56" s="27" t="s">
        <v>199</v>
      </c>
      <c r="J56" s="27" t="s">
        <v>200</v>
      </c>
      <c r="K56" s="27" t="s">
        <v>196</v>
      </c>
      <c r="L56" s="27" t="s">
        <v>197</v>
      </c>
      <c r="M56" s="27" t="s">
        <v>8</v>
      </c>
      <c r="N56" s="27" t="s">
        <v>198</v>
      </c>
      <c r="O56" s="28" t="s">
        <v>98</v>
      </c>
      <c r="P56" s="34"/>
      <c r="Q56" s="34"/>
      <c r="R56" s="30">
        <v>30.96</v>
      </c>
      <c r="S56" s="34"/>
      <c r="T56" s="30">
        <v>-5.58</v>
      </c>
      <c r="U56" s="35">
        <v>25.38</v>
      </c>
      <c r="V56" s="41">
        <v>3</v>
      </c>
      <c r="W56" s="41"/>
      <c r="X56" s="44">
        <v>3</v>
      </c>
    </row>
    <row r="57" spans="1:24" x14ac:dyDescent="0.2">
      <c r="A57" s="26" t="s">
        <v>184</v>
      </c>
      <c r="B57" s="27" t="s">
        <v>344</v>
      </c>
      <c r="C57" s="27" t="s">
        <v>673</v>
      </c>
      <c r="D57" s="27" t="s">
        <v>680</v>
      </c>
      <c r="E57" s="27" t="s">
        <v>673</v>
      </c>
      <c r="F57" s="27" t="s">
        <v>681</v>
      </c>
      <c r="G57" s="27" t="s">
        <v>673</v>
      </c>
      <c r="H57" s="27" t="s">
        <v>682</v>
      </c>
      <c r="I57" s="27" t="s">
        <v>194</v>
      </c>
      <c r="J57" s="27" t="s">
        <v>195</v>
      </c>
      <c r="K57" s="27" t="s">
        <v>196</v>
      </c>
      <c r="L57" s="27" t="s">
        <v>197</v>
      </c>
      <c r="M57" s="27" t="s">
        <v>8</v>
      </c>
      <c r="N57" s="27" t="s">
        <v>198</v>
      </c>
      <c r="O57" s="28" t="s">
        <v>98</v>
      </c>
      <c r="P57" s="34"/>
      <c r="Q57" s="34"/>
      <c r="R57" s="30">
        <v>-18.32</v>
      </c>
      <c r="S57" s="34"/>
      <c r="T57" s="34"/>
      <c r="U57" s="35">
        <v>-18.32</v>
      </c>
      <c r="V57" s="41"/>
      <c r="W57" s="41"/>
      <c r="X57" s="44">
        <v>-1</v>
      </c>
    </row>
    <row r="58" spans="1:24" x14ac:dyDescent="0.2">
      <c r="A58" s="26" t="s">
        <v>184</v>
      </c>
      <c r="B58" s="27" t="s">
        <v>344</v>
      </c>
      <c r="C58" s="27" t="s">
        <v>673</v>
      </c>
      <c r="D58" s="27" t="s">
        <v>680</v>
      </c>
      <c r="E58" s="27" t="s">
        <v>673</v>
      </c>
      <c r="F58" s="27" t="s">
        <v>681</v>
      </c>
      <c r="G58" s="27" t="s">
        <v>673</v>
      </c>
      <c r="H58" s="27" t="s">
        <v>682</v>
      </c>
      <c r="I58" s="27" t="s">
        <v>214</v>
      </c>
      <c r="J58" s="27" t="s">
        <v>215</v>
      </c>
      <c r="K58" s="27" t="s">
        <v>196</v>
      </c>
      <c r="L58" s="27" t="s">
        <v>197</v>
      </c>
      <c r="M58" s="27" t="s">
        <v>8</v>
      </c>
      <c r="N58" s="27" t="s">
        <v>198</v>
      </c>
      <c r="O58" s="28" t="s">
        <v>98</v>
      </c>
      <c r="P58" s="34"/>
      <c r="Q58" s="34"/>
      <c r="R58" s="30">
        <v>8.5</v>
      </c>
      <c r="S58" s="34"/>
      <c r="T58" s="34"/>
      <c r="U58" s="35">
        <v>8.5</v>
      </c>
      <c r="V58" s="41">
        <v>1</v>
      </c>
      <c r="W58" s="41"/>
      <c r="X58" s="44">
        <v>1</v>
      </c>
    </row>
    <row r="59" spans="1:24" x14ac:dyDescent="0.2">
      <c r="A59" s="26" t="s">
        <v>184</v>
      </c>
      <c r="B59" s="27" t="s">
        <v>344</v>
      </c>
      <c r="C59" s="27" t="s">
        <v>673</v>
      </c>
      <c r="D59" s="27" t="s">
        <v>680</v>
      </c>
      <c r="E59" s="27" t="s">
        <v>673</v>
      </c>
      <c r="F59" s="27" t="s">
        <v>681</v>
      </c>
      <c r="G59" s="27" t="s">
        <v>673</v>
      </c>
      <c r="H59" s="27" t="s">
        <v>682</v>
      </c>
      <c r="I59" s="27" t="s">
        <v>199</v>
      </c>
      <c r="J59" s="27" t="s">
        <v>200</v>
      </c>
      <c r="K59" s="27" t="s">
        <v>196</v>
      </c>
      <c r="L59" s="27" t="s">
        <v>197</v>
      </c>
      <c r="M59" s="27" t="s">
        <v>8</v>
      </c>
      <c r="N59" s="27" t="s">
        <v>198</v>
      </c>
      <c r="O59" s="28" t="s">
        <v>98</v>
      </c>
      <c r="P59" s="34"/>
      <c r="Q59" s="34"/>
      <c r="R59" s="30">
        <v>113.52</v>
      </c>
      <c r="S59" s="34"/>
      <c r="T59" s="30">
        <v>-20.46</v>
      </c>
      <c r="U59" s="35">
        <v>93.06</v>
      </c>
      <c r="V59" s="41">
        <v>11</v>
      </c>
      <c r="W59" s="41"/>
      <c r="X59" s="44">
        <v>11</v>
      </c>
    </row>
    <row r="60" spans="1:24" x14ac:dyDescent="0.2">
      <c r="A60" s="26" t="s">
        <v>184</v>
      </c>
      <c r="B60" s="27" t="s">
        <v>344</v>
      </c>
      <c r="C60" s="27" t="s">
        <v>673</v>
      </c>
      <c r="D60" s="27" t="s">
        <v>680</v>
      </c>
      <c r="E60" s="27" t="s">
        <v>673</v>
      </c>
      <c r="F60" s="27" t="s">
        <v>683</v>
      </c>
      <c r="G60" s="27" t="s">
        <v>673</v>
      </c>
      <c r="H60" s="27" t="s">
        <v>684</v>
      </c>
      <c r="I60" s="27" t="s">
        <v>194</v>
      </c>
      <c r="J60" s="27" t="s">
        <v>195</v>
      </c>
      <c r="K60" s="27" t="s">
        <v>196</v>
      </c>
      <c r="L60" s="27" t="s">
        <v>197</v>
      </c>
      <c r="M60" s="27" t="s">
        <v>204</v>
      </c>
      <c r="N60" s="27" t="s">
        <v>205</v>
      </c>
      <c r="O60" s="28" t="s">
        <v>98</v>
      </c>
      <c r="P60" s="34"/>
      <c r="Q60" s="34"/>
      <c r="R60" s="30">
        <v>-42.06</v>
      </c>
      <c r="S60" s="34"/>
      <c r="T60" s="34"/>
      <c r="U60" s="35">
        <v>-42.06</v>
      </c>
      <c r="V60" s="41"/>
      <c r="W60" s="41"/>
      <c r="X60" s="44">
        <v>-1</v>
      </c>
    </row>
    <row r="61" spans="1:24" x14ac:dyDescent="0.2">
      <c r="A61" s="26" t="s">
        <v>184</v>
      </c>
      <c r="B61" s="27" t="s">
        <v>344</v>
      </c>
      <c r="C61" s="27" t="s">
        <v>673</v>
      </c>
      <c r="D61" s="27" t="s">
        <v>685</v>
      </c>
      <c r="E61" s="27" t="s">
        <v>686</v>
      </c>
      <c r="F61" s="27" t="s">
        <v>687</v>
      </c>
      <c r="G61" s="27" t="s">
        <v>686</v>
      </c>
      <c r="H61" s="27" t="s">
        <v>688</v>
      </c>
      <c r="I61" s="27" t="s">
        <v>199</v>
      </c>
      <c r="J61" s="27" t="s">
        <v>200</v>
      </c>
      <c r="K61" s="27" t="s">
        <v>196</v>
      </c>
      <c r="L61" s="27" t="s">
        <v>197</v>
      </c>
      <c r="M61" s="27" t="s">
        <v>204</v>
      </c>
      <c r="N61" s="27" t="s">
        <v>205</v>
      </c>
      <c r="O61" s="28" t="s">
        <v>98</v>
      </c>
      <c r="P61" s="34"/>
      <c r="Q61" s="34"/>
      <c r="R61" s="30">
        <v>25.38</v>
      </c>
      <c r="S61" s="34"/>
      <c r="T61" s="30">
        <v>-1.52</v>
      </c>
      <c r="U61" s="35">
        <v>23.86</v>
      </c>
      <c r="V61" s="41">
        <v>2</v>
      </c>
      <c r="W61" s="41"/>
      <c r="X61" s="44">
        <v>2</v>
      </c>
    </row>
    <row r="62" spans="1:24" x14ac:dyDescent="0.2">
      <c r="A62" s="26" t="s">
        <v>184</v>
      </c>
      <c r="B62" s="27" t="s">
        <v>344</v>
      </c>
      <c r="C62" s="27" t="s">
        <v>673</v>
      </c>
      <c r="D62" s="27" t="s">
        <v>685</v>
      </c>
      <c r="E62" s="27" t="s">
        <v>686</v>
      </c>
      <c r="F62" s="27" t="s">
        <v>687</v>
      </c>
      <c r="G62" s="27" t="s">
        <v>686</v>
      </c>
      <c r="H62" s="27" t="s">
        <v>688</v>
      </c>
      <c r="I62" s="27" t="s">
        <v>206</v>
      </c>
      <c r="J62" s="27" t="s">
        <v>207</v>
      </c>
      <c r="K62" s="27" t="s">
        <v>196</v>
      </c>
      <c r="L62" s="27" t="s">
        <v>197</v>
      </c>
      <c r="M62" s="27" t="s">
        <v>204</v>
      </c>
      <c r="N62" s="27" t="s">
        <v>205</v>
      </c>
      <c r="O62" s="28" t="s">
        <v>98</v>
      </c>
      <c r="P62" s="34"/>
      <c r="Q62" s="34"/>
      <c r="R62" s="30">
        <v>-38.07</v>
      </c>
      <c r="S62" s="34"/>
      <c r="T62" s="34"/>
      <c r="U62" s="35">
        <v>-38.07</v>
      </c>
      <c r="V62" s="41">
        <v>-3</v>
      </c>
      <c r="W62" s="41"/>
      <c r="X62" s="44">
        <v>-3</v>
      </c>
    </row>
    <row r="63" spans="1:24" x14ac:dyDescent="0.2">
      <c r="A63" s="26" t="s">
        <v>184</v>
      </c>
      <c r="B63" s="27" t="s">
        <v>344</v>
      </c>
      <c r="C63" s="27" t="s">
        <v>673</v>
      </c>
      <c r="D63" s="27" t="s">
        <v>614</v>
      </c>
      <c r="E63" s="27" t="s">
        <v>615</v>
      </c>
      <c r="F63" s="27" t="s">
        <v>689</v>
      </c>
      <c r="G63" s="27" t="s">
        <v>673</v>
      </c>
      <c r="H63" s="27" t="s">
        <v>690</v>
      </c>
      <c r="I63" s="27" t="s">
        <v>194</v>
      </c>
      <c r="J63" s="27" t="s">
        <v>195</v>
      </c>
      <c r="K63" s="27" t="s">
        <v>196</v>
      </c>
      <c r="L63" s="27" t="s">
        <v>197</v>
      </c>
      <c r="M63" s="27" t="s">
        <v>204</v>
      </c>
      <c r="N63" s="27" t="s">
        <v>205</v>
      </c>
      <c r="O63" s="28" t="s">
        <v>98</v>
      </c>
      <c r="P63" s="34"/>
      <c r="Q63" s="34"/>
      <c r="R63" s="30">
        <v>-15.3</v>
      </c>
      <c r="S63" s="34"/>
      <c r="T63" s="34"/>
      <c r="U63" s="35">
        <v>-15.3</v>
      </c>
      <c r="V63" s="41"/>
      <c r="W63" s="41"/>
      <c r="X63" s="44">
        <v>-1</v>
      </c>
    </row>
    <row r="64" spans="1:24" x14ac:dyDescent="0.2">
      <c r="A64" s="26" t="s">
        <v>184</v>
      </c>
      <c r="B64" s="27" t="s">
        <v>344</v>
      </c>
      <c r="C64" s="27" t="s">
        <v>673</v>
      </c>
      <c r="D64" s="27" t="s">
        <v>631</v>
      </c>
      <c r="E64" s="27" t="s">
        <v>632</v>
      </c>
      <c r="F64" s="27" t="s">
        <v>691</v>
      </c>
      <c r="G64" s="27" t="s">
        <v>692</v>
      </c>
      <c r="H64" s="27" t="s">
        <v>693</v>
      </c>
      <c r="I64" s="27" t="s">
        <v>650</v>
      </c>
      <c r="J64" s="27" t="s">
        <v>651</v>
      </c>
      <c r="K64" s="27" t="s">
        <v>196</v>
      </c>
      <c r="L64" s="27" t="s">
        <v>197</v>
      </c>
      <c r="M64" s="27" t="s">
        <v>204</v>
      </c>
      <c r="N64" s="27" t="s">
        <v>205</v>
      </c>
      <c r="O64" s="28" t="s">
        <v>98</v>
      </c>
      <c r="P64" s="34"/>
      <c r="Q64" s="34"/>
      <c r="R64" s="30">
        <v>35.9</v>
      </c>
      <c r="S64" s="34"/>
      <c r="T64" s="34"/>
      <c r="U64" s="35">
        <v>35.9</v>
      </c>
      <c r="V64" s="41">
        <v>2</v>
      </c>
      <c r="W64" s="41"/>
      <c r="X64" s="44">
        <v>2</v>
      </c>
    </row>
    <row r="65" spans="1:24" x14ac:dyDescent="0.2">
      <c r="A65" s="26" t="s">
        <v>184</v>
      </c>
      <c r="B65" s="27" t="s">
        <v>344</v>
      </c>
      <c r="C65" s="27" t="s">
        <v>673</v>
      </c>
      <c r="D65" s="27" t="s">
        <v>631</v>
      </c>
      <c r="E65" s="27" t="s">
        <v>632</v>
      </c>
      <c r="F65" s="27" t="s">
        <v>691</v>
      </c>
      <c r="G65" s="27" t="s">
        <v>692</v>
      </c>
      <c r="H65" s="27" t="s">
        <v>693</v>
      </c>
      <c r="I65" s="27" t="s">
        <v>502</v>
      </c>
      <c r="J65" s="27" t="s">
        <v>503</v>
      </c>
      <c r="K65" s="27" t="s">
        <v>196</v>
      </c>
      <c r="L65" s="27" t="s">
        <v>197</v>
      </c>
      <c r="M65" s="27" t="s">
        <v>204</v>
      </c>
      <c r="N65" s="27" t="s">
        <v>205</v>
      </c>
      <c r="O65" s="28" t="s">
        <v>98</v>
      </c>
      <c r="P65" s="34"/>
      <c r="Q65" s="34"/>
      <c r="R65" s="30">
        <v>17.95</v>
      </c>
      <c r="S65" s="34"/>
      <c r="T65" s="34"/>
      <c r="U65" s="35">
        <v>17.95</v>
      </c>
      <c r="V65" s="41">
        <v>1</v>
      </c>
      <c r="W65" s="41"/>
      <c r="X65" s="44">
        <v>1</v>
      </c>
    </row>
    <row r="66" spans="1:24" x14ac:dyDescent="0.2">
      <c r="A66" s="26" t="s">
        <v>184</v>
      </c>
      <c r="B66" s="27" t="s">
        <v>344</v>
      </c>
      <c r="C66" s="27" t="s">
        <v>673</v>
      </c>
      <c r="D66" s="27" t="s">
        <v>631</v>
      </c>
      <c r="E66" s="27" t="s">
        <v>632</v>
      </c>
      <c r="F66" s="27" t="s">
        <v>694</v>
      </c>
      <c r="G66" s="27" t="s">
        <v>692</v>
      </c>
      <c r="H66" s="27" t="s">
        <v>693</v>
      </c>
      <c r="I66" s="27" t="s">
        <v>194</v>
      </c>
      <c r="J66" s="27" t="s">
        <v>195</v>
      </c>
      <c r="K66" s="27" t="s">
        <v>196</v>
      </c>
      <c r="L66" s="27" t="s">
        <v>197</v>
      </c>
      <c r="M66" s="27" t="s">
        <v>204</v>
      </c>
      <c r="N66" s="27" t="s">
        <v>205</v>
      </c>
      <c r="O66" s="28" t="s">
        <v>98</v>
      </c>
      <c r="P66" s="34"/>
      <c r="Q66" s="34"/>
      <c r="R66" s="30">
        <v>-5.12</v>
      </c>
      <c r="S66" s="34"/>
      <c r="T66" s="34"/>
      <c r="U66" s="35">
        <v>-5.12</v>
      </c>
      <c r="V66" s="41"/>
      <c r="W66" s="41"/>
      <c r="X66" s="44">
        <v>-1</v>
      </c>
    </row>
    <row r="67" spans="1:24" x14ac:dyDescent="0.2">
      <c r="A67" s="26" t="s">
        <v>184</v>
      </c>
      <c r="B67" s="27" t="s">
        <v>344</v>
      </c>
      <c r="C67" s="27" t="s">
        <v>673</v>
      </c>
      <c r="D67" s="27" t="s">
        <v>631</v>
      </c>
      <c r="E67" s="27" t="s">
        <v>632</v>
      </c>
      <c r="F67" s="27" t="s">
        <v>695</v>
      </c>
      <c r="G67" s="27" t="s">
        <v>692</v>
      </c>
      <c r="H67" s="27" t="s">
        <v>693</v>
      </c>
      <c r="I67" s="27" t="s">
        <v>194</v>
      </c>
      <c r="J67" s="27" t="s">
        <v>195</v>
      </c>
      <c r="K67" s="27" t="s">
        <v>196</v>
      </c>
      <c r="L67" s="27" t="s">
        <v>197</v>
      </c>
      <c r="M67" s="27" t="s">
        <v>8</v>
      </c>
      <c r="N67" s="27" t="s">
        <v>198</v>
      </c>
      <c r="O67" s="28" t="s">
        <v>98</v>
      </c>
      <c r="P67" s="34"/>
      <c r="Q67" s="34"/>
      <c r="R67" s="30">
        <v>-2.0499999999999998</v>
      </c>
      <c r="S67" s="34"/>
      <c r="T67" s="34"/>
      <c r="U67" s="35">
        <v>-2.0499999999999998</v>
      </c>
      <c r="V67" s="41"/>
      <c r="W67" s="41"/>
      <c r="X67" s="44">
        <v>-1</v>
      </c>
    </row>
    <row r="68" spans="1:24" x14ac:dyDescent="0.2">
      <c r="A68" s="26" t="s">
        <v>184</v>
      </c>
      <c r="B68" s="27" t="s">
        <v>344</v>
      </c>
      <c r="C68" s="27" t="s">
        <v>673</v>
      </c>
      <c r="D68" s="27" t="s">
        <v>631</v>
      </c>
      <c r="E68" s="27" t="s">
        <v>632</v>
      </c>
      <c r="F68" s="27" t="s">
        <v>696</v>
      </c>
      <c r="G68" s="27" t="s">
        <v>692</v>
      </c>
      <c r="H68" s="27" t="s">
        <v>693</v>
      </c>
      <c r="I68" s="27" t="s">
        <v>208</v>
      </c>
      <c r="J68" s="27" t="s">
        <v>209</v>
      </c>
      <c r="K68" s="27" t="s">
        <v>196</v>
      </c>
      <c r="L68" s="27" t="s">
        <v>197</v>
      </c>
      <c r="M68" s="27" t="s">
        <v>8</v>
      </c>
      <c r="N68" s="27" t="s">
        <v>198</v>
      </c>
      <c r="O68" s="28" t="s">
        <v>98</v>
      </c>
      <c r="P68" s="34"/>
      <c r="Q68" s="34"/>
      <c r="R68" s="34"/>
      <c r="S68" s="30">
        <v>-9.16</v>
      </c>
      <c r="T68" s="34"/>
      <c r="U68" s="35">
        <v>-9.16</v>
      </c>
      <c r="V68" s="41"/>
      <c r="W68" s="41">
        <v>-1</v>
      </c>
      <c r="X68" s="44">
        <v>-1</v>
      </c>
    </row>
    <row r="69" spans="1:24" x14ac:dyDescent="0.2">
      <c r="A69" s="26" t="s">
        <v>184</v>
      </c>
      <c r="B69" s="27" t="s">
        <v>344</v>
      </c>
      <c r="C69" s="27" t="s">
        <v>673</v>
      </c>
      <c r="D69" s="27" t="s">
        <v>631</v>
      </c>
      <c r="E69" s="27" t="s">
        <v>632</v>
      </c>
      <c r="F69" s="27" t="s">
        <v>696</v>
      </c>
      <c r="G69" s="27" t="s">
        <v>692</v>
      </c>
      <c r="H69" s="27" t="s">
        <v>693</v>
      </c>
      <c r="I69" s="27" t="s">
        <v>194</v>
      </c>
      <c r="J69" s="27" t="s">
        <v>195</v>
      </c>
      <c r="K69" s="27" t="s">
        <v>196</v>
      </c>
      <c r="L69" s="27" t="s">
        <v>197</v>
      </c>
      <c r="M69" s="27" t="s">
        <v>8</v>
      </c>
      <c r="N69" s="27" t="s">
        <v>198</v>
      </c>
      <c r="O69" s="28" t="s">
        <v>98</v>
      </c>
      <c r="P69" s="34"/>
      <c r="Q69" s="34"/>
      <c r="R69" s="30">
        <v>-5.64</v>
      </c>
      <c r="S69" s="34"/>
      <c r="T69" s="34"/>
      <c r="U69" s="35">
        <v>-5.64</v>
      </c>
      <c r="V69" s="41"/>
      <c r="W69" s="41"/>
      <c r="X69" s="44">
        <v>-1</v>
      </c>
    </row>
    <row r="70" spans="1:24" x14ac:dyDescent="0.2">
      <c r="A70" s="26" t="s">
        <v>184</v>
      </c>
      <c r="B70" s="27" t="s">
        <v>344</v>
      </c>
      <c r="C70" s="27" t="s">
        <v>673</v>
      </c>
      <c r="D70" s="27" t="s">
        <v>631</v>
      </c>
      <c r="E70" s="27" t="s">
        <v>632</v>
      </c>
      <c r="F70" s="27" t="s">
        <v>696</v>
      </c>
      <c r="G70" s="27" t="s">
        <v>692</v>
      </c>
      <c r="H70" s="27" t="s">
        <v>693</v>
      </c>
      <c r="I70" s="27" t="s">
        <v>414</v>
      </c>
      <c r="J70" s="27" t="s">
        <v>415</v>
      </c>
      <c r="K70" s="27" t="s">
        <v>196</v>
      </c>
      <c r="L70" s="27" t="s">
        <v>197</v>
      </c>
      <c r="M70" s="27" t="s">
        <v>8</v>
      </c>
      <c r="N70" s="27" t="s">
        <v>198</v>
      </c>
      <c r="O70" s="28" t="s">
        <v>98</v>
      </c>
      <c r="P70" s="34"/>
      <c r="Q70" s="34"/>
      <c r="R70" s="30">
        <v>9.75</v>
      </c>
      <c r="S70" s="34"/>
      <c r="T70" s="34"/>
      <c r="U70" s="35">
        <v>9.75</v>
      </c>
      <c r="V70" s="41">
        <v>1</v>
      </c>
      <c r="W70" s="41"/>
      <c r="X70" s="44">
        <v>1</v>
      </c>
    </row>
    <row r="71" spans="1:24" x14ac:dyDescent="0.2">
      <c r="A71" s="26" t="s">
        <v>184</v>
      </c>
      <c r="B71" s="27" t="s">
        <v>344</v>
      </c>
      <c r="C71" s="27" t="s">
        <v>697</v>
      </c>
      <c r="D71" s="27" t="s">
        <v>698</v>
      </c>
      <c r="E71" s="27" t="s">
        <v>699</v>
      </c>
      <c r="F71" s="27" t="s">
        <v>700</v>
      </c>
      <c r="G71" s="27" t="s">
        <v>701</v>
      </c>
      <c r="H71" s="27" t="s">
        <v>702</v>
      </c>
      <c r="I71" s="27" t="s">
        <v>199</v>
      </c>
      <c r="J71" s="27" t="s">
        <v>200</v>
      </c>
      <c r="K71" s="27" t="s">
        <v>196</v>
      </c>
      <c r="L71" s="27" t="s">
        <v>197</v>
      </c>
      <c r="M71" s="27" t="s">
        <v>204</v>
      </c>
      <c r="N71" s="27" t="s">
        <v>205</v>
      </c>
      <c r="O71" s="28" t="s">
        <v>98</v>
      </c>
      <c r="P71" s="34"/>
      <c r="Q71" s="34"/>
      <c r="R71" s="30">
        <v>57.95</v>
      </c>
      <c r="S71" s="34"/>
      <c r="T71" s="30">
        <v>-3.5</v>
      </c>
      <c r="U71" s="35">
        <v>54.45</v>
      </c>
      <c r="V71" s="41">
        <v>5</v>
      </c>
      <c r="W71" s="41"/>
      <c r="X71" s="44">
        <v>5</v>
      </c>
    </row>
    <row r="72" spans="1:24" x14ac:dyDescent="0.2">
      <c r="A72" s="26" t="s">
        <v>184</v>
      </c>
      <c r="B72" s="27" t="s">
        <v>344</v>
      </c>
      <c r="C72" s="27" t="s">
        <v>697</v>
      </c>
      <c r="D72" s="27" t="s">
        <v>698</v>
      </c>
      <c r="E72" s="27" t="s">
        <v>699</v>
      </c>
      <c r="F72" s="27" t="s">
        <v>703</v>
      </c>
      <c r="G72" s="27" t="s">
        <v>701</v>
      </c>
      <c r="H72" s="27" t="s">
        <v>702</v>
      </c>
      <c r="I72" s="27" t="s">
        <v>199</v>
      </c>
      <c r="J72" s="27" t="s">
        <v>200</v>
      </c>
      <c r="K72" s="27" t="s">
        <v>196</v>
      </c>
      <c r="L72" s="27" t="s">
        <v>197</v>
      </c>
      <c r="M72" s="27" t="s">
        <v>8</v>
      </c>
      <c r="N72" s="27" t="s">
        <v>198</v>
      </c>
      <c r="O72" s="28" t="s">
        <v>98</v>
      </c>
      <c r="P72" s="34"/>
      <c r="Q72" s="34"/>
      <c r="R72" s="30">
        <v>7.5</v>
      </c>
      <c r="S72" s="34"/>
      <c r="T72" s="30">
        <v>-3.6</v>
      </c>
      <c r="U72" s="35">
        <v>3.9</v>
      </c>
      <c r="V72" s="41">
        <v>1</v>
      </c>
      <c r="W72" s="41"/>
      <c r="X72" s="44">
        <v>1</v>
      </c>
    </row>
    <row r="73" spans="1:24" x14ac:dyDescent="0.2">
      <c r="A73" s="26" t="s">
        <v>184</v>
      </c>
      <c r="B73" s="27" t="s">
        <v>344</v>
      </c>
      <c r="C73" s="27" t="s">
        <v>697</v>
      </c>
      <c r="D73" s="27" t="s">
        <v>598</v>
      </c>
      <c r="E73" s="27" t="s">
        <v>599</v>
      </c>
      <c r="F73" s="27" t="s">
        <v>704</v>
      </c>
      <c r="G73" s="27" t="s">
        <v>705</v>
      </c>
      <c r="H73" s="27" t="s">
        <v>519</v>
      </c>
      <c r="I73" s="27" t="s">
        <v>199</v>
      </c>
      <c r="J73" s="27" t="s">
        <v>200</v>
      </c>
      <c r="K73" s="27" t="s">
        <v>196</v>
      </c>
      <c r="L73" s="27" t="s">
        <v>197</v>
      </c>
      <c r="M73" s="27" t="s">
        <v>204</v>
      </c>
      <c r="N73" s="27" t="s">
        <v>205</v>
      </c>
      <c r="O73" s="28" t="s">
        <v>98</v>
      </c>
      <c r="P73" s="34"/>
      <c r="Q73" s="34"/>
      <c r="R73" s="30">
        <v>15.19</v>
      </c>
      <c r="S73" s="34"/>
      <c r="T73" s="30">
        <v>-0.91</v>
      </c>
      <c r="U73" s="35">
        <v>14.28</v>
      </c>
      <c r="V73" s="41">
        <v>1</v>
      </c>
      <c r="W73" s="41"/>
      <c r="X73" s="44">
        <v>1</v>
      </c>
    </row>
    <row r="74" spans="1:24" x14ac:dyDescent="0.2">
      <c r="A74" s="26" t="s">
        <v>184</v>
      </c>
      <c r="B74" s="27" t="s">
        <v>344</v>
      </c>
      <c r="C74" s="27" t="s">
        <v>697</v>
      </c>
      <c r="D74" s="27" t="s">
        <v>598</v>
      </c>
      <c r="E74" s="27" t="s">
        <v>599</v>
      </c>
      <c r="F74" s="27" t="s">
        <v>706</v>
      </c>
      <c r="G74" s="27" t="s">
        <v>705</v>
      </c>
      <c r="H74" s="27" t="s">
        <v>519</v>
      </c>
      <c r="I74" s="27" t="s">
        <v>194</v>
      </c>
      <c r="J74" s="27" t="s">
        <v>195</v>
      </c>
      <c r="K74" s="27" t="s">
        <v>196</v>
      </c>
      <c r="L74" s="27" t="s">
        <v>197</v>
      </c>
      <c r="M74" s="27" t="s">
        <v>8</v>
      </c>
      <c r="N74" s="27" t="s">
        <v>198</v>
      </c>
      <c r="O74" s="28" t="s">
        <v>98</v>
      </c>
      <c r="P74" s="34"/>
      <c r="Q74" s="34"/>
      <c r="R74" s="34"/>
      <c r="S74" s="30">
        <v>-9.07</v>
      </c>
      <c r="T74" s="34"/>
      <c r="U74" s="35">
        <v>-9.07</v>
      </c>
      <c r="V74" s="41"/>
      <c r="W74" s="41">
        <v>-1</v>
      </c>
      <c r="X74" s="44">
        <v>-1</v>
      </c>
    </row>
    <row r="75" spans="1:24" x14ac:dyDescent="0.2">
      <c r="A75" s="26" t="s">
        <v>184</v>
      </c>
      <c r="B75" s="27" t="s">
        <v>344</v>
      </c>
      <c r="C75" s="27" t="s">
        <v>697</v>
      </c>
      <c r="D75" s="27" t="s">
        <v>598</v>
      </c>
      <c r="E75" s="27" t="s">
        <v>599</v>
      </c>
      <c r="F75" s="27" t="s">
        <v>706</v>
      </c>
      <c r="G75" s="27" t="s">
        <v>705</v>
      </c>
      <c r="H75" s="27" t="s">
        <v>519</v>
      </c>
      <c r="I75" s="27" t="s">
        <v>199</v>
      </c>
      <c r="J75" s="27" t="s">
        <v>200</v>
      </c>
      <c r="K75" s="27" t="s">
        <v>196</v>
      </c>
      <c r="L75" s="27" t="s">
        <v>197</v>
      </c>
      <c r="M75" s="27" t="s">
        <v>8</v>
      </c>
      <c r="N75" s="27" t="s">
        <v>198</v>
      </c>
      <c r="O75" s="28" t="s">
        <v>98</v>
      </c>
      <c r="P75" s="34"/>
      <c r="Q75" s="34"/>
      <c r="R75" s="30">
        <v>18.14</v>
      </c>
      <c r="S75" s="34"/>
      <c r="T75" s="30">
        <v>-3.26</v>
      </c>
      <c r="U75" s="35">
        <v>14.88</v>
      </c>
      <c r="V75" s="41">
        <v>2</v>
      </c>
      <c r="W75" s="41"/>
      <c r="X75" s="44">
        <v>2</v>
      </c>
    </row>
    <row r="76" spans="1:24" x14ac:dyDescent="0.2">
      <c r="A76" s="26" t="s">
        <v>184</v>
      </c>
      <c r="B76" s="27" t="s">
        <v>344</v>
      </c>
      <c r="C76" s="27" t="s">
        <v>707</v>
      </c>
      <c r="D76" s="27" t="s">
        <v>708</v>
      </c>
      <c r="E76" s="27" t="s">
        <v>709</v>
      </c>
      <c r="F76" s="27" t="s">
        <v>710</v>
      </c>
      <c r="G76" s="27" t="s">
        <v>711</v>
      </c>
      <c r="H76" s="27" t="s">
        <v>560</v>
      </c>
      <c r="I76" s="27" t="s">
        <v>218</v>
      </c>
      <c r="J76" s="27" t="s">
        <v>219</v>
      </c>
      <c r="K76" s="27" t="s">
        <v>196</v>
      </c>
      <c r="L76" s="27" t="s">
        <v>197</v>
      </c>
      <c r="M76" s="27" t="s">
        <v>8</v>
      </c>
      <c r="N76" s="27" t="s">
        <v>198</v>
      </c>
      <c r="O76" s="28" t="s">
        <v>98</v>
      </c>
      <c r="P76" s="34"/>
      <c r="Q76" s="34"/>
      <c r="R76" s="30">
        <v>9.07</v>
      </c>
      <c r="S76" s="34"/>
      <c r="T76" s="34"/>
      <c r="U76" s="35">
        <v>9.07</v>
      </c>
      <c r="V76" s="41">
        <v>1</v>
      </c>
      <c r="W76" s="41"/>
      <c r="X76" s="44">
        <v>1</v>
      </c>
    </row>
    <row r="77" spans="1:24" x14ac:dyDescent="0.2">
      <c r="A77" s="26" t="s">
        <v>184</v>
      </c>
      <c r="B77" s="27" t="s">
        <v>344</v>
      </c>
      <c r="C77" s="27" t="s">
        <v>707</v>
      </c>
      <c r="D77" s="27" t="s">
        <v>708</v>
      </c>
      <c r="E77" s="27" t="s">
        <v>709</v>
      </c>
      <c r="F77" s="27" t="s">
        <v>712</v>
      </c>
      <c r="G77" s="27" t="s">
        <v>711</v>
      </c>
      <c r="H77" s="27" t="s">
        <v>493</v>
      </c>
      <c r="I77" s="27" t="s">
        <v>194</v>
      </c>
      <c r="J77" s="27" t="s">
        <v>195</v>
      </c>
      <c r="K77" s="27" t="s">
        <v>196</v>
      </c>
      <c r="L77" s="27" t="s">
        <v>197</v>
      </c>
      <c r="M77" s="27" t="s">
        <v>204</v>
      </c>
      <c r="N77" s="27" t="s">
        <v>205</v>
      </c>
      <c r="O77" s="28" t="s">
        <v>98</v>
      </c>
      <c r="P77" s="34"/>
      <c r="Q77" s="34"/>
      <c r="R77" s="30">
        <v>-21.76</v>
      </c>
      <c r="S77" s="34"/>
      <c r="T77" s="34"/>
      <c r="U77" s="35">
        <v>-21.76</v>
      </c>
      <c r="V77" s="41"/>
      <c r="W77" s="41"/>
      <c r="X77" s="44">
        <v>-1</v>
      </c>
    </row>
    <row r="78" spans="1:24" x14ac:dyDescent="0.2">
      <c r="A78" s="26" t="s">
        <v>184</v>
      </c>
      <c r="B78" s="27" t="s">
        <v>344</v>
      </c>
      <c r="C78" s="27" t="s">
        <v>707</v>
      </c>
      <c r="D78" s="27" t="s">
        <v>708</v>
      </c>
      <c r="E78" s="27" t="s">
        <v>709</v>
      </c>
      <c r="F78" s="27" t="s">
        <v>712</v>
      </c>
      <c r="G78" s="27" t="s">
        <v>711</v>
      </c>
      <c r="H78" s="27" t="s">
        <v>493</v>
      </c>
      <c r="I78" s="27" t="s">
        <v>226</v>
      </c>
      <c r="J78" s="27" t="s">
        <v>227</v>
      </c>
      <c r="K78" s="27" t="s">
        <v>196</v>
      </c>
      <c r="L78" s="27" t="s">
        <v>197</v>
      </c>
      <c r="M78" s="27" t="s">
        <v>204</v>
      </c>
      <c r="N78" s="27" t="s">
        <v>205</v>
      </c>
      <c r="O78" s="28" t="s">
        <v>98</v>
      </c>
      <c r="P78" s="34"/>
      <c r="Q78" s="34"/>
      <c r="R78" s="30">
        <v>18.25</v>
      </c>
      <c r="S78" s="34"/>
      <c r="T78" s="34"/>
      <c r="U78" s="35">
        <v>18.25</v>
      </c>
      <c r="V78" s="41">
        <v>1</v>
      </c>
      <c r="W78" s="41"/>
      <c r="X78" s="44">
        <v>1</v>
      </c>
    </row>
    <row r="79" spans="1:24" x14ac:dyDescent="0.2">
      <c r="A79" s="26" t="s">
        <v>184</v>
      </c>
      <c r="B79" s="27" t="s">
        <v>344</v>
      </c>
      <c r="C79" s="27" t="s">
        <v>707</v>
      </c>
      <c r="D79" s="27" t="s">
        <v>708</v>
      </c>
      <c r="E79" s="27" t="s">
        <v>709</v>
      </c>
      <c r="F79" s="27" t="s">
        <v>712</v>
      </c>
      <c r="G79" s="27" t="s">
        <v>711</v>
      </c>
      <c r="H79" s="27" t="s">
        <v>493</v>
      </c>
      <c r="I79" s="27" t="s">
        <v>502</v>
      </c>
      <c r="J79" s="27" t="s">
        <v>503</v>
      </c>
      <c r="K79" s="27" t="s">
        <v>196</v>
      </c>
      <c r="L79" s="27" t="s">
        <v>197</v>
      </c>
      <c r="M79" s="27" t="s">
        <v>204</v>
      </c>
      <c r="N79" s="27" t="s">
        <v>205</v>
      </c>
      <c r="O79" s="28" t="s">
        <v>98</v>
      </c>
      <c r="P79" s="34"/>
      <c r="Q79" s="34"/>
      <c r="R79" s="30">
        <v>18.25</v>
      </c>
      <c r="S79" s="34"/>
      <c r="T79" s="34"/>
      <c r="U79" s="35">
        <v>18.25</v>
      </c>
      <c r="V79" s="41">
        <v>1</v>
      </c>
      <c r="W79" s="41"/>
      <c r="X79" s="44">
        <v>1</v>
      </c>
    </row>
    <row r="80" spans="1:24" x14ac:dyDescent="0.2">
      <c r="A80" s="26" t="s">
        <v>184</v>
      </c>
      <c r="B80" s="27" t="s">
        <v>344</v>
      </c>
      <c r="C80" s="27" t="s">
        <v>707</v>
      </c>
      <c r="D80" s="27" t="s">
        <v>708</v>
      </c>
      <c r="E80" s="27" t="s">
        <v>709</v>
      </c>
      <c r="F80" s="27" t="s">
        <v>712</v>
      </c>
      <c r="G80" s="27" t="s">
        <v>711</v>
      </c>
      <c r="H80" s="27" t="s">
        <v>493</v>
      </c>
      <c r="I80" s="27" t="s">
        <v>199</v>
      </c>
      <c r="J80" s="27" t="s">
        <v>200</v>
      </c>
      <c r="K80" s="27" t="s">
        <v>196</v>
      </c>
      <c r="L80" s="27" t="s">
        <v>197</v>
      </c>
      <c r="M80" s="27" t="s">
        <v>204</v>
      </c>
      <c r="N80" s="27" t="s">
        <v>205</v>
      </c>
      <c r="O80" s="28" t="s">
        <v>98</v>
      </c>
      <c r="P80" s="34"/>
      <c r="Q80" s="34"/>
      <c r="R80" s="30">
        <v>237.25</v>
      </c>
      <c r="S80" s="34"/>
      <c r="T80" s="30">
        <v>-14.17</v>
      </c>
      <c r="U80" s="35">
        <v>223.08</v>
      </c>
      <c r="V80" s="41">
        <v>13</v>
      </c>
      <c r="W80" s="41"/>
      <c r="X80" s="44">
        <v>13</v>
      </c>
    </row>
    <row r="81" spans="1:24" x14ac:dyDescent="0.2">
      <c r="A81" s="26" t="s">
        <v>184</v>
      </c>
      <c r="B81" s="27" t="s">
        <v>344</v>
      </c>
      <c r="C81" s="27" t="s">
        <v>714</v>
      </c>
      <c r="D81" s="27" t="s">
        <v>631</v>
      </c>
      <c r="E81" s="27" t="s">
        <v>632</v>
      </c>
      <c r="F81" s="27" t="s">
        <v>715</v>
      </c>
      <c r="G81" s="27" t="s">
        <v>716</v>
      </c>
      <c r="H81" s="27" t="s">
        <v>409</v>
      </c>
      <c r="I81" s="27" t="s">
        <v>199</v>
      </c>
      <c r="J81" s="27" t="s">
        <v>200</v>
      </c>
      <c r="K81" s="27" t="s">
        <v>196</v>
      </c>
      <c r="L81" s="27" t="s">
        <v>197</v>
      </c>
      <c r="M81" s="27" t="s">
        <v>204</v>
      </c>
      <c r="N81" s="27" t="s">
        <v>205</v>
      </c>
      <c r="O81" s="28" t="s">
        <v>98</v>
      </c>
      <c r="P81" s="34"/>
      <c r="Q81" s="34"/>
      <c r="R81" s="30">
        <v>75.95</v>
      </c>
      <c r="S81" s="34"/>
      <c r="T81" s="30">
        <v>-4.55</v>
      </c>
      <c r="U81" s="35">
        <v>71.400000000000006</v>
      </c>
      <c r="V81" s="41">
        <v>5</v>
      </c>
      <c r="W81" s="41"/>
      <c r="X81" s="44">
        <v>5</v>
      </c>
    </row>
    <row r="82" spans="1:24" x14ac:dyDescent="0.2">
      <c r="A82" s="26" t="s">
        <v>184</v>
      </c>
      <c r="B82" s="27" t="s">
        <v>344</v>
      </c>
      <c r="C82" s="27" t="s">
        <v>714</v>
      </c>
      <c r="D82" s="27" t="s">
        <v>631</v>
      </c>
      <c r="E82" s="27" t="s">
        <v>632</v>
      </c>
      <c r="F82" s="27" t="s">
        <v>717</v>
      </c>
      <c r="G82" s="27" t="s">
        <v>716</v>
      </c>
      <c r="H82" s="27" t="s">
        <v>409</v>
      </c>
      <c r="I82" s="27" t="s">
        <v>194</v>
      </c>
      <c r="J82" s="27" t="s">
        <v>195</v>
      </c>
      <c r="K82" s="27" t="s">
        <v>196</v>
      </c>
      <c r="L82" s="27" t="s">
        <v>197</v>
      </c>
      <c r="M82" s="27" t="s">
        <v>8</v>
      </c>
      <c r="N82" s="27" t="s">
        <v>198</v>
      </c>
      <c r="O82" s="28" t="s">
        <v>98</v>
      </c>
      <c r="P82" s="34"/>
      <c r="Q82" s="34"/>
      <c r="R82" s="30">
        <v>-2.33</v>
      </c>
      <c r="S82" s="34"/>
      <c r="T82" s="34"/>
      <c r="U82" s="35">
        <v>-2.33</v>
      </c>
      <c r="V82" s="41"/>
      <c r="W82" s="41"/>
      <c r="X82" s="44">
        <v>-1</v>
      </c>
    </row>
    <row r="83" spans="1:24" x14ac:dyDescent="0.2">
      <c r="A83" s="26" t="s">
        <v>184</v>
      </c>
      <c r="B83" s="27" t="s">
        <v>344</v>
      </c>
      <c r="C83" s="27" t="s">
        <v>714</v>
      </c>
      <c r="D83" s="27" t="s">
        <v>598</v>
      </c>
      <c r="E83" s="27" t="s">
        <v>599</v>
      </c>
      <c r="F83" s="27" t="s">
        <v>718</v>
      </c>
      <c r="G83" s="27" t="s">
        <v>719</v>
      </c>
      <c r="H83" s="27" t="s">
        <v>506</v>
      </c>
      <c r="I83" s="27" t="s">
        <v>199</v>
      </c>
      <c r="J83" s="27" t="s">
        <v>200</v>
      </c>
      <c r="K83" s="27" t="s">
        <v>196</v>
      </c>
      <c r="L83" s="27" t="s">
        <v>197</v>
      </c>
      <c r="M83" s="27" t="s">
        <v>204</v>
      </c>
      <c r="N83" s="27" t="s">
        <v>205</v>
      </c>
      <c r="O83" s="28" t="s">
        <v>98</v>
      </c>
      <c r="P83" s="34"/>
      <c r="Q83" s="34"/>
      <c r="R83" s="30">
        <v>106.33</v>
      </c>
      <c r="S83" s="34"/>
      <c r="T83" s="30">
        <v>-6.37</v>
      </c>
      <c r="U83" s="35">
        <v>99.96</v>
      </c>
      <c r="V83" s="41">
        <v>7</v>
      </c>
      <c r="W83" s="41"/>
      <c r="X83" s="44">
        <v>7</v>
      </c>
    </row>
    <row r="84" spans="1:24" x14ac:dyDescent="0.2">
      <c r="A84" s="26" t="s">
        <v>184</v>
      </c>
      <c r="B84" s="27" t="s">
        <v>344</v>
      </c>
      <c r="C84" s="27" t="s">
        <v>714</v>
      </c>
      <c r="D84" s="27" t="s">
        <v>598</v>
      </c>
      <c r="E84" s="27" t="s">
        <v>599</v>
      </c>
      <c r="F84" s="27" t="s">
        <v>720</v>
      </c>
      <c r="G84" s="27" t="s">
        <v>719</v>
      </c>
      <c r="H84" s="27" t="s">
        <v>506</v>
      </c>
      <c r="I84" s="27" t="s">
        <v>199</v>
      </c>
      <c r="J84" s="27" t="s">
        <v>200</v>
      </c>
      <c r="K84" s="27" t="s">
        <v>196</v>
      </c>
      <c r="L84" s="27" t="s">
        <v>197</v>
      </c>
      <c r="M84" s="27" t="s">
        <v>8</v>
      </c>
      <c r="N84" s="27" t="s">
        <v>198</v>
      </c>
      <c r="O84" s="28" t="s">
        <v>98</v>
      </c>
      <c r="P84" s="34"/>
      <c r="Q84" s="34"/>
      <c r="R84" s="30">
        <v>16</v>
      </c>
      <c r="S84" s="34"/>
      <c r="T84" s="30">
        <v>-2.88</v>
      </c>
      <c r="U84" s="35">
        <v>13.12</v>
      </c>
      <c r="V84" s="41">
        <v>2</v>
      </c>
      <c r="W84" s="41"/>
      <c r="X84" s="44">
        <v>2</v>
      </c>
    </row>
    <row r="85" spans="1:24" x14ac:dyDescent="0.2">
      <c r="A85" s="26" t="s">
        <v>184</v>
      </c>
      <c r="B85" s="27" t="s">
        <v>344</v>
      </c>
      <c r="C85" s="27" t="s">
        <v>721</v>
      </c>
      <c r="D85" s="27" t="s">
        <v>669</v>
      </c>
      <c r="E85" s="27" t="s">
        <v>373</v>
      </c>
      <c r="F85" s="27" t="s">
        <v>722</v>
      </c>
      <c r="G85" s="27" t="s">
        <v>723</v>
      </c>
      <c r="H85" s="27" t="s">
        <v>460</v>
      </c>
      <c r="I85" s="27" t="s">
        <v>199</v>
      </c>
      <c r="J85" s="27" t="s">
        <v>200</v>
      </c>
      <c r="K85" s="27" t="s">
        <v>196</v>
      </c>
      <c r="L85" s="27" t="s">
        <v>197</v>
      </c>
      <c r="M85" s="27" t="s">
        <v>204</v>
      </c>
      <c r="N85" s="27" t="s">
        <v>205</v>
      </c>
      <c r="O85" s="28" t="s">
        <v>98</v>
      </c>
      <c r="P85" s="34"/>
      <c r="Q85" s="34"/>
      <c r="R85" s="30">
        <v>45.57</v>
      </c>
      <c r="S85" s="34"/>
      <c r="T85" s="30">
        <v>-2.73</v>
      </c>
      <c r="U85" s="35">
        <v>42.84</v>
      </c>
      <c r="V85" s="41">
        <v>3</v>
      </c>
      <c r="W85" s="41"/>
      <c r="X85" s="44">
        <v>3</v>
      </c>
    </row>
    <row r="86" spans="1:24" x14ac:dyDescent="0.2">
      <c r="A86" s="26" t="s">
        <v>184</v>
      </c>
      <c r="B86" s="27" t="s">
        <v>344</v>
      </c>
      <c r="C86" s="27" t="s">
        <v>721</v>
      </c>
      <c r="D86" s="27" t="s">
        <v>724</v>
      </c>
      <c r="E86" s="27" t="s">
        <v>725</v>
      </c>
      <c r="F86" s="27" t="s">
        <v>726</v>
      </c>
      <c r="G86" s="27" t="s">
        <v>727</v>
      </c>
      <c r="H86" s="27" t="s">
        <v>538</v>
      </c>
      <c r="I86" s="27" t="s">
        <v>199</v>
      </c>
      <c r="J86" s="27" t="s">
        <v>200</v>
      </c>
      <c r="K86" s="27" t="s">
        <v>196</v>
      </c>
      <c r="L86" s="27" t="s">
        <v>197</v>
      </c>
      <c r="M86" s="27" t="s">
        <v>204</v>
      </c>
      <c r="N86" s="27" t="s">
        <v>205</v>
      </c>
      <c r="O86" s="28" t="s">
        <v>98</v>
      </c>
      <c r="P86" s="34"/>
      <c r="Q86" s="34"/>
      <c r="R86" s="30">
        <v>91.14</v>
      </c>
      <c r="S86" s="34"/>
      <c r="T86" s="30">
        <v>-5.46</v>
      </c>
      <c r="U86" s="35">
        <v>85.68</v>
      </c>
      <c r="V86" s="41">
        <v>6</v>
      </c>
      <c r="W86" s="41"/>
      <c r="X86" s="44">
        <v>6</v>
      </c>
    </row>
    <row r="87" spans="1:24" x14ac:dyDescent="0.2">
      <c r="A87" s="26" t="s">
        <v>184</v>
      </c>
      <c r="B87" s="27" t="s">
        <v>344</v>
      </c>
      <c r="C87" s="27" t="s">
        <v>721</v>
      </c>
      <c r="D87" s="27" t="s">
        <v>724</v>
      </c>
      <c r="E87" s="27" t="s">
        <v>725</v>
      </c>
      <c r="F87" s="27" t="s">
        <v>728</v>
      </c>
      <c r="G87" s="27" t="s">
        <v>727</v>
      </c>
      <c r="H87" s="27" t="s">
        <v>538</v>
      </c>
      <c r="I87" s="27" t="s">
        <v>194</v>
      </c>
      <c r="J87" s="27" t="s">
        <v>195</v>
      </c>
      <c r="K87" s="27" t="s">
        <v>196</v>
      </c>
      <c r="L87" s="27" t="s">
        <v>197</v>
      </c>
      <c r="M87" s="27" t="s">
        <v>8</v>
      </c>
      <c r="N87" s="27" t="s">
        <v>198</v>
      </c>
      <c r="O87" s="28" t="s">
        <v>98</v>
      </c>
      <c r="P87" s="34"/>
      <c r="Q87" s="34"/>
      <c r="R87" s="30">
        <v>-5.62</v>
      </c>
      <c r="S87" s="34"/>
      <c r="T87" s="34"/>
      <c r="U87" s="35">
        <v>-5.62</v>
      </c>
      <c r="V87" s="41"/>
      <c r="W87" s="41"/>
      <c r="X87" s="44">
        <v>-1</v>
      </c>
    </row>
    <row r="88" spans="1:24" x14ac:dyDescent="0.2">
      <c r="A88" s="26" t="s">
        <v>184</v>
      </c>
      <c r="B88" s="27" t="s">
        <v>344</v>
      </c>
      <c r="C88" s="27" t="s">
        <v>729</v>
      </c>
      <c r="D88" s="27" t="s">
        <v>571</v>
      </c>
      <c r="E88" s="27" t="s">
        <v>572</v>
      </c>
      <c r="F88" s="27" t="s">
        <v>730</v>
      </c>
      <c r="G88" s="27" t="s">
        <v>435</v>
      </c>
      <c r="H88" s="27" t="s">
        <v>541</v>
      </c>
      <c r="I88" s="27" t="s">
        <v>194</v>
      </c>
      <c r="J88" s="27" t="s">
        <v>195</v>
      </c>
      <c r="K88" s="27" t="s">
        <v>196</v>
      </c>
      <c r="L88" s="27" t="s">
        <v>197</v>
      </c>
      <c r="M88" s="27" t="s">
        <v>204</v>
      </c>
      <c r="N88" s="27" t="s">
        <v>205</v>
      </c>
      <c r="O88" s="28" t="s">
        <v>98</v>
      </c>
      <c r="P88" s="34"/>
      <c r="Q88" s="34"/>
      <c r="R88" s="30">
        <v>-3.56</v>
      </c>
      <c r="S88" s="34"/>
      <c r="T88" s="34"/>
      <c r="U88" s="35">
        <v>-3.56</v>
      </c>
      <c r="V88" s="41"/>
      <c r="W88" s="41"/>
      <c r="X88" s="44">
        <v>-1</v>
      </c>
    </row>
    <row r="89" spans="1:24" x14ac:dyDescent="0.2">
      <c r="A89" s="26" t="s">
        <v>184</v>
      </c>
      <c r="B89" s="27" t="s">
        <v>344</v>
      </c>
      <c r="C89" s="27" t="s">
        <v>729</v>
      </c>
      <c r="D89" s="27" t="s">
        <v>571</v>
      </c>
      <c r="E89" s="27" t="s">
        <v>572</v>
      </c>
      <c r="F89" s="27" t="s">
        <v>730</v>
      </c>
      <c r="G89" s="27" t="s">
        <v>435</v>
      </c>
      <c r="H89" s="27" t="s">
        <v>541</v>
      </c>
      <c r="I89" s="27" t="s">
        <v>199</v>
      </c>
      <c r="J89" s="27" t="s">
        <v>200</v>
      </c>
      <c r="K89" s="27" t="s">
        <v>196</v>
      </c>
      <c r="L89" s="27" t="s">
        <v>197</v>
      </c>
      <c r="M89" s="27" t="s">
        <v>204</v>
      </c>
      <c r="N89" s="27" t="s">
        <v>205</v>
      </c>
      <c r="O89" s="28" t="s">
        <v>98</v>
      </c>
      <c r="P89" s="34"/>
      <c r="Q89" s="34"/>
      <c r="R89" s="30">
        <v>15.19</v>
      </c>
      <c r="S89" s="34"/>
      <c r="T89" s="30">
        <v>-0.91</v>
      </c>
      <c r="U89" s="35">
        <v>14.28</v>
      </c>
      <c r="V89" s="41">
        <v>1</v>
      </c>
      <c r="W89" s="41"/>
      <c r="X89" s="44">
        <v>1</v>
      </c>
    </row>
    <row r="90" spans="1:24" x14ac:dyDescent="0.2">
      <c r="A90" s="26" t="s">
        <v>184</v>
      </c>
      <c r="B90" s="27" t="s">
        <v>344</v>
      </c>
      <c r="C90" s="27" t="s">
        <v>729</v>
      </c>
      <c r="D90" s="27" t="s">
        <v>571</v>
      </c>
      <c r="E90" s="27" t="s">
        <v>572</v>
      </c>
      <c r="F90" s="27" t="s">
        <v>731</v>
      </c>
      <c r="G90" s="27" t="s">
        <v>435</v>
      </c>
      <c r="H90" s="27" t="s">
        <v>541</v>
      </c>
      <c r="I90" s="27" t="s">
        <v>199</v>
      </c>
      <c r="J90" s="27" t="s">
        <v>200</v>
      </c>
      <c r="K90" s="27" t="s">
        <v>196</v>
      </c>
      <c r="L90" s="27" t="s">
        <v>197</v>
      </c>
      <c r="M90" s="27" t="s">
        <v>8</v>
      </c>
      <c r="N90" s="27" t="s">
        <v>198</v>
      </c>
      <c r="O90" s="28" t="s">
        <v>98</v>
      </c>
      <c r="P90" s="34"/>
      <c r="Q90" s="34"/>
      <c r="R90" s="30">
        <v>8</v>
      </c>
      <c r="S90" s="34"/>
      <c r="T90" s="30">
        <v>-1.44</v>
      </c>
      <c r="U90" s="35">
        <v>6.56</v>
      </c>
      <c r="V90" s="41">
        <v>1</v>
      </c>
      <c r="W90" s="41"/>
      <c r="X90" s="44">
        <v>1</v>
      </c>
    </row>
    <row r="91" spans="1:24" x14ac:dyDescent="0.2">
      <c r="A91" s="26" t="s">
        <v>184</v>
      </c>
      <c r="B91" s="27" t="s">
        <v>344</v>
      </c>
      <c r="C91" s="27" t="s">
        <v>729</v>
      </c>
      <c r="D91" s="27" t="s">
        <v>732</v>
      </c>
      <c r="E91" s="27" t="s">
        <v>733</v>
      </c>
      <c r="F91" s="27" t="s">
        <v>736</v>
      </c>
      <c r="G91" s="27" t="s">
        <v>734</v>
      </c>
      <c r="H91" s="27" t="s">
        <v>735</v>
      </c>
      <c r="I91" s="27" t="s">
        <v>218</v>
      </c>
      <c r="J91" s="27" t="s">
        <v>219</v>
      </c>
      <c r="K91" s="27" t="s">
        <v>196</v>
      </c>
      <c r="L91" s="27" t="s">
        <v>197</v>
      </c>
      <c r="M91" s="27" t="s">
        <v>8</v>
      </c>
      <c r="N91" s="27" t="s">
        <v>198</v>
      </c>
      <c r="O91" s="28" t="s">
        <v>98</v>
      </c>
      <c r="P91" s="34"/>
      <c r="Q91" s="34"/>
      <c r="R91" s="34"/>
      <c r="S91" s="30">
        <v>-15.3</v>
      </c>
      <c r="T91" s="34"/>
      <c r="U91" s="35">
        <v>-15.3</v>
      </c>
      <c r="V91" s="41"/>
      <c r="W91" s="41">
        <v>-2</v>
      </c>
      <c r="X91" s="44">
        <v>-2</v>
      </c>
    </row>
    <row r="92" spans="1:24" x14ac:dyDescent="0.2">
      <c r="A92" s="26" t="s">
        <v>184</v>
      </c>
      <c r="B92" s="27" t="s">
        <v>344</v>
      </c>
      <c r="C92" s="27" t="s">
        <v>737</v>
      </c>
      <c r="D92" s="27" t="s">
        <v>669</v>
      </c>
      <c r="E92" s="27" t="s">
        <v>373</v>
      </c>
      <c r="F92" s="27" t="s">
        <v>738</v>
      </c>
      <c r="G92" s="27" t="s">
        <v>739</v>
      </c>
      <c r="H92" s="27" t="s">
        <v>427</v>
      </c>
      <c r="I92" s="27" t="s">
        <v>194</v>
      </c>
      <c r="J92" s="27" t="s">
        <v>195</v>
      </c>
      <c r="K92" s="27" t="s">
        <v>196</v>
      </c>
      <c r="L92" s="27" t="s">
        <v>197</v>
      </c>
      <c r="M92" s="27" t="s">
        <v>204</v>
      </c>
      <c r="N92" s="27" t="s">
        <v>205</v>
      </c>
      <c r="O92" s="28" t="s">
        <v>98</v>
      </c>
      <c r="P92" s="34"/>
      <c r="Q92" s="34"/>
      <c r="R92" s="30">
        <v>-6.86</v>
      </c>
      <c r="S92" s="34"/>
      <c r="T92" s="34"/>
      <c r="U92" s="35">
        <v>-6.86</v>
      </c>
      <c r="V92" s="41"/>
      <c r="W92" s="41"/>
      <c r="X92" s="44">
        <v>-1</v>
      </c>
    </row>
    <row r="93" spans="1:24" x14ac:dyDescent="0.2">
      <c r="A93" s="26" t="s">
        <v>184</v>
      </c>
      <c r="B93" s="27" t="s">
        <v>344</v>
      </c>
      <c r="C93" s="27" t="s">
        <v>737</v>
      </c>
      <c r="D93" s="27" t="s">
        <v>669</v>
      </c>
      <c r="E93" s="27" t="s">
        <v>373</v>
      </c>
      <c r="F93" s="27" t="s">
        <v>738</v>
      </c>
      <c r="G93" s="27" t="s">
        <v>739</v>
      </c>
      <c r="H93" s="27" t="s">
        <v>427</v>
      </c>
      <c r="I93" s="27" t="s">
        <v>199</v>
      </c>
      <c r="J93" s="27" t="s">
        <v>200</v>
      </c>
      <c r="K93" s="27" t="s">
        <v>196</v>
      </c>
      <c r="L93" s="27" t="s">
        <v>197</v>
      </c>
      <c r="M93" s="27" t="s">
        <v>204</v>
      </c>
      <c r="N93" s="27" t="s">
        <v>205</v>
      </c>
      <c r="O93" s="28" t="s">
        <v>98</v>
      </c>
      <c r="P93" s="34"/>
      <c r="Q93" s="34"/>
      <c r="R93" s="30">
        <v>12.69</v>
      </c>
      <c r="S93" s="34"/>
      <c r="T93" s="30">
        <v>-0.76</v>
      </c>
      <c r="U93" s="35">
        <v>11.93</v>
      </c>
      <c r="V93" s="41">
        <v>1</v>
      </c>
      <c r="W93" s="41"/>
      <c r="X93" s="44">
        <v>1</v>
      </c>
    </row>
    <row r="94" spans="1:24" x14ac:dyDescent="0.2">
      <c r="A94" s="26" t="s">
        <v>184</v>
      </c>
      <c r="B94" s="27" t="s">
        <v>344</v>
      </c>
      <c r="C94" s="27" t="s">
        <v>737</v>
      </c>
      <c r="D94" s="27" t="s">
        <v>740</v>
      </c>
      <c r="E94" s="27" t="s">
        <v>737</v>
      </c>
      <c r="F94" s="27" t="s">
        <v>742</v>
      </c>
      <c r="G94" s="27" t="s">
        <v>737</v>
      </c>
      <c r="H94" s="27" t="s">
        <v>743</v>
      </c>
      <c r="I94" s="27" t="s">
        <v>199</v>
      </c>
      <c r="J94" s="27" t="s">
        <v>200</v>
      </c>
      <c r="K94" s="27" t="s">
        <v>196</v>
      </c>
      <c r="L94" s="27" t="s">
        <v>197</v>
      </c>
      <c r="M94" s="27" t="s">
        <v>204</v>
      </c>
      <c r="N94" s="27" t="s">
        <v>205</v>
      </c>
      <c r="O94" s="28" t="s">
        <v>98</v>
      </c>
      <c r="P94" s="34"/>
      <c r="Q94" s="34"/>
      <c r="R94" s="30">
        <v>50.67</v>
      </c>
      <c r="S94" s="34"/>
      <c r="T94" s="30">
        <v>-3.03</v>
      </c>
      <c r="U94" s="35">
        <v>47.64</v>
      </c>
      <c r="V94" s="41">
        <v>3</v>
      </c>
      <c r="W94" s="41"/>
      <c r="X94" s="44">
        <v>3</v>
      </c>
    </row>
    <row r="95" spans="1:24" x14ac:dyDescent="0.2">
      <c r="A95" s="26" t="s">
        <v>184</v>
      </c>
      <c r="B95" s="27" t="s">
        <v>344</v>
      </c>
      <c r="C95" s="27" t="s">
        <v>737</v>
      </c>
      <c r="D95" s="27" t="s">
        <v>744</v>
      </c>
      <c r="E95" s="27" t="s">
        <v>745</v>
      </c>
      <c r="F95" s="27" t="s">
        <v>746</v>
      </c>
      <c r="G95" s="27" t="s">
        <v>747</v>
      </c>
      <c r="H95" s="27" t="s">
        <v>748</v>
      </c>
      <c r="I95" s="27" t="s">
        <v>210</v>
      </c>
      <c r="J95" s="27" t="s">
        <v>211</v>
      </c>
      <c r="K95" s="27" t="s">
        <v>196</v>
      </c>
      <c r="L95" s="27" t="s">
        <v>197</v>
      </c>
      <c r="M95" s="27" t="s">
        <v>8</v>
      </c>
      <c r="N95" s="27" t="s">
        <v>198</v>
      </c>
      <c r="O95" s="28" t="s">
        <v>98</v>
      </c>
      <c r="P95" s="34"/>
      <c r="Q95" s="34"/>
      <c r="R95" s="30">
        <v>9.07</v>
      </c>
      <c r="S95" s="34"/>
      <c r="T95" s="34"/>
      <c r="U95" s="35">
        <v>9.07</v>
      </c>
      <c r="V95" s="41">
        <v>1</v>
      </c>
      <c r="W95" s="41"/>
      <c r="X95" s="44">
        <v>1</v>
      </c>
    </row>
    <row r="96" spans="1:24" x14ac:dyDescent="0.2">
      <c r="A96" s="26" t="s">
        <v>184</v>
      </c>
      <c r="B96" s="27" t="s">
        <v>344</v>
      </c>
      <c r="C96" s="27" t="s">
        <v>737</v>
      </c>
      <c r="D96" s="27" t="s">
        <v>744</v>
      </c>
      <c r="E96" s="27" t="s">
        <v>745</v>
      </c>
      <c r="F96" s="27" t="s">
        <v>746</v>
      </c>
      <c r="G96" s="27" t="s">
        <v>747</v>
      </c>
      <c r="H96" s="27" t="s">
        <v>748</v>
      </c>
      <c r="I96" s="27" t="s">
        <v>199</v>
      </c>
      <c r="J96" s="27" t="s">
        <v>200</v>
      </c>
      <c r="K96" s="27" t="s">
        <v>196</v>
      </c>
      <c r="L96" s="27" t="s">
        <v>197</v>
      </c>
      <c r="M96" s="27" t="s">
        <v>8</v>
      </c>
      <c r="N96" s="27" t="s">
        <v>198</v>
      </c>
      <c r="O96" s="28" t="s">
        <v>98</v>
      </c>
      <c r="P96" s="34"/>
      <c r="Q96" s="34"/>
      <c r="R96" s="30">
        <v>9.07</v>
      </c>
      <c r="S96" s="34"/>
      <c r="T96" s="30">
        <v>-1.63</v>
      </c>
      <c r="U96" s="35">
        <v>7.44</v>
      </c>
      <c r="V96" s="41">
        <v>1</v>
      </c>
      <c r="W96" s="41"/>
      <c r="X96" s="44">
        <v>1</v>
      </c>
    </row>
    <row r="97" spans="1:24" x14ac:dyDescent="0.2">
      <c r="A97" s="26" t="s">
        <v>184</v>
      </c>
      <c r="B97" s="27" t="s">
        <v>344</v>
      </c>
      <c r="C97" s="27" t="s">
        <v>737</v>
      </c>
      <c r="D97" s="27" t="s">
        <v>614</v>
      </c>
      <c r="E97" s="27" t="s">
        <v>615</v>
      </c>
      <c r="F97" s="27" t="s">
        <v>749</v>
      </c>
      <c r="G97" s="27" t="s">
        <v>747</v>
      </c>
      <c r="H97" s="27" t="s">
        <v>536</v>
      </c>
      <c r="I97" s="27" t="s">
        <v>194</v>
      </c>
      <c r="J97" s="27" t="s">
        <v>195</v>
      </c>
      <c r="K97" s="27" t="s">
        <v>196</v>
      </c>
      <c r="L97" s="27" t="s">
        <v>197</v>
      </c>
      <c r="M97" s="27" t="s">
        <v>750</v>
      </c>
      <c r="N97" s="27" t="s">
        <v>751</v>
      </c>
      <c r="O97" s="28" t="s">
        <v>98</v>
      </c>
      <c r="P97" s="34"/>
      <c r="Q97" s="34"/>
      <c r="R97" s="30">
        <v>-4.01</v>
      </c>
      <c r="S97" s="34"/>
      <c r="T97" s="34"/>
      <c r="U97" s="35">
        <v>-4.01</v>
      </c>
      <c r="V97" s="41"/>
      <c r="W97" s="41"/>
      <c r="X97" s="44">
        <v>-1</v>
      </c>
    </row>
    <row r="98" spans="1:24" x14ac:dyDescent="0.2">
      <c r="A98" s="26" t="s">
        <v>184</v>
      </c>
      <c r="B98" s="27" t="s">
        <v>344</v>
      </c>
      <c r="C98" s="27" t="s">
        <v>737</v>
      </c>
      <c r="D98" s="27" t="s">
        <v>614</v>
      </c>
      <c r="E98" s="27" t="s">
        <v>615</v>
      </c>
      <c r="F98" s="27" t="s">
        <v>749</v>
      </c>
      <c r="G98" s="27" t="s">
        <v>747</v>
      </c>
      <c r="H98" s="27" t="s">
        <v>536</v>
      </c>
      <c r="I98" s="27" t="s">
        <v>199</v>
      </c>
      <c r="J98" s="27" t="s">
        <v>200</v>
      </c>
      <c r="K98" s="27" t="s">
        <v>196</v>
      </c>
      <c r="L98" s="27" t="s">
        <v>197</v>
      </c>
      <c r="M98" s="27" t="s">
        <v>750</v>
      </c>
      <c r="N98" s="27" t="s">
        <v>751</v>
      </c>
      <c r="O98" s="28" t="s">
        <v>98</v>
      </c>
      <c r="P98" s="34"/>
      <c r="Q98" s="34"/>
      <c r="R98" s="30">
        <v>30.38</v>
      </c>
      <c r="S98" s="34"/>
      <c r="T98" s="30">
        <v>-1.82</v>
      </c>
      <c r="U98" s="35">
        <v>28.56</v>
      </c>
      <c r="V98" s="41">
        <v>2</v>
      </c>
      <c r="W98" s="41"/>
      <c r="X98" s="44">
        <v>2</v>
      </c>
    </row>
    <row r="99" spans="1:24" x14ac:dyDescent="0.2">
      <c r="A99" s="26" t="s">
        <v>184</v>
      </c>
      <c r="B99" s="27" t="s">
        <v>344</v>
      </c>
      <c r="C99" s="27" t="s">
        <v>737</v>
      </c>
      <c r="D99" s="27" t="s">
        <v>614</v>
      </c>
      <c r="E99" s="27" t="s">
        <v>615</v>
      </c>
      <c r="F99" s="27" t="s">
        <v>752</v>
      </c>
      <c r="G99" s="27" t="s">
        <v>753</v>
      </c>
      <c r="H99" s="27" t="s">
        <v>754</v>
      </c>
      <c r="I99" s="27" t="s">
        <v>194</v>
      </c>
      <c r="J99" s="27" t="s">
        <v>195</v>
      </c>
      <c r="K99" s="27" t="s">
        <v>196</v>
      </c>
      <c r="L99" s="27" t="s">
        <v>197</v>
      </c>
      <c r="M99" s="27" t="s">
        <v>204</v>
      </c>
      <c r="N99" s="27" t="s">
        <v>205</v>
      </c>
      <c r="O99" s="28" t="s">
        <v>98</v>
      </c>
      <c r="P99" s="34"/>
      <c r="Q99" s="34"/>
      <c r="R99" s="30">
        <v>-5.08</v>
      </c>
      <c r="S99" s="34"/>
      <c r="T99" s="34"/>
      <c r="U99" s="35">
        <v>-5.08</v>
      </c>
      <c r="V99" s="41"/>
      <c r="W99" s="41"/>
      <c r="X99" s="44">
        <v>-1</v>
      </c>
    </row>
    <row r="100" spans="1:24" x14ac:dyDescent="0.2">
      <c r="A100" s="26" t="s">
        <v>184</v>
      </c>
      <c r="B100" s="27" t="s">
        <v>344</v>
      </c>
      <c r="C100" s="27" t="s">
        <v>737</v>
      </c>
      <c r="D100" s="27" t="s">
        <v>614</v>
      </c>
      <c r="E100" s="27" t="s">
        <v>615</v>
      </c>
      <c r="F100" s="27" t="s">
        <v>752</v>
      </c>
      <c r="G100" s="27" t="s">
        <v>753</v>
      </c>
      <c r="H100" s="27" t="s">
        <v>754</v>
      </c>
      <c r="I100" s="27" t="s">
        <v>199</v>
      </c>
      <c r="J100" s="27" t="s">
        <v>200</v>
      </c>
      <c r="K100" s="27" t="s">
        <v>196</v>
      </c>
      <c r="L100" s="27" t="s">
        <v>197</v>
      </c>
      <c r="M100" s="27" t="s">
        <v>204</v>
      </c>
      <c r="N100" s="27" t="s">
        <v>205</v>
      </c>
      <c r="O100" s="28" t="s">
        <v>98</v>
      </c>
      <c r="P100" s="34"/>
      <c r="Q100" s="34"/>
      <c r="R100" s="30">
        <v>45.57</v>
      </c>
      <c r="S100" s="34"/>
      <c r="T100" s="30">
        <v>-2.73</v>
      </c>
      <c r="U100" s="35">
        <v>42.84</v>
      </c>
      <c r="V100" s="41">
        <v>3</v>
      </c>
      <c r="W100" s="41"/>
      <c r="X100" s="44">
        <v>3</v>
      </c>
    </row>
    <row r="101" spans="1:24" x14ac:dyDescent="0.2">
      <c r="A101" s="26" t="s">
        <v>184</v>
      </c>
      <c r="B101" s="27" t="s">
        <v>344</v>
      </c>
      <c r="C101" s="27" t="s">
        <v>737</v>
      </c>
      <c r="D101" s="27" t="s">
        <v>571</v>
      </c>
      <c r="E101" s="27" t="s">
        <v>572</v>
      </c>
      <c r="F101" s="27" t="s">
        <v>755</v>
      </c>
      <c r="G101" s="27" t="s">
        <v>756</v>
      </c>
      <c r="H101" s="27" t="s">
        <v>757</v>
      </c>
      <c r="I101" s="27" t="s">
        <v>212</v>
      </c>
      <c r="J101" s="27" t="s">
        <v>213</v>
      </c>
      <c r="K101" s="27" t="s">
        <v>196</v>
      </c>
      <c r="L101" s="27" t="s">
        <v>197</v>
      </c>
      <c r="M101" s="27" t="s">
        <v>204</v>
      </c>
      <c r="N101" s="27" t="s">
        <v>205</v>
      </c>
      <c r="O101" s="28" t="s">
        <v>98</v>
      </c>
      <c r="P101" s="34"/>
      <c r="Q101" s="34"/>
      <c r="R101" s="30">
        <v>12.69</v>
      </c>
      <c r="S101" s="34"/>
      <c r="T101" s="34"/>
      <c r="U101" s="35">
        <v>12.69</v>
      </c>
      <c r="V101" s="41">
        <v>1</v>
      </c>
      <c r="W101" s="41"/>
      <c r="X101" s="44">
        <v>1</v>
      </c>
    </row>
    <row r="102" spans="1:24" x14ac:dyDescent="0.2">
      <c r="A102" s="26" t="s">
        <v>184</v>
      </c>
      <c r="B102" s="27" t="s">
        <v>344</v>
      </c>
      <c r="C102" s="27" t="s">
        <v>737</v>
      </c>
      <c r="D102" s="27" t="s">
        <v>571</v>
      </c>
      <c r="E102" s="27" t="s">
        <v>572</v>
      </c>
      <c r="F102" s="27" t="s">
        <v>755</v>
      </c>
      <c r="G102" s="27" t="s">
        <v>756</v>
      </c>
      <c r="H102" s="27" t="s">
        <v>757</v>
      </c>
      <c r="I102" s="27" t="s">
        <v>199</v>
      </c>
      <c r="J102" s="27" t="s">
        <v>200</v>
      </c>
      <c r="K102" s="27" t="s">
        <v>196</v>
      </c>
      <c r="L102" s="27" t="s">
        <v>197</v>
      </c>
      <c r="M102" s="27" t="s">
        <v>204</v>
      </c>
      <c r="N102" s="27" t="s">
        <v>205</v>
      </c>
      <c r="O102" s="28" t="s">
        <v>98</v>
      </c>
      <c r="P102" s="34"/>
      <c r="Q102" s="34"/>
      <c r="R102" s="30">
        <v>25.38</v>
      </c>
      <c r="S102" s="34"/>
      <c r="T102" s="30">
        <v>-1.52</v>
      </c>
      <c r="U102" s="35">
        <v>23.86</v>
      </c>
      <c r="V102" s="41">
        <v>2</v>
      </c>
      <c r="W102" s="41"/>
      <c r="X102" s="44">
        <v>2</v>
      </c>
    </row>
    <row r="103" spans="1:24" x14ac:dyDescent="0.2">
      <c r="A103" s="26" t="s">
        <v>184</v>
      </c>
      <c r="B103" s="27" t="s">
        <v>344</v>
      </c>
      <c r="C103" s="27" t="s">
        <v>737</v>
      </c>
      <c r="D103" s="27" t="s">
        <v>758</v>
      </c>
      <c r="E103" s="27" t="s">
        <v>759</v>
      </c>
      <c r="F103" s="27" t="s">
        <v>760</v>
      </c>
      <c r="G103" s="27" t="s">
        <v>761</v>
      </c>
      <c r="H103" s="27" t="s">
        <v>431</v>
      </c>
      <c r="I103" s="27" t="s">
        <v>210</v>
      </c>
      <c r="J103" s="27" t="s">
        <v>211</v>
      </c>
      <c r="K103" s="27" t="s">
        <v>196</v>
      </c>
      <c r="L103" s="27" t="s">
        <v>197</v>
      </c>
      <c r="M103" s="27" t="s">
        <v>204</v>
      </c>
      <c r="N103" s="27" t="s">
        <v>205</v>
      </c>
      <c r="O103" s="28" t="s">
        <v>98</v>
      </c>
      <c r="P103" s="34"/>
      <c r="Q103" s="34"/>
      <c r="R103" s="30">
        <v>15.19</v>
      </c>
      <c r="S103" s="34"/>
      <c r="T103" s="34"/>
      <c r="U103" s="35">
        <v>15.19</v>
      </c>
      <c r="V103" s="41">
        <v>1</v>
      </c>
      <c r="W103" s="41"/>
      <c r="X103" s="44">
        <v>1</v>
      </c>
    </row>
    <row r="104" spans="1:24" x14ac:dyDescent="0.2">
      <c r="A104" s="26" t="s">
        <v>184</v>
      </c>
      <c r="B104" s="27" t="s">
        <v>344</v>
      </c>
      <c r="C104" s="27" t="s">
        <v>737</v>
      </c>
      <c r="D104" s="27" t="s">
        <v>758</v>
      </c>
      <c r="E104" s="27" t="s">
        <v>759</v>
      </c>
      <c r="F104" s="27" t="s">
        <v>760</v>
      </c>
      <c r="G104" s="27" t="s">
        <v>761</v>
      </c>
      <c r="H104" s="27" t="s">
        <v>431</v>
      </c>
      <c r="I104" s="27" t="s">
        <v>199</v>
      </c>
      <c r="J104" s="27" t="s">
        <v>200</v>
      </c>
      <c r="K104" s="27" t="s">
        <v>196</v>
      </c>
      <c r="L104" s="27" t="s">
        <v>197</v>
      </c>
      <c r="M104" s="27" t="s">
        <v>204</v>
      </c>
      <c r="N104" s="27" t="s">
        <v>205</v>
      </c>
      <c r="O104" s="28" t="s">
        <v>98</v>
      </c>
      <c r="P104" s="34"/>
      <c r="Q104" s="34"/>
      <c r="R104" s="30">
        <v>15.19</v>
      </c>
      <c r="S104" s="34"/>
      <c r="T104" s="30">
        <v>-0.91</v>
      </c>
      <c r="U104" s="35">
        <v>14.28</v>
      </c>
      <c r="V104" s="41">
        <v>1</v>
      </c>
      <c r="W104" s="41"/>
      <c r="X104" s="44">
        <v>1</v>
      </c>
    </row>
    <row r="105" spans="1:24" x14ac:dyDescent="0.2">
      <c r="A105" s="26" t="s">
        <v>184</v>
      </c>
      <c r="B105" s="27" t="s">
        <v>344</v>
      </c>
      <c r="C105" s="27" t="s">
        <v>762</v>
      </c>
      <c r="D105" s="27" t="s">
        <v>669</v>
      </c>
      <c r="E105" s="27" t="s">
        <v>373</v>
      </c>
      <c r="F105" s="27" t="s">
        <v>763</v>
      </c>
      <c r="G105" s="27" t="s">
        <v>764</v>
      </c>
      <c r="H105" s="27" t="s">
        <v>765</v>
      </c>
      <c r="I105" s="27" t="s">
        <v>199</v>
      </c>
      <c r="J105" s="27" t="s">
        <v>200</v>
      </c>
      <c r="K105" s="27" t="s">
        <v>196</v>
      </c>
      <c r="L105" s="27" t="s">
        <v>197</v>
      </c>
      <c r="M105" s="27" t="s">
        <v>8</v>
      </c>
      <c r="N105" s="27" t="s">
        <v>198</v>
      </c>
      <c r="O105" s="28" t="s">
        <v>98</v>
      </c>
      <c r="P105" s="34"/>
      <c r="Q105" s="34"/>
      <c r="R105" s="30">
        <v>8</v>
      </c>
      <c r="S105" s="34"/>
      <c r="T105" s="30">
        <v>-1.44</v>
      </c>
      <c r="U105" s="35">
        <v>6.56</v>
      </c>
      <c r="V105" s="41">
        <v>1</v>
      </c>
      <c r="W105" s="41"/>
      <c r="X105" s="44">
        <v>1</v>
      </c>
    </row>
    <row r="106" spans="1:24" x14ac:dyDescent="0.2">
      <c r="A106" s="26" t="s">
        <v>184</v>
      </c>
      <c r="B106" s="27" t="s">
        <v>344</v>
      </c>
      <c r="C106" s="27" t="s">
        <v>762</v>
      </c>
      <c r="D106" s="27" t="s">
        <v>766</v>
      </c>
      <c r="E106" s="27" t="s">
        <v>767</v>
      </c>
      <c r="F106" s="27" t="s">
        <v>768</v>
      </c>
      <c r="G106" s="27" t="s">
        <v>769</v>
      </c>
      <c r="H106" s="27" t="s">
        <v>770</v>
      </c>
      <c r="I106" s="27" t="s">
        <v>199</v>
      </c>
      <c r="J106" s="27" t="s">
        <v>200</v>
      </c>
      <c r="K106" s="27" t="s">
        <v>196</v>
      </c>
      <c r="L106" s="27" t="s">
        <v>197</v>
      </c>
      <c r="M106" s="27" t="s">
        <v>204</v>
      </c>
      <c r="N106" s="27" t="s">
        <v>205</v>
      </c>
      <c r="O106" s="28" t="s">
        <v>98</v>
      </c>
      <c r="P106" s="34"/>
      <c r="Q106" s="34"/>
      <c r="R106" s="30">
        <v>14.81</v>
      </c>
      <c r="S106" s="34"/>
      <c r="T106" s="30">
        <v>-0.89</v>
      </c>
      <c r="U106" s="35">
        <v>13.92</v>
      </c>
      <c r="V106" s="41">
        <v>1</v>
      </c>
      <c r="W106" s="41"/>
      <c r="X106" s="44">
        <v>1</v>
      </c>
    </row>
    <row r="107" spans="1:24" x14ac:dyDescent="0.2">
      <c r="A107" s="26" t="s">
        <v>184</v>
      </c>
      <c r="B107" s="27" t="s">
        <v>344</v>
      </c>
      <c r="C107" s="27" t="s">
        <v>771</v>
      </c>
      <c r="D107" s="27" t="s">
        <v>669</v>
      </c>
      <c r="E107" s="27" t="s">
        <v>373</v>
      </c>
      <c r="F107" s="27" t="s">
        <v>772</v>
      </c>
      <c r="G107" s="27" t="s">
        <v>441</v>
      </c>
      <c r="H107" s="27" t="s">
        <v>528</v>
      </c>
      <c r="I107" s="27" t="s">
        <v>194</v>
      </c>
      <c r="J107" s="27" t="s">
        <v>195</v>
      </c>
      <c r="K107" s="27" t="s">
        <v>196</v>
      </c>
      <c r="L107" s="27" t="s">
        <v>197</v>
      </c>
      <c r="M107" s="27" t="s">
        <v>204</v>
      </c>
      <c r="N107" s="27" t="s">
        <v>205</v>
      </c>
      <c r="O107" s="28" t="s">
        <v>98</v>
      </c>
      <c r="P107" s="34"/>
      <c r="Q107" s="34"/>
      <c r="R107" s="30">
        <v>-3.96</v>
      </c>
      <c r="S107" s="34"/>
      <c r="T107" s="34"/>
      <c r="U107" s="35">
        <v>-3.96</v>
      </c>
      <c r="V107" s="41"/>
      <c r="W107" s="41"/>
      <c r="X107" s="44">
        <v>-1</v>
      </c>
    </row>
    <row r="108" spans="1:24" x14ac:dyDescent="0.2">
      <c r="A108" s="26" t="s">
        <v>184</v>
      </c>
      <c r="B108" s="27" t="s">
        <v>344</v>
      </c>
      <c r="C108" s="27" t="s">
        <v>773</v>
      </c>
      <c r="D108" s="27" t="s">
        <v>774</v>
      </c>
      <c r="E108" s="27" t="s">
        <v>775</v>
      </c>
      <c r="F108" s="27" t="s">
        <v>776</v>
      </c>
      <c r="G108" s="27" t="s">
        <v>777</v>
      </c>
      <c r="H108" s="27" t="s">
        <v>545</v>
      </c>
      <c r="I108" s="27" t="s">
        <v>199</v>
      </c>
      <c r="J108" s="27" t="s">
        <v>200</v>
      </c>
      <c r="K108" s="27" t="s">
        <v>196</v>
      </c>
      <c r="L108" s="27" t="s">
        <v>197</v>
      </c>
      <c r="M108" s="27" t="s">
        <v>204</v>
      </c>
      <c r="N108" s="27" t="s">
        <v>205</v>
      </c>
      <c r="O108" s="28" t="s">
        <v>98</v>
      </c>
      <c r="P108" s="34"/>
      <c r="Q108" s="34"/>
      <c r="R108" s="30">
        <v>154.9</v>
      </c>
      <c r="S108" s="34"/>
      <c r="T108" s="30">
        <v>-12.4</v>
      </c>
      <c r="U108" s="35">
        <v>142.5</v>
      </c>
      <c r="V108" s="41">
        <v>2</v>
      </c>
      <c r="W108" s="41"/>
      <c r="X108" s="44">
        <v>2</v>
      </c>
    </row>
    <row r="109" spans="1:24" x14ac:dyDescent="0.2">
      <c r="A109" s="26" t="s">
        <v>184</v>
      </c>
      <c r="B109" s="27" t="s">
        <v>344</v>
      </c>
      <c r="C109" s="27" t="s">
        <v>780</v>
      </c>
      <c r="D109" s="27" t="s">
        <v>781</v>
      </c>
      <c r="E109" s="27" t="s">
        <v>782</v>
      </c>
      <c r="F109" s="27" t="s">
        <v>783</v>
      </c>
      <c r="G109" s="27" t="s">
        <v>784</v>
      </c>
      <c r="H109" s="27" t="s">
        <v>785</v>
      </c>
      <c r="I109" s="27" t="s">
        <v>194</v>
      </c>
      <c r="J109" s="27" t="s">
        <v>195</v>
      </c>
      <c r="K109" s="27" t="s">
        <v>196</v>
      </c>
      <c r="L109" s="27" t="s">
        <v>197</v>
      </c>
      <c r="M109" s="27" t="s">
        <v>204</v>
      </c>
      <c r="N109" s="27" t="s">
        <v>205</v>
      </c>
      <c r="O109" s="28" t="s">
        <v>98</v>
      </c>
      <c r="P109" s="34"/>
      <c r="Q109" s="34"/>
      <c r="R109" s="30">
        <v>-10.119999999999999</v>
      </c>
      <c r="S109" s="34"/>
      <c r="T109" s="34"/>
      <c r="U109" s="35">
        <v>-10.119999999999999</v>
      </c>
      <c r="V109" s="41"/>
      <c r="W109" s="41"/>
      <c r="X109" s="44">
        <v>-1</v>
      </c>
    </row>
    <row r="110" spans="1:24" x14ac:dyDescent="0.2">
      <c r="A110" s="26" t="s">
        <v>184</v>
      </c>
      <c r="B110" s="27" t="s">
        <v>344</v>
      </c>
      <c r="C110" s="27" t="s">
        <v>780</v>
      </c>
      <c r="D110" s="27" t="s">
        <v>781</v>
      </c>
      <c r="E110" s="27" t="s">
        <v>782</v>
      </c>
      <c r="F110" s="27" t="s">
        <v>783</v>
      </c>
      <c r="G110" s="27" t="s">
        <v>784</v>
      </c>
      <c r="H110" s="27" t="s">
        <v>785</v>
      </c>
      <c r="I110" s="27" t="s">
        <v>226</v>
      </c>
      <c r="J110" s="27" t="s">
        <v>227</v>
      </c>
      <c r="K110" s="27" t="s">
        <v>196</v>
      </c>
      <c r="L110" s="27" t="s">
        <v>197</v>
      </c>
      <c r="M110" s="27" t="s">
        <v>204</v>
      </c>
      <c r="N110" s="27" t="s">
        <v>205</v>
      </c>
      <c r="O110" s="28" t="s">
        <v>98</v>
      </c>
      <c r="P110" s="34"/>
      <c r="Q110" s="34"/>
      <c r="R110" s="30">
        <v>14.81</v>
      </c>
      <c r="S110" s="34"/>
      <c r="T110" s="34"/>
      <c r="U110" s="35">
        <v>14.81</v>
      </c>
      <c r="V110" s="41">
        <v>1</v>
      </c>
      <c r="W110" s="41"/>
      <c r="X110" s="44">
        <v>1</v>
      </c>
    </row>
    <row r="111" spans="1:24" x14ac:dyDescent="0.2">
      <c r="A111" s="26" t="s">
        <v>184</v>
      </c>
      <c r="B111" s="27" t="s">
        <v>344</v>
      </c>
      <c r="C111" s="27" t="s">
        <v>780</v>
      </c>
      <c r="D111" s="27" t="s">
        <v>781</v>
      </c>
      <c r="E111" s="27" t="s">
        <v>782</v>
      </c>
      <c r="F111" s="27" t="s">
        <v>783</v>
      </c>
      <c r="G111" s="27" t="s">
        <v>784</v>
      </c>
      <c r="H111" s="27" t="s">
        <v>785</v>
      </c>
      <c r="I111" s="27" t="s">
        <v>199</v>
      </c>
      <c r="J111" s="27" t="s">
        <v>200</v>
      </c>
      <c r="K111" s="27" t="s">
        <v>196</v>
      </c>
      <c r="L111" s="27" t="s">
        <v>197</v>
      </c>
      <c r="M111" s="27" t="s">
        <v>204</v>
      </c>
      <c r="N111" s="27" t="s">
        <v>205</v>
      </c>
      <c r="O111" s="28" t="s">
        <v>98</v>
      </c>
      <c r="P111" s="34"/>
      <c r="Q111" s="34"/>
      <c r="R111" s="30">
        <v>74.05</v>
      </c>
      <c r="S111" s="34"/>
      <c r="T111" s="30">
        <v>-4.45</v>
      </c>
      <c r="U111" s="35">
        <v>69.599999999999994</v>
      </c>
      <c r="V111" s="41">
        <v>5</v>
      </c>
      <c r="W111" s="41"/>
      <c r="X111" s="44">
        <v>5</v>
      </c>
    </row>
    <row r="112" spans="1:24" x14ac:dyDescent="0.2">
      <c r="A112" s="26" t="s">
        <v>184</v>
      </c>
      <c r="B112" s="27" t="s">
        <v>344</v>
      </c>
      <c r="C112" s="27" t="s">
        <v>786</v>
      </c>
      <c r="D112" s="27" t="s">
        <v>631</v>
      </c>
      <c r="E112" s="27" t="s">
        <v>632</v>
      </c>
      <c r="F112" s="27" t="s">
        <v>788</v>
      </c>
      <c r="G112" s="27" t="s">
        <v>787</v>
      </c>
      <c r="H112" s="27" t="s">
        <v>499</v>
      </c>
      <c r="I112" s="27" t="s">
        <v>414</v>
      </c>
      <c r="J112" s="27" t="s">
        <v>415</v>
      </c>
      <c r="K112" s="27" t="s">
        <v>196</v>
      </c>
      <c r="L112" s="27" t="s">
        <v>197</v>
      </c>
      <c r="M112" s="27" t="s">
        <v>8</v>
      </c>
      <c r="N112" s="27" t="s">
        <v>198</v>
      </c>
      <c r="O112" s="28" t="s">
        <v>98</v>
      </c>
      <c r="P112" s="34"/>
      <c r="Q112" s="34"/>
      <c r="R112" s="30">
        <v>8</v>
      </c>
      <c r="S112" s="34"/>
      <c r="T112" s="34"/>
      <c r="U112" s="35">
        <v>8</v>
      </c>
      <c r="V112" s="41">
        <v>1</v>
      </c>
      <c r="W112" s="41"/>
      <c r="X112" s="44">
        <v>1</v>
      </c>
    </row>
    <row r="113" spans="1:24" x14ac:dyDescent="0.2">
      <c r="A113" s="26" t="s">
        <v>184</v>
      </c>
      <c r="B113" s="27" t="s">
        <v>344</v>
      </c>
      <c r="C113" s="27" t="s">
        <v>786</v>
      </c>
      <c r="D113" s="27" t="s">
        <v>631</v>
      </c>
      <c r="E113" s="27" t="s">
        <v>632</v>
      </c>
      <c r="F113" s="27" t="s">
        <v>788</v>
      </c>
      <c r="G113" s="27" t="s">
        <v>787</v>
      </c>
      <c r="H113" s="27" t="s">
        <v>499</v>
      </c>
      <c r="I113" s="27" t="s">
        <v>199</v>
      </c>
      <c r="J113" s="27" t="s">
        <v>200</v>
      </c>
      <c r="K113" s="27" t="s">
        <v>196</v>
      </c>
      <c r="L113" s="27" t="s">
        <v>197</v>
      </c>
      <c r="M113" s="27" t="s">
        <v>8</v>
      </c>
      <c r="N113" s="27" t="s">
        <v>198</v>
      </c>
      <c r="O113" s="28" t="s">
        <v>98</v>
      </c>
      <c r="P113" s="34"/>
      <c r="Q113" s="34"/>
      <c r="R113" s="30">
        <v>8</v>
      </c>
      <c r="S113" s="34"/>
      <c r="T113" s="30">
        <v>-1.44</v>
      </c>
      <c r="U113" s="35">
        <v>6.56</v>
      </c>
      <c r="V113" s="41">
        <v>1</v>
      </c>
      <c r="W113" s="41"/>
      <c r="X113" s="44">
        <v>1</v>
      </c>
    </row>
    <row r="114" spans="1:24" x14ac:dyDescent="0.2">
      <c r="A114" s="26" t="s">
        <v>184</v>
      </c>
      <c r="B114" s="27" t="s">
        <v>344</v>
      </c>
      <c r="C114" s="27" t="s">
        <v>790</v>
      </c>
      <c r="D114" s="27" t="s">
        <v>669</v>
      </c>
      <c r="E114" s="27" t="s">
        <v>373</v>
      </c>
      <c r="F114" s="27" t="s">
        <v>791</v>
      </c>
      <c r="G114" s="27" t="s">
        <v>792</v>
      </c>
      <c r="H114" s="27" t="s">
        <v>398</v>
      </c>
      <c r="I114" s="27" t="s">
        <v>199</v>
      </c>
      <c r="J114" s="27" t="s">
        <v>200</v>
      </c>
      <c r="K114" s="27" t="s">
        <v>196</v>
      </c>
      <c r="L114" s="27" t="s">
        <v>197</v>
      </c>
      <c r="M114" s="27" t="s">
        <v>204</v>
      </c>
      <c r="N114" s="27" t="s">
        <v>205</v>
      </c>
      <c r="O114" s="28" t="s">
        <v>98</v>
      </c>
      <c r="P114" s="34"/>
      <c r="Q114" s="34"/>
      <c r="R114" s="30">
        <v>30.98</v>
      </c>
      <c r="S114" s="34"/>
      <c r="T114" s="30">
        <v>-1.86</v>
      </c>
      <c r="U114" s="35">
        <v>29.12</v>
      </c>
      <c r="V114" s="41">
        <v>2</v>
      </c>
      <c r="W114" s="41"/>
      <c r="X114" s="44">
        <v>2</v>
      </c>
    </row>
    <row r="115" spans="1:24" x14ac:dyDescent="0.2">
      <c r="A115" s="26" t="s">
        <v>184</v>
      </c>
      <c r="B115" s="27" t="s">
        <v>344</v>
      </c>
      <c r="C115" s="27" t="s">
        <v>790</v>
      </c>
      <c r="D115" s="27" t="s">
        <v>669</v>
      </c>
      <c r="E115" s="27" t="s">
        <v>373</v>
      </c>
      <c r="F115" s="27" t="s">
        <v>793</v>
      </c>
      <c r="G115" s="27" t="s">
        <v>792</v>
      </c>
      <c r="H115" s="27" t="s">
        <v>398</v>
      </c>
      <c r="I115" s="27" t="s">
        <v>199</v>
      </c>
      <c r="J115" s="27" t="s">
        <v>200</v>
      </c>
      <c r="K115" s="27" t="s">
        <v>196</v>
      </c>
      <c r="L115" s="27" t="s">
        <v>197</v>
      </c>
      <c r="M115" s="27" t="s">
        <v>8</v>
      </c>
      <c r="N115" s="27" t="s">
        <v>198</v>
      </c>
      <c r="O115" s="28" t="s">
        <v>98</v>
      </c>
      <c r="P115" s="34"/>
      <c r="Q115" s="34"/>
      <c r="R115" s="30">
        <v>7.5</v>
      </c>
      <c r="S115" s="34"/>
      <c r="T115" s="30">
        <v>-3.6</v>
      </c>
      <c r="U115" s="35">
        <v>3.9</v>
      </c>
      <c r="V115" s="41">
        <v>1</v>
      </c>
      <c r="W115" s="41"/>
      <c r="X115" s="44">
        <v>1</v>
      </c>
    </row>
    <row r="116" spans="1:24" x14ac:dyDescent="0.2">
      <c r="A116" s="26" t="s">
        <v>184</v>
      </c>
      <c r="B116" s="27" t="s">
        <v>344</v>
      </c>
      <c r="C116" s="27" t="s">
        <v>790</v>
      </c>
      <c r="D116" s="27" t="s">
        <v>669</v>
      </c>
      <c r="E116" s="27" t="s">
        <v>373</v>
      </c>
      <c r="F116" s="27" t="s">
        <v>794</v>
      </c>
      <c r="G116" s="27" t="s">
        <v>795</v>
      </c>
      <c r="H116" s="27" t="s">
        <v>796</v>
      </c>
      <c r="I116" s="27" t="s">
        <v>199</v>
      </c>
      <c r="J116" s="27" t="s">
        <v>200</v>
      </c>
      <c r="K116" s="27" t="s">
        <v>196</v>
      </c>
      <c r="L116" s="27" t="s">
        <v>197</v>
      </c>
      <c r="M116" s="27" t="s">
        <v>797</v>
      </c>
      <c r="N116" s="27" t="s">
        <v>798</v>
      </c>
      <c r="O116" s="28" t="s">
        <v>98</v>
      </c>
      <c r="P116" s="34"/>
      <c r="Q116" s="34"/>
      <c r="R116" s="30">
        <v>10.78</v>
      </c>
      <c r="S116" s="34"/>
      <c r="T116" s="30">
        <v>-1.94</v>
      </c>
      <c r="U116" s="35">
        <v>8.84</v>
      </c>
      <c r="V116" s="41">
        <v>1</v>
      </c>
      <c r="W116" s="41"/>
      <c r="X116" s="44">
        <v>1</v>
      </c>
    </row>
    <row r="117" spans="1:24" x14ac:dyDescent="0.2">
      <c r="A117" s="26" t="s">
        <v>184</v>
      </c>
      <c r="B117" s="27" t="s">
        <v>344</v>
      </c>
      <c r="C117" s="27" t="s">
        <v>790</v>
      </c>
      <c r="D117" s="27" t="s">
        <v>564</v>
      </c>
      <c r="E117" s="27" t="s">
        <v>420</v>
      </c>
      <c r="F117" s="27" t="s">
        <v>802</v>
      </c>
      <c r="G117" s="27" t="s">
        <v>803</v>
      </c>
      <c r="H117" s="27" t="s">
        <v>804</v>
      </c>
      <c r="I117" s="27" t="s">
        <v>199</v>
      </c>
      <c r="J117" s="27" t="s">
        <v>200</v>
      </c>
      <c r="K117" s="27" t="s">
        <v>196</v>
      </c>
      <c r="L117" s="27" t="s">
        <v>197</v>
      </c>
      <c r="M117" s="27" t="s">
        <v>204</v>
      </c>
      <c r="N117" s="27" t="s">
        <v>205</v>
      </c>
      <c r="O117" s="28" t="s">
        <v>98</v>
      </c>
      <c r="P117" s="34"/>
      <c r="Q117" s="34"/>
      <c r="R117" s="30">
        <v>18.25</v>
      </c>
      <c r="S117" s="34"/>
      <c r="T117" s="30">
        <v>-1.0900000000000001</v>
      </c>
      <c r="U117" s="35">
        <v>17.16</v>
      </c>
      <c r="V117" s="41">
        <v>1</v>
      </c>
      <c r="W117" s="41"/>
      <c r="X117" s="44">
        <v>1</v>
      </c>
    </row>
    <row r="118" spans="1:24" x14ac:dyDescent="0.2">
      <c r="A118" s="26" t="s">
        <v>184</v>
      </c>
      <c r="B118" s="27" t="s">
        <v>344</v>
      </c>
      <c r="C118" s="27" t="s">
        <v>790</v>
      </c>
      <c r="D118" s="27" t="s">
        <v>564</v>
      </c>
      <c r="E118" s="27" t="s">
        <v>420</v>
      </c>
      <c r="F118" s="27" t="s">
        <v>805</v>
      </c>
      <c r="G118" s="27" t="s">
        <v>806</v>
      </c>
      <c r="H118" s="27" t="s">
        <v>804</v>
      </c>
      <c r="I118" s="27" t="s">
        <v>199</v>
      </c>
      <c r="J118" s="27" t="s">
        <v>200</v>
      </c>
      <c r="K118" s="27" t="s">
        <v>196</v>
      </c>
      <c r="L118" s="27" t="s">
        <v>197</v>
      </c>
      <c r="M118" s="27" t="s">
        <v>807</v>
      </c>
      <c r="N118" s="27" t="s">
        <v>808</v>
      </c>
      <c r="O118" s="28" t="s">
        <v>98</v>
      </c>
      <c r="P118" s="34"/>
      <c r="Q118" s="34"/>
      <c r="R118" s="30">
        <v>12.87</v>
      </c>
      <c r="S118" s="34"/>
      <c r="T118" s="30">
        <v>-2.3199999999999998</v>
      </c>
      <c r="U118" s="35">
        <v>10.55</v>
      </c>
      <c r="V118" s="41">
        <v>1</v>
      </c>
      <c r="W118" s="41"/>
      <c r="X118" s="44">
        <v>1</v>
      </c>
    </row>
    <row r="119" spans="1:24" x14ac:dyDescent="0.2">
      <c r="A119" s="26" t="s">
        <v>184</v>
      </c>
      <c r="B119" s="27" t="s">
        <v>344</v>
      </c>
      <c r="C119" s="27" t="s">
        <v>790</v>
      </c>
      <c r="D119" s="27" t="s">
        <v>809</v>
      </c>
      <c r="E119" s="27" t="s">
        <v>810</v>
      </c>
      <c r="F119" s="27" t="s">
        <v>811</v>
      </c>
      <c r="G119" s="27" t="s">
        <v>812</v>
      </c>
      <c r="H119" s="27" t="s">
        <v>813</v>
      </c>
      <c r="I119" s="27" t="s">
        <v>199</v>
      </c>
      <c r="J119" s="27" t="s">
        <v>200</v>
      </c>
      <c r="K119" s="27" t="s">
        <v>196</v>
      </c>
      <c r="L119" s="27" t="s">
        <v>197</v>
      </c>
      <c r="M119" s="27" t="s">
        <v>8</v>
      </c>
      <c r="N119" s="27" t="s">
        <v>198</v>
      </c>
      <c r="O119" s="28" t="s">
        <v>98</v>
      </c>
      <c r="P119" s="34"/>
      <c r="Q119" s="34"/>
      <c r="R119" s="30">
        <v>45.64</v>
      </c>
      <c r="S119" s="34"/>
      <c r="T119" s="30">
        <v>-8.1999999999999993</v>
      </c>
      <c r="U119" s="35">
        <v>37.44</v>
      </c>
      <c r="V119" s="41">
        <v>4</v>
      </c>
      <c r="W119" s="41"/>
      <c r="X119" s="44">
        <v>4</v>
      </c>
    </row>
    <row r="120" spans="1:24" x14ac:dyDescent="0.2">
      <c r="A120" s="26" t="s">
        <v>184</v>
      </c>
      <c r="B120" s="27" t="s">
        <v>344</v>
      </c>
      <c r="C120" s="27" t="s">
        <v>790</v>
      </c>
      <c r="D120" s="27" t="s">
        <v>814</v>
      </c>
      <c r="E120" s="27" t="s">
        <v>815</v>
      </c>
      <c r="F120" s="27" t="s">
        <v>816</v>
      </c>
      <c r="G120" s="27" t="s">
        <v>817</v>
      </c>
      <c r="H120" s="27" t="s">
        <v>384</v>
      </c>
      <c r="I120" s="27" t="s">
        <v>199</v>
      </c>
      <c r="J120" s="27" t="s">
        <v>200</v>
      </c>
      <c r="K120" s="27" t="s">
        <v>196</v>
      </c>
      <c r="L120" s="27" t="s">
        <v>197</v>
      </c>
      <c r="M120" s="27" t="s">
        <v>8</v>
      </c>
      <c r="N120" s="27" t="s">
        <v>198</v>
      </c>
      <c r="O120" s="28" t="s">
        <v>98</v>
      </c>
      <c r="P120" s="34"/>
      <c r="Q120" s="34"/>
      <c r="R120" s="30">
        <v>27.21</v>
      </c>
      <c r="S120" s="34"/>
      <c r="T120" s="30">
        <v>-4.8899999999999997</v>
      </c>
      <c r="U120" s="35">
        <v>22.32</v>
      </c>
      <c r="V120" s="41">
        <v>3</v>
      </c>
      <c r="W120" s="41"/>
      <c r="X120" s="44">
        <v>3</v>
      </c>
    </row>
    <row r="121" spans="1:24" x14ac:dyDescent="0.2">
      <c r="A121" s="26" t="s">
        <v>184</v>
      </c>
      <c r="B121" s="27" t="s">
        <v>344</v>
      </c>
      <c r="C121" s="27" t="s">
        <v>790</v>
      </c>
      <c r="D121" s="27" t="s">
        <v>814</v>
      </c>
      <c r="E121" s="27" t="s">
        <v>815</v>
      </c>
      <c r="F121" s="27" t="s">
        <v>818</v>
      </c>
      <c r="G121" s="27" t="s">
        <v>819</v>
      </c>
      <c r="H121" s="27" t="s">
        <v>820</v>
      </c>
      <c r="I121" s="27" t="s">
        <v>199</v>
      </c>
      <c r="J121" s="27" t="s">
        <v>200</v>
      </c>
      <c r="K121" s="27" t="s">
        <v>196</v>
      </c>
      <c r="L121" s="27" t="s">
        <v>197</v>
      </c>
      <c r="M121" s="27" t="s">
        <v>204</v>
      </c>
      <c r="N121" s="27" t="s">
        <v>205</v>
      </c>
      <c r="O121" s="28" t="s">
        <v>98</v>
      </c>
      <c r="P121" s="34"/>
      <c r="Q121" s="34"/>
      <c r="R121" s="30">
        <v>15.19</v>
      </c>
      <c r="S121" s="34"/>
      <c r="T121" s="30">
        <v>-0.91</v>
      </c>
      <c r="U121" s="35">
        <v>14.28</v>
      </c>
      <c r="V121" s="41">
        <v>1</v>
      </c>
      <c r="W121" s="41"/>
      <c r="X121" s="44">
        <v>1</v>
      </c>
    </row>
    <row r="122" spans="1:24" x14ac:dyDescent="0.2">
      <c r="A122" s="26" t="s">
        <v>184</v>
      </c>
      <c r="B122" s="27" t="s">
        <v>344</v>
      </c>
      <c r="C122" s="27" t="s">
        <v>790</v>
      </c>
      <c r="D122" s="27" t="s">
        <v>814</v>
      </c>
      <c r="E122" s="27" t="s">
        <v>815</v>
      </c>
      <c r="F122" s="27" t="s">
        <v>821</v>
      </c>
      <c r="G122" s="27" t="s">
        <v>819</v>
      </c>
      <c r="H122" s="27" t="s">
        <v>820</v>
      </c>
      <c r="I122" s="27" t="s">
        <v>414</v>
      </c>
      <c r="J122" s="27" t="s">
        <v>415</v>
      </c>
      <c r="K122" s="27" t="s">
        <v>196</v>
      </c>
      <c r="L122" s="27" t="s">
        <v>197</v>
      </c>
      <c r="M122" s="27" t="s">
        <v>8</v>
      </c>
      <c r="N122" s="27" t="s">
        <v>198</v>
      </c>
      <c r="O122" s="28" t="s">
        <v>98</v>
      </c>
      <c r="P122" s="34"/>
      <c r="Q122" s="34"/>
      <c r="R122" s="30">
        <v>9.07</v>
      </c>
      <c r="S122" s="34"/>
      <c r="T122" s="34"/>
      <c r="U122" s="35">
        <v>9.07</v>
      </c>
      <c r="V122" s="41">
        <v>1</v>
      </c>
      <c r="W122" s="41"/>
      <c r="X122" s="44">
        <v>1</v>
      </c>
    </row>
    <row r="123" spans="1:24" x14ac:dyDescent="0.2">
      <c r="A123" s="26" t="s">
        <v>184</v>
      </c>
      <c r="B123" s="27" t="s">
        <v>344</v>
      </c>
      <c r="C123" s="27" t="s">
        <v>790</v>
      </c>
      <c r="D123" s="27" t="s">
        <v>814</v>
      </c>
      <c r="E123" s="27" t="s">
        <v>815</v>
      </c>
      <c r="F123" s="27" t="s">
        <v>825</v>
      </c>
      <c r="G123" s="27" t="s">
        <v>824</v>
      </c>
      <c r="H123" s="27" t="s">
        <v>438</v>
      </c>
      <c r="I123" s="27" t="s">
        <v>199</v>
      </c>
      <c r="J123" s="27" t="s">
        <v>200</v>
      </c>
      <c r="K123" s="27" t="s">
        <v>196</v>
      </c>
      <c r="L123" s="27" t="s">
        <v>197</v>
      </c>
      <c r="M123" s="27" t="s">
        <v>8</v>
      </c>
      <c r="N123" s="27" t="s">
        <v>198</v>
      </c>
      <c r="O123" s="28" t="s">
        <v>98</v>
      </c>
      <c r="P123" s="34"/>
      <c r="Q123" s="34"/>
      <c r="R123" s="30">
        <v>27.21</v>
      </c>
      <c r="S123" s="34"/>
      <c r="T123" s="30">
        <v>-4.8899999999999997</v>
      </c>
      <c r="U123" s="35">
        <v>22.32</v>
      </c>
      <c r="V123" s="41">
        <v>3</v>
      </c>
      <c r="W123" s="41"/>
      <c r="X123" s="44">
        <v>3</v>
      </c>
    </row>
    <row r="124" spans="1:24" x14ac:dyDescent="0.2">
      <c r="A124" s="26" t="s">
        <v>184</v>
      </c>
      <c r="B124" s="27" t="s">
        <v>344</v>
      </c>
      <c r="C124" s="27" t="s">
        <v>790</v>
      </c>
      <c r="D124" s="27" t="s">
        <v>571</v>
      </c>
      <c r="E124" s="27" t="s">
        <v>572</v>
      </c>
      <c r="F124" s="27" t="s">
        <v>826</v>
      </c>
      <c r="G124" s="27" t="s">
        <v>827</v>
      </c>
      <c r="H124" s="27" t="s">
        <v>575</v>
      </c>
      <c r="I124" s="27" t="s">
        <v>194</v>
      </c>
      <c r="J124" s="27" t="s">
        <v>195</v>
      </c>
      <c r="K124" s="27" t="s">
        <v>196</v>
      </c>
      <c r="L124" s="27" t="s">
        <v>197</v>
      </c>
      <c r="M124" s="27" t="s">
        <v>8</v>
      </c>
      <c r="N124" s="27" t="s">
        <v>198</v>
      </c>
      <c r="O124" s="28" t="s">
        <v>98</v>
      </c>
      <c r="P124" s="34"/>
      <c r="Q124" s="34"/>
      <c r="R124" s="30">
        <v>-2.67</v>
      </c>
      <c r="S124" s="34"/>
      <c r="T124" s="34"/>
      <c r="U124" s="35">
        <v>-2.67</v>
      </c>
      <c r="V124" s="41"/>
      <c r="W124" s="41"/>
      <c r="X124" s="44">
        <v>-1</v>
      </c>
    </row>
    <row r="125" spans="1:24" x14ac:dyDescent="0.2">
      <c r="A125" s="26" t="s">
        <v>184</v>
      </c>
      <c r="B125" s="27" t="s">
        <v>344</v>
      </c>
      <c r="C125" s="27" t="s">
        <v>790</v>
      </c>
      <c r="D125" s="27" t="s">
        <v>571</v>
      </c>
      <c r="E125" s="27" t="s">
        <v>572</v>
      </c>
      <c r="F125" s="27" t="s">
        <v>826</v>
      </c>
      <c r="G125" s="27" t="s">
        <v>827</v>
      </c>
      <c r="H125" s="27" t="s">
        <v>575</v>
      </c>
      <c r="I125" s="27" t="s">
        <v>414</v>
      </c>
      <c r="J125" s="27" t="s">
        <v>415</v>
      </c>
      <c r="K125" s="27" t="s">
        <v>196</v>
      </c>
      <c r="L125" s="27" t="s">
        <v>197</v>
      </c>
      <c r="M125" s="27" t="s">
        <v>8</v>
      </c>
      <c r="N125" s="27" t="s">
        <v>198</v>
      </c>
      <c r="O125" s="28" t="s">
        <v>98</v>
      </c>
      <c r="P125" s="34"/>
      <c r="Q125" s="34"/>
      <c r="R125" s="30">
        <v>9.07</v>
      </c>
      <c r="S125" s="34"/>
      <c r="T125" s="34"/>
      <c r="U125" s="35">
        <v>9.07</v>
      </c>
      <c r="V125" s="41">
        <v>1</v>
      </c>
      <c r="W125" s="41"/>
      <c r="X125" s="44">
        <v>1</v>
      </c>
    </row>
    <row r="126" spans="1:24" x14ac:dyDescent="0.2">
      <c r="A126" s="26" t="s">
        <v>184</v>
      </c>
      <c r="B126" s="27" t="s">
        <v>344</v>
      </c>
      <c r="C126" s="27" t="s">
        <v>790</v>
      </c>
      <c r="D126" s="27" t="s">
        <v>571</v>
      </c>
      <c r="E126" s="27" t="s">
        <v>572</v>
      </c>
      <c r="F126" s="27" t="s">
        <v>826</v>
      </c>
      <c r="G126" s="27" t="s">
        <v>827</v>
      </c>
      <c r="H126" s="27" t="s">
        <v>575</v>
      </c>
      <c r="I126" s="27" t="s">
        <v>199</v>
      </c>
      <c r="J126" s="27" t="s">
        <v>200</v>
      </c>
      <c r="K126" s="27" t="s">
        <v>196</v>
      </c>
      <c r="L126" s="27" t="s">
        <v>197</v>
      </c>
      <c r="M126" s="27" t="s">
        <v>8</v>
      </c>
      <c r="N126" s="27" t="s">
        <v>198</v>
      </c>
      <c r="O126" s="28" t="s">
        <v>98</v>
      </c>
      <c r="P126" s="34"/>
      <c r="Q126" s="34"/>
      <c r="R126" s="30">
        <v>9.07</v>
      </c>
      <c r="S126" s="34"/>
      <c r="T126" s="30">
        <v>-1.63</v>
      </c>
      <c r="U126" s="35">
        <v>7.44</v>
      </c>
      <c r="V126" s="41">
        <v>1</v>
      </c>
      <c r="W126" s="41"/>
      <c r="X126" s="44">
        <v>1</v>
      </c>
    </row>
    <row r="127" spans="1:24" x14ac:dyDescent="0.2">
      <c r="A127" s="26" t="s">
        <v>184</v>
      </c>
      <c r="B127" s="27" t="s">
        <v>344</v>
      </c>
      <c r="C127" s="27" t="s">
        <v>790</v>
      </c>
      <c r="D127" s="27" t="s">
        <v>571</v>
      </c>
      <c r="E127" s="27" t="s">
        <v>572</v>
      </c>
      <c r="F127" s="27" t="s">
        <v>828</v>
      </c>
      <c r="G127" s="27" t="s">
        <v>827</v>
      </c>
      <c r="H127" s="27" t="s">
        <v>575</v>
      </c>
      <c r="I127" s="27" t="s">
        <v>199</v>
      </c>
      <c r="J127" s="27" t="s">
        <v>200</v>
      </c>
      <c r="K127" s="27" t="s">
        <v>196</v>
      </c>
      <c r="L127" s="27" t="s">
        <v>197</v>
      </c>
      <c r="M127" s="27" t="s">
        <v>204</v>
      </c>
      <c r="N127" s="27" t="s">
        <v>205</v>
      </c>
      <c r="O127" s="28" t="s">
        <v>98</v>
      </c>
      <c r="P127" s="34"/>
      <c r="Q127" s="34"/>
      <c r="R127" s="30">
        <v>30.98</v>
      </c>
      <c r="S127" s="34"/>
      <c r="T127" s="30">
        <v>-1.86</v>
      </c>
      <c r="U127" s="35">
        <v>29.12</v>
      </c>
      <c r="V127" s="41">
        <v>2</v>
      </c>
      <c r="W127" s="41"/>
      <c r="X127" s="44">
        <v>2</v>
      </c>
    </row>
    <row r="128" spans="1:24" x14ac:dyDescent="0.2">
      <c r="A128" s="26" t="s">
        <v>184</v>
      </c>
      <c r="B128" s="27" t="s">
        <v>344</v>
      </c>
      <c r="C128" s="27" t="s">
        <v>790</v>
      </c>
      <c r="D128" s="27" t="s">
        <v>598</v>
      </c>
      <c r="E128" s="27" t="s">
        <v>599</v>
      </c>
      <c r="F128" s="27" t="s">
        <v>829</v>
      </c>
      <c r="G128" s="27" t="s">
        <v>817</v>
      </c>
      <c r="H128" s="27" t="s">
        <v>830</v>
      </c>
      <c r="I128" s="27" t="s">
        <v>194</v>
      </c>
      <c r="J128" s="27" t="s">
        <v>195</v>
      </c>
      <c r="K128" s="27" t="s">
        <v>196</v>
      </c>
      <c r="L128" s="27" t="s">
        <v>197</v>
      </c>
      <c r="M128" s="27" t="s">
        <v>204</v>
      </c>
      <c r="N128" s="27" t="s">
        <v>205</v>
      </c>
      <c r="O128" s="28" t="s">
        <v>98</v>
      </c>
      <c r="P128" s="34"/>
      <c r="Q128" s="34"/>
      <c r="R128" s="30">
        <v>-13.82</v>
      </c>
      <c r="S128" s="34"/>
      <c r="T128" s="34"/>
      <c r="U128" s="35">
        <v>-13.82</v>
      </c>
      <c r="V128" s="41"/>
      <c r="W128" s="41"/>
      <c r="X128" s="44">
        <v>-1</v>
      </c>
    </row>
    <row r="129" spans="1:24" x14ac:dyDescent="0.2">
      <c r="A129" s="26" t="s">
        <v>184</v>
      </c>
      <c r="B129" s="27" t="s">
        <v>344</v>
      </c>
      <c r="C129" s="27" t="s">
        <v>831</v>
      </c>
      <c r="D129" s="27" t="s">
        <v>832</v>
      </c>
      <c r="E129" s="27" t="s">
        <v>833</v>
      </c>
      <c r="F129" s="27" t="s">
        <v>834</v>
      </c>
      <c r="G129" s="27" t="s">
        <v>833</v>
      </c>
      <c r="H129" s="27" t="s">
        <v>534</v>
      </c>
      <c r="I129" s="27" t="s">
        <v>199</v>
      </c>
      <c r="J129" s="27" t="s">
        <v>200</v>
      </c>
      <c r="K129" s="27" t="s">
        <v>196</v>
      </c>
      <c r="L129" s="27" t="s">
        <v>197</v>
      </c>
      <c r="M129" s="27" t="s">
        <v>8</v>
      </c>
      <c r="N129" s="27" t="s">
        <v>198</v>
      </c>
      <c r="O129" s="28" t="s">
        <v>98</v>
      </c>
      <c r="P129" s="34"/>
      <c r="Q129" s="34"/>
      <c r="R129" s="30">
        <v>8</v>
      </c>
      <c r="S129" s="34"/>
      <c r="T129" s="30">
        <v>-1.44</v>
      </c>
      <c r="U129" s="35">
        <v>6.56</v>
      </c>
      <c r="V129" s="41">
        <v>1</v>
      </c>
      <c r="W129" s="41"/>
      <c r="X129" s="44">
        <v>1</v>
      </c>
    </row>
    <row r="130" spans="1:24" x14ac:dyDescent="0.2">
      <c r="A130" s="26" t="s">
        <v>184</v>
      </c>
      <c r="B130" s="27" t="s">
        <v>344</v>
      </c>
      <c r="C130" s="27" t="s">
        <v>831</v>
      </c>
      <c r="D130" s="27" t="s">
        <v>631</v>
      </c>
      <c r="E130" s="27" t="s">
        <v>632</v>
      </c>
      <c r="F130" s="27" t="s">
        <v>835</v>
      </c>
      <c r="G130" s="27" t="s">
        <v>836</v>
      </c>
      <c r="H130" s="27" t="s">
        <v>484</v>
      </c>
      <c r="I130" s="27" t="s">
        <v>199</v>
      </c>
      <c r="J130" s="27" t="s">
        <v>200</v>
      </c>
      <c r="K130" s="27" t="s">
        <v>196</v>
      </c>
      <c r="L130" s="27" t="s">
        <v>197</v>
      </c>
      <c r="M130" s="27" t="s">
        <v>204</v>
      </c>
      <c r="N130" s="27" t="s">
        <v>205</v>
      </c>
      <c r="O130" s="28" t="s">
        <v>98</v>
      </c>
      <c r="P130" s="34"/>
      <c r="Q130" s="34"/>
      <c r="R130" s="30">
        <v>121.52</v>
      </c>
      <c r="S130" s="34"/>
      <c r="T130" s="30">
        <v>-7.28</v>
      </c>
      <c r="U130" s="35">
        <v>114.24</v>
      </c>
      <c r="V130" s="41">
        <v>8</v>
      </c>
      <c r="W130" s="41"/>
      <c r="X130" s="44">
        <v>8</v>
      </c>
    </row>
    <row r="131" spans="1:24" x14ac:dyDescent="0.2">
      <c r="A131" s="26" t="s">
        <v>184</v>
      </c>
      <c r="B131" s="27" t="s">
        <v>344</v>
      </c>
      <c r="C131" s="27" t="s">
        <v>831</v>
      </c>
      <c r="D131" s="27" t="s">
        <v>631</v>
      </c>
      <c r="E131" s="27" t="s">
        <v>632</v>
      </c>
      <c r="F131" s="27" t="s">
        <v>837</v>
      </c>
      <c r="G131" s="27" t="s">
        <v>836</v>
      </c>
      <c r="H131" s="27" t="s">
        <v>484</v>
      </c>
      <c r="I131" s="27" t="s">
        <v>199</v>
      </c>
      <c r="J131" s="27" t="s">
        <v>200</v>
      </c>
      <c r="K131" s="27" t="s">
        <v>196</v>
      </c>
      <c r="L131" s="27" t="s">
        <v>197</v>
      </c>
      <c r="M131" s="27" t="s">
        <v>8</v>
      </c>
      <c r="N131" s="27" t="s">
        <v>198</v>
      </c>
      <c r="O131" s="28" t="s">
        <v>98</v>
      </c>
      <c r="P131" s="34"/>
      <c r="Q131" s="34"/>
      <c r="R131" s="30">
        <v>24</v>
      </c>
      <c r="S131" s="34"/>
      <c r="T131" s="30">
        <v>-4.32</v>
      </c>
      <c r="U131" s="35">
        <v>19.68</v>
      </c>
      <c r="V131" s="41">
        <v>3</v>
      </c>
      <c r="W131" s="41"/>
      <c r="X131" s="44">
        <v>3</v>
      </c>
    </row>
    <row r="132" spans="1:24" x14ac:dyDescent="0.2">
      <c r="A132" s="26" t="s">
        <v>184</v>
      </c>
      <c r="B132" s="27" t="s">
        <v>344</v>
      </c>
      <c r="C132" s="27" t="s">
        <v>838</v>
      </c>
      <c r="D132" s="27" t="s">
        <v>839</v>
      </c>
      <c r="E132" s="27" t="s">
        <v>840</v>
      </c>
      <c r="F132" s="27" t="s">
        <v>841</v>
      </c>
      <c r="G132" s="27" t="s">
        <v>316</v>
      </c>
      <c r="H132" s="27" t="s">
        <v>521</v>
      </c>
      <c r="I132" s="27" t="s">
        <v>199</v>
      </c>
      <c r="J132" s="27" t="s">
        <v>200</v>
      </c>
      <c r="K132" s="27" t="s">
        <v>196</v>
      </c>
      <c r="L132" s="27" t="s">
        <v>197</v>
      </c>
      <c r="M132" s="27" t="s">
        <v>8</v>
      </c>
      <c r="N132" s="27" t="s">
        <v>198</v>
      </c>
      <c r="O132" s="28" t="s">
        <v>98</v>
      </c>
      <c r="P132" s="34"/>
      <c r="Q132" s="34"/>
      <c r="R132" s="30">
        <v>32</v>
      </c>
      <c r="S132" s="34"/>
      <c r="T132" s="30">
        <v>-5.76</v>
      </c>
      <c r="U132" s="35">
        <v>26.24</v>
      </c>
      <c r="V132" s="41">
        <v>4</v>
      </c>
      <c r="W132" s="41"/>
      <c r="X132" s="44">
        <v>4</v>
      </c>
    </row>
    <row r="133" spans="1:24" x14ac:dyDescent="0.2">
      <c r="A133" s="26" t="s">
        <v>184</v>
      </c>
      <c r="B133" s="27" t="s">
        <v>344</v>
      </c>
      <c r="C133" s="27" t="s">
        <v>838</v>
      </c>
      <c r="D133" s="27" t="s">
        <v>631</v>
      </c>
      <c r="E133" s="27" t="s">
        <v>632</v>
      </c>
      <c r="F133" s="27" t="s">
        <v>843</v>
      </c>
      <c r="G133" s="27" t="s">
        <v>842</v>
      </c>
      <c r="H133" s="27" t="s">
        <v>525</v>
      </c>
      <c r="I133" s="27" t="s">
        <v>194</v>
      </c>
      <c r="J133" s="27" t="s">
        <v>195</v>
      </c>
      <c r="K133" s="27" t="s">
        <v>196</v>
      </c>
      <c r="L133" s="27" t="s">
        <v>197</v>
      </c>
      <c r="M133" s="27" t="s">
        <v>204</v>
      </c>
      <c r="N133" s="27" t="s">
        <v>205</v>
      </c>
      <c r="O133" s="28" t="s">
        <v>98</v>
      </c>
      <c r="P133" s="34"/>
      <c r="Q133" s="34"/>
      <c r="R133" s="30">
        <v>-3.31</v>
      </c>
      <c r="S133" s="34"/>
      <c r="T133" s="34"/>
      <c r="U133" s="35">
        <v>-3.31</v>
      </c>
      <c r="V133" s="41"/>
      <c r="W133" s="41"/>
      <c r="X133" s="44">
        <v>-1</v>
      </c>
    </row>
    <row r="134" spans="1:24" x14ac:dyDescent="0.2">
      <c r="A134" s="26" t="s">
        <v>184</v>
      </c>
      <c r="B134" s="27" t="s">
        <v>344</v>
      </c>
      <c r="C134" s="27" t="s">
        <v>838</v>
      </c>
      <c r="D134" s="27" t="s">
        <v>631</v>
      </c>
      <c r="E134" s="27" t="s">
        <v>632</v>
      </c>
      <c r="F134" s="27" t="s">
        <v>843</v>
      </c>
      <c r="G134" s="27" t="s">
        <v>842</v>
      </c>
      <c r="H134" s="27" t="s">
        <v>525</v>
      </c>
      <c r="I134" s="27" t="s">
        <v>199</v>
      </c>
      <c r="J134" s="27" t="s">
        <v>200</v>
      </c>
      <c r="K134" s="27" t="s">
        <v>196</v>
      </c>
      <c r="L134" s="27" t="s">
        <v>197</v>
      </c>
      <c r="M134" s="27" t="s">
        <v>204</v>
      </c>
      <c r="N134" s="27" t="s">
        <v>205</v>
      </c>
      <c r="O134" s="28" t="s">
        <v>98</v>
      </c>
      <c r="P134" s="34"/>
      <c r="Q134" s="34"/>
      <c r="R134" s="30">
        <v>45.57</v>
      </c>
      <c r="S134" s="34"/>
      <c r="T134" s="30">
        <v>-2.73</v>
      </c>
      <c r="U134" s="35">
        <v>42.84</v>
      </c>
      <c r="V134" s="41">
        <v>3</v>
      </c>
      <c r="W134" s="41"/>
      <c r="X134" s="44">
        <v>3</v>
      </c>
    </row>
    <row r="135" spans="1:24" x14ac:dyDescent="0.2">
      <c r="A135" s="26" t="s">
        <v>184</v>
      </c>
      <c r="B135" s="27" t="s">
        <v>344</v>
      </c>
      <c r="C135" s="27" t="s">
        <v>844</v>
      </c>
      <c r="D135" s="27" t="s">
        <v>631</v>
      </c>
      <c r="E135" s="27" t="s">
        <v>632</v>
      </c>
      <c r="F135" s="27" t="s">
        <v>845</v>
      </c>
      <c r="G135" s="27" t="s">
        <v>846</v>
      </c>
      <c r="H135" s="27" t="s">
        <v>847</v>
      </c>
      <c r="I135" s="27" t="s">
        <v>194</v>
      </c>
      <c r="J135" s="27" t="s">
        <v>195</v>
      </c>
      <c r="K135" s="27" t="s">
        <v>196</v>
      </c>
      <c r="L135" s="27" t="s">
        <v>197</v>
      </c>
      <c r="M135" s="27" t="s">
        <v>204</v>
      </c>
      <c r="N135" s="27" t="s">
        <v>205</v>
      </c>
      <c r="O135" s="28" t="s">
        <v>98</v>
      </c>
      <c r="P135" s="34"/>
      <c r="Q135" s="34"/>
      <c r="R135" s="30">
        <v>-5.08</v>
      </c>
      <c r="S135" s="34"/>
      <c r="T135" s="34"/>
      <c r="U135" s="35">
        <v>-5.08</v>
      </c>
      <c r="V135" s="41"/>
      <c r="W135" s="41"/>
      <c r="X135" s="44">
        <v>-1</v>
      </c>
    </row>
    <row r="136" spans="1:24" x14ac:dyDescent="0.2">
      <c r="A136" s="26" t="s">
        <v>184</v>
      </c>
      <c r="B136" s="27" t="s">
        <v>344</v>
      </c>
      <c r="C136" s="27" t="s">
        <v>844</v>
      </c>
      <c r="D136" s="27" t="s">
        <v>631</v>
      </c>
      <c r="E136" s="27" t="s">
        <v>632</v>
      </c>
      <c r="F136" s="27" t="s">
        <v>848</v>
      </c>
      <c r="G136" s="27" t="s">
        <v>846</v>
      </c>
      <c r="H136" s="27" t="s">
        <v>847</v>
      </c>
      <c r="I136" s="27" t="s">
        <v>194</v>
      </c>
      <c r="J136" s="27" t="s">
        <v>195</v>
      </c>
      <c r="K136" s="27" t="s">
        <v>196</v>
      </c>
      <c r="L136" s="27" t="s">
        <v>197</v>
      </c>
      <c r="M136" s="27" t="s">
        <v>8</v>
      </c>
      <c r="N136" s="27" t="s">
        <v>198</v>
      </c>
      <c r="O136" s="28" t="s">
        <v>98</v>
      </c>
      <c r="P136" s="34"/>
      <c r="Q136" s="34"/>
      <c r="R136" s="30">
        <v>-5</v>
      </c>
      <c r="S136" s="34"/>
      <c r="T136" s="34"/>
      <c r="U136" s="35">
        <v>-5</v>
      </c>
      <c r="V136" s="41"/>
      <c r="W136" s="41"/>
      <c r="X136" s="44">
        <v>-1</v>
      </c>
    </row>
    <row r="137" spans="1:24" x14ac:dyDescent="0.2">
      <c r="A137" s="26" t="s">
        <v>184</v>
      </c>
      <c r="B137" s="27" t="s">
        <v>344</v>
      </c>
      <c r="C137" s="27" t="s">
        <v>849</v>
      </c>
      <c r="D137" s="27" t="s">
        <v>850</v>
      </c>
      <c r="E137" s="27" t="s">
        <v>851</v>
      </c>
      <c r="F137" s="27" t="s">
        <v>852</v>
      </c>
      <c r="G137" s="27" t="s">
        <v>851</v>
      </c>
      <c r="H137" s="27" t="s">
        <v>482</v>
      </c>
      <c r="I137" s="27" t="s">
        <v>199</v>
      </c>
      <c r="J137" s="27" t="s">
        <v>200</v>
      </c>
      <c r="K137" s="27" t="s">
        <v>196</v>
      </c>
      <c r="L137" s="27" t="s">
        <v>197</v>
      </c>
      <c r="M137" s="27" t="s">
        <v>8</v>
      </c>
      <c r="N137" s="27" t="s">
        <v>198</v>
      </c>
      <c r="O137" s="28" t="s">
        <v>98</v>
      </c>
      <c r="P137" s="34"/>
      <c r="Q137" s="34"/>
      <c r="R137" s="30">
        <v>7.5</v>
      </c>
      <c r="S137" s="34"/>
      <c r="T137" s="30">
        <v>-3.6</v>
      </c>
      <c r="U137" s="35">
        <v>3.9</v>
      </c>
      <c r="V137" s="41">
        <v>1</v>
      </c>
      <c r="W137" s="41"/>
      <c r="X137" s="44">
        <v>1</v>
      </c>
    </row>
    <row r="138" spans="1:24" x14ac:dyDescent="0.2">
      <c r="A138" s="26" t="s">
        <v>184</v>
      </c>
      <c r="B138" s="27" t="s">
        <v>344</v>
      </c>
      <c r="C138" s="27" t="s">
        <v>853</v>
      </c>
      <c r="D138" s="27" t="s">
        <v>669</v>
      </c>
      <c r="E138" s="27" t="s">
        <v>373</v>
      </c>
      <c r="F138" s="27" t="s">
        <v>854</v>
      </c>
      <c r="G138" s="27" t="s">
        <v>855</v>
      </c>
      <c r="H138" s="27" t="s">
        <v>394</v>
      </c>
      <c r="I138" s="27" t="s">
        <v>199</v>
      </c>
      <c r="J138" s="27" t="s">
        <v>200</v>
      </c>
      <c r="K138" s="27" t="s">
        <v>196</v>
      </c>
      <c r="L138" s="27" t="s">
        <v>197</v>
      </c>
      <c r="M138" s="27" t="s">
        <v>8</v>
      </c>
      <c r="N138" s="27" t="s">
        <v>198</v>
      </c>
      <c r="O138" s="28" t="s">
        <v>98</v>
      </c>
      <c r="P138" s="34"/>
      <c r="Q138" s="34"/>
      <c r="R138" s="30">
        <v>15</v>
      </c>
      <c r="S138" s="34"/>
      <c r="T138" s="30">
        <v>-7.2</v>
      </c>
      <c r="U138" s="35">
        <v>7.8</v>
      </c>
      <c r="V138" s="41">
        <v>2</v>
      </c>
      <c r="W138" s="41"/>
      <c r="X138" s="44">
        <v>2</v>
      </c>
    </row>
    <row r="139" spans="1:24" x14ac:dyDescent="0.2">
      <c r="A139" s="26" t="s">
        <v>184</v>
      </c>
      <c r="B139" s="27" t="s">
        <v>344</v>
      </c>
      <c r="C139" s="27" t="s">
        <v>856</v>
      </c>
      <c r="D139" s="27" t="s">
        <v>564</v>
      </c>
      <c r="E139" s="27" t="s">
        <v>420</v>
      </c>
      <c r="F139" s="27" t="s">
        <v>857</v>
      </c>
      <c r="G139" s="27" t="s">
        <v>858</v>
      </c>
      <c r="H139" s="27" t="s">
        <v>859</v>
      </c>
      <c r="I139" s="27" t="s">
        <v>199</v>
      </c>
      <c r="J139" s="27" t="s">
        <v>200</v>
      </c>
      <c r="K139" s="27" t="s">
        <v>196</v>
      </c>
      <c r="L139" s="27" t="s">
        <v>197</v>
      </c>
      <c r="M139" s="27" t="s">
        <v>8</v>
      </c>
      <c r="N139" s="27" t="s">
        <v>198</v>
      </c>
      <c r="O139" s="28" t="s">
        <v>98</v>
      </c>
      <c r="P139" s="34"/>
      <c r="Q139" s="34"/>
      <c r="R139" s="30">
        <v>7.5</v>
      </c>
      <c r="S139" s="34"/>
      <c r="T139" s="30">
        <v>-3.6</v>
      </c>
      <c r="U139" s="35">
        <v>3.9</v>
      </c>
      <c r="V139" s="41">
        <v>1</v>
      </c>
      <c r="W139" s="41"/>
      <c r="X139" s="44">
        <v>1</v>
      </c>
    </row>
    <row r="140" spans="1:24" x14ac:dyDescent="0.2">
      <c r="A140" s="26" t="s">
        <v>184</v>
      </c>
      <c r="B140" s="27" t="s">
        <v>344</v>
      </c>
      <c r="C140" s="27" t="s">
        <v>856</v>
      </c>
      <c r="D140" s="27" t="s">
        <v>564</v>
      </c>
      <c r="E140" s="27" t="s">
        <v>420</v>
      </c>
      <c r="F140" s="27" t="s">
        <v>860</v>
      </c>
      <c r="G140" s="27" t="s">
        <v>861</v>
      </c>
      <c r="H140" s="27" t="s">
        <v>862</v>
      </c>
      <c r="I140" s="27" t="s">
        <v>199</v>
      </c>
      <c r="J140" s="27" t="s">
        <v>200</v>
      </c>
      <c r="K140" s="27" t="s">
        <v>196</v>
      </c>
      <c r="L140" s="27" t="s">
        <v>197</v>
      </c>
      <c r="M140" s="27" t="s">
        <v>204</v>
      </c>
      <c r="N140" s="27" t="s">
        <v>205</v>
      </c>
      <c r="O140" s="28" t="s">
        <v>98</v>
      </c>
      <c r="P140" s="34"/>
      <c r="Q140" s="34"/>
      <c r="R140" s="30">
        <v>41.6</v>
      </c>
      <c r="S140" s="34"/>
      <c r="T140" s="30">
        <v>-2.48</v>
      </c>
      <c r="U140" s="35">
        <v>39.119999999999997</v>
      </c>
      <c r="V140" s="41">
        <v>4</v>
      </c>
      <c r="W140" s="41"/>
      <c r="X140" s="44">
        <v>4</v>
      </c>
    </row>
    <row r="141" spans="1:24" x14ac:dyDescent="0.2">
      <c r="A141" s="26" t="s">
        <v>184</v>
      </c>
      <c r="B141" s="27" t="s">
        <v>344</v>
      </c>
      <c r="C141" s="27" t="s">
        <v>856</v>
      </c>
      <c r="D141" s="27" t="s">
        <v>564</v>
      </c>
      <c r="E141" s="27" t="s">
        <v>420</v>
      </c>
      <c r="F141" s="27" t="s">
        <v>860</v>
      </c>
      <c r="G141" s="27" t="s">
        <v>861</v>
      </c>
      <c r="H141" s="27" t="s">
        <v>862</v>
      </c>
      <c r="I141" s="27" t="s">
        <v>232</v>
      </c>
      <c r="J141" s="27" t="s">
        <v>233</v>
      </c>
      <c r="K141" s="27" t="s">
        <v>196</v>
      </c>
      <c r="L141" s="27" t="s">
        <v>197</v>
      </c>
      <c r="M141" s="27" t="s">
        <v>204</v>
      </c>
      <c r="N141" s="27" t="s">
        <v>205</v>
      </c>
      <c r="O141" s="28" t="s">
        <v>98</v>
      </c>
      <c r="P141" s="34"/>
      <c r="Q141" s="34"/>
      <c r="R141" s="30">
        <v>10.4</v>
      </c>
      <c r="S141" s="34"/>
      <c r="T141" s="34"/>
      <c r="U141" s="35">
        <v>10.4</v>
      </c>
      <c r="V141" s="41">
        <v>1</v>
      </c>
      <c r="W141" s="41"/>
      <c r="X141" s="44">
        <v>1</v>
      </c>
    </row>
    <row r="142" spans="1:24" x14ac:dyDescent="0.2">
      <c r="A142" s="26" t="s">
        <v>184</v>
      </c>
      <c r="B142" s="27" t="s">
        <v>344</v>
      </c>
      <c r="C142" s="27" t="s">
        <v>856</v>
      </c>
      <c r="D142" s="27" t="s">
        <v>564</v>
      </c>
      <c r="E142" s="27" t="s">
        <v>420</v>
      </c>
      <c r="F142" s="27" t="s">
        <v>863</v>
      </c>
      <c r="G142" s="27" t="s">
        <v>861</v>
      </c>
      <c r="H142" s="27" t="s">
        <v>862</v>
      </c>
      <c r="I142" s="27" t="s">
        <v>199</v>
      </c>
      <c r="J142" s="27" t="s">
        <v>200</v>
      </c>
      <c r="K142" s="27" t="s">
        <v>196</v>
      </c>
      <c r="L142" s="27" t="s">
        <v>197</v>
      </c>
      <c r="M142" s="27" t="s">
        <v>8</v>
      </c>
      <c r="N142" s="27" t="s">
        <v>198</v>
      </c>
      <c r="O142" s="28" t="s">
        <v>98</v>
      </c>
      <c r="P142" s="34"/>
      <c r="Q142" s="34"/>
      <c r="R142" s="30">
        <v>9.07</v>
      </c>
      <c r="S142" s="34"/>
      <c r="T142" s="30">
        <v>-1.63</v>
      </c>
      <c r="U142" s="35">
        <v>7.44</v>
      </c>
      <c r="V142" s="41">
        <v>1</v>
      </c>
      <c r="W142" s="41"/>
      <c r="X142" s="44">
        <v>1</v>
      </c>
    </row>
    <row r="143" spans="1:24" x14ac:dyDescent="0.2">
      <c r="A143" s="26" t="s">
        <v>184</v>
      </c>
      <c r="B143" s="27" t="s">
        <v>344</v>
      </c>
      <c r="C143" s="27" t="s">
        <v>864</v>
      </c>
      <c r="D143" s="27" t="s">
        <v>564</v>
      </c>
      <c r="E143" s="27" t="s">
        <v>420</v>
      </c>
      <c r="F143" s="27" t="s">
        <v>865</v>
      </c>
      <c r="G143" s="27" t="s">
        <v>866</v>
      </c>
      <c r="H143" s="27" t="s">
        <v>867</v>
      </c>
      <c r="I143" s="27" t="s">
        <v>199</v>
      </c>
      <c r="J143" s="27" t="s">
        <v>200</v>
      </c>
      <c r="K143" s="27" t="s">
        <v>196</v>
      </c>
      <c r="L143" s="27" t="s">
        <v>197</v>
      </c>
      <c r="M143" s="27" t="s">
        <v>8</v>
      </c>
      <c r="N143" s="27" t="s">
        <v>198</v>
      </c>
      <c r="O143" s="28" t="s">
        <v>98</v>
      </c>
      <c r="P143" s="34"/>
      <c r="Q143" s="34"/>
      <c r="R143" s="30">
        <v>15</v>
      </c>
      <c r="S143" s="34"/>
      <c r="T143" s="30">
        <v>-7.2</v>
      </c>
      <c r="U143" s="35">
        <v>7.8</v>
      </c>
      <c r="V143" s="41">
        <v>2</v>
      </c>
      <c r="W143" s="41"/>
      <c r="X143" s="44">
        <v>2</v>
      </c>
    </row>
    <row r="144" spans="1:24" x14ac:dyDescent="0.2">
      <c r="A144" s="26" t="s">
        <v>184</v>
      </c>
      <c r="B144" s="27" t="s">
        <v>344</v>
      </c>
      <c r="C144" s="27" t="s">
        <v>868</v>
      </c>
      <c r="D144" s="27" t="s">
        <v>614</v>
      </c>
      <c r="E144" s="27" t="s">
        <v>615</v>
      </c>
      <c r="F144" s="27" t="s">
        <v>869</v>
      </c>
      <c r="G144" s="27" t="s">
        <v>870</v>
      </c>
      <c r="H144" s="27" t="s">
        <v>754</v>
      </c>
      <c r="I144" s="27" t="s">
        <v>199</v>
      </c>
      <c r="J144" s="27" t="s">
        <v>200</v>
      </c>
      <c r="K144" s="27" t="s">
        <v>196</v>
      </c>
      <c r="L144" s="27" t="s">
        <v>197</v>
      </c>
      <c r="M144" s="27" t="s">
        <v>8</v>
      </c>
      <c r="N144" s="27" t="s">
        <v>198</v>
      </c>
      <c r="O144" s="28" t="s">
        <v>98</v>
      </c>
      <c r="P144" s="34"/>
      <c r="Q144" s="34"/>
      <c r="R144" s="30">
        <v>8</v>
      </c>
      <c r="S144" s="34"/>
      <c r="T144" s="30">
        <v>-1.44</v>
      </c>
      <c r="U144" s="35">
        <v>6.56</v>
      </c>
      <c r="V144" s="41">
        <v>1</v>
      </c>
      <c r="W144" s="41"/>
      <c r="X144" s="44">
        <v>1</v>
      </c>
    </row>
    <row r="145" spans="1:24" x14ac:dyDescent="0.2">
      <c r="A145" s="26" t="s">
        <v>184</v>
      </c>
      <c r="B145" s="27" t="s">
        <v>344</v>
      </c>
      <c r="C145" s="27" t="s">
        <v>868</v>
      </c>
      <c r="D145" s="27" t="s">
        <v>598</v>
      </c>
      <c r="E145" s="27" t="s">
        <v>599</v>
      </c>
      <c r="F145" s="27" t="s">
        <v>871</v>
      </c>
      <c r="G145" s="27" t="s">
        <v>872</v>
      </c>
      <c r="H145" s="27" t="s">
        <v>531</v>
      </c>
      <c r="I145" s="27" t="s">
        <v>194</v>
      </c>
      <c r="J145" s="27" t="s">
        <v>195</v>
      </c>
      <c r="K145" s="27" t="s">
        <v>196</v>
      </c>
      <c r="L145" s="27" t="s">
        <v>197</v>
      </c>
      <c r="M145" s="27" t="s">
        <v>8</v>
      </c>
      <c r="N145" s="27" t="s">
        <v>198</v>
      </c>
      <c r="O145" s="28" t="s">
        <v>98</v>
      </c>
      <c r="P145" s="34"/>
      <c r="Q145" s="34"/>
      <c r="R145" s="30">
        <v>-5.28</v>
      </c>
      <c r="S145" s="34"/>
      <c r="T145" s="34"/>
      <c r="U145" s="35">
        <v>-5.28</v>
      </c>
      <c r="V145" s="41"/>
      <c r="W145" s="41"/>
      <c r="X145" s="44">
        <v>-1</v>
      </c>
    </row>
    <row r="146" spans="1:24" x14ac:dyDescent="0.2">
      <c r="A146" s="26" t="s">
        <v>184</v>
      </c>
      <c r="B146" s="27" t="s">
        <v>344</v>
      </c>
      <c r="C146" s="27" t="s">
        <v>878</v>
      </c>
      <c r="D146" s="27" t="s">
        <v>879</v>
      </c>
      <c r="E146" s="27" t="s">
        <v>880</v>
      </c>
      <c r="F146" s="27" t="s">
        <v>881</v>
      </c>
      <c r="G146" s="27" t="s">
        <v>880</v>
      </c>
      <c r="H146" s="27" t="s">
        <v>481</v>
      </c>
      <c r="I146" s="27" t="s">
        <v>199</v>
      </c>
      <c r="J146" s="27" t="s">
        <v>200</v>
      </c>
      <c r="K146" s="27" t="s">
        <v>196</v>
      </c>
      <c r="L146" s="27" t="s">
        <v>197</v>
      </c>
      <c r="M146" s="27" t="s">
        <v>204</v>
      </c>
      <c r="N146" s="27" t="s">
        <v>205</v>
      </c>
      <c r="O146" s="28" t="s">
        <v>98</v>
      </c>
      <c r="P146" s="34"/>
      <c r="Q146" s="34"/>
      <c r="R146" s="30">
        <v>-15.19</v>
      </c>
      <c r="S146" s="34"/>
      <c r="T146" s="30">
        <v>0.91</v>
      </c>
      <c r="U146" s="35">
        <v>-14.28</v>
      </c>
      <c r="V146" s="41">
        <v>-1</v>
      </c>
      <c r="W146" s="41"/>
      <c r="X146" s="44">
        <v>-1</v>
      </c>
    </row>
    <row r="147" spans="1:24" x14ac:dyDescent="0.2">
      <c r="A147" s="26" t="s">
        <v>184</v>
      </c>
      <c r="B147" s="27" t="s">
        <v>344</v>
      </c>
      <c r="C147" s="27" t="s">
        <v>878</v>
      </c>
      <c r="D147" s="27" t="s">
        <v>598</v>
      </c>
      <c r="E147" s="27" t="s">
        <v>599</v>
      </c>
      <c r="F147" s="27" t="s">
        <v>882</v>
      </c>
      <c r="G147" s="27" t="s">
        <v>883</v>
      </c>
      <c r="H147" s="27" t="s">
        <v>830</v>
      </c>
      <c r="I147" s="27" t="s">
        <v>194</v>
      </c>
      <c r="J147" s="27" t="s">
        <v>195</v>
      </c>
      <c r="K147" s="27" t="s">
        <v>196</v>
      </c>
      <c r="L147" s="27" t="s">
        <v>197</v>
      </c>
      <c r="M147" s="27" t="s">
        <v>204</v>
      </c>
      <c r="N147" s="27" t="s">
        <v>205</v>
      </c>
      <c r="O147" s="28" t="s">
        <v>98</v>
      </c>
      <c r="P147" s="34"/>
      <c r="Q147" s="34"/>
      <c r="R147" s="30">
        <v>-21.28</v>
      </c>
      <c r="S147" s="34"/>
      <c r="T147" s="34"/>
      <c r="U147" s="35">
        <v>-21.28</v>
      </c>
      <c r="V147" s="41"/>
      <c r="W147" s="41"/>
      <c r="X147" s="44">
        <v>-1</v>
      </c>
    </row>
    <row r="148" spans="1:24" x14ac:dyDescent="0.2">
      <c r="A148" s="26" t="s">
        <v>184</v>
      </c>
      <c r="B148" s="27" t="s">
        <v>344</v>
      </c>
      <c r="C148" s="27" t="s">
        <v>884</v>
      </c>
      <c r="D148" s="27" t="s">
        <v>888</v>
      </c>
      <c r="E148" s="27" t="s">
        <v>886</v>
      </c>
      <c r="F148" s="27" t="s">
        <v>889</v>
      </c>
      <c r="G148" s="27" t="s">
        <v>886</v>
      </c>
      <c r="H148" s="27" t="s">
        <v>430</v>
      </c>
      <c r="I148" s="27" t="s">
        <v>199</v>
      </c>
      <c r="J148" s="27" t="s">
        <v>200</v>
      </c>
      <c r="K148" s="27" t="s">
        <v>196</v>
      </c>
      <c r="L148" s="27" t="s">
        <v>197</v>
      </c>
      <c r="M148" s="27" t="s">
        <v>204</v>
      </c>
      <c r="N148" s="27" t="s">
        <v>205</v>
      </c>
      <c r="O148" s="28" t="s">
        <v>98</v>
      </c>
      <c r="P148" s="34"/>
      <c r="Q148" s="34"/>
      <c r="R148" s="30">
        <v>26</v>
      </c>
      <c r="S148" s="34"/>
      <c r="T148" s="30">
        <v>-1.56</v>
      </c>
      <c r="U148" s="35">
        <v>24.44</v>
      </c>
      <c r="V148" s="41">
        <v>2</v>
      </c>
      <c r="W148" s="41"/>
      <c r="X148" s="44">
        <v>2</v>
      </c>
    </row>
    <row r="149" spans="1:24" x14ac:dyDescent="0.2">
      <c r="A149" s="26" t="s">
        <v>184</v>
      </c>
      <c r="B149" s="27" t="s">
        <v>344</v>
      </c>
      <c r="C149" s="27" t="s">
        <v>890</v>
      </c>
      <c r="D149" s="27" t="s">
        <v>891</v>
      </c>
      <c r="E149" s="27" t="s">
        <v>892</v>
      </c>
      <c r="F149" s="27" t="s">
        <v>893</v>
      </c>
      <c r="G149" s="27" t="s">
        <v>894</v>
      </c>
      <c r="H149" s="27" t="s">
        <v>479</v>
      </c>
      <c r="I149" s="27" t="s">
        <v>199</v>
      </c>
      <c r="J149" s="27" t="s">
        <v>200</v>
      </c>
      <c r="K149" s="27" t="s">
        <v>196</v>
      </c>
      <c r="L149" s="27" t="s">
        <v>197</v>
      </c>
      <c r="M149" s="27" t="s">
        <v>8</v>
      </c>
      <c r="N149" s="27" t="s">
        <v>198</v>
      </c>
      <c r="O149" s="28" t="s">
        <v>98</v>
      </c>
      <c r="P149" s="34"/>
      <c r="Q149" s="34"/>
      <c r="R149" s="30">
        <v>7.5</v>
      </c>
      <c r="S149" s="34"/>
      <c r="T149" s="30">
        <v>-3.6</v>
      </c>
      <c r="U149" s="35">
        <v>3.9</v>
      </c>
      <c r="V149" s="41">
        <v>1</v>
      </c>
      <c r="W149" s="41"/>
      <c r="X149" s="44">
        <v>1</v>
      </c>
    </row>
    <row r="150" spans="1:24" x14ac:dyDescent="0.2">
      <c r="A150" s="26" t="s">
        <v>184</v>
      </c>
      <c r="B150" s="27" t="s">
        <v>344</v>
      </c>
      <c r="C150" s="27" t="s">
        <v>890</v>
      </c>
      <c r="D150" s="27" t="s">
        <v>891</v>
      </c>
      <c r="E150" s="27" t="s">
        <v>892</v>
      </c>
      <c r="F150" s="27" t="s">
        <v>895</v>
      </c>
      <c r="G150" s="27" t="s">
        <v>894</v>
      </c>
      <c r="H150" s="27" t="s">
        <v>508</v>
      </c>
      <c r="I150" s="27" t="s">
        <v>199</v>
      </c>
      <c r="J150" s="27" t="s">
        <v>200</v>
      </c>
      <c r="K150" s="27" t="s">
        <v>196</v>
      </c>
      <c r="L150" s="27" t="s">
        <v>197</v>
      </c>
      <c r="M150" s="27" t="s">
        <v>204</v>
      </c>
      <c r="N150" s="27" t="s">
        <v>205</v>
      </c>
      <c r="O150" s="28" t="s">
        <v>98</v>
      </c>
      <c r="P150" s="34"/>
      <c r="Q150" s="34"/>
      <c r="R150" s="30">
        <v>30.38</v>
      </c>
      <c r="S150" s="34"/>
      <c r="T150" s="30">
        <v>-1.82</v>
      </c>
      <c r="U150" s="35">
        <v>28.56</v>
      </c>
      <c r="V150" s="41">
        <v>2</v>
      </c>
      <c r="W150" s="41"/>
      <c r="X150" s="44">
        <v>2</v>
      </c>
    </row>
    <row r="151" spans="1:24" x14ac:dyDescent="0.2">
      <c r="A151" s="26" t="s">
        <v>184</v>
      </c>
      <c r="B151" s="27" t="s">
        <v>344</v>
      </c>
      <c r="C151" s="27" t="s">
        <v>890</v>
      </c>
      <c r="D151" s="27" t="s">
        <v>896</v>
      </c>
      <c r="E151" s="27" t="s">
        <v>897</v>
      </c>
      <c r="F151" s="27" t="s">
        <v>898</v>
      </c>
      <c r="G151" s="27" t="s">
        <v>897</v>
      </c>
      <c r="H151" s="27" t="s">
        <v>416</v>
      </c>
      <c r="I151" s="27" t="s">
        <v>199</v>
      </c>
      <c r="J151" s="27" t="s">
        <v>200</v>
      </c>
      <c r="K151" s="27" t="s">
        <v>196</v>
      </c>
      <c r="L151" s="27" t="s">
        <v>197</v>
      </c>
      <c r="M151" s="27" t="s">
        <v>410</v>
      </c>
      <c r="N151" s="27" t="s">
        <v>411</v>
      </c>
      <c r="O151" s="28" t="s">
        <v>98</v>
      </c>
      <c r="P151" s="34"/>
      <c r="Q151" s="34"/>
      <c r="R151" s="30">
        <v>10.3</v>
      </c>
      <c r="S151" s="34"/>
      <c r="T151" s="30">
        <v>-0.62</v>
      </c>
      <c r="U151" s="35">
        <v>9.68</v>
      </c>
      <c r="V151" s="41">
        <v>1</v>
      </c>
      <c r="W151" s="41"/>
      <c r="X151" s="44">
        <v>1</v>
      </c>
    </row>
    <row r="152" spans="1:24" x14ac:dyDescent="0.2">
      <c r="A152" s="26" t="s">
        <v>184</v>
      </c>
      <c r="B152" s="27" t="s">
        <v>344</v>
      </c>
      <c r="C152" s="27" t="s">
        <v>890</v>
      </c>
      <c r="D152" s="27" t="s">
        <v>631</v>
      </c>
      <c r="E152" s="27" t="s">
        <v>632</v>
      </c>
      <c r="F152" s="27" t="s">
        <v>899</v>
      </c>
      <c r="G152" s="27" t="s">
        <v>900</v>
      </c>
      <c r="H152" s="27" t="s">
        <v>743</v>
      </c>
      <c r="I152" s="27" t="s">
        <v>194</v>
      </c>
      <c r="J152" s="27" t="s">
        <v>195</v>
      </c>
      <c r="K152" s="27" t="s">
        <v>196</v>
      </c>
      <c r="L152" s="27" t="s">
        <v>197</v>
      </c>
      <c r="M152" s="27" t="s">
        <v>8</v>
      </c>
      <c r="N152" s="27" t="s">
        <v>198</v>
      </c>
      <c r="O152" s="28" t="s">
        <v>98</v>
      </c>
      <c r="P152" s="34"/>
      <c r="Q152" s="34"/>
      <c r="R152" s="30">
        <v>-2.33</v>
      </c>
      <c r="S152" s="34"/>
      <c r="T152" s="34"/>
      <c r="U152" s="35">
        <v>-2.33</v>
      </c>
      <c r="V152" s="41"/>
      <c r="W152" s="41"/>
      <c r="X152" s="44">
        <v>-1</v>
      </c>
    </row>
    <row r="153" spans="1:24" x14ac:dyDescent="0.2">
      <c r="A153" s="26" t="s">
        <v>184</v>
      </c>
      <c r="B153" s="27" t="s">
        <v>344</v>
      </c>
      <c r="C153" s="27" t="s">
        <v>890</v>
      </c>
      <c r="D153" s="27" t="s">
        <v>631</v>
      </c>
      <c r="E153" s="27" t="s">
        <v>632</v>
      </c>
      <c r="F153" s="27" t="s">
        <v>899</v>
      </c>
      <c r="G153" s="27" t="s">
        <v>900</v>
      </c>
      <c r="H153" s="27" t="s">
        <v>743</v>
      </c>
      <c r="I153" s="27" t="s">
        <v>199</v>
      </c>
      <c r="J153" s="27" t="s">
        <v>200</v>
      </c>
      <c r="K153" s="27" t="s">
        <v>196</v>
      </c>
      <c r="L153" s="27" t="s">
        <v>197</v>
      </c>
      <c r="M153" s="27" t="s">
        <v>8</v>
      </c>
      <c r="N153" s="27" t="s">
        <v>198</v>
      </c>
      <c r="O153" s="28" t="s">
        <v>98</v>
      </c>
      <c r="P153" s="34"/>
      <c r="Q153" s="34"/>
      <c r="R153" s="30">
        <v>8</v>
      </c>
      <c r="S153" s="34"/>
      <c r="T153" s="30">
        <v>-1.44</v>
      </c>
      <c r="U153" s="35">
        <v>6.56</v>
      </c>
      <c r="V153" s="41">
        <v>1</v>
      </c>
      <c r="W153" s="41"/>
      <c r="X153" s="44">
        <v>1</v>
      </c>
    </row>
    <row r="154" spans="1:24" x14ac:dyDescent="0.2">
      <c r="A154" s="26" t="s">
        <v>184</v>
      </c>
      <c r="B154" s="27" t="s">
        <v>344</v>
      </c>
      <c r="C154" s="27" t="s">
        <v>901</v>
      </c>
      <c r="D154" s="27" t="s">
        <v>669</v>
      </c>
      <c r="E154" s="27" t="s">
        <v>373</v>
      </c>
      <c r="F154" s="27" t="s">
        <v>902</v>
      </c>
      <c r="G154" s="27" t="s">
        <v>903</v>
      </c>
      <c r="H154" s="27" t="s">
        <v>428</v>
      </c>
      <c r="I154" s="27" t="s">
        <v>199</v>
      </c>
      <c r="J154" s="27" t="s">
        <v>200</v>
      </c>
      <c r="K154" s="27" t="s">
        <v>196</v>
      </c>
      <c r="L154" s="27" t="s">
        <v>197</v>
      </c>
      <c r="M154" s="27" t="s">
        <v>204</v>
      </c>
      <c r="N154" s="27" t="s">
        <v>205</v>
      </c>
      <c r="O154" s="28" t="s">
        <v>98</v>
      </c>
      <c r="P154" s="34"/>
      <c r="Q154" s="34"/>
      <c r="R154" s="30">
        <v>41.6</v>
      </c>
      <c r="S154" s="34"/>
      <c r="T154" s="30">
        <v>-2.48</v>
      </c>
      <c r="U154" s="35">
        <v>39.119999999999997</v>
      </c>
      <c r="V154" s="41">
        <v>4</v>
      </c>
      <c r="W154" s="41"/>
      <c r="X154" s="44">
        <v>4</v>
      </c>
    </row>
    <row r="155" spans="1:24" x14ac:dyDescent="0.2">
      <c r="A155" s="26" t="s">
        <v>184</v>
      </c>
      <c r="B155" s="27" t="s">
        <v>344</v>
      </c>
      <c r="C155" s="27" t="s">
        <v>901</v>
      </c>
      <c r="D155" s="27" t="s">
        <v>904</v>
      </c>
      <c r="E155" s="27" t="s">
        <v>905</v>
      </c>
      <c r="F155" s="27" t="s">
        <v>906</v>
      </c>
      <c r="G155" s="27" t="s">
        <v>905</v>
      </c>
      <c r="H155" s="27" t="s">
        <v>430</v>
      </c>
      <c r="I155" s="27" t="s">
        <v>199</v>
      </c>
      <c r="J155" s="27" t="s">
        <v>200</v>
      </c>
      <c r="K155" s="27" t="s">
        <v>196</v>
      </c>
      <c r="L155" s="27" t="s">
        <v>197</v>
      </c>
      <c r="M155" s="27" t="s">
        <v>8</v>
      </c>
      <c r="N155" s="27" t="s">
        <v>198</v>
      </c>
      <c r="O155" s="28" t="s">
        <v>98</v>
      </c>
      <c r="P155" s="34"/>
      <c r="Q155" s="34"/>
      <c r="R155" s="30">
        <v>7.5</v>
      </c>
      <c r="S155" s="34"/>
      <c r="T155" s="30">
        <v>-3.6</v>
      </c>
      <c r="U155" s="35">
        <v>3.9</v>
      </c>
      <c r="V155" s="41">
        <v>1</v>
      </c>
      <c r="W155" s="41"/>
      <c r="X155" s="44">
        <v>1</v>
      </c>
    </row>
    <row r="156" spans="1:24" x14ac:dyDescent="0.2">
      <c r="A156" s="26" t="s">
        <v>184</v>
      </c>
      <c r="B156" s="27" t="s">
        <v>344</v>
      </c>
      <c r="C156" s="27" t="s">
        <v>901</v>
      </c>
      <c r="D156" s="27" t="s">
        <v>907</v>
      </c>
      <c r="E156" s="27" t="s">
        <v>905</v>
      </c>
      <c r="F156" s="27" t="s">
        <v>908</v>
      </c>
      <c r="G156" s="27" t="s">
        <v>905</v>
      </c>
      <c r="H156" s="27" t="s">
        <v>430</v>
      </c>
      <c r="I156" s="27" t="s">
        <v>199</v>
      </c>
      <c r="J156" s="27" t="s">
        <v>200</v>
      </c>
      <c r="K156" s="27" t="s">
        <v>196</v>
      </c>
      <c r="L156" s="27" t="s">
        <v>197</v>
      </c>
      <c r="M156" s="27" t="s">
        <v>204</v>
      </c>
      <c r="N156" s="27" t="s">
        <v>205</v>
      </c>
      <c r="O156" s="28" t="s">
        <v>98</v>
      </c>
      <c r="P156" s="34"/>
      <c r="Q156" s="34"/>
      <c r="R156" s="30">
        <v>23.18</v>
      </c>
      <c r="S156" s="34"/>
      <c r="T156" s="30">
        <v>-1.4</v>
      </c>
      <c r="U156" s="35">
        <v>21.78</v>
      </c>
      <c r="V156" s="41">
        <v>2</v>
      </c>
      <c r="W156" s="41"/>
      <c r="X156" s="44">
        <v>2</v>
      </c>
    </row>
    <row r="157" spans="1:24" x14ac:dyDescent="0.2">
      <c r="A157" s="26" t="s">
        <v>184</v>
      </c>
      <c r="B157" s="27" t="s">
        <v>344</v>
      </c>
      <c r="C157" s="27" t="s">
        <v>909</v>
      </c>
      <c r="D157" s="27" t="s">
        <v>564</v>
      </c>
      <c r="E157" s="27" t="s">
        <v>420</v>
      </c>
      <c r="F157" s="27" t="s">
        <v>910</v>
      </c>
      <c r="G157" s="27" t="s">
        <v>911</v>
      </c>
      <c r="H157" s="27" t="s">
        <v>470</v>
      </c>
      <c r="I157" s="27" t="s">
        <v>199</v>
      </c>
      <c r="J157" s="27" t="s">
        <v>200</v>
      </c>
      <c r="K157" s="27" t="s">
        <v>196</v>
      </c>
      <c r="L157" s="27" t="s">
        <v>197</v>
      </c>
      <c r="M157" s="27" t="s">
        <v>8</v>
      </c>
      <c r="N157" s="27" t="s">
        <v>198</v>
      </c>
      <c r="O157" s="28" t="s">
        <v>98</v>
      </c>
      <c r="P157" s="34"/>
      <c r="Q157" s="34"/>
      <c r="R157" s="30">
        <v>9.07</v>
      </c>
      <c r="S157" s="34"/>
      <c r="T157" s="30">
        <v>-1.63</v>
      </c>
      <c r="U157" s="35">
        <v>7.44</v>
      </c>
      <c r="V157" s="41">
        <v>1</v>
      </c>
      <c r="W157" s="41"/>
      <c r="X157" s="44">
        <v>1</v>
      </c>
    </row>
    <row r="158" spans="1:24" x14ac:dyDescent="0.2">
      <c r="A158" s="26" t="s">
        <v>184</v>
      </c>
      <c r="B158" s="27" t="s">
        <v>344</v>
      </c>
      <c r="C158" s="27" t="s">
        <v>909</v>
      </c>
      <c r="D158" s="27" t="s">
        <v>913</v>
      </c>
      <c r="E158" s="27" t="s">
        <v>912</v>
      </c>
      <c r="F158" s="27" t="s">
        <v>914</v>
      </c>
      <c r="G158" s="27" t="s">
        <v>912</v>
      </c>
      <c r="H158" s="27" t="s">
        <v>455</v>
      </c>
      <c r="I158" s="27" t="s">
        <v>199</v>
      </c>
      <c r="J158" s="27" t="s">
        <v>200</v>
      </c>
      <c r="K158" s="27" t="s">
        <v>196</v>
      </c>
      <c r="L158" s="27" t="s">
        <v>197</v>
      </c>
      <c r="M158" s="27" t="s">
        <v>204</v>
      </c>
      <c r="N158" s="27" t="s">
        <v>205</v>
      </c>
      <c r="O158" s="28" t="s">
        <v>98</v>
      </c>
      <c r="P158" s="34"/>
      <c r="Q158" s="34"/>
      <c r="R158" s="30">
        <v>15.19</v>
      </c>
      <c r="S158" s="34"/>
      <c r="T158" s="30">
        <v>-0.91</v>
      </c>
      <c r="U158" s="35">
        <v>14.28</v>
      </c>
      <c r="V158" s="41">
        <v>1</v>
      </c>
      <c r="W158" s="41"/>
      <c r="X158" s="44">
        <v>1</v>
      </c>
    </row>
    <row r="159" spans="1:24" x14ac:dyDescent="0.2">
      <c r="A159" s="26" t="s">
        <v>184</v>
      </c>
      <c r="B159" s="27" t="s">
        <v>344</v>
      </c>
      <c r="C159" s="27" t="s">
        <v>909</v>
      </c>
      <c r="D159" s="27" t="s">
        <v>918</v>
      </c>
      <c r="E159" s="27" t="s">
        <v>916</v>
      </c>
      <c r="F159" s="27" t="s">
        <v>919</v>
      </c>
      <c r="G159" s="27" t="s">
        <v>916</v>
      </c>
      <c r="H159" s="27" t="s">
        <v>455</v>
      </c>
      <c r="I159" s="27" t="s">
        <v>199</v>
      </c>
      <c r="J159" s="27" t="s">
        <v>200</v>
      </c>
      <c r="K159" s="27" t="s">
        <v>196</v>
      </c>
      <c r="L159" s="27" t="s">
        <v>197</v>
      </c>
      <c r="M159" s="27" t="s">
        <v>204</v>
      </c>
      <c r="N159" s="27" t="s">
        <v>205</v>
      </c>
      <c r="O159" s="28" t="s">
        <v>98</v>
      </c>
      <c r="P159" s="34"/>
      <c r="Q159" s="34"/>
      <c r="R159" s="30">
        <v>30.38</v>
      </c>
      <c r="S159" s="34"/>
      <c r="T159" s="30">
        <v>-1.82</v>
      </c>
      <c r="U159" s="35">
        <v>28.56</v>
      </c>
      <c r="V159" s="41">
        <v>2</v>
      </c>
      <c r="W159" s="41"/>
      <c r="X159" s="44">
        <v>2</v>
      </c>
    </row>
    <row r="160" spans="1:24" x14ac:dyDescent="0.2">
      <c r="A160" s="26" t="s">
        <v>184</v>
      </c>
      <c r="B160" s="27" t="s">
        <v>344</v>
      </c>
      <c r="C160" s="27" t="s">
        <v>909</v>
      </c>
      <c r="D160" s="27" t="s">
        <v>920</v>
      </c>
      <c r="E160" s="27" t="s">
        <v>921</v>
      </c>
      <c r="F160" s="27" t="s">
        <v>922</v>
      </c>
      <c r="G160" s="27" t="s">
        <v>923</v>
      </c>
      <c r="H160" s="27" t="s">
        <v>924</v>
      </c>
      <c r="I160" s="27" t="s">
        <v>199</v>
      </c>
      <c r="J160" s="27" t="s">
        <v>200</v>
      </c>
      <c r="K160" s="27" t="s">
        <v>196</v>
      </c>
      <c r="L160" s="27" t="s">
        <v>197</v>
      </c>
      <c r="M160" s="27" t="s">
        <v>204</v>
      </c>
      <c r="N160" s="27" t="s">
        <v>205</v>
      </c>
      <c r="O160" s="28" t="s">
        <v>98</v>
      </c>
      <c r="P160" s="34"/>
      <c r="Q160" s="34"/>
      <c r="R160" s="30">
        <v>30.38</v>
      </c>
      <c r="S160" s="34"/>
      <c r="T160" s="30">
        <v>-1.82</v>
      </c>
      <c r="U160" s="35">
        <v>28.56</v>
      </c>
      <c r="V160" s="41">
        <v>2</v>
      </c>
      <c r="W160" s="41"/>
      <c r="X160" s="44">
        <v>2</v>
      </c>
    </row>
    <row r="161" spans="1:24" x14ac:dyDescent="0.2">
      <c r="A161" s="26" t="s">
        <v>184</v>
      </c>
      <c r="B161" s="27" t="s">
        <v>344</v>
      </c>
      <c r="C161" s="27" t="s">
        <v>909</v>
      </c>
      <c r="D161" s="27" t="s">
        <v>920</v>
      </c>
      <c r="E161" s="27" t="s">
        <v>921</v>
      </c>
      <c r="F161" s="27" t="s">
        <v>925</v>
      </c>
      <c r="G161" s="27" t="s">
        <v>923</v>
      </c>
      <c r="H161" s="27" t="s">
        <v>924</v>
      </c>
      <c r="I161" s="27" t="s">
        <v>414</v>
      </c>
      <c r="J161" s="27" t="s">
        <v>415</v>
      </c>
      <c r="K161" s="27" t="s">
        <v>196</v>
      </c>
      <c r="L161" s="27" t="s">
        <v>197</v>
      </c>
      <c r="M161" s="27" t="s">
        <v>8</v>
      </c>
      <c r="N161" s="27" t="s">
        <v>198</v>
      </c>
      <c r="O161" s="28" t="s">
        <v>98</v>
      </c>
      <c r="P161" s="34"/>
      <c r="Q161" s="34"/>
      <c r="R161" s="30">
        <v>7.5</v>
      </c>
      <c r="S161" s="34"/>
      <c r="T161" s="34"/>
      <c r="U161" s="35">
        <v>7.5</v>
      </c>
      <c r="V161" s="41">
        <v>1</v>
      </c>
      <c r="W161" s="41"/>
      <c r="X161" s="44">
        <v>1</v>
      </c>
    </row>
    <row r="162" spans="1:24" x14ac:dyDescent="0.2">
      <c r="A162" s="26" t="s">
        <v>184</v>
      </c>
      <c r="B162" s="27" t="s">
        <v>344</v>
      </c>
      <c r="C162" s="27" t="s">
        <v>909</v>
      </c>
      <c r="D162" s="27" t="s">
        <v>920</v>
      </c>
      <c r="E162" s="27" t="s">
        <v>921</v>
      </c>
      <c r="F162" s="27" t="s">
        <v>925</v>
      </c>
      <c r="G162" s="27" t="s">
        <v>923</v>
      </c>
      <c r="H162" s="27" t="s">
        <v>924</v>
      </c>
      <c r="I162" s="27" t="s">
        <v>199</v>
      </c>
      <c r="J162" s="27" t="s">
        <v>200</v>
      </c>
      <c r="K162" s="27" t="s">
        <v>196</v>
      </c>
      <c r="L162" s="27" t="s">
        <v>197</v>
      </c>
      <c r="M162" s="27" t="s">
        <v>8</v>
      </c>
      <c r="N162" s="27" t="s">
        <v>198</v>
      </c>
      <c r="O162" s="28" t="s">
        <v>98</v>
      </c>
      <c r="P162" s="34"/>
      <c r="Q162" s="34"/>
      <c r="R162" s="30">
        <v>7.5</v>
      </c>
      <c r="S162" s="34"/>
      <c r="T162" s="30">
        <v>-3.6</v>
      </c>
      <c r="U162" s="35">
        <v>3.9</v>
      </c>
      <c r="V162" s="41">
        <v>1</v>
      </c>
      <c r="W162" s="41"/>
      <c r="X162" s="44">
        <v>1</v>
      </c>
    </row>
    <row r="163" spans="1:24" x14ac:dyDescent="0.2">
      <c r="A163" s="26" t="s">
        <v>184</v>
      </c>
      <c r="B163" s="27" t="s">
        <v>344</v>
      </c>
      <c r="C163" s="27" t="s">
        <v>909</v>
      </c>
      <c r="D163" s="27" t="s">
        <v>571</v>
      </c>
      <c r="E163" s="27" t="s">
        <v>572</v>
      </c>
      <c r="F163" s="27" t="s">
        <v>926</v>
      </c>
      <c r="G163" s="27" t="s">
        <v>927</v>
      </c>
      <c r="H163" s="27" t="s">
        <v>342</v>
      </c>
      <c r="I163" s="27" t="s">
        <v>194</v>
      </c>
      <c r="J163" s="27" t="s">
        <v>195</v>
      </c>
      <c r="K163" s="27" t="s">
        <v>196</v>
      </c>
      <c r="L163" s="27" t="s">
        <v>197</v>
      </c>
      <c r="M163" s="27" t="s">
        <v>204</v>
      </c>
      <c r="N163" s="27" t="s">
        <v>205</v>
      </c>
      <c r="O163" s="28" t="s">
        <v>98</v>
      </c>
      <c r="P163" s="34"/>
      <c r="Q163" s="34"/>
      <c r="R163" s="30">
        <v>-7.61</v>
      </c>
      <c r="S163" s="34"/>
      <c r="T163" s="34"/>
      <c r="U163" s="35">
        <v>-7.61</v>
      </c>
      <c r="V163" s="41"/>
      <c r="W163" s="41"/>
      <c r="X163" s="44">
        <v>-1</v>
      </c>
    </row>
    <row r="164" spans="1:24" x14ac:dyDescent="0.2">
      <c r="A164" s="26" t="s">
        <v>184</v>
      </c>
      <c r="B164" s="27" t="s">
        <v>344</v>
      </c>
      <c r="C164" s="27" t="s">
        <v>909</v>
      </c>
      <c r="D164" s="27" t="s">
        <v>571</v>
      </c>
      <c r="E164" s="27" t="s">
        <v>572</v>
      </c>
      <c r="F164" s="27" t="s">
        <v>926</v>
      </c>
      <c r="G164" s="27" t="s">
        <v>927</v>
      </c>
      <c r="H164" s="27" t="s">
        <v>342</v>
      </c>
      <c r="I164" s="27" t="s">
        <v>199</v>
      </c>
      <c r="J164" s="27" t="s">
        <v>200</v>
      </c>
      <c r="K164" s="27" t="s">
        <v>196</v>
      </c>
      <c r="L164" s="27" t="s">
        <v>197</v>
      </c>
      <c r="M164" s="27" t="s">
        <v>204</v>
      </c>
      <c r="N164" s="27" t="s">
        <v>205</v>
      </c>
      <c r="O164" s="28" t="s">
        <v>98</v>
      </c>
      <c r="P164" s="34"/>
      <c r="Q164" s="34"/>
      <c r="R164" s="30">
        <v>112.5</v>
      </c>
      <c r="S164" s="34"/>
      <c r="T164" s="30">
        <v>-6.75</v>
      </c>
      <c r="U164" s="35">
        <v>105.75</v>
      </c>
      <c r="V164" s="41">
        <v>5</v>
      </c>
      <c r="W164" s="41"/>
      <c r="X164" s="44">
        <v>5</v>
      </c>
    </row>
    <row r="165" spans="1:24" x14ac:dyDescent="0.2">
      <c r="A165" s="26" t="s">
        <v>184</v>
      </c>
      <c r="B165" s="27" t="s">
        <v>344</v>
      </c>
      <c r="C165" s="27" t="s">
        <v>932</v>
      </c>
      <c r="D165" s="27" t="s">
        <v>669</v>
      </c>
      <c r="E165" s="27" t="s">
        <v>373</v>
      </c>
      <c r="F165" s="27" t="s">
        <v>935</v>
      </c>
      <c r="G165" s="27" t="s">
        <v>934</v>
      </c>
      <c r="H165" s="27" t="s">
        <v>684</v>
      </c>
      <c r="I165" s="27" t="s">
        <v>199</v>
      </c>
      <c r="J165" s="27" t="s">
        <v>200</v>
      </c>
      <c r="K165" s="27" t="s">
        <v>196</v>
      </c>
      <c r="L165" s="27" t="s">
        <v>197</v>
      </c>
      <c r="M165" s="27" t="s">
        <v>204</v>
      </c>
      <c r="N165" s="27" t="s">
        <v>205</v>
      </c>
      <c r="O165" s="28" t="s">
        <v>98</v>
      </c>
      <c r="P165" s="34"/>
      <c r="Q165" s="34"/>
      <c r="R165" s="30">
        <v>30.98</v>
      </c>
      <c r="S165" s="34"/>
      <c r="T165" s="30">
        <v>-1.86</v>
      </c>
      <c r="U165" s="35">
        <v>29.12</v>
      </c>
      <c r="V165" s="41">
        <v>2</v>
      </c>
      <c r="W165" s="41"/>
      <c r="X165" s="44">
        <v>2</v>
      </c>
    </row>
    <row r="166" spans="1:24" x14ac:dyDescent="0.2">
      <c r="A166" s="26" t="s">
        <v>184</v>
      </c>
      <c r="B166" s="27" t="s">
        <v>344</v>
      </c>
      <c r="C166" s="27" t="s">
        <v>932</v>
      </c>
      <c r="D166" s="27" t="s">
        <v>936</v>
      </c>
      <c r="E166" s="27" t="s">
        <v>937</v>
      </c>
      <c r="F166" s="27" t="s">
        <v>938</v>
      </c>
      <c r="G166" s="27" t="s">
        <v>939</v>
      </c>
      <c r="H166" s="27" t="s">
        <v>478</v>
      </c>
      <c r="I166" s="27" t="s">
        <v>414</v>
      </c>
      <c r="J166" s="27" t="s">
        <v>415</v>
      </c>
      <c r="K166" s="27" t="s">
        <v>196</v>
      </c>
      <c r="L166" s="27" t="s">
        <v>197</v>
      </c>
      <c r="M166" s="27" t="s">
        <v>8</v>
      </c>
      <c r="N166" s="27" t="s">
        <v>198</v>
      </c>
      <c r="O166" s="28" t="s">
        <v>98</v>
      </c>
      <c r="P166" s="34"/>
      <c r="Q166" s="34"/>
      <c r="R166" s="30">
        <v>8</v>
      </c>
      <c r="S166" s="34"/>
      <c r="T166" s="34"/>
      <c r="U166" s="35">
        <v>8</v>
      </c>
      <c r="V166" s="41">
        <v>1</v>
      </c>
      <c r="W166" s="41"/>
      <c r="X166" s="44">
        <v>1</v>
      </c>
    </row>
    <row r="167" spans="1:24" x14ac:dyDescent="0.2">
      <c r="A167" s="26" t="s">
        <v>184</v>
      </c>
      <c r="B167" s="27" t="s">
        <v>344</v>
      </c>
      <c r="C167" s="27" t="s">
        <v>932</v>
      </c>
      <c r="D167" s="27" t="s">
        <v>936</v>
      </c>
      <c r="E167" s="27" t="s">
        <v>937</v>
      </c>
      <c r="F167" s="27" t="s">
        <v>938</v>
      </c>
      <c r="G167" s="27" t="s">
        <v>939</v>
      </c>
      <c r="H167" s="27" t="s">
        <v>478</v>
      </c>
      <c r="I167" s="27" t="s">
        <v>940</v>
      </c>
      <c r="J167" s="27" t="s">
        <v>941</v>
      </c>
      <c r="K167" s="27" t="s">
        <v>196</v>
      </c>
      <c r="L167" s="27" t="s">
        <v>197</v>
      </c>
      <c r="M167" s="27" t="s">
        <v>8</v>
      </c>
      <c r="N167" s="27" t="s">
        <v>198</v>
      </c>
      <c r="O167" s="28" t="s">
        <v>98</v>
      </c>
      <c r="P167" s="34"/>
      <c r="Q167" s="34"/>
      <c r="R167" s="30">
        <v>8</v>
      </c>
      <c r="S167" s="34"/>
      <c r="T167" s="34"/>
      <c r="U167" s="35">
        <v>8</v>
      </c>
      <c r="V167" s="41">
        <v>1</v>
      </c>
      <c r="W167" s="41"/>
      <c r="X167" s="44">
        <v>1</v>
      </c>
    </row>
    <row r="168" spans="1:24" x14ac:dyDescent="0.2">
      <c r="A168" s="26" t="s">
        <v>184</v>
      </c>
      <c r="B168" s="27" t="s">
        <v>344</v>
      </c>
      <c r="C168" s="27" t="s">
        <v>932</v>
      </c>
      <c r="D168" s="27" t="s">
        <v>936</v>
      </c>
      <c r="E168" s="27" t="s">
        <v>937</v>
      </c>
      <c r="F168" s="27" t="s">
        <v>938</v>
      </c>
      <c r="G168" s="27" t="s">
        <v>939</v>
      </c>
      <c r="H168" s="27" t="s">
        <v>478</v>
      </c>
      <c r="I168" s="27" t="s">
        <v>199</v>
      </c>
      <c r="J168" s="27" t="s">
        <v>200</v>
      </c>
      <c r="K168" s="27" t="s">
        <v>196</v>
      </c>
      <c r="L168" s="27" t="s">
        <v>197</v>
      </c>
      <c r="M168" s="27" t="s">
        <v>8</v>
      </c>
      <c r="N168" s="27" t="s">
        <v>198</v>
      </c>
      <c r="O168" s="28" t="s">
        <v>98</v>
      </c>
      <c r="P168" s="34"/>
      <c r="Q168" s="34"/>
      <c r="R168" s="30">
        <v>176</v>
      </c>
      <c r="S168" s="34"/>
      <c r="T168" s="30">
        <v>-31.68</v>
      </c>
      <c r="U168" s="35">
        <v>144.32</v>
      </c>
      <c r="V168" s="41">
        <v>22</v>
      </c>
      <c r="W168" s="41"/>
      <c r="X168" s="44">
        <v>22</v>
      </c>
    </row>
    <row r="169" spans="1:24" x14ac:dyDescent="0.2">
      <c r="A169" s="26" t="s">
        <v>184</v>
      </c>
      <c r="B169" s="27" t="s">
        <v>344</v>
      </c>
      <c r="C169" s="27" t="s">
        <v>932</v>
      </c>
      <c r="D169" s="27" t="s">
        <v>936</v>
      </c>
      <c r="E169" s="27" t="s">
        <v>937</v>
      </c>
      <c r="F169" s="27" t="s">
        <v>942</v>
      </c>
      <c r="G169" s="27" t="s">
        <v>943</v>
      </c>
      <c r="H169" s="27" t="s">
        <v>447</v>
      </c>
      <c r="I169" s="27" t="s">
        <v>944</v>
      </c>
      <c r="J169" s="27" t="s">
        <v>945</v>
      </c>
      <c r="K169" s="27" t="s">
        <v>196</v>
      </c>
      <c r="L169" s="27" t="s">
        <v>197</v>
      </c>
      <c r="M169" s="27" t="s">
        <v>410</v>
      </c>
      <c r="N169" s="27" t="s">
        <v>411</v>
      </c>
      <c r="O169" s="28" t="s">
        <v>98</v>
      </c>
      <c r="P169" s="34"/>
      <c r="Q169" s="34"/>
      <c r="R169" s="30">
        <v>30.98</v>
      </c>
      <c r="S169" s="34"/>
      <c r="T169" s="34"/>
      <c r="U169" s="35">
        <v>30.98</v>
      </c>
      <c r="V169" s="41">
        <v>2</v>
      </c>
      <c r="W169" s="41"/>
      <c r="X169" s="44">
        <v>2</v>
      </c>
    </row>
    <row r="170" spans="1:24" x14ac:dyDescent="0.2">
      <c r="A170" s="26" t="s">
        <v>184</v>
      </c>
      <c r="B170" s="27" t="s">
        <v>344</v>
      </c>
      <c r="C170" s="27" t="s">
        <v>932</v>
      </c>
      <c r="D170" s="27" t="s">
        <v>936</v>
      </c>
      <c r="E170" s="27" t="s">
        <v>937</v>
      </c>
      <c r="F170" s="27" t="s">
        <v>942</v>
      </c>
      <c r="G170" s="27" t="s">
        <v>943</v>
      </c>
      <c r="H170" s="27" t="s">
        <v>447</v>
      </c>
      <c r="I170" s="27" t="s">
        <v>199</v>
      </c>
      <c r="J170" s="27" t="s">
        <v>200</v>
      </c>
      <c r="K170" s="27" t="s">
        <v>196</v>
      </c>
      <c r="L170" s="27" t="s">
        <v>197</v>
      </c>
      <c r="M170" s="27" t="s">
        <v>410</v>
      </c>
      <c r="N170" s="27" t="s">
        <v>411</v>
      </c>
      <c r="O170" s="28" t="s">
        <v>98</v>
      </c>
      <c r="P170" s="34"/>
      <c r="Q170" s="34"/>
      <c r="R170" s="30">
        <v>15.49</v>
      </c>
      <c r="S170" s="34"/>
      <c r="T170" s="30">
        <v>-0.93</v>
      </c>
      <c r="U170" s="35">
        <v>14.56</v>
      </c>
      <c r="V170" s="41">
        <v>1</v>
      </c>
      <c r="W170" s="41"/>
      <c r="X170" s="44">
        <v>1</v>
      </c>
    </row>
    <row r="171" spans="1:24" x14ac:dyDescent="0.2">
      <c r="A171" s="26" t="s">
        <v>184</v>
      </c>
      <c r="B171" s="27" t="s">
        <v>344</v>
      </c>
      <c r="C171" s="27" t="s">
        <v>932</v>
      </c>
      <c r="D171" s="27" t="s">
        <v>936</v>
      </c>
      <c r="E171" s="27" t="s">
        <v>937</v>
      </c>
      <c r="F171" s="27" t="s">
        <v>942</v>
      </c>
      <c r="G171" s="27" t="s">
        <v>943</v>
      </c>
      <c r="H171" s="27" t="s">
        <v>447</v>
      </c>
      <c r="I171" s="27" t="s">
        <v>946</v>
      </c>
      <c r="J171" s="27" t="s">
        <v>947</v>
      </c>
      <c r="K171" s="27" t="s">
        <v>201</v>
      </c>
      <c r="L171" s="27" t="s">
        <v>202</v>
      </c>
      <c r="M171" s="27" t="s">
        <v>204</v>
      </c>
      <c r="N171" s="27" t="s">
        <v>205</v>
      </c>
      <c r="O171" s="28" t="s">
        <v>203</v>
      </c>
      <c r="P171" s="34"/>
      <c r="Q171" s="34"/>
      <c r="R171" s="30">
        <v>99.92</v>
      </c>
      <c r="S171" s="34"/>
      <c r="T171" s="34"/>
      <c r="U171" s="35">
        <v>99.92</v>
      </c>
      <c r="V171" s="41">
        <v>4</v>
      </c>
      <c r="W171" s="41"/>
      <c r="X171" s="44">
        <v>4</v>
      </c>
    </row>
    <row r="172" spans="1:24" x14ac:dyDescent="0.2">
      <c r="A172" s="26" t="s">
        <v>184</v>
      </c>
      <c r="B172" s="27" t="s">
        <v>344</v>
      </c>
      <c r="C172" s="27" t="s">
        <v>932</v>
      </c>
      <c r="D172" s="27" t="s">
        <v>936</v>
      </c>
      <c r="E172" s="27" t="s">
        <v>937</v>
      </c>
      <c r="F172" s="27" t="s">
        <v>948</v>
      </c>
      <c r="G172" s="27" t="s">
        <v>943</v>
      </c>
      <c r="H172" s="27" t="s">
        <v>949</v>
      </c>
      <c r="I172" s="27" t="s">
        <v>199</v>
      </c>
      <c r="J172" s="27" t="s">
        <v>200</v>
      </c>
      <c r="K172" s="27" t="s">
        <v>196</v>
      </c>
      <c r="L172" s="27" t="s">
        <v>197</v>
      </c>
      <c r="M172" s="27" t="s">
        <v>8</v>
      </c>
      <c r="N172" s="27" t="s">
        <v>198</v>
      </c>
      <c r="O172" s="28" t="s">
        <v>98</v>
      </c>
      <c r="P172" s="34"/>
      <c r="Q172" s="34"/>
      <c r="R172" s="30">
        <v>32</v>
      </c>
      <c r="S172" s="34"/>
      <c r="T172" s="30">
        <v>-5.76</v>
      </c>
      <c r="U172" s="35">
        <v>26.24</v>
      </c>
      <c r="V172" s="41">
        <v>4</v>
      </c>
      <c r="W172" s="41"/>
      <c r="X172" s="44">
        <v>4</v>
      </c>
    </row>
    <row r="173" spans="1:24" x14ac:dyDescent="0.2">
      <c r="A173" s="26" t="s">
        <v>184</v>
      </c>
      <c r="B173" s="27" t="s">
        <v>344</v>
      </c>
      <c r="C173" s="27" t="s">
        <v>932</v>
      </c>
      <c r="D173" s="27" t="s">
        <v>936</v>
      </c>
      <c r="E173" s="27" t="s">
        <v>937</v>
      </c>
      <c r="F173" s="27" t="s">
        <v>950</v>
      </c>
      <c r="G173" s="27" t="s">
        <v>951</v>
      </c>
      <c r="H173" s="27" t="s">
        <v>949</v>
      </c>
      <c r="I173" s="27" t="s">
        <v>194</v>
      </c>
      <c r="J173" s="27" t="s">
        <v>195</v>
      </c>
      <c r="K173" s="27" t="s">
        <v>196</v>
      </c>
      <c r="L173" s="27" t="s">
        <v>197</v>
      </c>
      <c r="M173" s="27" t="s">
        <v>410</v>
      </c>
      <c r="N173" s="27" t="s">
        <v>411</v>
      </c>
      <c r="O173" s="28" t="s">
        <v>98</v>
      </c>
      <c r="P173" s="34"/>
      <c r="Q173" s="34"/>
      <c r="R173" s="30">
        <v>-45.9</v>
      </c>
      <c r="S173" s="34"/>
      <c r="T173" s="34"/>
      <c r="U173" s="35">
        <v>-45.9</v>
      </c>
      <c r="V173" s="41"/>
      <c r="W173" s="41"/>
      <c r="X173" s="44">
        <v>-1</v>
      </c>
    </row>
    <row r="174" spans="1:24" x14ac:dyDescent="0.2">
      <c r="A174" s="26" t="s">
        <v>184</v>
      </c>
      <c r="B174" s="27" t="s">
        <v>344</v>
      </c>
      <c r="C174" s="27" t="s">
        <v>932</v>
      </c>
      <c r="D174" s="27" t="s">
        <v>936</v>
      </c>
      <c r="E174" s="27" t="s">
        <v>937</v>
      </c>
      <c r="F174" s="27" t="s">
        <v>952</v>
      </c>
      <c r="G174" s="27" t="s">
        <v>951</v>
      </c>
      <c r="H174" s="27" t="s">
        <v>949</v>
      </c>
      <c r="I174" s="27" t="s">
        <v>194</v>
      </c>
      <c r="J174" s="27" t="s">
        <v>195</v>
      </c>
      <c r="K174" s="27" t="s">
        <v>196</v>
      </c>
      <c r="L174" s="27" t="s">
        <v>197</v>
      </c>
      <c r="M174" s="27" t="s">
        <v>8</v>
      </c>
      <c r="N174" s="27" t="s">
        <v>198</v>
      </c>
      <c r="O174" s="28" t="s">
        <v>98</v>
      </c>
      <c r="P174" s="34"/>
      <c r="Q174" s="34"/>
      <c r="R174" s="30">
        <v>-2.3199999999999998</v>
      </c>
      <c r="S174" s="34"/>
      <c r="T174" s="34"/>
      <c r="U174" s="35">
        <v>-2.3199999999999998</v>
      </c>
      <c r="V174" s="41"/>
      <c r="W174" s="41"/>
      <c r="X174" s="44">
        <v>-1</v>
      </c>
    </row>
    <row r="175" spans="1:24" x14ac:dyDescent="0.2">
      <c r="A175" s="26" t="s">
        <v>184</v>
      </c>
      <c r="B175" s="27" t="s">
        <v>344</v>
      </c>
      <c r="C175" s="27" t="s">
        <v>932</v>
      </c>
      <c r="D175" s="27" t="s">
        <v>936</v>
      </c>
      <c r="E175" s="27" t="s">
        <v>937</v>
      </c>
      <c r="F175" s="27" t="s">
        <v>952</v>
      </c>
      <c r="G175" s="27" t="s">
        <v>951</v>
      </c>
      <c r="H175" s="27" t="s">
        <v>949</v>
      </c>
      <c r="I175" s="27" t="s">
        <v>199</v>
      </c>
      <c r="J175" s="27" t="s">
        <v>200</v>
      </c>
      <c r="K175" s="27" t="s">
        <v>196</v>
      </c>
      <c r="L175" s="27" t="s">
        <v>197</v>
      </c>
      <c r="M175" s="27" t="s">
        <v>8</v>
      </c>
      <c r="N175" s="27" t="s">
        <v>198</v>
      </c>
      <c r="O175" s="28" t="s">
        <v>98</v>
      </c>
      <c r="P175" s="34"/>
      <c r="Q175" s="34"/>
      <c r="R175" s="30">
        <v>40</v>
      </c>
      <c r="S175" s="34"/>
      <c r="T175" s="30">
        <v>-7.2</v>
      </c>
      <c r="U175" s="35">
        <v>32.799999999999997</v>
      </c>
      <c r="V175" s="41">
        <v>5</v>
      </c>
      <c r="W175" s="41"/>
      <c r="X175" s="44">
        <v>5</v>
      </c>
    </row>
    <row r="176" spans="1:24" x14ac:dyDescent="0.2">
      <c r="A176" s="26" t="s">
        <v>184</v>
      </c>
      <c r="B176" s="27" t="s">
        <v>344</v>
      </c>
      <c r="C176" s="27" t="s">
        <v>932</v>
      </c>
      <c r="D176" s="27" t="s">
        <v>936</v>
      </c>
      <c r="E176" s="27" t="s">
        <v>937</v>
      </c>
      <c r="F176" s="27" t="s">
        <v>952</v>
      </c>
      <c r="G176" s="27" t="s">
        <v>951</v>
      </c>
      <c r="H176" s="27" t="s">
        <v>949</v>
      </c>
      <c r="I176" s="27" t="s">
        <v>216</v>
      </c>
      <c r="J176" s="27" t="s">
        <v>217</v>
      </c>
      <c r="K176" s="27" t="s">
        <v>196</v>
      </c>
      <c r="L176" s="27" t="s">
        <v>197</v>
      </c>
      <c r="M176" s="27" t="s">
        <v>8</v>
      </c>
      <c r="N176" s="27" t="s">
        <v>198</v>
      </c>
      <c r="O176" s="28" t="s">
        <v>98</v>
      </c>
      <c r="P176" s="34"/>
      <c r="Q176" s="34"/>
      <c r="R176" s="30">
        <v>8</v>
      </c>
      <c r="S176" s="34"/>
      <c r="T176" s="34"/>
      <c r="U176" s="35">
        <v>8</v>
      </c>
      <c r="V176" s="41">
        <v>1</v>
      </c>
      <c r="W176" s="41"/>
      <c r="X176" s="44">
        <v>1</v>
      </c>
    </row>
    <row r="177" spans="1:24" x14ac:dyDescent="0.2">
      <c r="A177" s="26" t="s">
        <v>184</v>
      </c>
      <c r="B177" s="27" t="s">
        <v>344</v>
      </c>
      <c r="C177" s="27" t="s">
        <v>932</v>
      </c>
      <c r="D177" s="27" t="s">
        <v>936</v>
      </c>
      <c r="E177" s="27" t="s">
        <v>937</v>
      </c>
      <c r="F177" s="27" t="s">
        <v>952</v>
      </c>
      <c r="G177" s="27" t="s">
        <v>951</v>
      </c>
      <c r="H177" s="27" t="s">
        <v>949</v>
      </c>
      <c r="I177" s="27" t="s">
        <v>232</v>
      </c>
      <c r="J177" s="27" t="s">
        <v>233</v>
      </c>
      <c r="K177" s="27" t="s">
        <v>196</v>
      </c>
      <c r="L177" s="27" t="s">
        <v>197</v>
      </c>
      <c r="M177" s="27" t="s">
        <v>8</v>
      </c>
      <c r="N177" s="27" t="s">
        <v>198</v>
      </c>
      <c r="O177" s="28" t="s">
        <v>98</v>
      </c>
      <c r="P177" s="34"/>
      <c r="Q177" s="34"/>
      <c r="R177" s="30">
        <v>8</v>
      </c>
      <c r="S177" s="34"/>
      <c r="T177" s="34"/>
      <c r="U177" s="35">
        <v>8</v>
      </c>
      <c r="V177" s="41">
        <v>1</v>
      </c>
      <c r="W177" s="41"/>
      <c r="X177" s="44">
        <v>1</v>
      </c>
    </row>
    <row r="178" spans="1:24" x14ac:dyDescent="0.2">
      <c r="A178" s="26" t="s">
        <v>184</v>
      </c>
      <c r="B178" s="27" t="s">
        <v>344</v>
      </c>
      <c r="C178" s="27" t="s">
        <v>932</v>
      </c>
      <c r="D178" s="27" t="s">
        <v>936</v>
      </c>
      <c r="E178" s="27" t="s">
        <v>937</v>
      </c>
      <c r="F178" s="27" t="s">
        <v>952</v>
      </c>
      <c r="G178" s="27" t="s">
        <v>951</v>
      </c>
      <c r="H178" s="27" t="s">
        <v>949</v>
      </c>
      <c r="I178" s="27" t="s">
        <v>946</v>
      </c>
      <c r="J178" s="27" t="s">
        <v>947</v>
      </c>
      <c r="K178" s="27" t="s">
        <v>201</v>
      </c>
      <c r="L178" s="27" t="s">
        <v>202</v>
      </c>
      <c r="M178" s="27" t="s">
        <v>8</v>
      </c>
      <c r="N178" s="27" t="s">
        <v>198</v>
      </c>
      <c r="O178" s="28" t="s">
        <v>569</v>
      </c>
      <c r="P178" s="34"/>
      <c r="Q178" s="34"/>
      <c r="R178" s="30">
        <v>39</v>
      </c>
      <c r="S178" s="34"/>
      <c r="T178" s="34"/>
      <c r="U178" s="35">
        <v>39</v>
      </c>
      <c r="V178" s="41">
        <v>3</v>
      </c>
      <c r="W178" s="41"/>
      <c r="X178" s="44">
        <v>3</v>
      </c>
    </row>
    <row r="179" spans="1:24" x14ac:dyDescent="0.2">
      <c r="A179" s="26" t="s">
        <v>184</v>
      </c>
      <c r="B179" s="27" t="s">
        <v>344</v>
      </c>
      <c r="C179" s="27" t="s">
        <v>932</v>
      </c>
      <c r="D179" s="27" t="s">
        <v>936</v>
      </c>
      <c r="E179" s="27" t="s">
        <v>937</v>
      </c>
      <c r="F179" s="27" t="s">
        <v>953</v>
      </c>
      <c r="G179" s="27" t="s">
        <v>954</v>
      </c>
      <c r="H179" s="27" t="s">
        <v>949</v>
      </c>
      <c r="I179" s="27" t="s">
        <v>955</v>
      </c>
      <c r="J179" s="27" t="s">
        <v>956</v>
      </c>
      <c r="K179" s="27" t="s">
        <v>196</v>
      </c>
      <c r="L179" s="27" t="s">
        <v>197</v>
      </c>
      <c r="M179" s="27" t="s">
        <v>204</v>
      </c>
      <c r="N179" s="27" t="s">
        <v>205</v>
      </c>
      <c r="O179" s="28" t="s">
        <v>98</v>
      </c>
      <c r="P179" s="34"/>
      <c r="Q179" s="34"/>
      <c r="R179" s="30">
        <v>15.49</v>
      </c>
      <c r="S179" s="34"/>
      <c r="T179" s="34"/>
      <c r="U179" s="35">
        <v>15.49</v>
      </c>
      <c r="V179" s="41">
        <v>1</v>
      </c>
      <c r="W179" s="41"/>
      <c r="X179" s="44">
        <v>1</v>
      </c>
    </row>
    <row r="180" spans="1:24" x14ac:dyDescent="0.2">
      <c r="A180" s="26" t="s">
        <v>184</v>
      </c>
      <c r="B180" s="27" t="s">
        <v>344</v>
      </c>
      <c r="C180" s="27" t="s">
        <v>932</v>
      </c>
      <c r="D180" s="27" t="s">
        <v>936</v>
      </c>
      <c r="E180" s="27" t="s">
        <v>937</v>
      </c>
      <c r="F180" s="27" t="s">
        <v>953</v>
      </c>
      <c r="G180" s="27" t="s">
        <v>954</v>
      </c>
      <c r="H180" s="27" t="s">
        <v>949</v>
      </c>
      <c r="I180" s="27" t="s">
        <v>199</v>
      </c>
      <c r="J180" s="27" t="s">
        <v>200</v>
      </c>
      <c r="K180" s="27" t="s">
        <v>196</v>
      </c>
      <c r="L180" s="27" t="s">
        <v>197</v>
      </c>
      <c r="M180" s="27" t="s">
        <v>204</v>
      </c>
      <c r="N180" s="27" t="s">
        <v>205</v>
      </c>
      <c r="O180" s="28" t="s">
        <v>98</v>
      </c>
      <c r="P180" s="34"/>
      <c r="Q180" s="34"/>
      <c r="R180" s="30">
        <v>61.96</v>
      </c>
      <c r="S180" s="34"/>
      <c r="T180" s="30">
        <v>-3.72</v>
      </c>
      <c r="U180" s="35">
        <v>58.24</v>
      </c>
      <c r="V180" s="41">
        <v>4</v>
      </c>
      <c r="W180" s="41"/>
      <c r="X180" s="44">
        <v>4</v>
      </c>
    </row>
    <row r="181" spans="1:24" x14ac:dyDescent="0.2">
      <c r="A181" s="26" t="s">
        <v>184</v>
      </c>
      <c r="B181" s="27" t="s">
        <v>344</v>
      </c>
      <c r="C181" s="27" t="s">
        <v>932</v>
      </c>
      <c r="D181" s="27" t="s">
        <v>936</v>
      </c>
      <c r="E181" s="27" t="s">
        <v>937</v>
      </c>
      <c r="F181" s="27" t="s">
        <v>953</v>
      </c>
      <c r="G181" s="27" t="s">
        <v>954</v>
      </c>
      <c r="H181" s="27" t="s">
        <v>949</v>
      </c>
      <c r="I181" s="27" t="s">
        <v>946</v>
      </c>
      <c r="J181" s="27" t="s">
        <v>947</v>
      </c>
      <c r="K181" s="27" t="s">
        <v>201</v>
      </c>
      <c r="L181" s="27" t="s">
        <v>202</v>
      </c>
      <c r="M181" s="27" t="s">
        <v>204</v>
      </c>
      <c r="N181" s="27" t="s">
        <v>205</v>
      </c>
      <c r="O181" s="28" t="s">
        <v>203</v>
      </c>
      <c r="P181" s="34"/>
      <c r="Q181" s="34"/>
      <c r="R181" s="30">
        <v>149.88</v>
      </c>
      <c r="S181" s="34"/>
      <c r="T181" s="34"/>
      <c r="U181" s="35">
        <v>149.88</v>
      </c>
      <c r="V181" s="41">
        <v>6</v>
      </c>
      <c r="W181" s="41"/>
      <c r="X181" s="44">
        <v>6</v>
      </c>
    </row>
    <row r="182" spans="1:24" x14ac:dyDescent="0.2">
      <c r="A182" s="26" t="s">
        <v>184</v>
      </c>
      <c r="B182" s="27" t="s">
        <v>344</v>
      </c>
      <c r="C182" s="27" t="s">
        <v>932</v>
      </c>
      <c r="D182" s="27" t="s">
        <v>936</v>
      </c>
      <c r="E182" s="27" t="s">
        <v>937</v>
      </c>
      <c r="F182" s="27" t="s">
        <v>957</v>
      </c>
      <c r="G182" s="27" t="s">
        <v>954</v>
      </c>
      <c r="H182" s="27" t="s">
        <v>949</v>
      </c>
      <c r="I182" s="27" t="s">
        <v>199</v>
      </c>
      <c r="J182" s="27" t="s">
        <v>200</v>
      </c>
      <c r="K182" s="27" t="s">
        <v>196</v>
      </c>
      <c r="L182" s="27" t="s">
        <v>197</v>
      </c>
      <c r="M182" s="27" t="s">
        <v>8</v>
      </c>
      <c r="N182" s="27" t="s">
        <v>198</v>
      </c>
      <c r="O182" s="28" t="s">
        <v>98</v>
      </c>
      <c r="P182" s="34"/>
      <c r="Q182" s="34"/>
      <c r="R182" s="30">
        <v>48</v>
      </c>
      <c r="S182" s="34"/>
      <c r="T182" s="30">
        <v>-8.64</v>
      </c>
      <c r="U182" s="35">
        <v>39.36</v>
      </c>
      <c r="V182" s="41">
        <v>6</v>
      </c>
      <c r="W182" s="41"/>
      <c r="X182" s="44">
        <v>6</v>
      </c>
    </row>
    <row r="183" spans="1:24" x14ac:dyDescent="0.2">
      <c r="A183" s="26" t="s">
        <v>184</v>
      </c>
      <c r="B183" s="27" t="s">
        <v>344</v>
      </c>
      <c r="C183" s="27" t="s">
        <v>932</v>
      </c>
      <c r="D183" s="27" t="s">
        <v>936</v>
      </c>
      <c r="E183" s="27" t="s">
        <v>937</v>
      </c>
      <c r="F183" s="27" t="s">
        <v>957</v>
      </c>
      <c r="G183" s="27" t="s">
        <v>954</v>
      </c>
      <c r="H183" s="27" t="s">
        <v>949</v>
      </c>
      <c r="I183" s="27" t="s">
        <v>946</v>
      </c>
      <c r="J183" s="27" t="s">
        <v>947</v>
      </c>
      <c r="K183" s="27" t="s">
        <v>201</v>
      </c>
      <c r="L183" s="27" t="s">
        <v>202</v>
      </c>
      <c r="M183" s="27" t="s">
        <v>8</v>
      </c>
      <c r="N183" s="27" t="s">
        <v>198</v>
      </c>
      <c r="O183" s="28" t="s">
        <v>569</v>
      </c>
      <c r="P183" s="34"/>
      <c r="Q183" s="34"/>
      <c r="R183" s="30">
        <v>39</v>
      </c>
      <c r="S183" s="34"/>
      <c r="T183" s="34"/>
      <c r="U183" s="35">
        <v>39</v>
      </c>
      <c r="V183" s="41">
        <v>3</v>
      </c>
      <c r="W183" s="41"/>
      <c r="X183" s="44">
        <v>3</v>
      </c>
    </row>
    <row r="184" spans="1:24" x14ac:dyDescent="0.2">
      <c r="A184" s="26" t="s">
        <v>184</v>
      </c>
      <c r="B184" s="27" t="s">
        <v>344</v>
      </c>
      <c r="C184" s="27" t="s">
        <v>932</v>
      </c>
      <c r="D184" s="27" t="s">
        <v>936</v>
      </c>
      <c r="E184" s="27" t="s">
        <v>937</v>
      </c>
      <c r="F184" s="27" t="s">
        <v>957</v>
      </c>
      <c r="G184" s="27" t="s">
        <v>954</v>
      </c>
      <c r="H184" s="27" t="s">
        <v>949</v>
      </c>
      <c r="I184" s="27" t="s">
        <v>946</v>
      </c>
      <c r="J184" s="27" t="s">
        <v>947</v>
      </c>
      <c r="K184" s="27" t="s">
        <v>201</v>
      </c>
      <c r="L184" s="27" t="s">
        <v>202</v>
      </c>
      <c r="M184" s="27" t="s">
        <v>8</v>
      </c>
      <c r="N184" s="27" t="s">
        <v>198</v>
      </c>
      <c r="O184" s="28" t="s">
        <v>203</v>
      </c>
      <c r="P184" s="34"/>
      <c r="Q184" s="34"/>
      <c r="R184" s="30">
        <v>13</v>
      </c>
      <c r="S184" s="34"/>
      <c r="T184" s="30">
        <v>-13</v>
      </c>
      <c r="U184" s="35">
        <v>0</v>
      </c>
      <c r="V184" s="41">
        <v>1</v>
      </c>
      <c r="W184" s="41"/>
      <c r="X184" s="44">
        <v>1</v>
      </c>
    </row>
    <row r="185" spans="1:24" x14ac:dyDescent="0.2">
      <c r="A185" s="26" t="s">
        <v>184</v>
      </c>
      <c r="B185" s="27" t="s">
        <v>344</v>
      </c>
      <c r="C185" s="27" t="s">
        <v>932</v>
      </c>
      <c r="D185" s="27" t="s">
        <v>936</v>
      </c>
      <c r="E185" s="27" t="s">
        <v>937</v>
      </c>
      <c r="F185" s="27" t="s">
        <v>958</v>
      </c>
      <c r="G185" s="27" t="s">
        <v>959</v>
      </c>
      <c r="H185" s="27" t="s">
        <v>949</v>
      </c>
      <c r="I185" s="27" t="s">
        <v>199</v>
      </c>
      <c r="J185" s="27" t="s">
        <v>200</v>
      </c>
      <c r="K185" s="27" t="s">
        <v>196</v>
      </c>
      <c r="L185" s="27" t="s">
        <v>197</v>
      </c>
      <c r="M185" s="27" t="s">
        <v>8</v>
      </c>
      <c r="N185" s="27" t="s">
        <v>198</v>
      </c>
      <c r="O185" s="28" t="s">
        <v>98</v>
      </c>
      <c r="P185" s="34"/>
      <c r="Q185" s="34"/>
      <c r="R185" s="30">
        <v>56</v>
      </c>
      <c r="S185" s="34"/>
      <c r="T185" s="30">
        <v>-10.08</v>
      </c>
      <c r="U185" s="35">
        <v>45.92</v>
      </c>
      <c r="V185" s="41">
        <v>7</v>
      </c>
      <c r="W185" s="41"/>
      <c r="X185" s="44">
        <v>7</v>
      </c>
    </row>
    <row r="186" spans="1:24" x14ac:dyDescent="0.2">
      <c r="A186" s="26" t="s">
        <v>184</v>
      </c>
      <c r="B186" s="27" t="s">
        <v>344</v>
      </c>
      <c r="C186" s="27" t="s">
        <v>932</v>
      </c>
      <c r="D186" s="27" t="s">
        <v>936</v>
      </c>
      <c r="E186" s="27" t="s">
        <v>937</v>
      </c>
      <c r="F186" s="27" t="s">
        <v>960</v>
      </c>
      <c r="G186" s="27" t="s">
        <v>961</v>
      </c>
      <c r="H186" s="27" t="s">
        <v>949</v>
      </c>
      <c r="I186" s="27" t="s">
        <v>946</v>
      </c>
      <c r="J186" s="27" t="s">
        <v>947</v>
      </c>
      <c r="K186" s="27" t="s">
        <v>201</v>
      </c>
      <c r="L186" s="27" t="s">
        <v>202</v>
      </c>
      <c r="M186" s="27" t="s">
        <v>204</v>
      </c>
      <c r="N186" s="27" t="s">
        <v>205</v>
      </c>
      <c r="O186" s="28" t="s">
        <v>203</v>
      </c>
      <c r="P186" s="34"/>
      <c r="Q186" s="34"/>
      <c r="R186" s="30">
        <v>124.9</v>
      </c>
      <c r="S186" s="34"/>
      <c r="T186" s="34"/>
      <c r="U186" s="35">
        <v>124.9</v>
      </c>
      <c r="V186" s="41">
        <v>5</v>
      </c>
      <c r="W186" s="41"/>
      <c r="X186" s="44">
        <v>5</v>
      </c>
    </row>
    <row r="187" spans="1:24" x14ac:dyDescent="0.2">
      <c r="A187" s="26" t="s">
        <v>184</v>
      </c>
      <c r="B187" s="27" t="s">
        <v>344</v>
      </c>
      <c r="C187" s="27" t="s">
        <v>932</v>
      </c>
      <c r="D187" s="27" t="s">
        <v>936</v>
      </c>
      <c r="E187" s="27" t="s">
        <v>937</v>
      </c>
      <c r="F187" s="27" t="s">
        <v>966</v>
      </c>
      <c r="G187" s="27" t="s">
        <v>967</v>
      </c>
      <c r="H187" s="27" t="s">
        <v>968</v>
      </c>
      <c r="I187" s="27" t="s">
        <v>199</v>
      </c>
      <c r="J187" s="27" t="s">
        <v>200</v>
      </c>
      <c r="K187" s="27" t="s">
        <v>196</v>
      </c>
      <c r="L187" s="27" t="s">
        <v>197</v>
      </c>
      <c r="M187" s="27" t="s">
        <v>204</v>
      </c>
      <c r="N187" s="27" t="s">
        <v>205</v>
      </c>
      <c r="O187" s="28" t="s">
        <v>98</v>
      </c>
      <c r="P187" s="34"/>
      <c r="Q187" s="34"/>
      <c r="R187" s="30">
        <v>712.54</v>
      </c>
      <c r="S187" s="34"/>
      <c r="T187" s="30">
        <v>-42.78</v>
      </c>
      <c r="U187" s="35">
        <v>669.76</v>
      </c>
      <c r="V187" s="41">
        <v>46</v>
      </c>
      <c r="W187" s="41"/>
      <c r="X187" s="44">
        <v>46</v>
      </c>
    </row>
    <row r="188" spans="1:24" x14ac:dyDescent="0.2">
      <c r="A188" s="26" t="s">
        <v>184</v>
      </c>
      <c r="B188" s="27" t="s">
        <v>344</v>
      </c>
      <c r="C188" s="27" t="s">
        <v>932</v>
      </c>
      <c r="D188" s="27" t="s">
        <v>936</v>
      </c>
      <c r="E188" s="27" t="s">
        <v>937</v>
      </c>
      <c r="F188" s="27" t="s">
        <v>966</v>
      </c>
      <c r="G188" s="27" t="s">
        <v>967</v>
      </c>
      <c r="H188" s="27" t="s">
        <v>968</v>
      </c>
      <c r="I188" s="27" t="s">
        <v>946</v>
      </c>
      <c r="J188" s="27" t="s">
        <v>947</v>
      </c>
      <c r="K188" s="27" t="s">
        <v>201</v>
      </c>
      <c r="L188" s="27" t="s">
        <v>202</v>
      </c>
      <c r="M188" s="27" t="s">
        <v>204</v>
      </c>
      <c r="N188" s="27" t="s">
        <v>205</v>
      </c>
      <c r="O188" s="28" t="s">
        <v>203</v>
      </c>
      <c r="P188" s="30"/>
      <c r="Q188" s="30">
        <v>24.98</v>
      </c>
      <c r="R188" s="30">
        <v>624.5</v>
      </c>
      <c r="S188" s="34"/>
      <c r="T188" s="34"/>
      <c r="U188" s="35">
        <v>649.48</v>
      </c>
      <c r="V188" s="41">
        <v>26</v>
      </c>
      <c r="W188" s="41"/>
      <c r="X188" s="44">
        <v>26</v>
      </c>
    </row>
    <row r="189" spans="1:24" x14ac:dyDescent="0.2">
      <c r="A189" s="26" t="s">
        <v>184</v>
      </c>
      <c r="B189" s="27" t="s">
        <v>344</v>
      </c>
      <c r="C189" s="27" t="s">
        <v>932</v>
      </c>
      <c r="D189" s="27" t="s">
        <v>936</v>
      </c>
      <c r="E189" s="27" t="s">
        <v>937</v>
      </c>
      <c r="F189" s="27" t="s">
        <v>969</v>
      </c>
      <c r="G189" s="27" t="s">
        <v>967</v>
      </c>
      <c r="H189" s="27" t="s">
        <v>968</v>
      </c>
      <c r="I189" s="27" t="s">
        <v>194</v>
      </c>
      <c r="J189" s="27" t="s">
        <v>195</v>
      </c>
      <c r="K189" s="27" t="s">
        <v>196</v>
      </c>
      <c r="L189" s="27" t="s">
        <v>197</v>
      </c>
      <c r="M189" s="27" t="s">
        <v>8</v>
      </c>
      <c r="N189" s="27" t="s">
        <v>198</v>
      </c>
      <c r="O189" s="28" t="s">
        <v>98</v>
      </c>
      <c r="P189" s="34"/>
      <c r="Q189" s="34"/>
      <c r="R189" s="30">
        <v>-2.75</v>
      </c>
      <c r="S189" s="34"/>
      <c r="T189" s="34"/>
      <c r="U189" s="35">
        <v>-2.75</v>
      </c>
      <c r="V189" s="41"/>
      <c r="W189" s="41"/>
      <c r="X189" s="44">
        <v>-1</v>
      </c>
    </row>
    <row r="190" spans="1:24" x14ac:dyDescent="0.2">
      <c r="A190" s="26" t="s">
        <v>184</v>
      </c>
      <c r="B190" s="27" t="s">
        <v>344</v>
      </c>
      <c r="C190" s="27" t="s">
        <v>932</v>
      </c>
      <c r="D190" s="27" t="s">
        <v>936</v>
      </c>
      <c r="E190" s="27" t="s">
        <v>937</v>
      </c>
      <c r="F190" s="27" t="s">
        <v>970</v>
      </c>
      <c r="G190" s="27" t="s">
        <v>971</v>
      </c>
      <c r="H190" s="27" t="s">
        <v>539</v>
      </c>
      <c r="I190" s="27" t="s">
        <v>194</v>
      </c>
      <c r="J190" s="27" t="s">
        <v>195</v>
      </c>
      <c r="K190" s="27" t="s">
        <v>196</v>
      </c>
      <c r="L190" s="27" t="s">
        <v>197</v>
      </c>
      <c r="M190" s="27" t="s">
        <v>204</v>
      </c>
      <c r="N190" s="27" t="s">
        <v>205</v>
      </c>
      <c r="O190" s="28" t="s">
        <v>98</v>
      </c>
      <c r="P190" s="34"/>
      <c r="Q190" s="34"/>
      <c r="R190" s="30">
        <v>-28.08</v>
      </c>
      <c r="S190" s="34"/>
      <c r="T190" s="34"/>
      <c r="U190" s="35">
        <v>-28.08</v>
      </c>
      <c r="V190" s="41"/>
      <c r="W190" s="41"/>
      <c r="X190" s="44">
        <v>-1</v>
      </c>
    </row>
    <row r="191" spans="1:24" x14ac:dyDescent="0.2">
      <c r="A191" s="26" t="s">
        <v>184</v>
      </c>
      <c r="B191" s="27" t="s">
        <v>344</v>
      </c>
      <c r="C191" s="27" t="s">
        <v>932</v>
      </c>
      <c r="D191" s="27" t="s">
        <v>972</v>
      </c>
      <c r="E191" s="27" t="s">
        <v>973</v>
      </c>
      <c r="F191" s="27" t="s">
        <v>974</v>
      </c>
      <c r="G191" s="27" t="s">
        <v>973</v>
      </c>
      <c r="H191" s="27" t="s">
        <v>405</v>
      </c>
      <c r="I191" s="27" t="s">
        <v>946</v>
      </c>
      <c r="J191" s="27" t="s">
        <v>947</v>
      </c>
      <c r="K191" s="27" t="s">
        <v>201</v>
      </c>
      <c r="L191" s="27" t="s">
        <v>202</v>
      </c>
      <c r="M191" s="27" t="s">
        <v>204</v>
      </c>
      <c r="N191" s="27" t="s">
        <v>205</v>
      </c>
      <c r="O191" s="28" t="s">
        <v>203</v>
      </c>
      <c r="P191" s="34"/>
      <c r="Q191" s="34"/>
      <c r="R191" s="30">
        <v>124.9</v>
      </c>
      <c r="S191" s="34"/>
      <c r="T191" s="34"/>
      <c r="U191" s="35">
        <v>124.9</v>
      </c>
      <c r="V191" s="41">
        <v>5</v>
      </c>
      <c r="W191" s="41"/>
      <c r="X191" s="44">
        <v>5</v>
      </c>
    </row>
    <row r="192" spans="1:24" x14ac:dyDescent="0.2">
      <c r="A192" s="26" t="s">
        <v>184</v>
      </c>
      <c r="B192" s="27" t="s">
        <v>344</v>
      </c>
      <c r="C192" s="27" t="s">
        <v>932</v>
      </c>
      <c r="D192" s="27" t="s">
        <v>977</v>
      </c>
      <c r="E192" s="27" t="s">
        <v>978</v>
      </c>
      <c r="F192" s="27" t="s">
        <v>979</v>
      </c>
      <c r="G192" s="27" t="s">
        <v>978</v>
      </c>
      <c r="H192" s="27" t="s">
        <v>403</v>
      </c>
      <c r="I192" s="27" t="s">
        <v>194</v>
      </c>
      <c r="J192" s="27" t="s">
        <v>195</v>
      </c>
      <c r="K192" s="27" t="s">
        <v>196</v>
      </c>
      <c r="L192" s="27" t="s">
        <v>197</v>
      </c>
      <c r="M192" s="27" t="s">
        <v>8</v>
      </c>
      <c r="N192" s="27" t="s">
        <v>198</v>
      </c>
      <c r="O192" s="28" t="s">
        <v>98</v>
      </c>
      <c r="P192" s="34"/>
      <c r="Q192" s="34"/>
      <c r="R192" s="30">
        <v>-2.3199999999999998</v>
      </c>
      <c r="S192" s="34"/>
      <c r="T192" s="34"/>
      <c r="U192" s="35">
        <v>-2.3199999999999998</v>
      </c>
      <c r="V192" s="41"/>
      <c r="W192" s="41"/>
      <c r="X192" s="44">
        <v>-1</v>
      </c>
    </row>
    <row r="193" spans="1:24" x14ac:dyDescent="0.2">
      <c r="A193" s="26" t="s">
        <v>184</v>
      </c>
      <c r="B193" s="27" t="s">
        <v>344</v>
      </c>
      <c r="C193" s="27" t="s">
        <v>932</v>
      </c>
      <c r="D193" s="27" t="s">
        <v>980</v>
      </c>
      <c r="E193" s="27" t="s">
        <v>978</v>
      </c>
      <c r="F193" s="27" t="s">
        <v>981</v>
      </c>
      <c r="G193" s="27" t="s">
        <v>978</v>
      </c>
      <c r="H193" s="27" t="s">
        <v>403</v>
      </c>
      <c r="I193" s="27" t="s">
        <v>946</v>
      </c>
      <c r="J193" s="27" t="s">
        <v>947</v>
      </c>
      <c r="K193" s="27" t="s">
        <v>201</v>
      </c>
      <c r="L193" s="27" t="s">
        <v>202</v>
      </c>
      <c r="M193" s="27" t="s">
        <v>204</v>
      </c>
      <c r="N193" s="27" t="s">
        <v>205</v>
      </c>
      <c r="O193" s="28" t="s">
        <v>203</v>
      </c>
      <c r="P193" s="34"/>
      <c r="Q193" s="34"/>
      <c r="R193" s="30">
        <v>174.86</v>
      </c>
      <c r="S193" s="34"/>
      <c r="T193" s="34"/>
      <c r="U193" s="35">
        <v>174.86</v>
      </c>
      <c r="V193" s="41">
        <v>7</v>
      </c>
      <c r="W193" s="41"/>
      <c r="X193" s="44">
        <v>7</v>
      </c>
    </row>
    <row r="194" spans="1:24" x14ac:dyDescent="0.2">
      <c r="A194" s="26" t="s">
        <v>184</v>
      </c>
      <c r="B194" s="27" t="s">
        <v>344</v>
      </c>
      <c r="C194" s="27" t="s">
        <v>932</v>
      </c>
      <c r="D194" s="27" t="s">
        <v>982</v>
      </c>
      <c r="E194" s="27" t="s">
        <v>971</v>
      </c>
      <c r="F194" s="27" t="s">
        <v>983</v>
      </c>
      <c r="G194" s="27" t="s">
        <v>971</v>
      </c>
      <c r="H194" s="27" t="s">
        <v>984</v>
      </c>
      <c r="I194" s="27" t="s">
        <v>199</v>
      </c>
      <c r="J194" s="27" t="s">
        <v>200</v>
      </c>
      <c r="K194" s="27" t="s">
        <v>196</v>
      </c>
      <c r="L194" s="27" t="s">
        <v>197</v>
      </c>
      <c r="M194" s="27" t="s">
        <v>8</v>
      </c>
      <c r="N194" s="27" t="s">
        <v>198</v>
      </c>
      <c r="O194" s="28" t="s">
        <v>98</v>
      </c>
      <c r="P194" s="34"/>
      <c r="Q194" s="34"/>
      <c r="R194" s="30">
        <v>48</v>
      </c>
      <c r="S194" s="34"/>
      <c r="T194" s="30">
        <v>-8.64</v>
      </c>
      <c r="U194" s="35">
        <v>39.36</v>
      </c>
      <c r="V194" s="41">
        <v>6</v>
      </c>
      <c r="W194" s="41"/>
      <c r="X194" s="44">
        <v>6</v>
      </c>
    </row>
    <row r="195" spans="1:24" x14ac:dyDescent="0.2">
      <c r="A195" s="26" t="s">
        <v>184</v>
      </c>
      <c r="B195" s="27" t="s">
        <v>344</v>
      </c>
      <c r="C195" s="27" t="s">
        <v>932</v>
      </c>
      <c r="D195" s="27" t="s">
        <v>985</v>
      </c>
      <c r="E195" s="27" t="s">
        <v>986</v>
      </c>
      <c r="F195" s="27" t="s">
        <v>987</v>
      </c>
      <c r="G195" s="27" t="s">
        <v>986</v>
      </c>
      <c r="H195" s="27" t="s">
        <v>988</v>
      </c>
      <c r="I195" s="27" t="s">
        <v>194</v>
      </c>
      <c r="J195" s="27" t="s">
        <v>195</v>
      </c>
      <c r="K195" s="27" t="s">
        <v>196</v>
      </c>
      <c r="L195" s="27" t="s">
        <v>197</v>
      </c>
      <c r="M195" s="27" t="s">
        <v>8</v>
      </c>
      <c r="N195" s="27" t="s">
        <v>198</v>
      </c>
      <c r="O195" s="28" t="s">
        <v>98</v>
      </c>
      <c r="P195" s="34"/>
      <c r="Q195" s="34"/>
      <c r="R195" s="30">
        <v>-5.74</v>
      </c>
      <c r="S195" s="34"/>
      <c r="T195" s="34"/>
      <c r="U195" s="35">
        <v>-5.74</v>
      </c>
      <c r="V195" s="41"/>
      <c r="W195" s="41"/>
      <c r="X195" s="44">
        <v>-1</v>
      </c>
    </row>
    <row r="196" spans="1:24" x14ac:dyDescent="0.2">
      <c r="A196" s="26" t="s">
        <v>184</v>
      </c>
      <c r="B196" s="27" t="s">
        <v>344</v>
      </c>
      <c r="C196" s="27" t="s">
        <v>932</v>
      </c>
      <c r="D196" s="27" t="s">
        <v>985</v>
      </c>
      <c r="E196" s="27" t="s">
        <v>986</v>
      </c>
      <c r="F196" s="27" t="s">
        <v>987</v>
      </c>
      <c r="G196" s="27" t="s">
        <v>986</v>
      </c>
      <c r="H196" s="27" t="s">
        <v>988</v>
      </c>
      <c r="I196" s="27" t="s">
        <v>199</v>
      </c>
      <c r="J196" s="27" t="s">
        <v>200</v>
      </c>
      <c r="K196" s="27" t="s">
        <v>196</v>
      </c>
      <c r="L196" s="27" t="s">
        <v>197</v>
      </c>
      <c r="M196" s="27" t="s">
        <v>8</v>
      </c>
      <c r="N196" s="27" t="s">
        <v>198</v>
      </c>
      <c r="O196" s="28" t="s">
        <v>98</v>
      </c>
      <c r="P196" s="34"/>
      <c r="Q196" s="34"/>
      <c r="R196" s="30">
        <v>64</v>
      </c>
      <c r="S196" s="34"/>
      <c r="T196" s="30">
        <v>-11.52</v>
      </c>
      <c r="U196" s="35">
        <v>52.48</v>
      </c>
      <c r="V196" s="41">
        <v>8</v>
      </c>
      <c r="W196" s="41"/>
      <c r="X196" s="44">
        <v>8</v>
      </c>
    </row>
    <row r="197" spans="1:24" x14ac:dyDescent="0.2">
      <c r="A197" s="26" t="s">
        <v>184</v>
      </c>
      <c r="B197" s="27" t="s">
        <v>344</v>
      </c>
      <c r="C197" s="27" t="s">
        <v>932</v>
      </c>
      <c r="D197" s="27" t="s">
        <v>989</v>
      </c>
      <c r="E197" s="27" t="s">
        <v>986</v>
      </c>
      <c r="F197" s="27" t="s">
        <v>990</v>
      </c>
      <c r="G197" s="27" t="s">
        <v>986</v>
      </c>
      <c r="H197" s="27" t="s">
        <v>988</v>
      </c>
      <c r="I197" s="27" t="s">
        <v>955</v>
      </c>
      <c r="J197" s="27" t="s">
        <v>956</v>
      </c>
      <c r="K197" s="27" t="s">
        <v>196</v>
      </c>
      <c r="L197" s="27" t="s">
        <v>197</v>
      </c>
      <c r="M197" s="27" t="s">
        <v>204</v>
      </c>
      <c r="N197" s="27" t="s">
        <v>205</v>
      </c>
      <c r="O197" s="28" t="s">
        <v>98</v>
      </c>
      <c r="P197" s="34"/>
      <c r="Q197" s="34"/>
      <c r="R197" s="30">
        <v>-15.49</v>
      </c>
      <c r="S197" s="34"/>
      <c r="T197" s="34"/>
      <c r="U197" s="35">
        <v>-15.49</v>
      </c>
      <c r="V197" s="41">
        <v>-1</v>
      </c>
      <c r="W197" s="41"/>
      <c r="X197" s="44">
        <v>-1</v>
      </c>
    </row>
    <row r="198" spans="1:24" x14ac:dyDescent="0.2">
      <c r="A198" s="26" t="s">
        <v>184</v>
      </c>
      <c r="B198" s="27" t="s">
        <v>344</v>
      </c>
      <c r="C198" s="27" t="s">
        <v>932</v>
      </c>
      <c r="D198" s="27" t="s">
        <v>989</v>
      </c>
      <c r="E198" s="27" t="s">
        <v>986</v>
      </c>
      <c r="F198" s="27" t="s">
        <v>990</v>
      </c>
      <c r="G198" s="27" t="s">
        <v>986</v>
      </c>
      <c r="H198" s="27" t="s">
        <v>988</v>
      </c>
      <c r="I198" s="27" t="s">
        <v>199</v>
      </c>
      <c r="J198" s="27" t="s">
        <v>200</v>
      </c>
      <c r="K198" s="27" t="s">
        <v>196</v>
      </c>
      <c r="L198" s="27" t="s">
        <v>197</v>
      </c>
      <c r="M198" s="27" t="s">
        <v>204</v>
      </c>
      <c r="N198" s="27" t="s">
        <v>205</v>
      </c>
      <c r="O198" s="28" t="s">
        <v>98</v>
      </c>
      <c r="P198" s="34"/>
      <c r="Q198" s="34"/>
      <c r="R198" s="30">
        <v>759.01</v>
      </c>
      <c r="S198" s="34"/>
      <c r="T198" s="30">
        <v>-45.57</v>
      </c>
      <c r="U198" s="35">
        <v>713.44</v>
      </c>
      <c r="V198" s="41">
        <v>49</v>
      </c>
      <c r="W198" s="41"/>
      <c r="X198" s="44">
        <v>49</v>
      </c>
    </row>
    <row r="199" spans="1:24" x14ac:dyDescent="0.2">
      <c r="A199" s="26" t="s">
        <v>184</v>
      </c>
      <c r="B199" s="27" t="s">
        <v>344</v>
      </c>
      <c r="C199" s="27" t="s">
        <v>932</v>
      </c>
      <c r="D199" s="27" t="s">
        <v>989</v>
      </c>
      <c r="E199" s="27" t="s">
        <v>986</v>
      </c>
      <c r="F199" s="27" t="s">
        <v>990</v>
      </c>
      <c r="G199" s="27" t="s">
        <v>986</v>
      </c>
      <c r="H199" s="27" t="s">
        <v>988</v>
      </c>
      <c r="I199" s="27" t="s">
        <v>946</v>
      </c>
      <c r="J199" s="27" t="s">
        <v>947</v>
      </c>
      <c r="K199" s="27" t="s">
        <v>201</v>
      </c>
      <c r="L199" s="27" t="s">
        <v>202</v>
      </c>
      <c r="M199" s="27" t="s">
        <v>204</v>
      </c>
      <c r="N199" s="27" t="s">
        <v>205</v>
      </c>
      <c r="O199" s="28" t="s">
        <v>203</v>
      </c>
      <c r="P199" s="30"/>
      <c r="Q199" s="30">
        <v>24.98</v>
      </c>
      <c r="R199" s="30">
        <v>224.82</v>
      </c>
      <c r="S199" s="34"/>
      <c r="T199" s="34"/>
      <c r="U199" s="35">
        <v>249.8</v>
      </c>
      <c r="V199" s="41">
        <v>10</v>
      </c>
      <c r="W199" s="41"/>
      <c r="X199" s="44">
        <v>10</v>
      </c>
    </row>
    <row r="200" spans="1:24" x14ac:dyDescent="0.2">
      <c r="A200" s="26" t="s">
        <v>184</v>
      </c>
      <c r="B200" s="27" t="s">
        <v>344</v>
      </c>
      <c r="C200" s="27" t="s">
        <v>932</v>
      </c>
      <c r="D200" s="27" t="s">
        <v>991</v>
      </c>
      <c r="E200" s="27" t="s">
        <v>992</v>
      </c>
      <c r="F200" s="27" t="s">
        <v>993</v>
      </c>
      <c r="G200" s="27" t="s">
        <v>992</v>
      </c>
      <c r="H200" s="27" t="s">
        <v>443</v>
      </c>
      <c r="I200" s="27" t="s">
        <v>946</v>
      </c>
      <c r="J200" s="27" t="s">
        <v>947</v>
      </c>
      <c r="K200" s="27" t="s">
        <v>201</v>
      </c>
      <c r="L200" s="27" t="s">
        <v>202</v>
      </c>
      <c r="M200" s="27" t="s">
        <v>204</v>
      </c>
      <c r="N200" s="27" t="s">
        <v>205</v>
      </c>
      <c r="O200" s="28" t="s">
        <v>203</v>
      </c>
      <c r="P200" s="34"/>
      <c r="Q200" s="34"/>
      <c r="R200" s="30">
        <v>174.86</v>
      </c>
      <c r="S200" s="34"/>
      <c r="T200" s="34"/>
      <c r="U200" s="35">
        <v>174.86</v>
      </c>
      <c r="V200" s="41">
        <v>7</v>
      </c>
      <c r="W200" s="41"/>
      <c r="X200" s="44">
        <v>7</v>
      </c>
    </row>
    <row r="201" spans="1:24" x14ac:dyDescent="0.2">
      <c r="A201" s="26" t="s">
        <v>184</v>
      </c>
      <c r="B201" s="27" t="s">
        <v>344</v>
      </c>
      <c r="C201" s="27" t="s">
        <v>932</v>
      </c>
      <c r="D201" s="27" t="s">
        <v>994</v>
      </c>
      <c r="E201" s="27" t="s">
        <v>995</v>
      </c>
      <c r="F201" s="27" t="s">
        <v>996</v>
      </c>
      <c r="G201" s="27" t="s">
        <v>997</v>
      </c>
      <c r="H201" s="27" t="s">
        <v>998</v>
      </c>
      <c r="I201" s="27" t="s">
        <v>194</v>
      </c>
      <c r="J201" s="27" t="s">
        <v>195</v>
      </c>
      <c r="K201" s="27" t="s">
        <v>196</v>
      </c>
      <c r="L201" s="27" t="s">
        <v>197</v>
      </c>
      <c r="M201" s="27" t="s">
        <v>204</v>
      </c>
      <c r="N201" s="27" t="s">
        <v>205</v>
      </c>
      <c r="O201" s="28" t="s">
        <v>98</v>
      </c>
      <c r="P201" s="34"/>
      <c r="Q201" s="34"/>
      <c r="R201" s="30">
        <v>-4.8899999999999997</v>
      </c>
      <c r="S201" s="34"/>
      <c r="T201" s="34"/>
      <c r="U201" s="35">
        <v>-4.8899999999999997</v>
      </c>
      <c r="V201" s="41"/>
      <c r="W201" s="41"/>
      <c r="X201" s="44">
        <v>-1</v>
      </c>
    </row>
    <row r="202" spans="1:24" x14ac:dyDescent="0.2">
      <c r="A202" s="26" t="s">
        <v>184</v>
      </c>
      <c r="B202" s="27" t="s">
        <v>344</v>
      </c>
      <c r="C202" s="27" t="s">
        <v>932</v>
      </c>
      <c r="D202" s="27" t="s">
        <v>994</v>
      </c>
      <c r="E202" s="27" t="s">
        <v>995</v>
      </c>
      <c r="F202" s="27" t="s">
        <v>996</v>
      </c>
      <c r="G202" s="27" t="s">
        <v>997</v>
      </c>
      <c r="H202" s="27" t="s">
        <v>998</v>
      </c>
      <c r="I202" s="27" t="s">
        <v>502</v>
      </c>
      <c r="J202" s="27" t="s">
        <v>503</v>
      </c>
      <c r="K202" s="27" t="s">
        <v>196</v>
      </c>
      <c r="L202" s="27" t="s">
        <v>197</v>
      </c>
      <c r="M202" s="27" t="s">
        <v>204</v>
      </c>
      <c r="N202" s="27" t="s">
        <v>205</v>
      </c>
      <c r="O202" s="28" t="s">
        <v>98</v>
      </c>
      <c r="P202" s="34"/>
      <c r="Q202" s="34"/>
      <c r="R202" s="30">
        <v>17.399999999999999</v>
      </c>
      <c r="S202" s="34"/>
      <c r="T202" s="34"/>
      <c r="U202" s="35">
        <v>17.399999999999999</v>
      </c>
      <c r="V202" s="41">
        <v>1</v>
      </c>
      <c r="W202" s="41"/>
      <c r="X202" s="44">
        <v>1</v>
      </c>
    </row>
    <row r="203" spans="1:24" x14ac:dyDescent="0.2">
      <c r="A203" s="26" t="s">
        <v>184</v>
      </c>
      <c r="B203" s="27" t="s">
        <v>344</v>
      </c>
      <c r="C203" s="27" t="s">
        <v>932</v>
      </c>
      <c r="D203" s="27" t="s">
        <v>994</v>
      </c>
      <c r="E203" s="27" t="s">
        <v>995</v>
      </c>
      <c r="F203" s="27" t="s">
        <v>996</v>
      </c>
      <c r="G203" s="27" t="s">
        <v>997</v>
      </c>
      <c r="H203" s="27" t="s">
        <v>998</v>
      </c>
      <c r="I203" s="27" t="s">
        <v>199</v>
      </c>
      <c r="J203" s="27" t="s">
        <v>200</v>
      </c>
      <c r="K203" s="27" t="s">
        <v>196</v>
      </c>
      <c r="L203" s="27" t="s">
        <v>197</v>
      </c>
      <c r="M203" s="27" t="s">
        <v>204</v>
      </c>
      <c r="N203" s="27" t="s">
        <v>205</v>
      </c>
      <c r="O203" s="28" t="s">
        <v>98</v>
      </c>
      <c r="P203" s="34"/>
      <c r="Q203" s="34"/>
      <c r="R203" s="30">
        <v>52.2</v>
      </c>
      <c r="S203" s="34"/>
      <c r="T203" s="30">
        <v>-3.12</v>
      </c>
      <c r="U203" s="35">
        <v>49.08</v>
      </c>
      <c r="V203" s="41">
        <v>3</v>
      </c>
      <c r="W203" s="41"/>
      <c r="X203" s="44">
        <v>3</v>
      </c>
    </row>
    <row r="204" spans="1:24" x14ac:dyDescent="0.2">
      <c r="A204" s="26" t="s">
        <v>184</v>
      </c>
      <c r="B204" s="27" t="s">
        <v>344</v>
      </c>
      <c r="C204" s="27" t="s">
        <v>932</v>
      </c>
      <c r="D204" s="27" t="s">
        <v>994</v>
      </c>
      <c r="E204" s="27" t="s">
        <v>995</v>
      </c>
      <c r="F204" s="27" t="s">
        <v>996</v>
      </c>
      <c r="G204" s="27" t="s">
        <v>997</v>
      </c>
      <c r="H204" s="27" t="s">
        <v>998</v>
      </c>
      <c r="I204" s="27" t="s">
        <v>946</v>
      </c>
      <c r="J204" s="27" t="s">
        <v>947</v>
      </c>
      <c r="K204" s="27" t="s">
        <v>201</v>
      </c>
      <c r="L204" s="27" t="s">
        <v>202</v>
      </c>
      <c r="M204" s="27" t="s">
        <v>204</v>
      </c>
      <c r="N204" s="27" t="s">
        <v>205</v>
      </c>
      <c r="O204" s="28" t="s">
        <v>203</v>
      </c>
      <c r="P204" s="34"/>
      <c r="Q204" s="34"/>
      <c r="R204" s="30">
        <v>60</v>
      </c>
      <c r="S204" s="34"/>
      <c r="T204" s="34"/>
      <c r="U204" s="35">
        <v>60</v>
      </c>
      <c r="V204" s="41">
        <v>2</v>
      </c>
      <c r="W204" s="41"/>
      <c r="X204" s="44">
        <v>2</v>
      </c>
    </row>
    <row r="205" spans="1:24" x14ac:dyDescent="0.2">
      <c r="A205" s="26" t="s">
        <v>184</v>
      </c>
      <c r="B205" s="27" t="s">
        <v>344</v>
      </c>
      <c r="C205" s="27" t="s">
        <v>932</v>
      </c>
      <c r="D205" s="27" t="s">
        <v>994</v>
      </c>
      <c r="E205" s="27" t="s">
        <v>995</v>
      </c>
      <c r="F205" s="27" t="s">
        <v>999</v>
      </c>
      <c r="G205" s="27" t="s">
        <v>997</v>
      </c>
      <c r="H205" s="27" t="s">
        <v>998</v>
      </c>
      <c r="I205" s="27" t="s">
        <v>199</v>
      </c>
      <c r="J205" s="27" t="s">
        <v>200</v>
      </c>
      <c r="K205" s="27" t="s">
        <v>196</v>
      </c>
      <c r="L205" s="27" t="s">
        <v>197</v>
      </c>
      <c r="M205" s="27" t="s">
        <v>8</v>
      </c>
      <c r="N205" s="27" t="s">
        <v>198</v>
      </c>
      <c r="O205" s="28" t="s">
        <v>98</v>
      </c>
      <c r="P205" s="34"/>
      <c r="Q205" s="34"/>
      <c r="R205" s="30">
        <v>9.07</v>
      </c>
      <c r="S205" s="34"/>
      <c r="T205" s="30">
        <v>-1.63</v>
      </c>
      <c r="U205" s="35">
        <v>7.44</v>
      </c>
      <c r="V205" s="41">
        <v>1</v>
      </c>
      <c r="W205" s="41"/>
      <c r="X205" s="44">
        <v>1</v>
      </c>
    </row>
    <row r="206" spans="1:24" x14ac:dyDescent="0.2">
      <c r="A206" s="26" t="s">
        <v>184</v>
      </c>
      <c r="B206" s="27" t="s">
        <v>344</v>
      </c>
      <c r="C206" s="27" t="s">
        <v>932</v>
      </c>
      <c r="D206" s="27" t="s">
        <v>994</v>
      </c>
      <c r="E206" s="27" t="s">
        <v>995</v>
      </c>
      <c r="F206" s="27" t="s">
        <v>999</v>
      </c>
      <c r="G206" s="27" t="s">
        <v>997</v>
      </c>
      <c r="H206" s="27" t="s">
        <v>998</v>
      </c>
      <c r="I206" s="27" t="s">
        <v>946</v>
      </c>
      <c r="J206" s="27" t="s">
        <v>947</v>
      </c>
      <c r="K206" s="27" t="s">
        <v>201</v>
      </c>
      <c r="L206" s="27" t="s">
        <v>202</v>
      </c>
      <c r="M206" s="27" t="s">
        <v>8</v>
      </c>
      <c r="N206" s="27" t="s">
        <v>198</v>
      </c>
      <c r="O206" s="28" t="s">
        <v>569</v>
      </c>
      <c r="P206" s="34"/>
      <c r="Q206" s="34"/>
      <c r="R206" s="30">
        <v>39</v>
      </c>
      <c r="S206" s="34"/>
      <c r="T206" s="34"/>
      <c r="U206" s="35">
        <v>39</v>
      </c>
      <c r="V206" s="41">
        <v>3</v>
      </c>
      <c r="W206" s="41"/>
      <c r="X206" s="44">
        <v>3</v>
      </c>
    </row>
    <row r="207" spans="1:24" x14ac:dyDescent="0.2">
      <c r="A207" s="26" t="s">
        <v>184</v>
      </c>
      <c r="B207" s="27" t="s">
        <v>344</v>
      </c>
      <c r="C207" s="27" t="s">
        <v>932</v>
      </c>
      <c r="D207" s="27" t="s">
        <v>994</v>
      </c>
      <c r="E207" s="27" t="s">
        <v>995</v>
      </c>
      <c r="F207" s="27" t="s">
        <v>1000</v>
      </c>
      <c r="G207" s="27" t="s">
        <v>1001</v>
      </c>
      <c r="H207" s="27" t="s">
        <v>351</v>
      </c>
      <c r="I207" s="27" t="s">
        <v>199</v>
      </c>
      <c r="J207" s="27" t="s">
        <v>200</v>
      </c>
      <c r="K207" s="27" t="s">
        <v>196</v>
      </c>
      <c r="L207" s="27" t="s">
        <v>197</v>
      </c>
      <c r="M207" s="27" t="s">
        <v>604</v>
      </c>
      <c r="N207" s="27" t="s">
        <v>605</v>
      </c>
      <c r="O207" s="28" t="s">
        <v>98</v>
      </c>
      <c r="P207" s="34"/>
      <c r="Q207" s="34"/>
      <c r="R207" s="30">
        <v>13</v>
      </c>
      <c r="S207" s="34"/>
      <c r="T207" s="30">
        <v>-0.78</v>
      </c>
      <c r="U207" s="35">
        <v>12.22</v>
      </c>
      <c r="V207" s="41">
        <v>1</v>
      </c>
      <c r="W207" s="41"/>
      <c r="X207" s="44">
        <v>1</v>
      </c>
    </row>
    <row r="208" spans="1:24" x14ac:dyDescent="0.2">
      <c r="A208" s="26" t="s">
        <v>184</v>
      </c>
      <c r="B208" s="27" t="s">
        <v>344</v>
      </c>
      <c r="C208" s="27" t="s">
        <v>932</v>
      </c>
      <c r="D208" s="27" t="s">
        <v>994</v>
      </c>
      <c r="E208" s="27" t="s">
        <v>995</v>
      </c>
      <c r="F208" s="27" t="s">
        <v>1000</v>
      </c>
      <c r="G208" s="27" t="s">
        <v>1001</v>
      </c>
      <c r="H208" s="27" t="s">
        <v>351</v>
      </c>
      <c r="I208" s="27" t="s">
        <v>216</v>
      </c>
      <c r="J208" s="27" t="s">
        <v>217</v>
      </c>
      <c r="K208" s="27" t="s">
        <v>196</v>
      </c>
      <c r="L208" s="27" t="s">
        <v>197</v>
      </c>
      <c r="M208" s="27" t="s">
        <v>604</v>
      </c>
      <c r="N208" s="27" t="s">
        <v>605</v>
      </c>
      <c r="O208" s="28" t="s">
        <v>98</v>
      </c>
      <c r="P208" s="34"/>
      <c r="Q208" s="34"/>
      <c r="R208" s="30">
        <v>13</v>
      </c>
      <c r="S208" s="34"/>
      <c r="T208" s="34"/>
      <c r="U208" s="35">
        <v>13</v>
      </c>
      <c r="V208" s="41">
        <v>1</v>
      </c>
      <c r="W208" s="41"/>
      <c r="X208" s="44">
        <v>1</v>
      </c>
    </row>
    <row r="209" spans="1:24" x14ac:dyDescent="0.2">
      <c r="A209" s="26" t="s">
        <v>184</v>
      </c>
      <c r="B209" s="27" t="s">
        <v>344</v>
      </c>
      <c r="C209" s="27" t="s">
        <v>932</v>
      </c>
      <c r="D209" s="27" t="s">
        <v>994</v>
      </c>
      <c r="E209" s="27" t="s">
        <v>995</v>
      </c>
      <c r="F209" s="27" t="s">
        <v>1000</v>
      </c>
      <c r="G209" s="27" t="s">
        <v>1001</v>
      </c>
      <c r="H209" s="27" t="s">
        <v>351</v>
      </c>
      <c r="I209" s="27" t="s">
        <v>579</v>
      </c>
      <c r="J209" s="27" t="s">
        <v>580</v>
      </c>
      <c r="K209" s="27" t="s">
        <v>201</v>
      </c>
      <c r="L209" s="27" t="s">
        <v>202</v>
      </c>
      <c r="M209" s="27" t="s">
        <v>604</v>
      </c>
      <c r="N209" s="27" t="s">
        <v>605</v>
      </c>
      <c r="O209" s="28" t="s">
        <v>569</v>
      </c>
      <c r="P209" s="34"/>
      <c r="Q209" s="34"/>
      <c r="R209" s="30">
        <v>21.98</v>
      </c>
      <c r="S209" s="34"/>
      <c r="T209" s="30">
        <v>-17.309999999999999</v>
      </c>
      <c r="U209" s="35">
        <v>4.67</v>
      </c>
      <c r="V209" s="41">
        <v>1</v>
      </c>
      <c r="W209" s="41"/>
      <c r="X209" s="44">
        <v>1</v>
      </c>
    </row>
    <row r="210" spans="1:24" x14ac:dyDescent="0.2">
      <c r="A210" s="26" t="s">
        <v>184</v>
      </c>
      <c r="B210" s="27" t="s">
        <v>344</v>
      </c>
      <c r="C210" s="27" t="s">
        <v>932</v>
      </c>
      <c r="D210" s="27" t="s">
        <v>994</v>
      </c>
      <c r="E210" s="27" t="s">
        <v>995</v>
      </c>
      <c r="F210" s="27" t="s">
        <v>1002</v>
      </c>
      <c r="G210" s="27" t="s">
        <v>1003</v>
      </c>
      <c r="H210" s="27" t="s">
        <v>439</v>
      </c>
      <c r="I210" s="27" t="s">
        <v>194</v>
      </c>
      <c r="J210" s="27" t="s">
        <v>195</v>
      </c>
      <c r="K210" s="27" t="s">
        <v>196</v>
      </c>
      <c r="L210" s="27" t="s">
        <v>197</v>
      </c>
      <c r="M210" s="27" t="s">
        <v>204</v>
      </c>
      <c r="N210" s="27" t="s">
        <v>205</v>
      </c>
      <c r="O210" s="28" t="s">
        <v>98</v>
      </c>
      <c r="P210" s="34"/>
      <c r="Q210" s="34"/>
      <c r="R210" s="30">
        <v>-6.57</v>
      </c>
      <c r="S210" s="34"/>
      <c r="T210" s="34"/>
      <c r="U210" s="35">
        <v>-6.57</v>
      </c>
      <c r="V210" s="41"/>
      <c r="W210" s="41"/>
      <c r="X210" s="44">
        <v>-1</v>
      </c>
    </row>
    <row r="211" spans="1:24" x14ac:dyDescent="0.2">
      <c r="A211" s="26" t="s">
        <v>184</v>
      </c>
      <c r="B211" s="27" t="s">
        <v>344</v>
      </c>
      <c r="C211" s="27" t="s">
        <v>932</v>
      </c>
      <c r="D211" s="27" t="s">
        <v>994</v>
      </c>
      <c r="E211" s="27" t="s">
        <v>995</v>
      </c>
      <c r="F211" s="27" t="s">
        <v>1004</v>
      </c>
      <c r="G211" s="27" t="s">
        <v>1003</v>
      </c>
      <c r="H211" s="27" t="s">
        <v>1005</v>
      </c>
      <c r="I211" s="27" t="s">
        <v>199</v>
      </c>
      <c r="J211" s="27" t="s">
        <v>200</v>
      </c>
      <c r="K211" s="27" t="s">
        <v>196</v>
      </c>
      <c r="L211" s="27" t="s">
        <v>197</v>
      </c>
      <c r="M211" s="27" t="s">
        <v>8</v>
      </c>
      <c r="N211" s="27" t="s">
        <v>198</v>
      </c>
      <c r="O211" s="28" t="s">
        <v>98</v>
      </c>
      <c r="P211" s="34"/>
      <c r="Q211" s="34"/>
      <c r="R211" s="30">
        <v>20.64</v>
      </c>
      <c r="S211" s="34"/>
      <c r="T211" s="30">
        <v>-3.72</v>
      </c>
      <c r="U211" s="35">
        <v>16.920000000000002</v>
      </c>
      <c r="V211" s="41">
        <v>2</v>
      </c>
      <c r="W211" s="41"/>
      <c r="X211" s="44">
        <v>2</v>
      </c>
    </row>
    <row r="212" spans="1:24" x14ac:dyDescent="0.2">
      <c r="A212" s="26" t="s">
        <v>184</v>
      </c>
      <c r="B212" s="27" t="s">
        <v>344</v>
      </c>
      <c r="C212" s="27" t="s">
        <v>932</v>
      </c>
      <c r="D212" s="27" t="s">
        <v>994</v>
      </c>
      <c r="E212" s="27" t="s">
        <v>995</v>
      </c>
      <c r="F212" s="27" t="s">
        <v>1004</v>
      </c>
      <c r="G212" s="27" t="s">
        <v>1003</v>
      </c>
      <c r="H212" s="27" t="s">
        <v>1005</v>
      </c>
      <c r="I212" s="27" t="s">
        <v>946</v>
      </c>
      <c r="J212" s="27" t="s">
        <v>947</v>
      </c>
      <c r="K212" s="27" t="s">
        <v>201</v>
      </c>
      <c r="L212" s="27" t="s">
        <v>202</v>
      </c>
      <c r="M212" s="27" t="s">
        <v>8</v>
      </c>
      <c r="N212" s="27" t="s">
        <v>198</v>
      </c>
      <c r="O212" s="28" t="s">
        <v>569</v>
      </c>
      <c r="P212" s="30"/>
      <c r="Q212" s="30">
        <v>16</v>
      </c>
      <c r="R212" s="30">
        <v>48</v>
      </c>
      <c r="S212" s="34"/>
      <c r="T212" s="34"/>
      <c r="U212" s="35">
        <v>64</v>
      </c>
      <c r="V212" s="41">
        <v>4</v>
      </c>
      <c r="W212" s="41"/>
      <c r="X212" s="44">
        <v>4</v>
      </c>
    </row>
    <row r="213" spans="1:24" x14ac:dyDescent="0.2">
      <c r="A213" s="26" t="s">
        <v>184</v>
      </c>
      <c r="B213" s="27" t="s">
        <v>344</v>
      </c>
      <c r="C213" s="27" t="s">
        <v>932</v>
      </c>
      <c r="D213" s="27" t="s">
        <v>994</v>
      </c>
      <c r="E213" s="27" t="s">
        <v>995</v>
      </c>
      <c r="F213" s="27" t="s">
        <v>1006</v>
      </c>
      <c r="G213" s="27" t="s">
        <v>1003</v>
      </c>
      <c r="H213" s="27" t="s">
        <v>439</v>
      </c>
      <c r="I213" s="27" t="s">
        <v>194</v>
      </c>
      <c r="J213" s="27" t="s">
        <v>195</v>
      </c>
      <c r="K213" s="27" t="s">
        <v>196</v>
      </c>
      <c r="L213" s="27" t="s">
        <v>197</v>
      </c>
      <c r="M213" s="27" t="s">
        <v>204</v>
      </c>
      <c r="N213" s="27" t="s">
        <v>205</v>
      </c>
      <c r="O213" s="28" t="s">
        <v>98</v>
      </c>
      <c r="P213" s="34"/>
      <c r="Q213" s="34"/>
      <c r="R213" s="30">
        <v>-6.01</v>
      </c>
      <c r="S213" s="34"/>
      <c r="T213" s="34"/>
      <c r="U213" s="35">
        <v>-6.01</v>
      </c>
      <c r="V213" s="41"/>
      <c r="W213" s="41"/>
      <c r="X213" s="44">
        <v>-1</v>
      </c>
    </row>
    <row r="214" spans="1:24" x14ac:dyDescent="0.2">
      <c r="A214" s="26" t="s">
        <v>184</v>
      </c>
      <c r="B214" s="27" t="s">
        <v>344</v>
      </c>
      <c r="C214" s="27" t="s">
        <v>932</v>
      </c>
      <c r="D214" s="27" t="s">
        <v>994</v>
      </c>
      <c r="E214" s="27" t="s">
        <v>995</v>
      </c>
      <c r="F214" s="27" t="s">
        <v>1006</v>
      </c>
      <c r="G214" s="27" t="s">
        <v>1003</v>
      </c>
      <c r="H214" s="27" t="s">
        <v>439</v>
      </c>
      <c r="I214" s="27" t="s">
        <v>946</v>
      </c>
      <c r="J214" s="27" t="s">
        <v>947</v>
      </c>
      <c r="K214" s="27" t="s">
        <v>201</v>
      </c>
      <c r="L214" s="27" t="s">
        <v>202</v>
      </c>
      <c r="M214" s="27" t="s">
        <v>204</v>
      </c>
      <c r="N214" s="27" t="s">
        <v>205</v>
      </c>
      <c r="O214" s="28" t="s">
        <v>203</v>
      </c>
      <c r="P214" s="34"/>
      <c r="Q214" s="34"/>
      <c r="R214" s="30">
        <v>36</v>
      </c>
      <c r="S214" s="34"/>
      <c r="T214" s="34"/>
      <c r="U214" s="35">
        <v>36</v>
      </c>
      <c r="V214" s="41">
        <v>1</v>
      </c>
      <c r="W214" s="41"/>
      <c r="X214" s="44">
        <v>1</v>
      </c>
    </row>
    <row r="215" spans="1:24" x14ac:dyDescent="0.2">
      <c r="A215" s="26" t="s">
        <v>184</v>
      </c>
      <c r="B215" s="27" t="s">
        <v>344</v>
      </c>
      <c r="C215" s="27" t="s">
        <v>932</v>
      </c>
      <c r="D215" s="27" t="s">
        <v>1007</v>
      </c>
      <c r="E215" s="27" t="s">
        <v>1008</v>
      </c>
      <c r="F215" s="27" t="s">
        <v>1009</v>
      </c>
      <c r="G215" s="27" t="s">
        <v>1008</v>
      </c>
      <c r="H215" s="27" t="s">
        <v>1010</v>
      </c>
      <c r="I215" s="27" t="s">
        <v>194</v>
      </c>
      <c r="J215" s="27" t="s">
        <v>195</v>
      </c>
      <c r="K215" s="27" t="s">
        <v>196</v>
      </c>
      <c r="L215" s="27" t="s">
        <v>197</v>
      </c>
      <c r="M215" s="27" t="s">
        <v>204</v>
      </c>
      <c r="N215" s="27" t="s">
        <v>205</v>
      </c>
      <c r="O215" s="28" t="s">
        <v>98</v>
      </c>
      <c r="P215" s="34"/>
      <c r="Q215" s="34"/>
      <c r="R215" s="30">
        <v>-87.84</v>
      </c>
      <c r="S215" s="34"/>
      <c r="T215" s="34"/>
      <c r="U215" s="35">
        <v>-87.84</v>
      </c>
      <c r="V215" s="41"/>
      <c r="W215" s="41"/>
      <c r="X215" s="44">
        <v>-1</v>
      </c>
    </row>
    <row r="216" spans="1:24" x14ac:dyDescent="0.2">
      <c r="A216" s="26" t="s">
        <v>184</v>
      </c>
      <c r="B216" s="27" t="s">
        <v>344</v>
      </c>
      <c r="C216" s="27" t="s">
        <v>932</v>
      </c>
      <c r="D216" s="27" t="s">
        <v>571</v>
      </c>
      <c r="E216" s="27" t="s">
        <v>572</v>
      </c>
      <c r="F216" s="27" t="s">
        <v>1011</v>
      </c>
      <c r="G216" s="27" t="s">
        <v>959</v>
      </c>
      <c r="H216" s="27" t="s">
        <v>537</v>
      </c>
      <c r="I216" s="27" t="s">
        <v>946</v>
      </c>
      <c r="J216" s="27" t="s">
        <v>947</v>
      </c>
      <c r="K216" s="27" t="s">
        <v>201</v>
      </c>
      <c r="L216" s="27" t="s">
        <v>202</v>
      </c>
      <c r="M216" s="27" t="s">
        <v>204</v>
      </c>
      <c r="N216" s="27" t="s">
        <v>205</v>
      </c>
      <c r="O216" s="28" t="s">
        <v>203</v>
      </c>
      <c r="P216" s="34"/>
      <c r="Q216" s="34"/>
      <c r="R216" s="30">
        <v>234</v>
      </c>
      <c r="S216" s="34"/>
      <c r="T216" s="34"/>
      <c r="U216" s="35">
        <v>234</v>
      </c>
      <c r="V216" s="41">
        <v>9</v>
      </c>
      <c r="W216" s="41"/>
      <c r="X216" s="44">
        <v>9</v>
      </c>
    </row>
    <row r="217" spans="1:24" x14ac:dyDescent="0.2">
      <c r="A217" s="26" t="s">
        <v>184</v>
      </c>
      <c r="B217" s="27" t="s">
        <v>344</v>
      </c>
      <c r="C217" s="27" t="s">
        <v>932</v>
      </c>
      <c r="D217" s="27" t="s">
        <v>571</v>
      </c>
      <c r="E217" s="27" t="s">
        <v>572</v>
      </c>
      <c r="F217" s="27" t="s">
        <v>1012</v>
      </c>
      <c r="G217" s="27" t="s">
        <v>973</v>
      </c>
      <c r="H217" s="27" t="s">
        <v>1013</v>
      </c>
      <c r="I217" s="27" t="s">
        <v>194</v>
      </c>
      <c r="J217" s="27" t="s">
        <v>195</v>
      </c>
      <c r="K217" s="27" t="s">
        <v>196</v>
      </c>
      <c r="L217" s="27" t="s">
        <v>197</v>
      </c>
      <c r="M217" s="27" t="s">
        <v>204</v>
      </c>
      <c r="N217" s="27" t="s">
        <v>205</v>
      </c>
      <c r="O217" s="28" t="s">
        <v>98</v>
      </c>
      <c r="P217" s="34"/>
      <c r="Q217" s="34"/>
      <c r="R217" s="30">
        <v>-46.26</v>
      </c>
      <c r="S217" s="34"/>
      <c r="T217" s="34"/>
      <c r="U217" s="35">
        <v>-46.26</v>
      </c>
      <c r="V217" s="41"/>
      <c r="W217" s="41"/>
      <c r="X217" s="44">
        <v>-1</v>
      </c>
    </row>
    <row r="218" spans="1:24" x14ac:dyDescent="0.2">
      <c r="A218" s="26" t="s">
        <v>184</v>
      </c>
      <c r="B218" s="27" t="s">
        <v>344</v>
      </c>
      <c r="C218" s="27" t="s">
        <v>932</v>
      </c>
      <c r="D218" s="27" t="s">
        <v>571</v>
      </c>
      <c r="E218" s="27" t="s">
        <v>572</v>
      </c>
      <c r="F218" s="27" t="s">
        <v>1012</v>
      </c>
      <c r="G218" s="27" t="s">
        <v>973</v>
      </c>
      <c r="H218" s="27" t="s">
        <v>1013</v>
      </c>
      <c r="I218" s="27" t="s">
        <v>654</v>
      </c>
      <c r="J218" s="27" t="s">
        <v>655</v>
      </c>
      <c r="K218" s="27" t="s">
        <v>196</v>
      </c>
      <c r="L218" s="27" t="s">
        <v>197</v>
      </c>
      <c r="M218" s="27" t="s">
        <v>204</v>
      </c>
      <c r="N218" s="27" t="s">
        <v>205</v>
      </c>
      <c r="O218" s="28" t="s">
        <v>98</v>
      </c>
      <c r="P218" s="34"/>
      <c r="Q218" s="34"/>
      <c r="R218" s="30">
        <v>-15.49</v>
      </c>
      <c r="S218" s="34"/>
      <c r="T218" s="34"/>
      <c r="U218" s="35">
        <v>-15.49</v>
      </c>
      <c r="V218" s="41">
        <v>-1</v>
      </c>
      <c r="W218" s="41"/>
      <c r="X218" s="44">
        <v>-1</v>
      </c>
    </row>
    <row r="219" spans="1:24" x14ac:dyDescent="0.2">
      <c r="A219" s="26" t="s">
        <v>184</v>
      </c>
      <c r="B219" s="27" t="s">
        <v>344</v>
      </c>
      <c r="C219" s="27" t="s">
        <v>932</v>
      </c>
      <c r="D219" s="27" t="s">
        <v>571</v>
      </c>
      <c r="E219" s="27" t="s">
        <v>572</v>
      </c>
      <c r="F219" s="27" t="s">
        <v>1012</v>
      </c>
      <c r="G219" s="27" t="s">
        <v>973</v>
      </c>
      <c r="H219" s="27" t="s">
        <v>1013</v>
      </c>
      <c r="I219" s="27" t="s">
        <v>946</v>
      </c>
      <c r="J219" s="27" t="s">
        <v>947</v>
      </c>
      <c r="K219" s="27" t="s">
        <v>201</v>
      </c>
      <c r="L219" s="27" t="s">
        <v>202</v>
      </c>
      <c r="M219" s="27" t="s">
        <v>204</v>
      </c>
      <c r="N219" s="27" t="s">
        <v>205</v>
      </c>
      <c r="O219" s="28" t="s">
        <v>203</v>
      </c>
      <c r="P219" s="34"/>
      <c r="Q219" s="34"/>
      <c r="R219" s="30">
        <v>660</v>
      </c>
      <c r="S219" s="34"/>
      <c r="T219" s="34"/>
      <c r="U219" s="35">
        <v>660</v>
      </c>
      <c r="V219" s="41">
        <v>22</v>
      </c>
      <c r="W219" s="41"/>
      <c r="X219" s="44">
        <v>22</v>
      </c>
    </row>
    <row r="220" spans="1:24" x14ac:dyDescent="0.2">
      <c r="A220" s="26" t="s">
        <v>184</v>
      </c>
      <c r="B220" s="27" t="s">
        <v>344</v>
      </c>
      <c r="C220" s="27" t="s">
        <v>932</v>
      </c>
      <c r="D220" s="27" t="s">
        <v>631</v>
      </c>
      <c r="E220" s="27" t="s">
        <v>632</v>
      </c>
      <c r="F220" s="27" t="s">
        <v>1014</v>
      </c>
      <c r="G220" s="27" t="s">
        <v>978</v>
      </c>
      <c r="H220" s="27" t="s">
        <v>343</v>
      </c>
      <c r="I220" s="27" t="s">
        <v>946</v>
      </c>
      <c r="J220" s="27" t="s">
        <v>947</v>
      </c>
      <c r="K220" s="27" t="s">
        <v>201</v>
      </c>
      <c r="L220" s="27" t="s">
        <v>202</v>
      </c>
      <c r="M220" s="27" t="s">
        <v>1015</v>
      </c>
      <c r="N220" s="27" t="s">
        <v>1016</v>
      </c>
      <c r="O220" s="28" t="s">
        <v>203</v>
      </c>
      <c r="P220" s="34"/>
      <c r="Q220" s="34"/>
      <c r="R220" s="30">
        <v>280</v>
      </c>
      <c r="S220" s="34"/>
      <c r="T220" s="34"/>
      <c r="U220" s="35">
        <v>280</v>
      </c>
      <c r="V220" s="41">
        <v>7</v>
      </c>
      <c r="W220" s="41"/>
      <c r="X220" s="44">
        <v>7</v>
      </c>
    </row>
    <row r="221" spans="1:24" x14ac:dyDescent="0.2">
      <c r="A221" s="26" t="s">
        <v>184</v>
      </c>
      <c r="B221" s="27" t="s">
        <v>344</v>
      </c>
      <c r="C221" s="27" t="s">
        <v>932</v>
      </c>
      <c r="D221" s="27" t="s">
        <v>631</v>
      </c>
      <c r="E221" s="27" t="s">
        <v>632</v>
      </c>
      <c r="F221" s="27" t="s">
        <v>1017</v>
      </c>
      <c r="G221" s="27" t="s">
        <v>1008</v>
      </c>
      <c r="H221" s="27" t="s">
        <v>362</v>
      </c>
      <c r="I221" s="27" t="s">
        <v>944</v>
      </c>
      <c r="J221" s="27" t="s">
        <v>945</v>
      </c>
      <c r="K221" s="27" t="s">
        <v>196</v>
      </c>
      <c r="L221" s="27" t="s">
        <v>197</v>
      </c>
      <c r="M221" s="27" t="s">
        <v>204</v>
      </c>
      <c r="N221" s="27" t="s">
        <v>205</v>
      </c>
      <c r="O221" s="28" t="s">
        <v>98</v>
      </c>
      <c r="P221" s="34"/>
      <c r="Q221" s="34"/>
      <c r="R221" s="30">
        <v>56</v>
      </c>
      <c r="S221" s="34"/>
      <c r="T221" s="34"/>
      <c r="U221" s="35">
        <v>56</v>
      </c>
      <c r="V221" s="41">
        <v>2</v>
      </c>
      <c r="W221" s="41"/>
      <c r="X221" s="44">
        <v>2</v>
      </c>
    </row>
    <row r="222" spans="1:24" x14ac:dyDescent="0.2">
      <c r="A222" s="26" t="s">
        <v>184</v>
      </c>
      <c r="B222" s="27" t="s">
        <v>344</v>
      </c>
      <c r="C222" s="27" t="s">
        <v>932</v>
      </c>
      <c r="D222" s="27" t="s">
        <v>631</v>
      </c>
      <c r="E222" s="27" t="s">
        <v>632</v>
      </c>
      <c r="F222" s="27" t="s">
        <v>1017</v>
      </c>
      <c r="G222" s="27" t="s">
        <v>1008</v>
      </c>
      <c r="H222" s="27" t="s">
        <v>362</v>
      </c>
      <c r="I222" s="27" t="s">
        <v>194</v>
      </c>
      <c r="J222" s="27" t="s">
        <v>195</v>
      </c>
      <c r="K222" s="27" t="s">
        <v>196</v>
      </c>
      <c r="L222" s="27" t="s">
        <v>197</v>
      </c>
      <c r="M222" s="27" t="s">
        <v>204</v>
      </c>
      <c r="N222" s="27" t="s">
        <v>205</v>
      </c>
      <c r="O222" s="28" t="s">
        <v>98</v>
      </c>
      <c r="P222" s="34"/>
      <c r="Q222" s="34"/>
      <c r="R222" s="30">
        <v>-14.96</v>
      </c>
      <c r="S222" s="34"/>
      <c r="T222" s="34"/>
      <c r="U222" s="35">
        <v>-14.96</v>
      </c>
      <c r="V222" s="41"/>
      <c r="W222" s="41"/>
      <c r="X222" s="44">
        <v>-1</v>
      </c>
    </row>
    <row r="223" spans="1:24" x14ac:dyDescent="0.2">
      <c r="A223" s="26" t="s">
        <v>184</v>
      </c>
      <c r="B223" s="27" t="s">
        <v>344</v>
      </c>
      <c r="C223" s="27" t="s">
        <v>932</v>
      </c>
      <c r="D223" s="27" t="s">
        <v>631</v>
      </c>
      <c r="E223" s="27" t="s">
        <v>632</v>
      </c>
      <c r="F223" s="27" t="s">
        <v>1017</v>
      </c>
      <c r="G223" s="27" t="s">
        <v>1008</v>
      </c>
      <c r="H223" s="27" t="s">
        <v>362</v>
      </c>
      <c r="I223" s="27" t="s">
        <v>212</v>
      </c>
      <c r="J223" s="27" t="s">
        <v>213</v>
      </c>
      <c r="K223" s="27" t="s">
        <v>196</v>
      </c>
      <c r="L223" s="27" t="s">
        <v>197</v>
      </c>
      <c r="M223" s="27" t="s">
        <v>204</v>
      </c>
      <c r="N223" s="27" t="s">
        <v>205</v>
      </c>
      <c r="O223" s="28" t="s">
        <v>98</v>
      </c>
      <c r="P223" s="34"/>
      <c r="Q223" s="34"/>
      <c r="R223" s="30">
        <v>28</v>
      </c>
      <c r="S223" s="34"/>
      <c r="T223" s="34"/>
      <c r="U223" s="35">
        <v>28</v>
      </c>
      <c r="V223" s="41">
        <v>1</v>
      </c>
      <c r="W223" s="41"/>
      <c r="X223" s="44">
        <v>1</v>
      </c>
    </row>
    <row r="224" spans="1:24" x14ac:dyDescent="0.2">
      <c r="A224" s="26" t="s">
        <v>184</v>
      </c>
      <c r="B224" s="27" t="s">
        <v>344</v>
      </c>
      <c r="C224" s="27" t="s">
        <v>932</v>
      </c>
      <c r="D224" s="27" t="s">
        <v>631</v>
      </c>
      <c r="E224" s="27" t="s">
        <v>632</v>
      </c>
      <c r="F224" s="27" t="s">
        <v>1017</v>
      </c>
      <c r="G224" s="27" t="s">
        <v>1008</v>
      </c>
      <c r="H224" s="27" t="s">
        <v>362</v>
      </c>
      <c r="I224" s="27" t="s">
        <v>946</v>
      </c>
      <c r="J224" s="27" t="s">
        <v>947</v>
      </c>
      <c r="K224" s="27" t="s">
        <v>201</v>
      </c>
      <c r="L224" s="27" t="s">
        <v>202</v>
      </c>
      <c r="M224" s="27" t="s">
        <v>204</v>
      </c>
      <c r="N224" s="27" t="s">
        <v>205</v>
      </c>
      <c r="O224" s="28" t="s">
        <v>203</v>
      </c>
      <c r="P224" s="30"/>
      <c r="Q224" s="30">
        <v>80</v>
      </c>
      <c r="R224" s="30">
        <v>920</v>
      </c>
      <c r="S224" s="34"/>
      <c r="T224" s="34"/>
      <c r="U224" s="35">
        <v>1000</v>
      </c>
      <c r="V224" s="41">
        <v>25</v>
      </c>
      <c r="W224" s="41"/>
      <c r="X224" s="44">
        <v>25</v>
      </c>
    </row>
    <row r="225" spans="1:24" x14ac:dyDescent="0.2">
      <c r="A225" s="26" t="s">
        <v>184</v>
      </c>
      <c r="B225" s="27" t="s">
        <v>344</v>
      </c>
      <c r="C225" s="27" t="s">
        <v>932</v>
      </c>
      <c r="D225" s="27" t="s">
        <v>631</v>
      </c>
      <c r="E225" s="27" t="s">
        <v>632</v>
      </c>
      <c r="F225" s="27" t="s">
        <v>1018</v>
      </c>
      <c r="G225" s="27" t="s">
        <v>1008</v>
      </c>
      <c r="H225" s="27" t="s">
        <v>522</v>
      </c>
      <c r="I225" s="27" t="s">
        <v>194</v>
      </c>
      <c r="J225" s="27" t="s">
        <v>195</v>
      </c>
      <c r="K225" s="27" t="s">
        <v>196</v>
      </c>
      <c r="L225" s="27" t="s">
        <v>197</v>
      </c>
      <c r="M225" s="27" t="s">
        <v>8</v>
      </c>
      <c r="N225" s="27" t="s">
        <v>198</v>
      </c>
      <c r="O225" s="28" t="s">
        <v>98</v>
      </c>
      <c r="P225" s="34"/>
      <c r="Q225" s="34"/>
      <c r="R225" s="30">
        <v>-6.8</v>
      </c>
      <c r="S225" s="34"/>
      <c r="T225" s="34"/>
      <c r="U225" s="35">
        <v>-6.8</v>
      </c>
      <c r="V225" s="41"/>
      <c r="W225" s="41"/>
      <c r="X225" s="44">
        <v>-1</v>
      </c>
    </row>
    <row r="226" spans="1:24" x14ac:dyDescent="0.2">
      <c r="A226" s="26" t="s">
        <v>184</v>
      </c>
      <c r="B226" s="27" t="s">
        <v>344</v>
      </c>
      <c r="C226" s="27" t="s">
        <v>932</v>
      </c>
      <c r="D226" s="27" t="s">
        <v>598</v>
      </c>
      <c r="E226" s="27" t="s">
        <v>599</v>
      </c>
      <c r="F226" s="27" t="s">
        <v>1019</v>
      </c>
      <c r="G226" s="27" t="s">
        <v>964</v>
      </c>
      <c r="H226" s="27" t="s">
        <v>514</v>
      </c>
      <c r="I226" s="27" t="s">
        <v>650</v>
      </c>
      <c r="J226" s="27" t="s">
        <v>651</v>
      </c>
      <c r="K226" s="27" t="s">
        <v>196</v>
      </c>
      <c r="L226" s="27" t="s">
        <v>197</v>
      </c>
      <c r="M226" s="27" t="s">
        <v>204</v>
      </c>
      <c r="N226" s="27" t="s">
        <v>205</v>
      </c>
      <c r="O226" s="28" t="s">
        <v>98</v>
      </c>
      <c r="P226" s="34"/>
      <c r="Q226" s="34"/>
      <c r="R226" s="30">
        <v>13.17</v>
      </c>
      <c r="S226" s="34"/>
      <c r="T226" s="34"/>
      <c r="U226" s="35">
        <v>13.17</v>
      </c>
      <c r="V226" s="41">
        <v>1</v>
      </c>
      <c r="W226" s="41"/>
      <c r="X226" s="44">
        <v>1</v>
      </c>
    </row>
    <row r="227" spans="1:24" x14ac:dyDescent="0.2">
      <c r="A227" s="26" t="s">
        <v>184</v>
      </c>
      <c r="B227" s="27" t="s">
        <v>344</v>
      </c>
      <c r="C227" s="27" t="s">
        <v>932</v>
      </c>
      <c r="D227" s="27" t="s">
        <v>598</v>
      </c>
      <c r="E227" s="27" t="s">
        <v>599</v>
      </c>
      <c r="F227" s="27" t="s">
        <v>1019</v>
      </c>
      <c r="G227" s="27" t="s">
        <v>964</v>
      </c>
      <c r="H227" s="27" t="s">
        <v>514</v>
      </c>
      <c r="I227" s="27" t="s">
        <v>208</v>
      </c>
      <c r="J227" s="27" t="s">
        <v>209</v>
      </c>
      <c r="K227" s="27" t="s">
        <v>196</v>
      </c>
      <c r="L227" s="27" t="s">
        <v>197</v>
      </c>
      <c r="M227" s="27" t="s">
        <v>204</v>
      </c>
      <c r="N227" s="27" t="s">
        <v>205</v>
      </c>
      <c r="O227" s="28" t="s">
        <v>98</v>
      </c>
      <c r="P227" s="34"/>
      <c r="Q227" s="34"/>
      <c r="R227" s="30">
        <v>61.96</v>
      </c>
      <c r="S227" s="34"/>
      <c r="T227" s="34"/>
      <c r="U227" s="35">
        <v>61.96</v>
      </c>
      <c r="V227" s="41">
        <v>4</v>
      </c>
      <c r="W227" s="41"/>
      <c r="X227" s="44">
        <v>4</v>
      </c>
    </row>
    <row r="228" spans="1:24" x14ac:dyDescent="0.2">
      <c r="A228" s="26" t="s">
        <v>184</v>
      </c>
      <c r="B228" s="27" t="s">
        <v>344</v>
      </c>
      <c r="C228" s="27" t="s">
        <v>932</v>
      </c>
      <c r="D228" s="27" t="s">
        <v>598</v>
      </c>
      <c r="E228" s="27" t="s">
        <v>599</v>
      </c>
      <c r="F228" s="27" t="s">
        <v>1019</v>
      </c>
      <c r="G228" s="27" t="s">
        <v>964</v>
      </c>
      <c r="H228" s="27" t="s">
        <v>514</v>
      </c>
      <c r="I228" s="27" t="s">
        <v>1020</v>
      </c>
      <c r="J228" s="27" t="s">
        <v>1021</v>
      </c>
      <c r="K228" s="27" t="s">
        <v>196</v>
      </c>
      <c r="L228" s="27" t="s">
        <v>197</v>
      </c>
      <c r="M228" s="27" t="s">
        <v>204</v>
      </c>
      <c r="N228" s="27" t="s">
        <v>205</v>
      </c>
      <c r="O228" s="28" t="s">
        <v>98</v>
      </c>
      <c r="P228" s="34"/>
      <c r="Q228" s="34"/>
      <c r="R228" s="30">
        <v>15.49</v>
      </c>
      <c r="S228" s="34"/>
      <c r="T228" s="34"/>
      <c r="U228" s="35">
        <v>15.49</v>
      </c>
      <c r="V228" s="41">
        <v>1</v>
      </c>
      <c r="W228" s="41"/>
      <c r="X228" s="44">
        <v>1</v>
      </c>
    </row>
    <row r="229" spans="1:24" x14ac:dyDescent="0.2">
      <c r="A229" s="26" t="s">
        <v>184</v>
      </c>
      <c r="B229" s="27" t="s">
        <v>344</v>
      </c>
      <c r="C229" s="27" t="s">
        <v>932</v>
      </c>
      <c r="D229" s="27" t="s">
        <v>598</v>
      </c>
      <c r="E229" s="27" t="s">
        <v>599</v>
      </c>
      <c r="F229" s="27" t="s">
        <v>1019</v>
      </c>
      <c r="G229" s="27" t="s">
        <v>964</v>
      </c>
      <c r="H229" s="27" t="s">
        <v>514</v>
      </c>
      <c r="I229" s="27" t="s">
        <v>944</v>
      </c>
      <c r="J229" s="27" t="s">
        <v>945</v>
      </c>
      <c r="K229" s="27" t="s">
        <v>196</v>
      </c>
      <c r="L229" s="27" t="s">
        <v>197</v>
      </c>
      <c r="M229" s="27" t="s">
        <v>204</v>
      </c>
      <c r="N229" s="27" t="s">
        <v>205</v>
      </c>
      <c r="O229" s="28" t="s">
        <v>98</v>
      </c>
      <c r="P229" s="34"/>
      <c r="Q229" s="34"/>
      <c r="R229" s="30">
        <v>15.49</v>
      </c>
      <c r="S229" s="34"/>
      <c r="T229" s="34"/>
      <c r="U229" s="35">
        <v>15.49</v>
      </c>
      <c r="V229" s="41">
        <v>1</v>
      </c>
      <c r="W229" s="41"/>
      <c r="X229" s="44">
        <v>1</v>
      </c>
    </row>
    <row r="230" spans="1:24" x14ac:dyDescent="0.2">
      <c r="A230" s="26" t="s">
        <v>184</v>
      </c>
      <c r="B230" s="27" t="s">
        <v>344</v>
      </c>
      <c r="C230" s="27" t="s">
        <v>932</v>
      </c>
      <c r="D230" s="27" t="s">
        <v>598</v>
      </c>
      <c r="E230" s="27" t="s">
        <v>599</v>
      </c>
      <c r="F230" s="27" t="s">
        <v>1019</v>
      </c>
      <c r="G230" s="27" t="s">
        <v>964</v>
      </c>
      <c r="H230" s="27" t="s">
        <v>514</v>
      </c>
      <c r="I230" s="27" t="s">
        <v>1022</v>
      </c>
      <c r="J230" s="27" t="s">
        <v>1023</v>
      </c>
      <c r="K230" s="27" t="s">
        <v>196</v>
      </c>
      <c r="L230" s="27" t="s">
        <v>197</v>
      </c>
      <c r="M230" s="27" t="s">
        <v>204</v>
      </c>
      <c r="N230" s="27" t="s">
        <v>205</v>
      </c>
      <c r="O230" s="28" t="s">
        <v>98</v>
      </c>
      <c r="P230" s="34"/>
      <c r="Q230" s="34"/>
      <c r="R230" s="30">
        <v>15.49</v>
      </c>
      <c r="S230" s="34"/>
      <c r="T230" s="34"/>
      <c r="U230" s="35">
        <v>15.49</v>
      </c>
      <c r="V230" s="41">
        <v>1</v>
      </c>
      <c r="W230" s="41"/>
      <c r="X230" s="44">
        <v>1</v>
      </c>
    </row>
    <row r="231" spans="1:24" x14ac:dyDescent="0.2">
      <c r="A231" s="26" t="s">
        <v>184</v>
      </c>
      <c r="B231" s="27" t="s">
        <v>344</v>
      </c>
      <c r="C231" s="27" t="s">
        <v>932</v>
      </c>
      <c r="D231" s="27" t="s">
        <v>598</v>
      </c>
      <c r="E231" s="27" t="s">
        <v>599</v>
      </c>
      <c r="F231" s="27" t="s">
        <v>1019</v>
      </c>
      <c r="G231" s="27" t="s">
        <v>964</v>
      </c>
      <c r="H231" s="27" t="s">
        <v>514</v>
      </c>
      <c r="I231" s="27" t="s">
        <v>414</v>
      </c>
      <c r="J231" s="27" t="s">
        <v>415</v>
      </c>
      <c r="K231" s="27" t="s">
        <v>196</v>
      </c>
      <c r="L231" s="27" t="s">
        <v>197</v>
      </c>
      <c r="M231" s="27" t="s">
        <v>204</v>
      </c>
      <c r="N231" s="27" t="s">
        <v>205</v>
      </c>
      <c r="O231" s="28" t="s">
        <v>98</v>
      </c>
      <c r="P231" s="34"/>
      <c r="Q231" s="34"/>
      <c r="R231" s="30">
        <v>15.49</v>
      </c>
      <c r="S231" s="34"/>
      <c r="T231" s="34"/>
      <c r="U231" s="35">
        <v>15.49</v>
      </c>
      <c r="V231" s="41">
        <v>1</v>
      </c>
      <c r="W231" s="41"/>
      <c r="X231" s="44">
        <v>1</v>
      </c>
    </row>
    <row r="232" spans="1:24" x14ac:dyDescent="0.2">
      <c r="A232" s="26" t="s">
        <v>184</v>
      </c>
      <c r="B232" s="27" t="s">
        <v>344</v>
      </c>
      <c r="C232" s="27" t="s">
        <v>932</v>
      </c>
      <c r="D232" s="27" t="s">
        <v>598</v>
      </c>
      <c r="E232" s="27" t="s">
        <v>599</v>
      </c>
      <c r="F232" s="27" t="s">
        <v>1019</v>
      </c>
      <c r="G232" s="27" t="s">
        <v>964</v>
      </c>
      <c r="H232" s="27" t="s">
        <v>514</v>
      </c>
      <c r="I232" s="27" t="s">
        <v>212</v>
      </c>
      <c r="J232" s="27" t="s">
        <v>213</v>
      </c>
      <c r="K232" s="27" t="s">
        <v>196</v>
      </c>
      <c r="L232" s="27" t="s">
        <v>197</v>
      </c>
      <c r="M232" s="27" t="s">
        <v>204</v>
      </c>
      <c r="N232" s="27" t="s">
        <v>205</v>
      </c>
      <c r="O232" s="28" t="s">
        <v>98</v>
      </c>
      <c r="P232" s="34"/>
      <c r="Q232" s="34"/>
      <c r="R232" s="30">
        <v>30.98</v>
      </c>
      <c r="S232" s="34"/>
      <c r="T232" s="34"/>
      <c r="U232" s="35">
        <v>30.98</v>
      </c>
      <c r="V232" s="41">
        <v>2</v>
      </c>
      <c r="W232" s="41"/>
      <c r="X232" s="44">
        <v>2</v>
      </c>
    </row>
    <row r="233" spans="1:24" x14ac:dyDescent="0.2">
      <c r="A233" s="26" t="s">
        <v>184</v>
      </c>
      <c r="B233" s="27" t="s">
        <v>344</v>
      </c>
      <c r="C233" s="27" t="s">
        <v>932</v>
      </c>
      <c r="D233" s="27" t="s">
        <v>598</v>
      </c>
      <c r="E233" s="27" t="s">
        <v>599</v>
      </c>
      <c r="F233" s="27" t="s">
        <v>1019</v>
      </c>
      <c r="G233" s="27" t="s">
        <v>964</v>
      </c>
      <c r="H233" s="27" t="s">
        <v>514</v>
      </c>
      <c r="I233" s="27" t="s">
        <v>955</v>
      </c>
      <c r="J233" s="27" t="s">
        <v>956</v>
      </c>
      <c r="K233" s="27" t="s">
        <v>196</v>
      </c>
      <c r="L233" s="27" t="s">
        <v>197</v>
      </c>
      <c r="M233" s="27" t="s">
        <v>204</v>
      </c>
      <c r="N233" s="27" t="s">
        <v>205</v>
      </c>
      <c r="O233" s="28" t="s">
        <v>98</v>
      </c>
      <c r="P233" s="34"/>
      <c r="Q233" s="34"/>
      <c r="R233" s="30">
        <v>-15.49</v>
      </c>
      <c r="S233" s="34"/>
      <c r="T233" s="34"/>
      <c r="U233" s="35">
        <v>-15.49</v>
      </c>
      <c r="V233" s="41">
        <v>-1</v>
      </c>
      <c r="W233" s="41"/>
      <c r="X233" s="44">
        <v>-1</v>
      </c>
    </row>
    <row r="234" spans="1:24" x14ac:dyDescent="0.2">
      <c r="A234" s="26" t="s">
        <v>184</v>
      </c>
      <c r="B234" s="27" t="s">
        <v>344</v>
      </c>
      <c r="C234" s="27" t="s">
        <v>932</v>
      </c>
      <c r="D234" s="27" t="s">
        <v>598</v>
      </c>
      <c r="E234" s="27" t="s">
        <v>599</v>
      </c>
      <c r="F234" s="27" t="s">
        <v>1019</v>
      </c>
      <c r="G234" s="27" t="s">
        <v>964</v>
      </c>
      <c r="H234" s="27" t="s">
        <v>514</v>
      </c>
      <c r="I234" s="27" t="s">
        <v>491</v>
      </c>
      <c r="J234" s="27" t="s">
        <v>492</v>
      </c>
      <c r="K234" s="27" t="s">
        <v>196</v>
      </c>
      <c r="L234" s="27" t="s">
        <v>197</v>
      </c>
      <c r="M234" s="27" t="s">
        <v>204</v>
      </c>
      <c r="N234" s="27" t="s">
        <v>205</v>
      </c>
      <c r="O234" s="28" t="s">
        <v>98</v>
      </c>
      <c r="P234" s="34"/>
      <c r="Q234" s="34"/>
      <c r="R234" s="30">
        <v>15.49</v>
      </c>
      <c r="S234" s="34"/>
      <c r="T234" s="34"/>
      <c r="U234" s="35">
        <v>15.49</v>
      </c>
      <c r="V234" s="41">
        <v>1</v>
      </c>
      <c r="W234" s="41"/>
      <c r="X234" s="44">
        <v>1</v>
      </c>
    </row>
    <row r="235" spans="1:24" x14ac:dyDescent="0.2">
      <c r="A235" s="26" t="s">
        <v>184</v>
      </c>
      <c r="B235" s="27" t="s">
        <v>344</v>
      </c>
      <c r="C235" s="27" t="s">
        <v>932</v>
      </c>
      <c r="D235" s="27" t="s">
        <v>598</v>
      </c>
      <c r="E235" s="27" t="s">
        <v>599</v>
      </c>
      <c r="F235" s="27" t="s">
        <v>1019</v>
      </c>
      <c r="G235" s="27" t="s">
        <v>964</v>
      </c>
      <c r="H235" s="27" t="s">
        <v>514</v>
      </c>
      <c r="I235" s="27" t="s">
        <v>654</v>
      </c>
      <c r="J235" s="27" t="s">
        <v>655</v>
      </c>
      <c r="K235" s="27" t="s">
        <v>196</v>
      </c>
      <c r="L235" s="27" t="s">
        <v>197</v>
      </c>
      <c r="M235" s="27" t="s">
        <v>204</v>
      </c>
      <c r="N235" s="27" t="s">
        <v>205</v>
      </c>
      <c r="O235" s="28" t="s">
        <v>98</v>
      </c>
      <c r="P235" s="34"/>
      <c r="Q235" s="34"/>
      <c r="R235" s="30">
        <v>15.49</v>
      </c>
      <c r="S235" s="34"/>
      <c r="T235" s="34"/>
      <c r="U235" s="35">
        <v>15.49</v>
      </c>
      <c r="V235" s="41">
        <v>1</v>
      </c>
      <c r="W235" s="41"/>
      <c r="X235" s="44">
        <v>1</v>
      </c>
    </row>
    <row r="236" spans="1:24" x14ac:dyDescent="0.2">
      <c r="A236" s="26" t="s">
        <v>184</v>
      </c>
      <c r="B236" s="27" t="s">
        <v>344</v>
      </c>
      <c r="C236" s="27" t="s">
        <v>932</v>
      </c>
      <c r="D236" s="27" t="s">
        <v>598</v>
      </c>
      <c r="E236" s="27" t="s">
        <v>599</v>
      </c>
      <c r="F236" s="27" t="s">
        <v>1019</v>
      </c>
      <c r="G236" s="27" t="s">
        <v>964</v>
      </c>
      <c r="H236" s="27" t="s">
        <v>514</v>
      </c>
      <c r="I236" s="27" t="s">
        <v>1024</v>
      </c>
      <c r="J236" s="27" t="s">
        <v>1025</v>
      </c>
      <c r="K236" s="27" t="s">
        <v>196</v>
      </c>
      <c r="L236" s="27" t="s">
        <v>197</v>
      </c>
      <c r="M236" s="27" t="s">
        <v>204</v>
      </c>
      <c r="N236" s="27" t="s">
        <v>205</v>
      </c>
      <c r="O236" s="28" t="s">
        <v>98</v>
      </c>
      <c r="P236" s="34"/>
      <c r="Q236" s="34"/>
      <c r="R236" s="30">
        <v>15.49</v>
      </c>
      <c r="S236" s="34"/>
      <c r="T236" s="34"/>
      <c r="U236" s="35">
        <v>15.49</v>
      </c>
      <c r="V236" s="41">
        <v>1</v>
      </c>
      <c r="W236" s="41"/>
      <c r="X236" s="44">
        <v>1</v>
      </c>
    </row>
    <row r="237" spans="1:24" x14ac:dyDescent="0.2">
      <c r="A237" s="26" t="s">
        <v>184</v>
      </c>
      <c r="B237" s="27" t="s">
        <v>344</v>
      </c>
      <c r="C237" s="27" t="s">
        <v>932</v>
      </c>
      <c r="D237" s="27" t="s">
        <v>598</v>
      </c>
      <c r="E237" s="27" t="s">
        <v>599</v>
      </c>
      <c r="F237" s="27" t="s">
        <v>1026</v>
      </c>
      <c r="G237" s="27" t="s">
        <v>971</v>
      </c>
      <c r="H237" s="27" t="s">
        <v>514</v>
      </c>
      <c r="I237" s="27" t="s">
        <v>650</v>
      </c>
      <c r="J237" s="27" t="s">
        <v>651</v>
      </c>
      <c r="K237" s="27" t="s">
        <v>196</v>
      </c>
      <c r="L237" s="27" t="s">
        <v>197</v>
      </c>
      <c r="M237" s="27" t="s">
        <v>204</v>
      </c>
      <c r="N237" s="27" t="s">
        <v>205</v>
      </c>
      <c r="O237" s="28" t="s">
        <v>98</v>
      </c>
      <c r="P237" s="34"/>
      <c r="Q237" s="34"/>
      <c r="R237" s="30">
        <v>13.17</v>
      </c>
      <c r="S237" s="34"/>
      <c r="T237" s="34"/>
      <c r="U237" s="35">
        <v>13.17</v>
      </c>
      <c r="V237" s="41">
        <v>1</v>
      </c>
      <c r="W237" s="41"/>
      <c r="X237" s="44">
        <v>1</v>
      </c>
    </row>
    <row r="238" spans="1:24" x14ac:dyDescent="0.2">
      <c r="A238" s="26" t="s">
        <v>184</v>
      </c>
      <c r="B238" s="27" t="s">
        <v>344</v>
      </c>
      <c r="C238" s="27" t="s">
        <v>932</v>
      </c>
      <c r="D238" s="27" t="s">
        <v>598</v>
      </c>
      <c r="E238" s="27" t="s">
        <v>599</v>
      </c>
      <c r="F238" s="27" t="s">
        <v>1026</v>
      </c>
      <c r="G238" s="27" t="s">
        <v>971</v>
      </c>
      <c r="H238" s="27" t="s">
        <v>514</v>
      </c>
      <c r="I238" s="27" t="s">
        <v>944</v>
      </c>
      <c r="J238" s="27" t="s">
        <v>945</v>
      </c>
      <c r="K238" s="27" t="s">
        <v>196</v>
      </c>
      <c r="L238" s="27" t="s">
        <v>197</v>
      </c>
      <c r="M238" s="27" t="s">
        <v>204</v>
      </c>
      <c r="N238" s="27" t="s">
        <v>205</v>
      </c>
      <c r="O238" s="28" t="s">
        <v>98</v>
      </c>
      <c r="P238" s="34"/>
      <c r="Q238" s="34"/>
      <c r="R238" s="30">
        <v>30.98</v>
      </c>
      <c r="S238" s="34"/>
      <c r="T238" s="34"/>
      <c r="U238" s="35">
        <v>30.98</v>
      </c>
      <c r="V238" s="41">
        <v>2</v>
      </c>
      <c r="W238" s="41"/>
      <c r="X238" s="44">
        <v>2</v>
      </c>
    </row>
    <row r="239" spans="1:24" x14ac:dyDescent="0.2">
      <c r="A239" s="26" t="s">
        <v>184</v>
      </c>
      <c r="B239" s="27" t="s">
        <v>344</v>
      </c>
      <c r="C239" s="27" t="s">
        <v>932</v>
      </c>
      <c r="D239" s="27" t="s">
        <v>598</v>
      </c>
      <c r="E239" s="27" t="s">
        <v>599</v>
      </c>
      <c r="F239" s="27" t="s">
        <v>1026</v>
      </c>
      <c r="G239" s="27" t="s">
        <v>971</v>
      </c>
      <c r="H239" s="27" t="s">
        <v>514</v>
      </c>
      <c r="I239" s="27" t="s">
        <v>652</v>
      </c>
      <c r="J239" s="27" t="s">
        <v>653</v>
      </c>
      <c r="K239" s="27" t="s">
        <v>196</v>
      </c>
      <c r="L239" s="27" t="s">
        <v>197</v>
      </c>
      <c r="M239" s="27" t="s">
        <v>204</v>
      </c>
      <c r="N239" s="27" t="s">
        <v>205</v>
      </c>
      <c r="O239" s="28" t="s">
        <v>98</v>
      </c>
      <c r="P239" s="34"/>
      <c r="Q239" s="34"/>
      <c r="R239" s="30">
        <v>15.49</v>
      </c>
      <c r="S239" s="34"/>
      <c r="T239" s="34"/>
      <c r="U239" s="35">
        <v>15.49</v>
      </c>
      <c r="V239" s="41">
        <v>1</v>
      </c>
      <c r="W239" s="41"/>
      <c r="X239" s="44">
        <v>1</v>
      </c>
    </row>
    <row r="240" spans="1:24" x14ac:dyDescent="0.2">
      <c r="A240" s="26" t="s">
        <v>184</v>
      </c>
      <c r="B240" s="27" t="s">
        <v>344</v>
      </c>
      <c r="C240" s="27" t="s">
        <v>932</v>
      </c>
      <c r="D240" s="27" t="s">
        <v>598</v>
      </c>
      <c r="E240" s="27" t="s">
        <v>599</v>
      </c>
      <c r="F240" s="27" t="s">
        <v>1026</v>
      </c>
      <c r="G240" s="27" t="s">
        <v>971</v>
      </c>
      <c r="H240" s="27" t="s">
        <v>514</v>
      </c>
      <c r="I240" s="27" t="s">
        <v>199</v>
      </c>
      <c r="J240" s="27" t="s">
        <v>200</v>
      </c>
      <c r="K240" s="27" t="s">
        <v>196</v>
      </c>
      <c r="L240" s="27" t="s">
        <v>197</v>
      </c>
      <c r="M240" s="27" t="s">
        <v>204</v>
      </c>
      <c r="N240" s="27" t="s">
        <v>205</v>
      </c>
      <c r="O240" s="28" t="s">
        <v>98</v>
      </c>
      <c r="P240" s="34"/>
      <c r="Q240" s="34"/>
      <c r="R240" s="30">
        <v>92.94</v>
      </c>
      <c r="S240" s="34"/>
      <c r="T240" s="30">
        <v>-5.58</v>
      </c>
      <c r="U240" s="35">
        <v>87.36</v>
      </c>
      <c r="V240" s="41">
        <v>6</v>
      </c>
      <c r="W240" s="41"/>
      <c r="X240" s="44">
        <v>6</v>
      </c>
    </row>
    <row r="241" spans="1:24" x14ac:dyDescent="0.2">
      <c r="A241" s="26" t="s">
        <v>184</v>
      </c>
      <c r="B241" s="27" t="s">
        <v>344</v>
      </c>
      <c r="C241" s="27" t="s">
        <v>932</v>
      </c>
      <c r="D241" s="27" t="s">
        <v>598</v>
      </c>
      <c r="E241" s="27" t="s">
        <v>599</v>
      </c>
      <c r="F241" s="27" t="s">
        <v>1026</v>
      </c>
      <c r="G241" s="27" t="s">
        <v>971</v>
      </c>
      <c r="H241" s="27" t="s">
        <v>514</v>
      </c>
      <c r="I241" s="27" t="s">
        <v>206</v>
      </c>
      <c r="J241" s="27" t="s">
        <v>207</v>
      </c>
      <c r="K241" s="27" t="s">
        <v>196</v>
      </c>
      <c r="L241" s="27" t="s">
        <v>197</v>
      </c>
      <c r="M241" s="27" t="s">
        <v>204</v>
      </c>
      <c r="N241" s="27" t="s">
        <v>205</v>
      </c>
      <c r="O241" s="28" t="s">
        <v>98</v>
      </c>
      <c r="P241" s="34"/>
      <c r="Q241" s="34"/>
      <c r="R241" s="30">
        <v>309.8</v>
      </c>
      <c r="S241" s="34"/>
      <c r="T241" s="34"/>
      <c r="U241" s="35">
        <v>309.8</v>
      </c>
      <c r="V241" s="41">
        <v>20</v>
      </c>
      <c r="W241" s="41"/>
      <c r="X241" s="44">
        <v>20</v>
      </c>
    </row>
    <row r="242" spans="1:24" x14ac:dyDescent="0.2">
      <c r="A242" s="26" t="s">
        <v>184</v>
      </c>
      <c r="B242" s="27" t="s">
        <v>344</v>
      </c>
      <c r="C242" s="27" t="s">
        <v>932</v>
      </c>
      <c r="D242" s="27" t="s">
        <v>598</v>
      </c>
      <c r="E242" s="27" t="s">
        <v>599</v>
      </c>
      <c r="F242" s="27" t="s">
        <v>1026</v>
      </c>
      <c r="G242" s="27" t="s">
        <v>971</v>
      </c>
      <c r="H242" s="27" t="s">
        <v>514</v>
      </c>
      <c r="I242" s="27" t="s">
        <v>946</v>
      </c>
      <c r="J242" s="27" t="s">
        <v>947</v>
      </c>
      <c r="K242" s="27" t="s">
        <v>201</v>
      </c>
      <c r="L242" s="27" t="s">
        <v>202</v>
      </c>
      <c r="M242" s="27" t="s">
        <v>204</v>
      </c>
      <c r="N242" s="27" t="s">
        <v>205</v>
      </c>
      <c r="O242" s="28" t="s">
        <v>569</v>
      </c>
      <c r="P242" s="34"/>
      <c r="Q242" s="34"/>
      <c r="R242" s="30">
        <v>125</v>
      </c>
      <c r="S242" s="34"/>
      <c r="T242" s="34"/>
      <c r="U242" s="35">
        <v>125</v>
      </c>
      <c r="V242" s="41">
        <v>5</v>
      </c>
      <c r="W242" s="41"/>
      <c r="X242" s="44">
        <v>5</v>
      </c>
    </row>
    <row r="243" spans="1:24" x14ac:dyDescent="0.2">
      <c r="A243" s="26" t="s">
        <v>184</v>
      </c>
      <c r="B243" s="27" t="s">
        <v>344</v>
      </c>
      <c r="C243" s="27" t="s">
        <v>1031</v>
      </c>
      <c r="D243" s="27" t="s">
        <v>1032</v>
      </c>
      <c r="E243" s="27" t="s">
        <v>1033</v>
      </c>
      <c r="F243" s="27" t="s">
        <v>1034</v>
      </c>
      <c r="G243" s="27" t="s">
        <v>1035</v>
      </c>
      <c r="H243" s="27" t="s">
        <v>439</v>
      </c>
      <c r="I243" s="27" t="s">
        <v>199</v>
      </c>
      <c r="J243" s="27" t="s">
        <v>200</v>
      </c>
      <c r="K243" s="27" t="s">
        <v>196</v>
      </c>
      <c r="L243" s="27" t="s">
        <v>197</v>
      </c>
      <c r="M243" s="27" t="s">
        <v>204</v>
      </c>
      <c r="N243" s="27" t="s">
        <v>205</v>
      </c>
      <c r="O243" s="28" t="s">
        <v>98</v>
      </c>
      <c r="P243" s="34"/>
      <c r="Q243" s="34"/>
      <c r="R243" s="30">
        <v>45.57</v>
      </c>
      <c r="S243" s="34"/>
      <c r="T243" s="30">
        <v>-2.73</v>
      </c>
      <c r="U243" s="35">
        <v>42.84</v>
      </c>
      <c r="V243" s="41">
        <v>3</v>
      </c>
      <c r="W243" s="41"/>
      <c r="X243" s="44">
        <v>3</v>
      </c>
    </row>
    <row r="244" spans="1:24" x14ac:dyDescent="0.2">
      <c r="A244" s="26" t="s">
        <v>184</v>
      </c>
      <c r="B244" s="27" t="s">
        <v>344</v>
      </c>
      <c r="C244" s="27" t="s">
        <v>1031</v>
      </c>
      <c r="D244" s="27" t="s">
        <v>1032</v>
      </c>
      <c r="E244" s="27" t="s">
        <v>1033</v>
      </c>
      <c r="F244" s="27" t="s">
        <v>1036</v>
      </c>
      <c r="G244" s="27" t="s">
        <v>1035</v>
      </c>
      <c r="H244" s="27" t="s">
        <v>439</v>
      </c>
      <c r="I244" s="27" t="s">
        <v>199</v>
      </c>
      <c r="J244" s="27" t="s">
        <v>200</v>
      </c>
      <c r="K244" s="27" t="s">
        <v>196</v>
      </c>
      <c r="L244" s="27" t="s">
        <v>197</v>
      </c>
      <c r="M244" s="27" t="s">
        <v>8</v>
      </c>
      <c r="N244" s="27" t="s">
        <v>198</v>
      </c>
      <c r="O244" s="28" t="s">
        <v>98</v>
      </c>
      <c r="P244" s="34"/>
      <c r="Q244" s="34"/>
      <c r="R244" s="30">
        <v>18.14</v>
      </c>
      <c r="S244" s="34"/>
      <c r="T244" s="30">
        <v>-3.26</v>
      </c>
      <c r="U244" s="35">
        <v>14.88</v>
      </c>
      <c r="V244" s="41">
        <v>2</v>
      </c>
      <c r="W244" s="41"/>
      <c r="X244" s="44">
        <v>2</v>
      </c>
    </row>
    <row r="245" spans="1:24" x14ac:dyDescent="0.2">
      <c r="A245" s="26" t="s">
        <v>184</v>
      </c>
      <c r="B245" s="27" t="s">
        <v>344</v>
      </c>
      <c r="C245" s="27" t="s">
        <v>1037</v>
      </c>
      <c r="D245" s="27" t="s">
        <v>614</v>
      </c>
      <c r="E245" s="27" t="s">
        <v>615</v>
      </c>
      <c r="F245" s="27" t="s">
        <v>1038</v>
      </c>
      <c r="G245" s="27" t="s">
        <v>1039</v>
      </c>
      <c r="H245" s="27" t="s">
        <v>690</v>
      </c>
      <c r="I245" s="27" t="s">
        <v>194</v>
      </c>
      <c r="J245" s="27" t="s">
        <v>195</v>
      </c>
      <c r="K245" s="27" t="s">
        <v>196</v>
      </c>
      <c r="L245" s="27" t="s">
        <v>197</v>
      </c>
      <c r="M245" s="27" t="s">
        <v>204</v>
      </c>
      <c r="N245" s="27" t="s">
        <v>205</v>
      </c>
      <c r="O245" s="28" t="s">
        <v>98</v>
      </c>
      <c r="P245" s="34"/>
      <c r="Q245" s="34"/>
      <c r="R245" s="30">
        <v>-12.86</v>
      </c>
      <c r="S245" s="34"/>
      <c r="T245" s="34"/>
      <c r="U245" s="35">
        <v>-12.86</v>
      </c>
      <c r="V245" s="41"/>
      <c r="W245" s="41"/>
      <c r="X245" s="44">
        <v>-1</v>
      </c>
    </row>
    <row r="246" spans="1:24" x14ac:dyDescent="0.2">
      <c r="A246" s="26" t="s">
        <v>184</v>
      </c>
      <c r="B246" s="27" t="s">
        <v>344</v>
      </c>
      <c r="C246" s="27" t="s">
        <v>1040</v>
      </c>
      <c r="D246" s="27" t="s">
        <v>1041</v>
      </c>
      <c r="E246" s="27" t="s">
        <v>1042</v>
      </c>
      <c r="F246" s="27" t="s">
        <v>1043</v>
      </c>
      <c r="G246" s="27" t="s">
        <v>1044</v>
      </c>
      <c r="H246" s="27" t="s">
        <v>417</v>
      </c>
      <c r="I246" s="27" t="s">
        <v>199</v>
      </c>
      <c r="J246" s="27" t="s">
        <v>200</v>
      </c>
      <c r="K246" s="27" t="s">
        <v>196</v>
      </c>
      <c r="L246" s="27" t="s">
        <v>197</v>
      </c>
      <c r="M246" s="27" t="s">
        <v>8</v>
      </c>
      <c r="N246" s="27" t="s">
        <v>198</v>
      </c>
      <c r="O246" s="28" t="s">
        <v>98</v>
      </c>
      <c r="P246" s="34"/>
      <c r="Q246" s="34"/>
      <c r="R246" s="30">
        <v>32</v>
      </c>
      <c r="S246" s="34"/>
      <c r="T246" s="30">
        <v>-5.76</v>
      </c>
      <c r="U246" s="35">
        <v>26.24</v>
      </c>
      <c r="V246" s="41">
        <v>4</v>
      </c>
      <c r="W246" s="41"/>
      <c r="X246" s="44">
        <v>4</v>
      </c>
    </row>
    <row r="247" spans="1:24" x14ac:dyDescent="0.2">
      <c r="A247" s="26" t="s">
        <v>184</v>
      </c>
      <c r="B247" s="27" t="s">
        <v>344</v>
      </c>
      <c r="C247" s="27" t="s">
        <v>1045</v>
      </c>
      <c r="D247" s="27" t="s">
        <v>1046</v>
      </c>
      <c r="E247" s="27" t="s">
        <v>1047</v>
      </c>
      <c r="F247" s="27" t="s">
        <v>1048</v>
      </c>
      <c r="G247" s="27" t="s">
        <v>1049</v>
      </c>
      <c r="H247" s="27" t="s">
        <v>450</v>
      </c>
      <c r="I247" s="27" t="s">
        <v>199</v>
      </c>
      <c r="J247" s="27" t="s">
        <v>200</v>
      </c>
      <c r="K247" s="27" t="s">
        <v>196</v>
      </c>
      <c r="L247" s="27" t="s">
        <v>197</v>
      </c>
      <c r="M247" s="27" t="s">
        <v>8</v>
      </c>
      <c r="N247" s="27" t="s">
        <v>198</v>
      </c>
      <c r="O247" s="28" t="s">
        <v>98</v>
      </c>
      <c r="P247" s="34"/>
      <c r="Q247" s="34"/>
      <c r="R247" s="30">
        <v>7.5</v>
      </c>
      <c r="S247" s="34"/>
      <c r="T247" s="30">
        <v>-3.6</v>
      </c>
      <c r="U247" s="35">
        <v>3.9</v>
      </c>
      <c r="V247" s="41">
        <v>1</v>
      </c>
      <c r="W247" s="41"/>
      <c r="X247" s="44">
        <v>1</v>
      </c>
    </row>
    <row r="248" spans="1:24" x14ac:dyDescent="0.2">
      <c r="A248" s="26" t="s">
        <v>184</v>
      </c>
      <c r="B248" s="27" t="s">
        <v>344</v>
      </c>
      <c r="C248" s="27" t="s">
        <v>1050</v>
      </c>
      <c r="D248" s="27" t="s">
        <v>1051</v>
      </c>
      <c r="E248" s="27" t="s">
        <v>1052</v>
      </c>
      <c r="F248" s="27" t="s">
        <v>1053</v>
      </c>
      <c r="G248" s="27" t="s">
        <v>1054</v>
      </c>
      <c r="H248" s="27" t="s">
        <v>464</v>
      </c>
      <c r="I248" s="27" t="s">
        <v>199</v>
      </c>
      <c r="J248" s="27" t="s">
        <v>200</v>
      </c>
      <c r="K248" s="27" t="s">
        <v>196</v>
      </c>
      <c r="L248" s="27" t="s">
        <v>197</v>
      </c>
      <c r="M248" s="27" t="s">
        <v>204</v>
      </c>
      <c r="N248" s="27" t="s">
        <v>205</v>
      </c>
      <c r="O248" s="28" t="s">
        <v>98</v>
      </c>
      <c r="P248" s="34"/>
      <c r="Q248" s="34"/>
      <c r="R248" s="30">
        <v>14.81</v>
      </c>
      <c r="S248" s="34"/>
      <c r="T248" s="30">
        <v>-0.89</v>
      </c>
      <c r="U248" s="35">
        <v>13.92</v>
      </c>
      <c r="V248" s="41">
        <v>1</v>
      </c>
      <c r="W248" s="41"/>
      <c r="X248" s="44">
        <v>1</v>
      </c>
    </row>
    <row r="249" spans="1:24" x14ac:dyDescent="0.2">
      <c r="A249" s="26" t="s">
        <v>184</v>
      </c>
      <c r="B249" s="27" t="s">
        <v>344</v>
      </c>
      <c r="C249" s="27" t="s">
        <v>1055</v>
      </c>
      <c r="D249" s="27" t="s">
        <v>1056</v>
      </c>
      <c r="E249" s="27" t="s">
        <v>1057</v>
      </c>
      <c r="F249" s="27" t="s">
        <v>1058</v>
      </c>
      <c r="G249" s="27" t="s">
        <v>1055</v>
      </c>
      <c r="H249" s="27" t="s">
        <v>1059</v>
      </c>
      <c r="I249" s="27" t="s">
        <v>199</v>
      </c>
      <c r="J249" s="27" t="s">
        <v>200</v>
      </c>
      <c r="K249" s="27" t="s">
        <v>196</v>
      </c>
      <c r="L249" s="27" t="s">
        <v>197</v>
      </c>
      <c r="M249" s="27" t="s">
        <v>8</v>
      </c>
      <c r="N249" s="27" t="s">
        <v>198</v>
      </c>
      <c r="O249" s="28" t="s">
        <v>98</v>
      </c>
      <c r="P249" s="34"/>
      <c r="Q249" s="34"/>
      <c r="R249" s="30">
        <v>7.5</v>
      </c>
      <c r="S249" s="34"/>
      <c r="T249" s="30">
        <v>-3.6</v>
      </c>
      <c r="U249" s="35">
        <v>3.9</v>
      </c>
      <c r="V249" s="41">
        <v>1</v>
      </c>
      <c r="W249" s="41"/>
      <c r="X249" s="44">
        <v>1</v>
      </c>
    </row>
    <row r="250" spans="1:24" x14ac:dyDescent="0.2">
      <c r="A250" s="26" t="s">
        <v>184</v>
      </c>
      <c r="B250" s="27" t="s">
        <v>344</v>
      </c>
      <c r="C250" s="27" t="s">
        <v>1060</v>
      </c>
      <c r="D250" s="27" t="s">
        <v>669</v>
      </c>
      <c r="E250" s="27" t="s">
        <v>373</v>
      </c>
      <c r="F250" s="27" t="s">
        <v>1061</v>
      </c>
      <c r="G250" s="27" t="s">
        <v>1062</v>
      </c>
      <c r="H250" s="27" t="s">
        <v>451</v>
      </c>
      <c r="I250" s="27" t="s">
        <v>199</v>
      </c>
      <c r="J250" s="27" t="s">
        <v>200</v>
      </c>
      <c r="K250" s="27" t="s">
        <v>196</v>
      </c>
      <c r="L250" s="27" t="s">
        <v>197</v>
      </c>
      <c r="M250" s="27" t="s">
        <v>8</v>
      </c>
      <c r="N250" s="27" t="s">
        <v>198</v>
      </c>
      <c r="O250" s="28" t="s">
        <v>98</v>
      </c>
      <c r="P250" s="34"/>
      <c r="Q250" s="34"/>
      <c r="R250" s="30">
        <v>16</v>
      </c>
      <c r="S250" s="34"/>
      <c r="T250" s="30">
        <v>-2.88</v>
      </c>
      <c r="U250" s="35">
        <v>13.12</v>
      </c>
      <c r="V250" s="41">
        <v>2</v>
      </c>
      <c r="W250" s="41"/>
      <c r="X250" s="44">
        <v>2</v>
      </c>
    </row>
    <row r="251" spans="1:24" x14ac:dyDescent="0.2">
      <c r="A251" s="26" t="s">
        <v>184</v>
      </c>
      <c r="B251" s="27" t="s">
        <v>344</v>
      </c>
      <c r="C251" s="27" t="s">
        <v>1060</v>
      </c>
      <c r="D251" s="27" t="s">
        <v>669</v>
      </c>
      <c r="E251" s="27" t="s">
        <v>373</v>
      </c>
      <c r="F251" s="27" t="s">
        <v>1063</v>
      </c>
      <c r="G251" s="27" t="s">
        <v>471</v>
      </c>
      <c r="H251" s="27" t="s">
        <v>633</v>
      </c>
      <c r="I251" s="27" t="s">
        <v>194</v>
      </c>
      <c r="J251" s="27" t="s">
        <v>195</v>
      </c>
      <c r="K251" s="27" t="s">
        <v>196</v>
      </c>
      <c r="L251" s="27" t="s">
        <v>197</v>
      </c>
      <c r="M251" s="27" t="s">
        <v>204</v>
      </c>
      <c r="N251" s="27" t="s">
        <v>205</v>
      </c>
      <c r="O251" s="28" t="s">
        <v>98</v>
      </c>
      <c r="P251" s="34"/>
      <c r="Q251" s="34"/>
      <c r="R251" s="30">
        <v>-5.14</v>
      </c>
      <c r="S251" s="34"/>
      <c r="T251" s="34"/>
      <c r="U251" s="35">
        <v>-5.14</v>
      </c>
      <c r="V251" s="41"/>
      <c r="W251" s="41"/>
      <c r="X251" s="44">
        <v>-1</v>
      </c>
    </row>
    <row r="252" spans="1:24" x14ac:dyDescent="0.2">
      <c r="A252" s="26" t="s">
        <v>184</v>
      </c>
      <c r="B252" s="27" t="s">
        <v>344</v>
      </c>
      <c r="C252" s="27" t="s">
        <v>1060</v>
      </c>
      <c r="D252" s="27" t="s">
        <v>669</v>
      </c>
      <c r="E252" s="27" t="s">
        <v>373</v>
      </c>
      <c r="F252" s="27" t="s">
        <v>1063</v>
      </c>
      <c r="G252" s="27" t="s">
        <v>471</v>
      </c>
      <c r="H252" s="27" t="s">
        <v>633</v>
      </c>
      <c r="I252" s="27" t="s">
        <v>199</v>
      </c>
      <c r="J252" s="27" t="s">
        <v>200</v>
      </c>
      <c r="K252" s="27" t="s">
        <v>196</v>
      </c>
      <c r="L252" s="27" t="s">
        <v>197</v>
      </c>
      <c r="M252" s="27" t="s">
        <v>204</v>
      </c>
      <c r="N252" s="27" t="s">
        <v>205</v>
      </c>
      <c r="O252" s="28" t="s">
        <v>98</v>
      </c>
      <c r="P252" s="34"/>
      <c r="Q252" s="34"/>
      <c r="R252" s="30">
        <v>50.67</v>
      </c>
      <c r="S252" s="34"/>
      <c r="T252" s="30">
        <v>-3.03</v>
      </c>
      <c r="U252" s="35">
        <v>47.64</v>
      </c>
      <c r="V252" s="41">
        <v>3</v>
      </c>
      <c r="W252" s="41"/>
      <c r="X252" s="44">
        <v>3</v>
      </c>
    </row>
    <row r="253" spans="1:24" x14ac:dyDescent="0.2">
      <c r="A253" s="26" t="s">
        <v>184</v>
      </c>
      <c r="B253" s="27" t="s">
        <v>344</v>
      </c>
      <c r="C253" s="27" t="s">
        <v>1064</v>
      </c>
      <c r="D253" s="27" t="s">
        <v>1065</v>
      </c>
      <c r="E253" s="27" t="s">
        <v>1066</v>
      </c>
      <c r="F253" s="27" t="s">
        <v>1067</v>
      </c>
      <c r="G253" s="27" t="s">
        <v>1068</v>
      </c>
      <c r="H253" s="27" t="s">
        <v>453</v>
      </c>
      <c r="I253" s="27" t="s">
        <v>199</v>
      </c>
      <c r="J253" s="27" t="s">
        <v>200</v>
      </c>
      <c r="K253" s="27" t="s">
        <v>196</v>
      </c>
      <c r="L253" s="27" t="s">
        <v>197</v>
      </c>
      <c r="M253" s="27" t="s">
        <v>8</v>
      </c>
      <c r="N253" s="27" t="s">
        <v>198</v>
      </c>
      <c r="O253" s="28" t="s">
        <v>98</v>
      </c>
      <c r="P253" s="34"/>
      <c r="Q253" s="34"/>
      <c r="R253" s="30">
        <v>22.5</v>
      </c>
      <c r="S253" s="34"/>
      <c r="T253" s="30">
        <v>-10.8</v>
      </c>
      <c r="U253" s="35">
        <v>11.7</v>
      </c>
      <c r="V253" s="41">
        <v>3</v>
      </c>
      <c r="W253" s="41"/>
      <c r="X253" s="44">
        <v>3</v>
      </c>
    </row>
    <row r="254" spans="1:24" x14ac:dyDescent="0.2">
      <c r="A254" s="26" t="s">
        <v>184</v>
      </c>
      <c r="B254" s="27" t="s">
        <v>344</v>
      </c>
      <c r="C254" s="27" t="s">
        <v>1073</v>
      </c>
      <c r="D254" s="27" t="s">
        <v>598</v>
      </c>
      <c r="E254" s="27" t="s">
        <v>599</v>
      </c>
      <c r="F254" s="27" t="s">
        <v>1075</v>
      </c>
      <c r="G254" s="27" t="s">
        <v>1074</v>
      </c>
      <c r="H254" s="27" t="s">
        <v>508</v>
      </c>
      <c r="I254" s="27" t="s">
        <v>199</v>
      </c>
      <c r="J254" s="27" t="s">
        <v>200</v>
      </c>
      <c r="K254" s="27" t="s">
        <v>196</v>
      </c>
      <c r="L254" s="27" t="s">
        <v>197</v>
      </c>
      <c r="M254" s="27" t="s">
        <v>8</v>
      </c>
      <c r="N254" s="27" t="s">
        <v>198</v>
      </c>
      <c r="O254" s="28" t="s">
        <v>98</v>
      </c>
      <c r="P254" s="34"/>
      <c r="Q254" s="34"/>
      <c r="R254" s="30">
        <v>9.07</v>
      </c>
      <c r="S254" s="34"/>
      <c r="T254" s="30">
        <v>-1.63</v>
      </c>
      <c r="U254" s="35">
        <v>7.44</v>
      </c>
      <c r="V254" s="41">
        <v>1</v>
      </c>
      <c r="W254" s="41"/>
      <c r="X254" s="44">
        <v>1</v>
      </c>
    </row>
    <row r="255" spans="1:24" x14ac:dyDescent="0.2">
      <c r="A255" s="26" t="s">
        <v>184</v>
      </c>
      <c r="B255" s="27" t="s">
        <v>344</v>
      </c>
      <c r="C255" s="27" t="s">
        <v>1076</v>
      </c>
      <c r="D255" s="27" t="s">
        <v>669</v>
      </c>
      <c r="E255" s="27" t="s">
        <v>373</v>
      </c>
      <c r="F255" s="27" t="s">
        <v>1077</v>
      </c>
      <c r="G255" s="27" t="s">
        <v>1078</v>
      </c>
      <c r="H255" s="27" t="s">
        <v>520</v>
      </c>
      <c r="I255" s="27" t="s">
        <v>194</v>
      </c>
      <c r="J255" s="27" t="s">
        <v>195</v>
      </c>
      <c r="K255" s="27" t="s">
        <v>196</v>
      </c>
      <c r="L255" s="27" t="s">
        <v>197</v>
      </c>
      <c r="M255" s="27" t="s">
        <v>204</v>
      </c>
      <c r="N255" s="27" t="s">
        <v>205</v>
      </c>
      <c r="O255" s="28" t="s">
        <v>98</v>
      </c>
      <c r="P255" s="34"/>
      <c r="Q255" s="34"/>
      <c r="R255" s="30">
        <v>-12.84</v>
      </c>
      <c r="S255" s="34"/>
      <c r="T255" s="34"/>
      <c r="U255" s="35">
        <v>-12.84</v>
      </c>
      <c r="V255" s="41"/>
      <c r="W255" s="41"/>
      <c r="X255" s="44">
        <v>-1</v>
      </c>
    </row>
    <row r="256" spans="1:24" x14ac:dyDescent="0.2">
      <c r="A256" s="26" t="s">
        <v>184</v>
      </c>
      <c r="B256" s="27" t="s">
        <v>344</v>
      </c>
      <c r="C256" s="27" t="s">
        <v>1076</v>
      </c>
      <c r="D256" s="27" t="s">
        <v>669</v>
      </c>
      <c r="E256" s="27" t="s">
        <v>373</v>
      </c>
      <c r="F256" s="27" t="s">
        <v>1077</v>
      </c>
      <c r="G256" s="27" t="s">
        <v>1078</v>
      </c>
      <c r="H256" s="27" t="s">
        <v>520</v>
      </c>
      <c r="I256" s="27" t="s">
        <v>199</v>
      </c>
      <c r="J256" s="27" t="s">
        <v>200</v>
      </c>
      <c r="K256" s="27" t="s">
        <v>196</v>
      </c>
      <c r="L256" s="27" t="s">
        <v>197</v>
      </c>
      <c r="M256" s="27" t="s">
        <v>204</v>
      </c>
      <c r="N256" s="27" t="s">
        <v>205</v>
      </c>
      <c r="O256" s="28" t="s">
        <v>98</v>
      </c>
      <c r="P256" s="34"/>
      <c r="Q256" s="34"/>
      <c r="R256" s="30">
        <v>456.25</v>
      </c>
      <c r="S256" s="34"/>
      <c r="T256" s="30">
        <v>-27.25</v>
      </c>
      <c r="U256" s="35">
        <v>429</v>
      </c>
      <c r="V256" s="41">
        <v>25</v>
      </c>
      <c r="W256" s="41"/>
      <c r="X256" s="44">
        <v>25</v>
      </c>
    </row>
    <row r="257" spans="1:24" x14ac:dyDescent="0.2">
      <c r="A257" s="26" t="s">
        <v>184</v>
      </c>
      <c r="B257" s="27" t="s">
        <v>344</v>
      </c>
      <c r="C257" s="27" t="s">
        <v>1076</v>
      </c>
      <c r="D257" s="27" t="s">
        <v>669</v>
      </c>
      <c r="E257" s="27" t="s">
        <v>373</v>
      </c>
      <c r="F257" s="27" t="s">
        <v>1077</v>
      </c>
      <c r="G257" s="27" t="s">
        <v>1078</v>
      </c>
      <c r="H257" s="27" t="s">
        <v>520</v>
      </c>
      <c r="I257" s="27" t="s">
        <v>216</v>
      </c>
      <c r="J257" s="27" t="s">
        <v>217</v>
      </c>
      <c r="K257" s="27" t="s">
        <v>196</v>
      </c>
      <c r="L257" s="27" t="s">
        <v>197</v>
      </c>
      <c r="M257" s="27" t="s">
        <v>204</v>
      </c>
      <c r="N257" s="27" t="s">
        <v>205</v>
      </c>
      <c r="O257" s="28" t="s">
        <v>98</v>
      </c>
      <c r="P257" s="34"/>
      <c r="Q257" s="34"/>
      <c r="R257" s="30">
        <v>18.25</v>
      </c>
      <c r="S257" s="34"/>
      <c r="T257" s="34"/>
      <c r="U257" s="35">
        <v>18.25</v>
      </c>
      <c r="V257" s="41">
        <v>1</v>
      </c>
      <c r="W257" s="41"/>
      <c r="X257" s="44">
        <v>1</v>
      </c>
    </row>
    <row r="258" spans="1:24" x14ac:dyDescent="0.2">
      <c r="A258" s="26" t="s">
        <v>184</v>
      </c>
      <c r="B258" s="27" t="s">
        <v>344</v>
      </c>
      <c r="C258" s="27" t="s">
        <v>1076</v>
      </c>
      <c r="D258" s="27" t="s">
        <v>669</v>
      </c>
      <c r="E258" s="27" t="s">
        <v>373</v>
      </c>
      <c r="F258" s="27" t="s">
        <v>1079</v>
      </c>
      <c r="G258" s="27" t="s">
        <v>1080</v>
      </c>
      <c r="H258" s="27" t="s">
        <v>468</v>
      </c>
      <c r="I258" s="27" t="s">
        <v>194</v>
      </c>
      <c r="J258" s="27" t="s">
        <v>195</v>
      </c>
      <c r="K258" s="27" t="s">
        <v>196</v>
      </c>
      <c r="L258" s="27" t="s">
        <v>197</v>
      </c>
      <c r="M258" s="27" t="s">
        <v>204</v>
      </c>
      <c r="N258" s="27" t="s">
        <v>205</v>
      </c>
      <c r="O258" s="28" t="s">
        <v>98</v>
      </c>
      <c r="P258" s="34"/>
      <c r="Q258" s="34"/>
      <c r="R258" s="30">
        <v>-18.579999999999998</v>
      </c>
      <c r="S258" s="34"/>
      <c r="T258" s="34"/>
      <c r="U258" s="35">
        <v>-18.579999999999998</v>
      </c>
      <c r="V258" s="41"/>
      <c r="W258" s="41"/>
      <c r="X258" s="44">
        <v>-1</v>
      </c>
    </row>
    <row r="259" spans="1:24" x14ac:dyDescent="0.2">
      <c r="A259" s="26" t="s">
        <v>184</v>
      </c>
      <c r="B259" s="27" t="s">
        <v>344</v>
      </c>
      <c r="C259" s="27" t="s">
        <v>1076</v>
      </c>
      <c r="D259" s="27" t="s">
        <v>564</v>
      </c>
      <c r="E259" s="27" t="s">
        <v>420</v>
      </c>
      <c r="F259" s="27" t="s">
        <v>1081</v>
      </c>
      <c r="G259" s="27" t="s">
        <v>1082</v>
      </c>
      <c r="H259" s="27" t="s">
        <v>1083</v>
      </c>
      <c r="I259" s="27" t="s">
        <v>199</v>
      </c>
      <c r="J259" s="27" t="s">
        <v>200</v>
      </c>
      <c r="K259" s="27" t="s">
        <v>196</v>
      </c>
      <c r="L259" s="27" t="s">
        <v>197</v>
      </c>
      <c r="M259" s="27" t="s">
        <v>8</v>
      </c>
      <c r="N259" s="27" t="s">
        <v>198</v>
      </c>
      <c r="O259" s="28" t="s">
        <v>98</v>
      </c>
      <c r="P259" s="34"/>
      <c r="Q259" s="34"/>
      <c r="R259" s="30">
        <v>16</v>
      </c>
      <c r="S259" s="34"/>
      <c r="T259" s="30">
        <v>-2.88</v>
      </c>
      <c r="U259" s="35">
        <v>13.12</v>
      </c>
      <c r="V259" s="41">
        <v>2</v>
      </c>
      <c r="W259" s="41"/>
      <c r="X259" s="44">
        <v>2</v>
      </c>
    </row>
    <row r="260" spans="1:24" x14ac:dyDescent="0.2">
      <c r="A260" s="26" t="s">
        <v>184</v>
      </c>
      <c r="B260" s="27" t="s">
        <v>344</v>
      </c>
      <c r="C260" s="27" t="s">
        <v>1076</v>
      </c>
      <c r="D260" s="27" t="s">
        <v>564</v>
      </c>
      <c r="E260" s="27" t="s">
        <v>420</v>
      </c>
      <c r="F260" s="27" t="s">
        <v>1084</v>
      </c>
      <c r="G260" s="27" t="s">
        <v>1085</v>
      </c>
      <c r="H260" s="27" t="s">
        <v>1086</v>
      </c>
      <c r="I260" s="27" t="s">
        <v>199</v>
      </c>
      <c r="J260" s="27" t="s">
        <v>200</v>
      </c>
      <c r="K260" s="27" t="s">
        <v>196</v>
      </c>
      <c r="L260" s="27" t="s">
        <v>197</v>
      </c>
      <c r="M260" s="27" t="s">
        <v>8</v>
      </c>
      <c r="N260" s="27" t="s">
        <v>198</v>
      </c>
      <c r="O260" s="28" t="s">
        <v>98</v>
      </c>
      <c r="P260" s="34"/>
      <c r="Q260" s="34"/>
      <c r="R260" s="30">
        <v>9.07</v>
      </c>
      <c r="S260" s="34"/>
      <c r="T260" s="30">
        <v>-1.63</v>
      </c>
      <c r="U260" s="35">
        <v>7.44</v>
      </c>
      <c r="V260" s="41">
        <v>1</v>
      </c>
      <c r="W260" s="41"/>
      <c r="X260" s="44">
        <v>1</v>
      </c>
    </row>
    <row r="261" spans="1:24" x14ac:dyDescent="0.2">
      <c r="A261" s="26" t="s">
        <v>184</v>
      </c>
      <c r="B261" s="27" t="s">
        <v>344</v>
      </c>
      <c r="C261" s="27" t="s">
        <v>1076</v>
      </c>
      <c r="D261" s="27" t="s">
        <v>564</v>
      </c>
      <c r="E261" s="27" t="s">
        <v>420</v>
      </c>
      <c r="F261" s="27" t="s">
        <v>1087</v>
      </c>
      <c r="G261" s="27" t="s">
        <v>1088</v>
      </c>
      <c r="H261" s="27" t="s">
        <v>1089</v>
      </c>
      <c r="I261" s="27" t="s">
        <v>199</v>
      </c>
      <c r="J261" s="27" t="s">
        <v>200</v>
      </c>
      <c r="K261" s="27" t="s">
        <v>196</v>
      </c>
      <c r="L261" s="27" t="s">
        <v>197</v>
      </c>
      <c r="M261" s="27" t="s">
        <v>8</v>
      </c>
      <c r="N261" s="27" t="s">
        <v>198</v>
      </c>
      <c r="O261" s="28" t="s">
        <v>98</v>
      </c>
      <c r="P261" s="34"/>
      <c r="Q261" s="34"/>
      <c r="R261" s="30">
        <v>9.5</v>
      </c>
      <c r="S261" s="34"/>
      <c r="T261" s="30">
        <v>-4.5599999999999996</v>
      </c>
      <c r="U261" s="35">
        <v>4.9400000000000004</v>
      </c>
      <c r="V261" s="41">
        <v>2</v>
      </c>
      <c r="W261" s="41"/>
      <c r="X261" s="44">
        <v>2</v>
      </c>
    </row>
    <row r="262" spans="1:24" x14ac:dyDescent="0.2">
      <c r="A262" s="26" t="s">
        <v>184</v>
      </c>
      <c r="B262" s="27" t="s">
        <v>344</v>
      </c>
      <c r="C262" s="27" t="s">
        <v>1076</v>
      </c>
      <c r="D262" s="27" t="s">
        <v>1091</v>
      </c>
      <c r="E262" s="27" t="s">
        <v>1092</v>
      </c>
      <c r="F262" s="27" t="s">
        <v>1093</v>
      </c>
      <c r="G262" s="27" t="s">
        <v>1085</v>
      </c>
      <c r="H262" s="27" t="s">
        <v>520</v>
      </c>
      <c r="I262" s="27" t="s">
        <v>199</v>
      </c>
      <c r="J262" s="27" t="s">
        <v>200</v>
      </c>
      <c r="K262" s="27" t="s">
        <v>196</v>
      </c>
      <c r="L262" s="27" t="s">
        <v>197</v>
      </c>
      <c r="M262" s="27" t="s">
        <v>204</v>
      </c>
      <c r="N262" s="27" t="s">
        <v>205</v>
      </c>
      <c r="O262" s="28" t="s">
        <v>98</v>
      </c>
      <c r="P262" s="34"/>
      <c r="Q262" s="34"/>
      <c r="R262" s="30">
        <v>219</v>
      </c>
      <c r="S262" s="34"/>
      <c r="T262" s="30">
        <v>-13.08</v>
      </c>
      <c r="U262" s="35">
        <v>205.92</v>
      </c>
      <c r="V262" s="41">
        <v>12</v>
      </c>
      <c r="W262" s="41"/>
      <c r="X262" s="44">
        <v>12</v>
      </c>
    </row>
    <row r="263" spans="1:24" x14ac:dyDescent="0.2">
      <c r="A263" s="26" t="s">
        <v>184</v>
      </c>
      <c r="B263" s="27" t="s">
        <v>344</v>
      </c>
      <c r="C263" s="27" t="s">
        <v>1076</v>
      </c>
      <c r="D263" s="27" t="s">
        <v>1095</v>
      </c>
      <c r="E263" s="27" t="s">
        <v>1096</v>
      </c>
      <c r="F263" s="27" t="s">
        <v>1097</v>
      </c>
      <c r="G263" s="27" t="s">
        <v>1098</v>
      </c>
      <c r="H263" s="27" t="s">
        <v>524</v>
      </c>
      <c r="I263" s="27" t="s">
        <v>194</v>
      </c>
      <c r="J263" s="27" t="s">
        <v>195</v>
      </c>
      <c r="K263" s="27" t="s">
        <v>196</v>
      </c>
      <c r="L263" s="27" t="s">
        <v>197</v>
      </c>
      <c r="M263" s="27" t="s">
        <v>204</v>
      </c>
      <c r="N263" s="27" t="s">
        <v>205</v>
      </c>
      <c r="O263" s="28" t="s">
        <v>98</v>
      </c>
      <c r="P263" s="34"/>
      <c r="Q263" s="34"/>
      <c r="R263" s="30">
        <v>-5.52</v>
      </c>
      <c r="S263" s="34"/>
      <c r="T263" s="34"/>
      <c r="U263" s="35">
        <v>-5.52</v>
      </c>
      <c r="V263" s="41"/>
      <c r="W263" s="41"/>
      <c r="X263" s="44">
        <v>-1</v>
      </c>
    </row>
    <row r="264" spans="1:24" x14ac:dyDescent="0.2">
      <c r="A264" s="26" t="s">
        <v>184</v>
      </c>
      <c r="B264" s="27" t="s">
        <v>344</v>
      </c>
      <c r="C264" s="27" t="s">
        <v>1076</v>
      </c>
      <c r="D264" s="27" t="s">
        <v>1095</v>
      </c>
      <c r="E264" s="27" t="s">
        <v>1096</v>
      </c>
      <c r="F264" s="27" t="s">
        <v>1097</v>
      </c>
      <c r="G264" s="27" t="s">
        <v>1098</v>
      </c>
      <c r="H264" s="27" t="s">
        <v>524</v>
      </c>
      <c r="I264" s="27" t="s">
        <v>1099</v>
      </c>
      <c r="J264" s="27" t="s">
        <v>1100</v>
      </c>
      <c r="K264" s="27" t="s">
        <v>201</v>
      </c>
      <c r="L264" s="27" t="s">
        <v>202</v>
      </c>
      <c r="M264" s="27" t="s">
        <v>204</v>
      </c>
      <c r="N264" s="27" t="s">
        <v>205</v>
      </c>
      <c r="O264" s="28" t="s">
        <v>569</v>
      </c>
      <c r="P264" s="34"/>
      <c r="Q264" s="34"/>
      <c r="R264" s="30">
        <v>22.98</v>
      </c>
      <c r="S264" s="34"/>
      <c r="T264" s="30">
        <v>-4.5999999999999996</v>
      </c>
      <c r="U264" s="35">
        <v>18.38</v>
      </c>
      <c r="V264" s="41">
        <v>1</v>
      </c>
      <c r="W264" s="41"/>
      <c r="X264" s="44">
        <v>1</v>
      </c>
    </row>
    <row r="265" spans="1:24" x14ac:dyDescent="0.2">
      <c r="A265" s="26" t="s">
        <v>184</v>
      </c>
      <c r="B265" s="27" t="s">
        <v>344</v>
      </c>
      <c r="C265" s="27" t="s">
        <v>1076</v>
      </c>
      <c r="D265" s="27" t="s">
        <v>1101</v>
      </c>
      <c r="E265" s="27" t="s">
        <v>1082</v>
      </c>
      <c r="F265" s="27" t="s">
        <v>1102</v>
      </c>
      <c r="G265" s="27" t="s">
        <v>1082</v>
      </c>
      <c r="H265" s="27" t="s">
        <v>524</v>
      </c>
      <c r="I265" s="27" t="s">
        <v>194</v>
      </c>
      <c r="J265" s="27" t="s">
        <v>195</v>
      </c>
      <c r="K265" s="27" t="s">
        <v>196</v>
      </c>
      <c r="L265" s="27" t="s">
        <v>197</v>
      </c>
      <c r="M265" s="27" t="s">
        <v>204</v>
      </c>
      <c r="N265" s="27" t="s">
        <v>205</v>
      </c>
      <c r="O265" s="28" t="s">
        <v>98</v>
      </c>
      <c r="P265" s="34"/>
      <c r="Q265" s="34"/>
      <c r="R265" s="30">
        <v>-6.52</v>
      </c>
      <c r="S265" s="34"/>
      <c r="T265" s="34"/>
      <c r="U265" s="35">
        <v>-6.52</v>
      </c>
      <c r="V265" s="41"/>
      <c r="W265" s="41"/>
      <c r="X265" s="44">
        <v>-1</v>
      </c>
    </row>
    <row r="266" spans="1:24" x14ac:dyDescent="0.2">
      <c r="A266" s="26" t="s">
        <v>184</v>
      </c>
      <c r="B266" s="27" t="s">
        <v>344</v>
      </c>
      <c r="C266" s="27" t="s">
        <v>1076</v>
      </c>
      <c r="D266" s="27" t="s">
        <v>1101</v>
      </c>
      <c r="E266" s="27" t="s">
        <v>1082</v>
      </c>
      <c r="F266" s="27" t="s">
        <v>1102</v>
      </c>
      <c r="G266" s="27" t="s">
        <v>1082</v>
      </c>
      <c r="H266" s="27" t="s">
        <v>524</v>
      </c>
      <c r="I266" s="27" t="s">
        <v>494</v>
      </c>
      <c r="J266" s="27" t="s">
        <v>495</v>
      </c>
      <c r="K266" s="27" t="s">
        <v>196</v>
      </c>
      <c r="L266" s="27" t="s">
        <v>197</v>
      </c>
      <c r="M266" s="27" t="s">
        <v>204</v>
      </c>
      <c r="N266" s="27" t="s">
        <v>205</v>
      </c>
      <c r="O266" s="28" t="s">
        <v>98</v>
      </c>
      <c r="P266" s="34"/>
      <c r="Q266" s="34"/>
      <c r="R266" s="30">
        <v>18.25</v>
      </c>
      <c r="S266" s="34"/>
      <c r="T266" s="34"/>
      <c r="U266" s="35">
        <v>18.25</v>
      </c>
      <c r="V266" s="41">
        <v>1</v>
      </c>
      <c r="W266" s="41"/>
      <c r="X266" s="44">
        <v>1</v>
      </c>
    </row>
    <row r="267" spans="1:24" x14ac:dyDescent="0.2">
      <c r="A267" s="26" t="s">
        <v>184</v>
      </c>
      <c r="B267" s="27" t="s">
        <v>344</v>
      </c>
      <c r="C267" s="27" t="s">
        <v>1076</v>
      </c>
      <c r="D267" s="27" t="s">
        <v>1101</v>
      </c>
      <c r="E267" s="27" t="s">
        <v>1082</v>
      </c>
      <c r="F267" s="27" t="s">
        <v>1102</v>
      </c>
      <c r="G267" s="27" t="s">
        <v>1082</v>
      </c>
      <c r="H267" s="27" t="s">
        <v>524</v>
      </c>
      <c r="I267" s="27" t="s">
        <v>222</v>
      </c>
      <c r="J267" s="27" t="s">
        <v>223</v>
      </c>
      <c r="K267" s="27" t="s">
        <v>196</v>
      </c>
      <c r="L267" s="27" t="s">
        <v>197</v>
      </c>
      <c r="M267" s="27" t="s">
        <v>204</v>
      </c>
      <c r="N267" s="27" t="s">
        <v>205</v>
      </c>
      <c r="O267" s="28" t="s">
        <v>98</v>
      </c>
      <c r="P267" s="34"/>
      <c r="Q267" s="34"/>
      <c r="R267" s="30">
        <v>18.25</v>
      </c>
      <c r="S267" s="34"/>
      <c r="T267" s="34"/>
      <c r="U267" s="35">
        <v>18.25</v>
      </c>
      <c r="V267" s="41">
        <v>1</v>
      </c>
      <c r="W267" s="41"/>
      <c r="X267" s="44">
        <v>1</v>
      </c>
    </row>
    <row r="268" spans="1:24" x14ac:dyDescent="0.2">
      <c r="A268" s="26" t="s">
        <v>184</v>
      </c>
      <c r="B268" s="27" t="s">
        <v>344</v>
      </c>
      <c r="C268" s="27" t="s">
        <v>1076</v>
      </c>
      <c r="D268" s="27" t="s">
        <v>1101</v>
      </c>
      <c r="E268" s="27" t="s">
        <v>1082</v>
      </c>
      <c r="F268" s="27" t="s">
        <v>1102</v>
      </c>
      <c r="G268" s="27" t="s">
        <v>1082</v>
      </c>
      <c r="H268" s="27" t="s">
        <v>524</v>
      </c>
      <c r="I268" s="27" t="s">
        <v>224</v>
      </c>
      <c r="J268" s="27" t="s">
        <v>225</v>
      </c>
      <c r="K268" s="27" t="s">
        <v>196</v>
      </c>
      <c r="L268" s="27" t="s">
        <v>197</v>
      </c>
      <c r="M268" s="27" t="s">
        <v>204</v>
      </c>
      <c r="N268" s="27" t="s">
        <v>205</v>
      </c>
      <c r="O268" s="28" t="s">
        <v>98</v>
      </c>
      <c r="P268" s="34"/>
      <c r="Q268" s="34"/>
      <c r="R268" s="30">
        <v>18.25</v>
      </c>
      <c r="S268" s="34"/>
      <c r="T268" s="34"/>
      <c r="U268" s="35">
        <v>18.25</v>
      </c>
      <c r="V268" s="41">
        <v>1</v>
      </c>
      <c r="W268" s="41"/>
      <c r="X268" s="44">
        <v>1</v>
      </c>
    </row>
    <row r="269" spans="1:24" x14ac:dyDescent="0.2">
      <c r="A269" s="26" t="s">
        <v>184</v>
      </c>
      <c r="B269" s="27" t="s">
        <v>344</v>
      </c>
      <c r="C269" s="27" t="s">
        <v>1076</v>
      </c>
      <c r="D269" s="27" t="s">
        <v>1101</v>
      </c>
      <c r="E269" s="27" t="s">
        <v>1082</v>
      </c>
      <c r="F269" s="27" t="s">
        <v>1102</v>
      </c>
      <c r="G269" s="27" t="s">
        <v>1082</v>
      </c>
      <c r="H269" s="27" t="s">
        <v>524</v>
      </c>
      <c r="I269" s="27" t="s">
        <v>199</v>
      </c>
      <c r="J269" s="27" t="s">
        <v>200</v>
      </c>
      <c r="K269" s="27" t="s">
        <v>196</v>
      </c>
      <c r="L269" s="27" t="s">
        <v>197</v>
      </c>
      <c r="M269" s="27" t="s">
        <v>204</v>
      </c>
      <c r="N269" s="27" t="s">
        <v>205</v>
      </c>
      <c r="O269" s="28" t="s">
        <v>98</v>
      </c>
      <c r="P269" s="34"/>
      <c r="Q269" s="34"/>
      <c r="R269" s="30">
        <v>1861.5</v>
      </c>
      <c r="S269" s="34"/>
      <c r="T269" s="30">
        <v>-111.18</v>
      </c>
      <c r="U269" s="35">
        <v>1750.32</v>
      </c>
      <c r="V269" s="41">
        <v>102</v>
      </c>
      <c r="W269" s="41"/>
      <c r="X269" s="44">
        <v>102</v>
      </c>
    </row>
    <row r="270" spans="1:24" x14ac:dyDescent="0.2">
      <c r="A270" s="26" t="s">
        <v>184</v>
      </c>
      <c r="B270" s="27" t="s">
        <v>344</v>
      </c>
      <c r="C270" s="27" t="s">
        <v>1076</v>
      </c>
      <c r="D270" s="27" t="s">
        <v>1101</v>
      </c>
      <c r="E270" s="27" t="s">
        <v>1082</v>
      </c>
      <c r="F270" s="27" t="s">
        <v>1102</v>
      </c>
      <c r="G270" s="27" t="s">
        <v>1082</v>
      </c>
      <c r="H270" s="27" t="s">
        <v>524</v>
      </c>
      <c r="I270" s="27" t="s">
        <v>654</v>
      </c>
      <c r="J270" s="27" t="s">
        <v>655</v>
      </c>
      <c r="K270" s="27" t="s">
        <v>196</v>
      </c>
      <c r="L270" s="27" t="s">
        <v>197</v>
      </c>
      <c r="M270" s="27" t="s">
        <v>204</v>
      </c>
      <c r="N270" s="27" t="s">
        <v>205</v>
      </c>
      <c r="O270" s="28" t="s">
        <v>98</v>
      </c>
      <c r="P270" s="34"/>
      <c r="Q270" s="34"/>
      <c r="R270" s="30">
        <v>18.25</v>
      </c>
      <c r="S270" s="34"/>
      <c r="T270" s="34"/>
      <c r="U270" s="35">
        <v>18.25</v>
      </c>
      <c r="V270" s="41">
        <v>1</v>
      </c>
      <c r="W270" s="41"/>
      <c r="X270" s="44">
        <v>1</v>
      </c>
    </row>
    <row r="271" spans="1:24" x14ac:dyDescent="0.2">
      <c r="A271" s="26" t="s">
        <v>184</v>
      </c>
      <c r="B271" s="27" t="s">
        <v>344</v>
      </c>
      <c r="C271" s="27" t="s">
        <v>1076</v>
      </c>
      <c r="D271" s="27" t="s">
        <v>614</v>
      </c>
      <c r="E271" s="27" t="s">
        <v>615</v>
      </c>
      <c r="F271" s="27" t="s">
        <v>1103</v>
      </c>
      <c r="G271" s="27" t="s">
        <v>1076</v>
      </c>
      <c r="H271" s="27" t="s">
        <v>352</v>
      </c>
      <c r="I271" s="27" t="s">
        <v>199</v>
      </c>
      <c r="J271" s="27" t="s">
        <v>200</v>
      </c>
      <c r="K271" s="27" t="s">
        <v>196</v>
      </c>
      <c r="L271" s="27" t="s">
        <v>197</v>
      </c>
      <c r="M271" s="27" t="s">
        <v>8</v>
      </c>
      <c r="N271" s="27" t="s">
        <v>198</v>
      </c>
      <c r="O271" s="28" t="s">
        <v>98</v>
      </c>
      <c r="P271" s="34"/>
      <c r="Q271" s="34"/>
      <c r="R271" s="30">
        <v>18.14</v>
      </c>
      <c r="S271" s="34"/>
      <c r="T271" s="30">
        <v>-3.26</v>
      </c>
      <c r="U271" s="35">
        <v>14.88</v>
      </c>
      <c r="V271" s="41">
        <v>2</v>
      </c>
      <c r="W271" s="41"/>
      <c r="X271" s="44">
        <v>2</v>
      </c>
    </row>
    <row r="272" spans="1:24" x14ac:dyDescent="0.2">
      <c r="A272" s="26" t="s">
        <v>184</v>
      </c>
      <c r="B272" s="27" t="s">
        <v>344</v>
      </c>
      <c r="C272" s="27" t="s">
        <v>1076</v>
      </c>
      <c r="D272" s="27" t="s">
        <v>614</v>
      </c>
      <c r="E272" s="27" t="s">
        <v>615</v>
      </c>
      <c r="F272" s="27" t="s">
        <v>1104</v>
      </c>
      <c r="G272" s="27" t="s">
        <v>1076</v>
      </c>
      <c r="H272" s="27" t="s">
        <v>352</v>
      </c>
      <c r="I272" s="27" t="s">
        <v>194</v>
      </c>
      <c r="J272" s="27" t="s">
        <v>195</v>
      </c>
      <c r="K272" s="27" t="s">
        <v>196</v>
      </c>
      <c r="L272" s="27" t="s">
        <v>197</v>
      </c>
      <c r="M272" s="27" t="s">
        <v>204</v>
      </c>
      <c r="N272" s="27" t="s">
        <v>205</v>
      </c>
      <c r="O272" s="28" t="s">
        <v>98</v>
      </c>
      <c r="P272" s="34"/>
      <c r="Q272" s="34"/>
      <c r="R272" s="30">
        <v>-8.64</v>
      </c>
      <c r="S272" s="34"/>
      <c r="T272" s="34"/>
      <c r="U272" s="35">
        <v>-8.64</v>
      </c>
      <c r="V272" s="41"/>
      <c r="W272" s="41"/>
      <c r="X272" s="44">
        <v>-1</v>
      </c>
    </row>
    <row r="273" spans="1:24" x14ac:dyDescent="0.2">
      <c r="A273" s="26" t="s">
        <v>184</v>
      </c>
      <c r="B273" s="27" t="s">
        <v>344</v>
      </c>
      <c r="C273" s="27" t="s">
        <v>1076</v>
      </c>
      <c r="D273" s="27" t="s">
        <v>614</v>
      </c>
      <c r="E273" s="27" t="s">
        <v>615</v>
      </c>
      <c r="F273" s="27" t="s">
        <v>1105</v>
      </c>
      <c r="G273" s="27" t="s">
        <v>1106</v>
      </c>
      <c r="H273" s="27" t="s">
        <v>546</v>
      </c>
      <c r="I273" s="27" t="s">
        <v>194</v>
      </c>
      <c r="J273" s="27" t="s">
        <v>195</v>
      </c>
      <c r="K273" s="27" t="s">
        <v>196</v>
      </c>
      <c r="L273" s="27" t="s">
        <v>197</v>
      </c>
      <c r="M273" s="27" t="s">
        <v>204</v>
      </c>
      <c r="N273" s="27" t="s">
        <v>205</v>
      </c>
      <c r="O273" s="28" t="s">
        <v>98</v>
      </c>
      <c r="P273" s="34"/>
      <c r="Q273" s="34"/>
      <c r="R273" s="30">
        <v>-15.54</v>
      </c>
      <c r="S273" s="34"/>
      <c r="T273" s="34"/>
      <c r="U273" s="35">
        <v>-15.54</v>
      </c>
      <c r="V273" s="41"/>
      <c r="W273" s="41"/>
      <c r="X273" s="44">
        <v>-1</v>
      </c>
    </row>
    <row r="274" spans="1:24" x14ac:dyDescent="0.2">
      <c r="A274" s="26" t="s">
        <v>184</v>
      </c>
      <c r="B274" s="27" t="s">
        <v>344</v>
      </c>
      <c r="C274" s="27" t="s">
        <v>1076</v>
      </c>
      <c r="D274" s="27" t="s">
        <v>614</v>
      </c>
      <c r="E274" s="27" t="s">
        <v>615</v>
      </c>
      <c r="F274" s="27" t="s">
        <v>1105</v>
      </c>
      <c r="G274" s="27" t="s">
        <v>1106</v>
      </c>
      <c r="H274" s="27" t="s">
        <v>546</v>
      </c>
      <c r="I274" s="27" t="s">
        <v>199</v>
      </c>
      <c r="J274" s="27" t="s">
        <v>200</v>
      </c>
      <c r="K274" s="27" t="s">
        <v>196</v>
      </c>
      <c r="L274" s="27" t="s">
        <v>197</v>
      </c>
      <c r="M274" s="27" t="s">
        <v>204</v>
      </c>
      <c r="N274" s="27" t="s">
        <v>205</v>
      </c>
      <c r="O274" s="28" t="s">
        <v>98</v>
      </c>
      <c r="P274" s="34"/>
      <c r="Q274" s="34"/>
      <c r="R274" s="30">
        <v>107.8</v>
      </c>
      <c r="S274" s="34"/>
      <c r="T274" s="30">
        <v>-8.6199999999999992</v>
      </c>
      <c r="U274" s="35">
        <v>99.18</v>
      </c>
      <c r="V274" s="41">
        <v>2</v>
      </c>
      <c r="W274" s="41"/>
      <c r="X274" s="44">
        <v>2</v>
      </c>
    </row>
    <row r="275" spans="1:24" x14ac:dyDescent="0.2">
      <c r="A275" s="26" t="s">
        <v>184</v>
      </c>
      <c r="B275" s="27" t="s">
        <v>344</v>
      </c>
      <c r="C275" s="27" t="s">
        <v>1076</v>
      </c>
      <c r="D275" s="27" t="s">
        <v>571</v>
      </c>
      <c r="E275" s="27" t="s">
        <v>572</v>
      </c>
      <c r="F275" s="27" t="s">
        <v>1107</v>
      </c>
      <c r="G275" s="27" t="s">
        <v>1090</v>
      </c>
      <c r="H275" s="27" t="s">
        <v>596</v>
      </c>
      <c r="I275" s="27" t="s">
        <v>194</v>
      </c>
      <c r="J275" s="27" t="s">
        <v>195</v>
      </c>
      <c r="K275" s="27" t="s">
        <v>196</v>
      </c>
      <c r="L275" s="27" t="s">
        <v>197</v>
      </c>
      <c r="M275" s="27" t="s">
        <v>204</v>
      </c>
      <c r="N275" s="27" t="s">
        <v>205</v>
      </c>
      <c r="O275" s="28" t="s">
        <v>98</v>
      </c>
      <c r="P275" s="34"/>
      <c r="Q275" s="34"/>
      <c r="R275" s="30">
        <v>-26.46</v>
      </c>
      <c r="S275" s="34"/>
      <c r="T275" s="34"/>
      <c r="U275" s="35">
        <v>-26.46</v>
      </c>
      <c r="V275" s="41"/>
      <c r="W275" s="41"/>
      <c r="X275" s="44">
        <v>-1</v>
      </c>
    </row>
    <row r="276" spans="1:24" x14ac:dyDescent="0.2">
      <c r="A276" s="26" t="s">
        <v>184</v>
      </c>
      <c r="B276" s="27" t="s">
        <v>344</v>
      </c>
      <c r="C276" s="27" t="s">
        <v>1076</v>
      </c>
      <c r="D276" s="27" t="s">
        <v>571</v>
      </c>
      <c r="E276" s="27" t="s">
        <v>572</v>
      </c>
      <c r="F276" s="27" t="s">
        <v>1107</v>
      </c>
      <c r="G276" s="27" t="s">
        <v>1090</v>
      </c>
      <c r="H276" s="27" t="s">
        <v>596</v>
      </c>
      <c r="I276" s="27" t="s">
        <v>199</v>
      </c>
      <c r="J276" s="27" t="s">
        <v>200</v>
      </c>
      <c r="K276" s="27" t="s">
        <v>196</v>
      </c>
      <c r="L276" s="27" t="s">
        <v>197</v>
      </c>
      <c r="M276" s="27" t="s">
        <v>204</v>
      </c>
      <c r="N276" s="27" t="s">
        <v>205</v>
      </c>
      <c r="O276" s="28" t="s">
        <v>98</v>
      </c>
      <c r="P276" s="34"/>
      <c r="Q276" s="34"/>
      <c r="R276" s="30">
        <v>420</v>
      </c>
      <c r="S276" s="34"/>
      <c r="T276" s="30">
        <v>-33.6</v>
      </c>
      <c r="U276" s="35">
        <v>386.4</v>
      </c>
      <c r="V276" s="41">
        <v>12</v>
      </c>
      <c r="W276" s="41"/>
      <c r="X276" s="44">
        <v>12</v>
      </c>
    </row>
    <row r="277" spans="1:24" x14ac:dyDescent="0.2">
      <c r="A277" s="26" t="s">
        <v>184</v>
      </c>
      <c r="B277" s="27" t="s">
        <v>344</v>
      </c>
      <c r="C277" s="27" t="s">
        <v>1076</v>
      </c>
      <c r="D277" s="27" t="s">
        <v>571</v>
      </c>
      <c r="E277" s="27" t="s">
        <v>572</v>
      </c>
      <c r="F277" s="27" t="s">
        <v>1108</v>
      </c>
      <c r="G277" s="27" t="s">
        <v>1109</v>
      </c>
      <c r="H277" s="27" t="s">
        <v>1110</v>
      </c>
      <c r="I277" s="27" t="s">
        <v>199</v>
      </c>
      <c r="J277" s="27" t="s">
        <v>200</v>
      </c>
      <c r="K277" s="27" t="s">
        <v>196</v>
      </c>
      <c r="L277" s="27" t="s">
        <v>197</v>
      </c>
      <c r="M277" s="27" t="s">
        <v>204</v>
      </c>
      <c r="N277" s="27" t="s">
        <v>205</v>
      </c>
      <c r="O277" s="28" t="s">
        <v>98</v>
      </c>
      <c r="P277" s="34"/>
      <c r="Q277" s="34"/>
      <c r="R277" s="30">
        <v>140</v>
      </c>
      <c r="S277" s="34"/>
      <c r="T277" s="30">
        <v>-11.2</v>
      </c>
      <c r="U277" s="35">
        <v>128.80000000000001</v>
      </c>
      <c r="V277" s="41">
        <v>5</v>
      </c>
      <c r="W277" s="41"/>
      <c r="X277" s="44">
        <v>5</v>
      </c>
    </row>
    <row r="278" spans="1:24" x14ac:dyDescent="0.2">
      <c r="A278" s="26" t="s">
        <v>184</v>
      </c>
      <c r="B278" s="27" t="s">
        <v>344</v>
      </c>
      <c r="C278" s="27" t="s">
        <v>1076</v>
      </c>
      <c r="D278" s="27" t="s">
        <v>571</v>
      </c>
      <c r="E278" s="27" t="s">
        <v>572</v>
      </c>
      <c r="F278" s="27" t="s">
        <v>1111</v>
      </c>
      <c r="G278" s="27" t="s">
        <v>1090</v>
      </c>
      <c r="H278" s="27" t="s">
        <v>596</v>
      </c>
      <c r="I278" s="27" t="s">
        <v>414</v>
      </c>
      <c r="J278" s="27" t="s">
        <v>415</v>
      </c>
      <c r="K278" s="27" t="s">
        <v>196</v>
      </c>
      <c r="L278" s="27" t="s">
        <v>197</v>
      </c>
      <c r="M278" s="27" t="s">
        <v>326</v>
      </c>
      <c r="N278" s="27" t="s">
        <v>1112</v>
      </c>
      <c r="O278" s="28" t="s">
        <v>98</v>
      </c>
      <c r="P278" s="34"/>
      <c r="Q278" s="34"/>
      <c r="R278" s="30">
        <v>10.32</v>
      </c>
      <c r="S278" s="34"/>
      <c r="T278" s="34"/>
      <c r="U278" s="35">
        <v>10.32</v>
      </c>
      <c r="V278" s="41">
        <v>1</v>
      </c>
      <c r="W278" s="41"/>
      <c r="X278" s="44">
        <v>1</v>
      </c>
    </row>
    <row r="279" spans="1:24" x14ac:dyDescent="0.2">
      <c r="A279" s="26" t="s">
        <v>184</v>
      </c>
      <c r="B279" s="27" t="s">
        <v>344</v>
      </c>
      <c r="C279" s="27" t="s">
        <v>1076</v>
      </c>
      <c r="D279" s="27" t="s">
        <v>571</v>
      </c>
      <c r="E279" s="27" t="s">
        <v>572</v>
      </c>
      <c r="F279" s="27" t="s">
        <v>1111</v>
      </c>
      <c r="G279" s="27" t="s">
        <v>1090</v>
      </c>
      <c r="H279" s="27" t="s">
        <v>596</v>
      </c>
      <c r="I279" s="27" t="s">
        <v>199</v>
      </c>
      <c r="J279" s="27" t="s">
        <v>200</v>
      </c>
      <c r="K279" s="27" t="s">
        <v>196</v>
      </c>
      <c r="L279" s="27" t="s">
        <v>197</v>
      </c>
      <c r="M279" s="27" t="s">
        <v>326</v>
      </c>
      <c r="N279" s="27" t="s">
        <v>1112</v>
      </c>
      <c r="O279" s="28" t="s">
        <v>98</v>
      </c>
      <c r="P279" s="34"/>
      <c r="Q279" s="34"/>
      <c r="R279" s="30">
        <v>41.28</v>
      </c>
      <c r="S279" s="34"/>
      <c r="T279" s="30">
        <v>-7.44</v>
      </c>
      <c r="U279" s="35">
        <v>33.840000000000003</v>
      </c>
      <c r="V279" s="41">
        <v>4</v>
      </c>
      <c r="W279" s="41"/>
      <c r="X279" s="44">
        <v>4</v>
      </c>
    </row>
    <row r="280" spans="1:24" x14ac:dyDescent="0.2">
      <c r="A280" s="26" t="s">
        <v>184</v>
      </c>
      <c r="B280" s="27" t="s">
        <v>344</v>
      </c>
      <c r="C280" s="27" t="s">
        <v>1076</v>
      </c>
      <c r="D280" s="27" t="s">
        <v>631</v>
      </c>
      <c r="E280" s="27" t="s">
        <v>632</v>
      </c>
      <c r="F280" s="27" t="s">
        <v>1113</v>
      </c>
      <c r="G280" s="27" t="s">
        <v>1114</v>
      </c>
      <c r="H280" s="27" t="s">
        <v>518</v>
      </c>
      <c r="I280" s="27" t="s">
        <v>488</v>
      </c>
      <c r="J280" s="27" t="s">
        <v>489</v>
      </c>
      <c r="K280" s="27" t="s">
        <v>196</v>
      </c>
      <c r="L280" s="27" t="s">
        <v>197</v>
      </c>
      <c r="M280" s="27" t="s">
        <v>204</v>
      </c>
      <c r="N280" s="27" t="s">
        <v>205</v>
      </c>
      <c r="O280" s="28" t="s">
        <v>98</v>
      </c>
      <c r="P280" s="34"/>
      <c r="Q280" s="34"/>
      <c r="R280" s="30">
        <v>21.5</v>
      </c>
      <c r="S280" s="34"/>
      <c r="T280" s="34"/>
      <c r="U280" s="35">
        <v>21.5</v>
      </c>
      <c r="V280" s="41">
        <v>1</v>
      </c>
      <c r="W280" s="41"/>
      <c r="X280" s="44">
        <v>1</v>
      </c>
    </row>
    <row r="281" spans="1:24" x14ac:dyDescent="0.2">
      <c r="A281" s="26" t="s">
        <v>184</v>
      </c>
      <c r="B281" s="27" t="s">
        <v>344</v>
      </c>
      <c r="C281" s="27" t="s">
        <v>1076</v>
      </c>
      <c r="D281" s="27" t="s">
        <v>598</v>
      </c>
      <c r="E281" s="27" t="s">
        <v>599</v>
      </c>
      <c r="F281" s="27" t="s">
        <v>1115</v>
      </c>
      <c r="G281" s="27" t="s">
        <v>1116</v>
      </c>
      <c r="H281" s="27" t="s">
        <v>514</v>
      </c>
      <c r="I281" s="27" t="s">
        <v>199</v>
      </c>
      <c r="J281" s="27" t="s">
        <v>200</v>
      </c>
      <c r="K281" s="27" t="s">
        <v>196</v>
      </c>
      <c r="L281" s="27" t="s">
        <v>197</v>
      </c>
      <c r="M281" s="27" t="s">
        <v>204</v>
      </c>
      <c r="N281" s="27" t="s">
        <v>205</v>
      </c>
      <c r="O281" s="28" t="s">
        <v>98</v>
      </c>
      <c r="P281" s="34"/>
      <c r="Q281" s="34"/>
      <c r="R281" s="30">
        <v>32</v>
      </c>
      <c r="S281" s="34"/>
      <c r="T281" s="30">
        <v>-2.56</v>
      </c>
      <c r="U281" s="35">
        <v>29.44</v>
      </c>
      <c r="V281" s="41">
        <v>1</v>
      </c>
      <c r="W281" s="41"/>
      <c r="X281" s="44">
        <v>1</v>
      </c>
    </row>
    <row r="282" spans="1:24" x14ac:dyDescent="0.2">
      <c r="A282" s="26" t="s">
        <v>184</v>
      </c>
      <c r="B282" s="27" t="s">
        <v>344</v>
      </c>
      <c r="C282" s="27" t="s">
        <v>1076</v>
      </c>
      <c r="D282" s="27" t="s">
        <v>598</v>
      </c>
      <c r="E282" s="27" t="s">
        <v>599</v>
      </c>
      <c r="F282" s="27" t="s">
        <v>1117</v>
      </c>
      <c r="G282" s="27" t="s">
        <v>1118</v>
      </c>
      <c r="H282" s="27" t="s">
        <v>500</v>
      </c>
      <c r="I282" s="27" t="s">
        <v>194</v>
      </c>
      <c r="J282" s="27" t="s">
        <v>195</v>
      </c>
      <c r="K282" s="27" t="s">
        <v>196</v>
      </c>
      <c r="L282" s="27" t="s">
        <v>197</v>
      </c>
      <c r="M282" s="27" t="s">
        <v>8</v>
      </c>
      <c r="N282" s="27" t="s">
        <v>198</v>
      </c>
      <c r="O282" s="28" t="s">
        <v>98</v>
      </c>
      <c r="P282" s="34"/>
      <c r="Q282" s="34"/>
      <c r="R282" s="30">
        <v>-78.22</v>
      </c>
      <c r="S282" s="34"/>
      <c r="T282" s="34"/>
      <c r="U282" s="35">
        <v>-78.22</v>
      </c>
      <c r="V282" s="41"/>
      <c r="W282" s="41"/>
      <c r="X282" s="44">
        <v>-1</v>
      </c>
    </row>
    <row r="283" spans="1:24" x14ac:dyDescent="0.2">
      <c r="A283" s="26" t="s">
        <v>184</v>
      </c>
      <c r="B283" s="27" t="s">
        <v>344</v>
      </c>
      <c r="C283" s="27" t="s">
        <v>1076</v>
      </c>
      <c r="D283" s="27" t="s">
        <v>598</v>
      </c>
      <c r="E283" s="27" t="s">
        <v>599</v>
      </c>
      <c r="F283" s="27" t="s">
        <v>1117</v>
      </c>
      <c r="G283" s="27" t="s">
        <v>1118</v>
      </c>
      <c r="H283" s="27" t="s">
        <v>500</v>
      </c>
      <c r="I283" s="27" t="s">
        <v>414</v>
      </c>
      <c r="J283" s="27" t="s">
        <v>415</v>
      </c>
      <c r="K283" s="27" t="s">
        <v>196</v>
      </c>
      <c r="L283" s="27" t="s">
        <v>197</v>
      </c>
      <c r="M283" s="27" t="s">
        <v>8</v>
      </c>
      <c r="N283" s="27" t="s">
        <v>198</v>
      </c>
      <c r="O283" s="28" t="s">
        <v>98</v>
      </c>
      <c r="P283" s="34"/>
      <c r="Q283" s="34"/>
      <c r="R283" s="30">
        <v>8</v>
      </c>
      <c r="S283" s="34"/>
      <c r="T283" s="34"/>
      <c r="U283" s="35">
        <v>8</v>
      </c>
      <c r="V283" s="41">
        <v>1</v>
      </c>
      <c r="W283" s="41"/>
      <c r="X283" s="44">
        <v>1</v>
      </c>
    </row>
    <row r="284" spans="1:24" x14ac:dyDescent="0.2">
      <c r="A284" s="26" t="s">
        <v>184</v>
      </c>
      <c r="B284" s="27" t="s">
        <v>344</v>
      </c>
      <c r="C284" s="27" t="s">
        <v>1076</v>
      </c>
      <c r="D284" s="27" t="s">
        <v>598</v>
      </c>
      <c r="E284" s="27" t="s">
        <v>599</v>
      </c>
      <c r="F284" s="27" t="s">
        <v>1117</v>
      </c>
      <c r="G284" s="27" t="s">
        <v>1118</v>
      </c>
      <c r="H284" s="27" t="s">
        <v>500</v>
      </c>
      <c r="I284" s="27" t="s">
        <v>212</v>
      </c>
      <c r="J284" s="27" t="s">
        <v>213</v>
      </c>
      <c r="K284" s="27" t="s">
        <v>196</v>
      </c>
      <c r="L284" s="27" t="s">
        <v>197</v>
      </c>
      <c r="M284" s="27" t="s">
        <v>8</v>
      </c>
      <c r="N284" s="27" t="s">
        <v>198</v>
      </c>
      <c r="O284" s="28" t="s">
        <v>98</v>
      </c>
      <c r="P284" s="34"/>
      <c r="Q284" s="34"/>
      <c r="R284" s="34"/>
      <c r="S284" s="30">
        <v>-30.6</v>
      </c>
      <c r="T284" s="34"/>
      <c r="U284" s="35">
        <v>-30.6</v>
      </c>
      <c r="V284" s="41"/>
      <c r="W284" s="41">
        <v>-4</v>
      </c>
      <c r="X284" s="44">
        <v>-4</v>
      </c>
    </row>
    <row r="285" spans="1:24" x14ac:dyDescent="0.2">
      <c r="A285" s="26" t="s">
        <v>184</v>
      </c>
      <c r="B285" s="27" t="s">
        <v>344</v>
      </c>
      <c r="C285" s="27" t="s">
        <v>1076</v>
      </c>
      <c r="D285" s="27" t="s">
        <v>598</v>
      </c>
      <c r="E285" s="27" t="s">
        <v>599</v>
      </c>
      <c r="F285" s="27" t="s">
        <v>1117</v>
      </c>
      <c r="G285" s="27" t="s">
        <v>1118</v>
      </c>
      <c r="H285" s="27" t="s">
        <v>500</v>
      </c>
      <c r="I285" s="27" t="s">
        <v>199</v>
      </c>
      <c r="J285" s="27" t="s">
        <v>200</v>
      </c>
      <c r="K285" s="27" t="s">
        <v>196</v>
      </c>
      <c r="L285" s="27" t="s">
        <v>197</v>
      </c>
      <c r="M285" s="27" t="s">
        <v>8</v>
      </c>
      <c r="N285" s="27" t="s">
        <v>198</v>
      </c>
      <c r="O285" s="28" t="s">
        <v>98</v>
      </c>
      <c r="P285" s="34"/>
      <c r="Q285" s="34"/>
      <c r="R285" s="30">
        <v>16</v>
      </c>
      <c r="S285" s="34"/>
      <c r="T285" s="30">
        <v>-2.88</v>
      </c>
      <c r="U285" s="35">
        <v>13.12</v>
      </c>
      <c r="V285" s="41">
        <v>2</v>
      </c>
      <c r="W285" s="41"/>
      <c r="X285" s="44">
        <v>2</v>
      </c>
    </row>
    <row r="286" spans="1:24" x14ac:dyDescent="0.2">
      <c r="A286" s="26" t="s">
        <v>184</v>
      </c>
      <c r="B286" s="27" t="s">
        <v>344</v>
      </c>
      <c r="C286" s="27" t="s">
        <v>1076</v>
      </c>
      <c r="D286" s="27" t="s">
        <v>598</v>
      </c>
      <c r="E286" s="27" t="s">
        <v>599</v>
      </c>
      <c r="F286" s="27" t="s">
        <v>1119</v>
      </c>
      <c r="G286" s="27" t="s">
        <v>1118</v>
      </c>
      <c r="H286" s="27" t="s">
        <v>500</v>
      </c>
      <c r="I286" s="27" t="s">
        <v>199</v>
      </c>
      <c r="J286" s="27" t="s">
        <v>200</v>
      </c>
      <c r="K286" s="27" t="s">
        <v>196</v>
      </c>
      <c r="L286" s="27" t="s">
        <v>197</v>
      </c>
      <c r="M286" s="27" t="s">
        <v>204</v>
      </c>
      <c r="N286" s="27" t="s">
        <v>205</v>
      </c>
      <c r="O286" s="28" t="s">
        <v>98</v>
      </c>
      <c r="P286" s="34"/>
      <c r="Q286" s="34"/>
      <c r="R286" s="30">
        <v>270.24</v>
      </c>
      <c r="S286" s="34"/>
      <c r="T286" s="30">
        <v>-16.16</v>
      </c>
      <c r="U286" s="35">
        <v>254.08</v>
      </c>
      <c r="V286" s="41">
        <v>16</v>
      </c>
      <c r="W286" s="41"/>
      <c r="X286" s="44">
        <v>16</v>
      </c>
    </row>
    <row r="287" spans="1:24" x14ac:dyDescent="0.2">
      <c r="A287" s="26" t="s">
        <v>184</v>
      </c>
      <c r="B287" s="27" t="s">
        <v>344</v>
      </c>
      <c r="C287" s="27" t="s">
        <v>1076</v>
      </c>
      <c r="D287" s="27" t="s">
        <v>598</v>
      </c>
      <c r="E287" s="27" t="s">
        <v>599</v>
      </c>
      <c r="F287" s="27" t="s">
        <v>1119</v>
      </c>
      <c r="G287" s="27" t="s">
        <v>1118</v>
      </c>
      <c r="H287" s="27" t="s">
        <v>500</v>
      </c>
      <c r="I287" s="27" t="s">
        <v>206</v>
      </c>
      <c r="J287" s="27" t="s">
        <v>207</v>
      </c>
      <c r="K287" s="27" t="s">
        <v>196</v>
      </c>
      <c r="L287" s="27" t="s">
        <v>197</v>
      </c>
      <c r="M287" s="27" t="s">
        <v>204</v>
      </c>
      <c r="N287" s="27" t="s">
        <v>205</v>
      </c>
      <c r="O287" s="28" t="s">
        <v>98</v>
      </c>
      <c r="P287" s="34"/>
      <c r="Q287" s="34"/>
      <c r="R287" s="30">
        <v>118.23</v>
      </c>
      <c r="S287" s="34"/>
      <c r="T287" s="34"/>
      <c r="U287" s="35">
        <v>118.23</v>
      </c>
      <c r="V287" s="41">
        <v>7</v>
      </c>
      <c r="W287" s="41"/>
      <c r="X287" s="44">
        <v>7</v>
      </c>
    </row>
    <row r="288" spans="1:24" x14ac:dyDescent="0.2">
      <c r="A288" s="26" t="s">
        <v>184</v>
      </c>
      <c r="B288" s="27" t="s">
        <v>344</v>
      </c>
      <c r="C288" s="27" t="s">
        <v>1120</v>
      </c>
      <c r="D288" s="27" t="s">
        <v>598</v>
      </c>
      <c r="E288" s="27" t="s">
        <v>599</v>
      </c>
      <c r="F288" s="27" t="s">
        <v>1121</v>
      </c>
      <c r="G288" s="27" t="s">
        <v>1122</v>
      </c>
      <c r="H288" s="27" t="s">
        <v>497</v>
      </c>
      <c r="I288" s="27" t="s">
        <v>208</v>
      </c>
      <c r="J288" s="27" t="s">
        <v>209</v>
      </c>
      <c r="K288" s="27" t="s">
        <v>196</v>
      </c>
      <c r="L288" s="27" t="s">
        <v>197</v>
      </c>
      <c r="M288" s="27" t="s">
        <v>204</v>
      </c>
      <c r="N288" s="27" t="s">
        <v>205</v>
      </c>
      <c r="O288" s="28" t="s">
        <v>98</v>
      </c>
      <c r="P288" s="34"/>
      <c r="Q288" s="34"/>
      <c r="R288" s="30">
        <v>16.89</v>
      </c>
      <c r="S288" s="34"/>
      <c r="T288" s="34"/>
      <c r="U288" s="35">
        <v>16.89</v>
      </c>
      <c r="V288" s="41">
        <v>1</v>
      </c>
      <c r="W288" s="41"/>
      <c r="X288" s="44">
        <v>1</v>
      </c>
    </row>
    <row r="289" spans="1:24" x14ac:dyDescent="0.2">
      <c r="A289" s="26" t="s">
        <v>184</v>
      </c>
      <c r="B289" s="27" t="s">
        <v>344</v>
      </c>
      <c r="C289" s="27" t="s">
        <v>1120</v>
      </c>
      <c r="D289" s="27" t="s">
        <v>598</v>
      </c>
      <c r="E289" s="27" t="s">
        <v>599</v>
      </c>
      <c r="F289" s="27" t="s">
        <v>1123</v>
      </c>
      <c r="G289" s="27" t="s">
        <v>1122</v>
      </c>
      <c r="H289" s="27" t="s">
        <v>497</v>
      </c>
      <c r="I289" s="27" t="s">
        <v>218</v>
      </c>
      <c r="J289" s="27" t="s">
        <v>219</v>
      </c>
      <c r="K289" s="27" t="s">
        <v>196</v>
      </c>
      <c r="L289" s="27" t="s">
        <v>197</v>
      </c>
      <c r="M289" s="27" t="s">
        <v>8</v>
      </c>
      <c r="N289" s="27" t="s">
        <v>198</v>
      </c>
      <c r="O289" s="28" t="s">
        <v>98</v>
      </c>
      <c r="P289" s="34"/>
      <c r="Q289" s="34"/>
      <c r="R289" s="34"/>
      <c r="S289" s="30">
        <v>-7.65</v>
      </c>
      <c r="T289" s="34"/>
      <c r="U289" s="35">
        <v>-7.65</v>
      </c>
      <c r="V289" s="41"/>
      <c r="W289" s="41">
        <v>-1</v>
      </c>
      <c r="X289" s="44">
        <v>-1</v>
      </c>
    </row>
    <row r="290" spans="1:24" x14ac:dyDescent="0.2">
      <c r="A290" s="26" t="s">
        <v>184</v>
      </c>
      <c r="B290" s="27" t="s">
        <v>344</v>
      </c>
      <c r="C290" s="27" t="s">
        <v>1120</v>
      </c>
      <c r="D290" s="27" t="s">
        <v>598</v>
      </c>
      <c r="E290" s="27" t="s">
        <v>599</v>
      </c>
      <c r="F290" s="27" t="s">
        <v>1123</v>
      </c>
      <c r="G290" s="27" t="s">
        <v>1122</v>
      </c>
      <c r="H290" s="27" t="s">
        <v>497</v>
      </c>
      <c r="I290" s="27" t="s">
        <v>208</v>
      </c>
      <c r="J290" s="27" t="s">
        <v>209</v>
      </c>
      <c r="K290" s="27" t="s">
        <v>196</v>
      </c>
      <c r="L290" s="27" t="s">
        <v>197</v>
      </c>
      <c r="M290" s="27" t="s">
        <v>8</v>
      </c>
      <c r="N290" s="27" t="s">
        <v>198</v>
      </c>
      <c r="O290" s="28" t="s">
        <v>98</v>
      </c>
      <c r="P290" s="34"/>
      <c r="Q290" s="34"/>
      <c r="R290" s="34"/>
      <c r="S290" s="30">
        <v>-5.3</v>
      </c>
      <c r="T290" s="34"/>
      <c r="U290" s="35">
        <v>-5.3</v>
      </c>
      <c r="V290" s="41"/>
      <c r="W290" s="41">
        <v>-2</v>
      </c>
      <c r="X290" s="44">
        <v>-2</v>
      </c>
    </row>
    <row r="291" spans="1:24" x14ac:dyDescent="0.2">
      <c r="A291" s="26" t="s">
        <v>184</v>
      </c>
      <c r="B291" s="27" t="s">
        <v>344</v>
      </c>
      <c r="C291" s="27" t="s">
        <v>1124</v>
      </c>
      <c r="D291" s="27" t="s">
        <v>1125</v>
      </c>
      <c r="E291" s="27" t="s">
        <v>1126</v>
      </c>
      <c r="F291" s="27" t="s">
        <v>1127</v>
      </c>
      <c r="G291" s="27" t="s">
        <v>1128</v>
      </c>
      <c r="H291" s="27" t="s">
        <v>467</v>
      </c>
      <c r="I291" s="27" t="s">
        <v>199</v>
      </c>
      <c r="J291" s="27" t="s">
        <v>200</v>
      </c>
      <c r="K291" s="27" t="s">
        <v>196</v>
      </c>
      <c r="L291" s="27" t="s">
        <v>197</v>
      </c>
      <c r="M291" s="27" t="s">
        <v>204</v>
      </c>
      <c r="N291" s="27" t="s">
        <v>205</v>
      </c>
      <c r="O291" s="28" t="s">
        <v>98</v>
      </c>
      <c r="P291" s="34"/>
      <c r="Q291" s="34"/>
      <c r="R291" s="30">
        <v>16.89</v>
      </c>
      <c r="S291" s="34"/>
      <c r="T291" s="30">
        <v>-1.01</v>
      </c>
      <c r="U291" s="35">
        <v>15.88</v>
      </c>
      <c r="V291" s="41">
        <v>1</v>
      </c>
      <c r="W291" s="41"/>
      <c r="X291" s="44">
        <v>1</v>
      </c>
    </row>
    <row r="292" spans="1:24" x14ac:dyDescent="0.2">
      <c r="A292" s="26" t="s">
        <v>184</v>
      </c>
      <c r="B292" s="27" t="s">
        <v>344</v>
      </c>
      <c r="C292" s="27" t="s">
        <v>1129</v>
      </c>
      <c r="D292" s="27" t="s">
        <v>1130</v>
      </c>
      <c r="E292" s="27" t="s">
        <v>1131</v>
      </c>
      <c r="F292" s="27" t="s">
        <v>1132</v>
      </c>
      <c r="G292" s="27" t="s">
        <v>1133</v>
      </c>
      <c r="H292" s="27" t="s">
        <v>1134</v>
      </c>
      <c r="I292" s="27" t="s">
        <v>199</v>
      </c>
      <c r="J292" s="27" t="s">
        <v>200</v>
      </c>
      <c r="K292" s="27" t="s">
        <v>196</v>
      </c>
      <c r="L292" s="27" t="s">
        <v>197</v>
      </c>
      <c r="M292" s="27" t="s">
        <v>204</v>
      </c>
      <c r="N292" s="27" t="s">
        <v>205</v>
      </c>
      <c r="O292" s="28" t="s">
        <v>98</v>
      </c>
      <c r="P292" s="34"/>
      <c r="Q292" s="34"/>
      <c r="R292" s="30">
        <v>67.56</v>
      </c>
      <c r="S292" s="34"/>
      <c r="T292" s="30">
        <v>-4.04</v>
      </c>
      <c r="U292" s="35">
        <v>63.52</v>
      </c>
      <c r="V292" s="41">
        <v>4</v>
      </c>
      <c r="W292" s="41"/>
      <c r="X292" s="44">
        <v>4</v>
      </c>
    </row>
    <row r="293" spans="1:24" x14ac:dyDescent="0.2">
      <c r="A293" s="26" t="s">
        <v>184</v>
      </c>
      <c r="B293" s="27" t="s">
        <v>344</v>
      </c>
      <c r="C293" s="27" t="s">
        <v>1129</v>
      </c>
      <c r="D293" s="27" t="s">
        <v>1130</v>
      </c>
      <c r="E293" s="27" t="s">
        <v>1131</v>
      </c>
      <c r="F293" s="27" t="s">
        <v>1135</v>
      </c>
      <c r="G293" s="27" t="s">
        <v>1133</v>
      </c>
      <c r="H293" s="27" t="s">
        <v>1134</v>
      </c>
      <c r="I293" s="27" t="s">
        <v>199</v>
      </c>
      <c r="J293" s="27" t="s">
        <v>200</v>
      </c>
      <c r="K293" s="27" t="s">
        <v>196</v>
      </c>
      <c r="L293" s="27" t="s">
        <v>197</v>
      </c>
      <c r="M293" s="27" t="s">
        <v>8</v>
      </c>
      <c r="N293" s="27" t="s">
        <v>198</v>
      </c>
      <c r="O293" s="28" t="s">
        <v>98</v>
      </c>
      <c r="P293" s="34"/>
      <c r="Q293" s="34"/>
      <c r="R293" s="30">
        <v>7.5</v>
      </c>
      <c r="S293" s="34"/>
      <c r="T293" s="30">
        <v>-3.6</v>
      </c>
      <c r="U293" s="35">
        <v>3.9</v>
      </c>
      <c r="V293" s="41">
        <v>1</v>
      </c>
      <c r="W293" s="41"/>
      <c r="X293" s="44">
        <v>1</v>
      </c>
    </row>
    <row r="294" spans="1:24" x14ac:dyDescent="0.2">
      <c r="A294" s="26" t="s">
        <v>184</v>
      </c>
      <c r="B294" s="27" t="s">
        <v>344</v>
      </c>
      <c r="C294" s="27" t="s">
        <v>1129</v>
      </c>
      <c r="D294" s="27" t="s">
        <v>571</v>
      </c>
      <c r="E294" s="27" t="s">
        <v>572</v>
      </c>
      <c r="F294" s="27" t="s">
        <v>1136</v>
      </c>
      <c r="G294" s="27" t="s">
        <v>1137</v>
      </c>
      <c r="H294" s="27" t="s">
        <v>535</v>
      </c>
      <c r="I294" s="27" t="s">
        <v>199</v>
      </c>
      <c r="J294" s="27" t="s">
        <v>200</v>
      </c>
      <c r="K294" s="27" t="s">
        <v>196</v>
      </c>
      <c r="L294" s="27" t="s">
        <v>197</v>
      </c>
      <c r="M294" s="27" t="s">
        <v>8</v>
      </c>
      <c r="N294" s="27" t="s">
        <v>198</v>
      </c>
      <c r="O294" s="28" t="s">
        <v>98</v>
      </c>
      <c r="P294" s="34"/>
      <c r="Q294" s="34"/>
      <c r="R294" s="30">
        <v>24</v>
      </c>
      <c r="S294" s="34"/>
      <c r="T294" s="30">
        <v>-4.32</v>
      </c>
      <c r="U294" s="35">
        <v>19.68</v>
      </c>
      <c r="V294" s="41">
        <v>3</v>
      </c>
      <c r="W294" s="41"/>
      <c r="X294" s="44">
        <v>3</v>
      </c>
    </row>
    <row r="295" spans="1:24" x14ac:dyDescent="0.2">
      <c r="A295" s="26" t="s">
        <v>184</v>
      </c>
      <c r="B295" s="27" t="s">
        <v>344</v>
      </c>
      <c r="C295" s="27" t="s">
        <v>1129</v>
      </c>
      <c r="D295" s="27" t="s">
        <v>571</v>
      </c>
      <c r="E295" s="27" t="s">
        <v>572</v>
      </c>
      <c r="F295" s="27" t="s">
        <v>1138</v>
      </c>
      <c r="G295" s="27" t="s">
        <v>1137</v>
      </c>
      <c r="H295" s="27" t="s">
        <v>535</v>
      </c>
      <c r="I295" s="27" t="s">
        <v>194</v>
      </c>
      <c r="J295" s="27" t="s">
        <v>195</v>
      </c>
      <c r="K295" s="27" t="s">
        <v>196</v>
      </c>
      <c r="L295" s="27" t="s">
        <v>197</v>
      </c>
      <c r="M295" s="27" t="s">
        <v>204</v>
      </c>
      <c r="N295" s="27" t="s">
        <v>205</v>
      </c>
      <c r="O295" s="28" t="s">
        <v>98</v>
      </c>
      <c r="P295" s="34"/>
      <c r="Q295" s="34"/>
      <c r="R295" s="30">
        <v>-5.36</v>
      </c>
      <c r="S295" s="34"/>
      <c r="T295" s="34"/>
      <c r="U295" s="35">
        <v>-5.36</v>
      </c>
      <c r="V295" s="41"/>
      <c r="W295" s="41"/>
      <c r="X295" s="44">
        <v>-1</v>
      </c>
    </row>
    <row r="296" spans="1:24" x14ac:dyDescent="0.2">
      <c r="A296" s="26" t="s">
        <v>184</v>
      </c>
      <c r="B296" s="27" t="s">
        <v>344</v>
      </c>
      <c r="C296" s="27" t="s">
        <v>1129</v>
      </c>
      <c r="D296" s="27" t="s">
        <v>571</v>
      </c>
      <c r="E296" s="27" t="s">
        <v>572</v>
      </c>
      <c r="F296" s="27" t="s">
        <v>1138</v>
      </c>
      <c r="G296" s="27" t="s">
        <v>1137</v>
      </c>
      <c r="H296" s="27" t="s">
        <v>535</v>
      </c>
      <c r="I296" s="27" t="s">
        <v>199</v>
      </c>
      <c r="J296" s="27" t="s">
        <v>200</v>
      </c>
      <c r="K296" s="27" t="s">
        <v>196</v>
      </c>
      <c r="L296" s="27" t="s">
        <v>197</v>
      </c>
      <c r="M296" s="27" t="s">
        <v>204</v>
      </c>
      <c r="N296" s="27" t="s">
        <v>205</v>
      </c>
      <c r="O296" s="28" t="s">
        <v>98</v>
      </c>
      <c r="P296" s="34"/>
      <c r="Q296" s="34"/>
      <c r="R296" s="30">
        <v>59.24</v>
      </c>
      <c r="S296" s="34"/>
      <c r="T296" s="30">
        <v>-3.56</v>
      </c>
      <c r="U296" s="35">
        <v>55.68</v>
      </c>
      <c r="V296" s="41">
        <v>4</v>
      </c>
      <c r="W296" s="41"/>
      <c r="X296" s="44">
        <v>4</v>
      </c>
    </row>
    <row r="297" spans="1:24" x14ac:dyDescent="0.2">
      <c r="A297" s="26" t="s">
        <v>184</v>
      </c>
      <c r="B297" s="27" t="s">
        <v>344</v>
      </c>
      <c r="C297" s="27" t="s">
        <v>1140</v>
      </c>
      <c r="D297" s="27" t="s">
        <v>669</v>
      </c>
      <c r="E297" s="27" t="s">
        <v>373</v>
      </c>
      <c r="F297" s="27" t="s">
        <v>1141</v>
      </c>
      <c r="G297" s="27" t="s">
        <v>1142</v>
      </c>
      <c r="H297" s="27" t="s">
        <v>475</v>
      </c>
      <c r="I297" s="27" t="s">
        <v>199</v>
      </c>
      <c r="J297" s="27" t="s">
        <v>200</v>
      </c>
      <c r="K297" s="27" t="s">
        <v>196</v>
      </c>
      <c r="L297" s="27" t="s">
        <v>197</v>
      </c>
      <c r="M297" s="27" t="s">
        <v>204</v>
      </c>
      <c r="N297" s="27" t="s">
        <v>205</v>
      </c>
      <c r="O297" s="28" t="s">
        <v>98</v>
      </c>
      <c r="P297" s="34"/>
      <c r="Q297" s="34"/>
      <c r="R297" s="30">
        <v>14.81</v>
      </c>
      <c r="S297" s="34"/>
      <c r="T297" s="30">
        <v>-0.89</v>
      </c>
      <c r="U297" s="35">
        <v>13.92</v>
      </c>
      <c r="V297" s="41">
        <v>1</v>
      </c>
      <c r="W297" s="41"/>
      <c r="X297" s="44">
        <v>1</v>
      </c>
    </row>
    <row r="298" spans="1:24" x14ac:dyDescent="0.2">
      <c r="A298" s="26" t="s">
        <v>184</v>
      </c>
      <c r="B298" s="27" t="s">
        <v>344</v>
      </c>
      <c r="C298" s="27" t="s">
        <v>1140</v>
      </c>
      <c r="D298" s="27" t="s">
        <v>1143</v>
      </c>
      <c r="E298" s="27" t="s">
        <v>1144</v>
      </c>
      <c r="F298" s="27" t="s">
        <v>1145</v>
      </c>
      <c r="G298" s="27" t="s">
        <v>1146</v>
      </c>
      <c r="H298" s="27" t="s">
        <v>1147</v>
      </c>
      <c r="I298" s="27" t="s">
        <v>199</v>
      </c>
      <c r="J298" s="27" t="s">
        <v>200</v>
      </c>
      <c r="K298" s="27" t="s">
        <v>196</v>
      </c>
      <c r="L298" s="27" t="s">
        <v>197</v>
      </c>
      <c r="M298" s="27" t="s">
        <v>204</v>
      </c>
      <c r="N298" s="27" t="s">
        <v>205</v>
      </c>
      <c r="O298" s="28" t="s">
        <v>98</v>
      </c>
      <c r="P298" s="34"/>
      <c r="Q298" s="34"/>
      <c r="R298" s="30">
        <v>15.19</v>
      </c>
      <c r="S298" s="34"/>
      <c r="T298" s="30">
        <v>-0.91</v>
      </c>
      <c r="U298" s="35">
        <v>14.28</v>
      </c>
      <c r="V298" s="41">
        <v>1</v>
      </c>
      <c r="W298" s="41"/>
      <c r="X298" s="44">
        <v>1</v>
      </c>
    </row>
    <row r="299" spans="1:24" x14ac:dyDescent="0.2">
      <c r="A299" s="26" t="s">
        <v>184</v>
      </c>
      <c r="B299" s="27" t="s">
        <v>344</v>
      </c>
      <c r="C299" s="27" t="s">
        <v>1148</v>
      </c>
      <c r="D299" s="27" t="s">
        <v>1149</v>
      </c>
      <c r="E299" s="27" t="s">
        <v>1150</v>
      </c>
      <c r="F299" s="27" t="s">
        <v>1151</v>
      </c>
      <c r="G299" s="27" t="s">
        <v>1150</v>
      </c>
      <c r="H299" s="27" t="s">
        <v>405</v>
      </c>
      <c r="I299" s="27" t="s">
        <v>199</v>
      </c>
      <c r="J299" s="27" t="s">
        <v>200</v>
      </c>
      <c r="K299" s="27" t="s">
        <v>196</v>
      </c>
      <c r="L299" s="27" t="s">
        <v>197</v>
      </c>
      <c r="M299" s="27" t="s">
        <v>8</v>
      </c>
      <c r="N299" s="27" t="s">
        <v>198</v>
      </c>
      <c r="O299" s="28" t="s">
        <v>98</v>
      </c>
      <c r="P299" s="34"/>
      <c r="Q299" s="34"/>
      <c r="R299" s="30">
        <v>8</v>
      </c>
      <c r="S299" s="34"/>
      <c r="T299" s="30">
        <v>-1.44</v>
      </c>
      <c r="U299" s="35">
        <v>6.56</v>
      </c>
      <c r="V299" s="41">
        <v>1</v>
      </c>
      <c r="W299" s="41"/>
      <c r="X299" s="44">
        <v>1</v>
      </c>
    </row>
    <row r="300" spans="1:24" x14ac:dyDescent="0.2">
      <c r="A300" s="26" t="s">
        <v>184</v>
      </c>
      <c r="B300" s="27" t="s">
        <v>344</v>
      </c>
      <c r="C300" s="27" t="s">
        <v>1148</v>
      </c>
      <c r="D300" s="27" t="s">
        <v>1152</v>
      </c>
      <c r="E300" s="27" t="s">
        <v>1150</v>
      </c>
      <c r="F300" s="27" t="s">
        <v>1153</v>
      </c>
      <c r="G300" s="27" t="s">
        <v>1150</v>
      </c>
      <c r="H300" s="27" t="s">
        <v>405</v>
      </c>
      <c r="I300" s="27" t="s">
        <v>199</v>
      </c>
      <c r="J300" s="27" t="s">
        <v>200</v>
      </c>
      <c r="K300" s="27" t="s">
        <v>196</v>
      </c>
      <c r="L300" s="27" t="s">
        <v>197</v>
      </c>
      <c r="M300" s="27" t="s">
        <v>204</v>
      </c>
      <c r="N300" s="27" t="s">
        <v>205</v>
      </c>
      <c r="O300" s="28" t="s">
        <v>98</v>
      </c>
      <c r="P300" s="34"/>
      <c r="Q300" s="34"/>
      <c r="R300" s="30">
        <v>57.95</v>
      </c>
      <c r="S300" s="34"/>
      <c r="T300" s="30">
        <v>-3.5</v>
      </c>
      <c r="U300" s="35">
        <v>54.45</v>
      </c>
      <c r="V300" s="41">
        <v>5</v>
      </c>
      <c r="W300" s="41"/>
      <c r="X300" s="44">
        <v>5</v>
      </c>
    </row>
    <row r="301" spans="1:24" x14ac:dyDescent="0.2">
      <c r="A301" s="26" t="s">
        <v>184</v>
      </c>
      <c r="B301" s="27" t="s">
        <v>344</v>
      </c>
      <c r="C301" s="27" t="s">
        <v>1148</v>
      </c>
      <c r="D301" s="27" t="s">
        <v>1154</v>
      </c>
      <c r="E301" s="27" t="s">
        <v>1155</v>
      </c>
      <c r="F301" s="27" t="s">
        <v>1156</v>
      </c>
      <c r="G301" s="27" t="s">
        <v>1155</v>
      </c>
      <c r="H301" s="27" t="s">
        <v>447</v>
      </c>
      <c r="I301" s="27" t="s">
        <v>199</v>
      </c>
      <c r="J301" s="27" t="s">
        <v>200</v>
      </c>
      <c r="K301" s="27" t="s">
        <v>196</v>
      </c>
      <c r="L301" s="27" t="s">
        <v>197</v>
      </c>
      <c r="M301" s="27" t="s">
        <v>204</v>
      </c>
      <c r="N301" s="27" t="s">
        <v>205</v>
      </c>
      <c r="O301" s="28" t="s">
        <v>98</v>
      </c>
      <c r="P301" s="34"/>
      <c r="Q301" s="34"/>
      <c r="R301" s="30">
        <v>16.89</v>
      </c>
      <c r="S301" s="34"/>
      <c r="T301" s="30">
        <v>-1.01</v>
      </c>
      <c r="U301" s="35">
        <v>15.88</v>
      </c>
      <c r="V301" s="41">
        <v>1</v>
      </c>
      <c r="W301" s="41"/>
      <c r="X301" s="44">
        <v>1</v>
      </c>
    </row>
    <row r="302" spans="1:24" x14ac:dyDescent="0.2">
      <c r="A302" s="26" t="s">
        <v>184</v>
      </c>
      <c r="B302" s="27" t="s">
        <v>344</v>
      </c>
      <c r="C302" s="27" t="s">
        <v>1148</v>
      </c>
      <c r="D302" s="27" t="s">
        <v>1157</v>
      </c>
      <c r="E302" s="27" t="s">
        <v>1158</v>
      </c>
      <c r="F302" s="27" t="s">
        <v>1159</v>
      </c>
      <c r="G302" s="27" t="s">
        <v>1160</v>
      </c>
      <c r="H302" s="27" t="s">
        <v>426</v>
      </c>
      <c r="I302" s="27" t="s">
        <v>199</v>
      </c>
      <c r="J302" s="27" t="s">
        <v>200</v>
      </c>
      <c r="K302" s="27" t="s">
        <v>196</v>
      </c>
      <c r="L302" s="27" t="s">
        <v>197</v>
      </c>
      <c r="M302" s="27" t="s">
        <v>204</v>
      </c>
      <c r="N302" s="27" t="s">
        <v>205</v>
      </c>
      <c r="O302" s="28" t="s">
        <v>98</v>
      </c>
      <c r="P302" s="34"/>
      <c r="Q302" s="34"/>
      <c r="R302" s="30">
        <v>14.81</v>
      </c>
      <c r="S302" s="34"/>
      <c r="T302" s="30">
        <v>-0.89</v>
      </c>
      <c r="U302" s="35">
        <v>13.92</v>
      </c>
      <c r="V302" s="41">
        <v>1</v>
      </c>
      <c r="W302" s="41"/>
      <c r="X302" s="44">
        <v>1</v>
      </c>
    </row>
    <row r="303" spans="1:24" x14ac:dyDescent="0.2">
      <c r="A303" s="26" t="s">
        <v>184</v>
      </c>
      <c r="B303" s="27" t="s">
        <v>344</v>
      </c>
      <c r="C303" s="27" t="s">
        <v>1148</v>
      </c>
      <c r="D303" s="27" t="s">
        <v>598</v>
      </c>
      <c r="E303" s="27" t="s">
        <v>599</v>
      </c>
      <c r="F303" s="27" t="s">
        <v>1162</v>
      </c>
      <c r="G303" s="27" t="s">
        <v>1161</v>
      </c>
      <c r="H303" s="27" t="s">
        <v>531</v>
      </c>
      <c r="I303" s="27" t="s">
        <v>194</v>
      </c>
      <c r="J303" s="27" t="s">
        <v>195</v>
      </c>
      <c r="K303" s="27" t="s">
        <v>196</v>
      </c>
      <c r="L303" s="27" t="s">
        <v>197</v>
      </c>
      <c r="M303" s="27" t="s">
        <v>8</v>
      </c>
      <c r="N303" s="27" t="s">
        <v>198</v>
      </c>
      <c r="O303" s="28" t="s">
        <v>98</v>
      </c>
      <c r="P303" s="34"/>
      <c r="Q303" s="34"/>
      <c r="R303" s="34"/>
      <c r="S303" s="30">
        <v>-8.91</v>
      </c>
      <c r="T303" s="34"/>
      <c r="U303" s="35">
        <v>-8.91</v>
      </c>
      <c r="V303" s="41"/>
      <c r="W303" s="41">
        <v>-1</v>
      </c>
      <c r="X303" s="44">
        <v>-1</v>
      </c>
    </row>
    <row r="304" spans="1:24" x14ac:dyDescent="0.2">
      <c r="A304" s="26" t="s">
        <v>184</v>
      </c>
      <c r="B304" s="27" t="s">
        <v>344</v>
      </c>
      <c r="C304" s="27" t="s">
        <v>1163</v>
      </c>
      <c r="D304" s="27" t="s">
        <v>669</v>
      </c>
      <c r="E304" s="27" t="s">
        <v>373</v>
      </c>
      <c r="F304" s="27" t="s">
        <v>1166</v>
      </c>
      <c r="G304" s="27" t="s">
        <v>437</v>
      </c>
      <c r="H304" s="27" t="s">
        <v>395</v>
      </c>
      <c r="I304" s="27" t="s">
        <v>214</v>
      </c>
      <c r="J304" s="27" t="s">
        <v>215</v>
      </c>
      <c r="K304" s="27" t="s">
        <v>196</v>
      </c>
      <c r="L304" s="27" t="s">
        <v>197</v>
      </c>
      <c r="M304" s="27" t="s">
        <v>8</v>
      </c>
      <c r="N304" s="27" t="s">
        <v>198</v>
      </c>
      <c r="O304" s="28" t="s">
        <v>98</v>
      </c>
      <c r="P304" s="34"/>
      <c r="Q304" s="34"/>
      <c r="R304" s="30">
        <v>8.5</v>
      </c>
      <c r="S304" s="34"/>
      <c r="T304" s="34"/>
      <c r="U304" s="35">
        <v>8.5</v>
      </c>
      <c r="V304" s="41">
        <v>1</v>
      </c>
      <c r="W304" s="41"/>
      <c r="X304" s="44">
        <v>1</v>
      </c>
    </row>
    <row r="305" spans="1:24" x14ac:dyDescent="0.2">
      <c r="A305" s="26" t="s">
        <v>184</v>
      </c>
      <c r="B305" s="27" t="s">
        <v>344</v>
      </c>
      <c r="C305" s="27" t="s">
        <v>1163</v>
      </c>
      <c r="D305" s="27" t="s">
        <v>669</v>
      </c>
      <c r="E305" s="27" t="s">
        <v>373</v>
      </c>
      <c r="F305" s="27" t="s">
        <v>1166</v>
      </c>
      <c r="G305" s="27" t="s">
        <v>437</v>
      </c>
      <c r="H305" s="27" t="s">
        <v>395</v>
      </c>
      <c r="I305" s="27" t="s">
        <v>199</v>
      </c>
      <c r="J305" s="27" t="s">
        <v>200</v>
      </c>
      <c r="K305" s="27" t="s">
        <v>196</v>
      </c>
      <c r="L305" s="27" t="s">
        <v>197</v>
      </c>
      <c r="M305" s="27" t="s">
        <v>8</v>
      </c>
      <c r="N305" s="27" t="s">
        <v>198</v>
      </c>
      <c r="O305" s="28" t="s">
        <v>98</v>
      </c>
      <c r="P305" s="34"/>
      <c r="Q305" s="34"/>
      <c r="R305" s="30">
        <v>18.14</v>
      </c>
      <c r="S305" s="34"/>
      <c r="T305" s="30">
        <v>-3.26</v>
      </c>
      <c r="U305" s="35">
        <v>14.88</v>
      </c>
      <c r="V305" s="41">
        <v>2</v>
      </c>
      <c r="W305" s="41"/>
      <c r="X305" s="44">
        <v>2</v>
      </c>
    </row>
    <row r="306" spans="1:24" x14ac:dyDescent="0.2">
      <c r="A306" s="26" t="s">
        <v>184</v>
      </c>
      <c r="B306" s="27" t="s">
        <v>344</v>
      </c>
      <c r="C306" s="27" t="s">
        <v>1163</v>
      </c>
      <c r="D306" s="27" t="s">
        <v>1167</v>
      </c>
      <c r="E306" s="27" t="s">
        <v>1168</v>
      </c>
      <c r="F306" s="27" t="s">
        <v>1169</v>
      </c>
      <c r="G306" s="27" t="s">
        <v>1168</v>
      </c>
      <c r="H306" s="27" t="s">
        <v>1170</v>
      </c>
      <c r="I306" s="27" t="s">
        <v>199</v>
      </c>
      <c r="J306" s="27" t="s">
        <v>200</v>
      </c>
      <c r="K306" s="27" t="s">
        <v>196</v>
      </c>
      <c r="L306" s="27" t="s">
        <v>197</v>
      </c>
      <c r="M306" s="27" t="s">
        <v>204</v>
      </c>
      <c r="N306" s="27" t="s">
        <v>205</v>
      </c>
      <c r="O306" s="28" t="s">
        <v>98</v>
      </c>
      <c r="P306" s="34"/>
      <c r="Q306" s="34"/>
      <c r="R306" s="30">
        <v>60.76</v>
      </c>
      <c r="S306" s="34"/>
      <c r="T306" s="30">
        <v>-3.64</v>
      </c>
      <c r="U306" s="35">
        <v>57.12</v>
      </c>
      <c r="V306" s="41">
        <v>4</v>
      </c>
      <c r="W306" s="41"/>
      <c r="X306" s="44">
        <v>4</v>
      </c>
    </row>
    <row r="307" spans="1:24" x14ac:dyDescent="0.2">
      <c r="A307" s="26" t="s">
        <v>184</v>
      </c>
      <c r="B307" s="27" t="s">
        <v>344</v>
      </c>
      <c r="C307" s="27" t="s">
        <v>1163</v>
      </c>
      <c r="D307" s="27" t="s">
        <v>564</v>
      </c>
      <c r="E307" s="27" t="s">
        <v>420</v>
      </c>
      <c r="F307" s="27" t="s">
        <v>1171</v>
      </c>
      <c r="G307" s="27" t="s">
        <v>1168</v>
      </c>
      <c r="H307" s="27" t="s">
        <v>600</v>
      </c>
      <c r="I307" s="27" t="s">
        <v>214</v>
      </c>
      <c r="J307" s="27" t="s">
        <v>215</v>
      </c>
      <c r="K307" s="27" t="s">
        <v>196</v>
      </c>
      <c r="L307" s="27" t="s">
        <v>197</v>
      </c>
      <c r="M307" s="27" t="s">
        <v>8</v>
      </c>
      <c r="N307" s="27" t="s">
        <v>198</v>
      </c>
      <c r="O307" s="28" t="s">
        <v>98</v>
      </c>
      <c r="P307" s="34"/>
      <c r="Q307" s="34"/>
      <c r="R307" s="30">
        <v>6.5</v>
      </c>
      <c r="S307" s="34"/>
      <c r="T307" s="34"/>
      <c r="U307" s="35">
        <v>6.5</v>
      </c>
      <c r="V307" s="41">
        <v>1</v>
      </c>
      <c r="W307" s="41"/>
      <c r="X307" s="44">
        <v>1</v>
      </c>
    </row>
    <row r="308" spans="1:24" x14ac:dyDescent="0.2">
      <c r="A308" s="26" t="s">
        <v>184</v>
      </c>
      <c r="B308" s="27" t="s">
        <v>344</v>
      </c>
      <c r="C308" s="27" t="s">
        <v>1163</v>
      </c>
      <c r="D308" s="27" t="s">
        <v>564</v>
      </c>
      <c r="E308" s="27" t="s">
        <v>420</v>
      </c>
      <c r="F308" s="27" t="s">
        <v>1171</v>
      </c>
      <c r="G308" s="27" t="s">
        <v>1168</v>
      </c>
      <c r="H308" s="27" t="s">
        <v>600</v>
      </c>
      <c r="I308" s="27" t="s">
        <v>230</v>
      </c>
      <c r="J308" s="27" t="s">
        <v>231</v>
      </c>
      <c r="K308" s="27" t="s">
        <v>196</v>
      </c>
      <c r="L308" s="27" t="s">
        <v>197</v>
      </c>
      <c r="M308" s="27" t="s">
        <v>8</v>
      </c>
      <c r="N308" s="27" t="s">
        <v>198</v>
      </c>
      <c r="O308" s="28" t="s">
        <v>98</v>
      </c>
      <c r="P308" s="34"/>
      <c r="Q308" s="34"/>
      <c r="R308" s="34"/>
      <c r="S308" s="30">
        <v>-7.15</v>
      </c>
      <c r="T308" s="34"/>
      <c r="U308" s="35">
        <v>-7.15</v>
      </c>
      <c r="V308" s="41"/>
      <c r="W308" s="41">
        <v>-1</v>
      </c>
      <c r="X308" s="44">
        <v>-1</v>
      </c>
    </row>
    <row r="309" spans="1:24" x14ac:dyDescent="0.2">
      <c r="A309" s="26" t="s">
        <v>184</v>
      </c>
      <c r="B309" s="27" t="s">
        <v>344</v>
      </c>
      <c r="C309" s="27" t="s">
        <v>1163</v>
      </c>
      <c r="D309" s="27" t="s">
        <v>1172</v>
      </c>
      <c r="E309" s="27" t="s">
        <v>1173</v>
      </c>
      <c r="F309" s="27" t="s">
        <v>1174</v>
      </c>
      <c r="G309" s="27" t="s">
        <v>1175</v>
      </c>
      <c r="H309" s="27" t="s">
        <v>449</v>
      </c>
      <c r="I309" s="27" t="s">
        <v>199</v>
      </c>
      <c r="J309" s="27" t="s">
        <v>200</v>
      </c>
      <c r="K309" s="27" t="s">
        <v>196</v>
      </c>
      <c r="L309" s="27" t="s">
        <v>197</v>
      </c>
      <c r="M309" s="27" t="s">
        <v>1164</v>
      </c>
      <c r="N309" s="27" t="s">
        <v>1165</v>
      </c>
      <c r="O309" s="28" t="s">
        <v>98</v>
      </c>
      <c r="P309" s="34"/>
      <c r="Q309" s="34"/>
      <c r="R309" s="30">
        <v>3.1</v>
      </c>
      <c r="S309" s="34"/>
      <c r="T309" s="30">
        <v>-1.49</v>
      </c>
      <c r="U309" s="35">
        <v>1.61</v>
      </c>
      <c r="V309" s="41">
        <v>1</v>
      </c>
      <c r="W309" s="41"/>
      <c r="X309" s="44">
        <v>1</v>
      </c>
    </row>
    <row r="310" spans="1:24" x14ac:dyDescent="0.2">
      <c r="A310" s="26" t="s">
        <v>184</v>
      </c>
      <c r="B310" s="27" t="s">
        <v>344</v>
      </c>
      <c r="C310" s="27" t="s">
        <v>1163</v>
      </c>
      <c r="D310" s="27" t="s">
        <v>571</v>
      </c>
      <c r="E310" s="27" t="s">
        <v>572</v>
      </c>
      <c r="F310" s="27" t="s">
        <v>1176</v>
      </c>
      <c r="G310" s="27" t="s">
        <v>1177</v>
      </c>
      <c r="H310" s="27" t="s">
        <v>757</v>
      </c>
      <c r="I310" s="27" t="s">
        <v>194</v>
      </c>
      <c r="J310" s="27" t="s">
        <v>195</v>
      </c>
      <c r="K310" s="27" t="s">
        <v>196</v>
      </c>
      <c r="L310" s="27" t="s">
        <v>197</v>
      </c>
      <c r="M310" s="27" t="s">
        <v>8</v>
      </c>
      <c r="N310" s="27" t="s">
        <v>198</v>
      </c>
      <c r="O310" s="28" t="s">
        <v>98</v>
      </c>
      <c r="P310" s="34"/>
      <c r="Q310" s="34"/>
      <c r="R310" s="30">
        <v>-5.3</v>
      </c>
      <c r="S310" s="34"/>
      <c r="T310" s="34"/>
      <c r="U310" s="35">
        <v>-5.3</v>
      </c>
      <c r="V310" s="41"/>
      <c r="W310" s="41"/>
      <c r="X310" s="44">
        <v>-1</v>
      </c>
    </row>
    <row r="311" spans="1:24" x14ac:dyDescent="0.2">
      <c r="A311" s="26" t="s">
        <v>184</v>
      </c>
      <c r="B311" s="27" t="s">
        <v>344</v>
      </c>
      <c r="C311" s="27" t="s">
        <v>1163</v>
      </c>
      <c r="D311" s="27" t="s">
        <v>571</v>
      </c>
      <c r="E311" s="27" t="s">
        <v>572</v>
      </c>
      <c r="F311" s="27" t="s">
        <v>1176</v>
      </c>
      <c r="G311" s="27" t="s">
        <v>1177</v>
      </c>
      <c r="H311" s="27" t="s">
        <v>757</v>
      </c>
      <c r="I311" s="27" t="s">
        <v>214</v>
      </c>
      <c r="J311" s="27" t="s">
        <v>215</v>
      </c>
      <c r="K311" s="27" t="s">
        <v>196</v>
      </c>
      <c r="L311" s="27" t="s">
        <v>197</v>
      </c>
      <c r="M311" s="27" t="s">
        <v>8</v>
      </c>
      <c r="N311" s="27" t="s">
        <v>198</v>
      </c>
      <c r="O311" s="28" t="s">
        <v>98</v>
      </c>
      <c r="P311" s="34"/>
      <c r="Q311" s="34"/>
      <c r="R311" s="30">
        <v>8.5</v>
      </c>
      <c r="S311" s="34"/>
      <c r="T311" s="34"/>
      <c r="U311" s="35">
        <v>8.5</v>
      </c>
      <c r="V311" s="41">
        <v>1</v>
      </c>
      <c r="W311" s="41"/>
      <c r="X311" s="44">
        <v>1</v>
      </c>
    </row>
    <row r="312" spans="1:24" x14ac:dyDescent="0.2">
      <c r="A312" s="26" t="s">
        <v>184</v>
      </c>
      <c r="B312" s="27" t="s">
        <v>344</v>
      </c>
      <c r="C312" s="27" t="s">
        <v>1163</v>
      </c>
      <c r="D312" s="27" t="s">
        <v>571</v>
      </c>
      <c r="E312" s="27" t="s">
        <v>572</v>
      </c>
      <c r="F312" s="27" t="s">
        <v>1176</v>
      </c>
      <c r="G312" s="27" t="s">
        <v>1177</v>
      </c>
      <c r="H312" s="27" t="s">
        <v>757</v>
      </c>
      <c r="I312" s="27" t="s">
        <v>199</v>
      </c>
      <c r="J312" s="27" t="s">
        <v>200</v>
      </c>
      <c r="K312" s="27" t="s">
        <v>196</v>
      </c>
      <c r="L312" s="27" t="s">
        <v>197</v>
      </c>
      <c r="M312" s="27" t="s">
        <v>8</v>
      </c>
      <c r="N312" s="27" t="s">
        <v>198</v>
      </c>
      <c r="O312" s="28" t="s">
        <v>98</v>
      </c>
      <c r="P312" s="34"/>
      <c r="Q312" s="34"/>
      <c r="R312" s="30">
        <v>18.14</v>
      </c>
      <c r="S312" s="34"/>
      <c r="T312" s="30">
        <v>-3.26</v>
      </c>
      <c r="U312" s="35">
        <v>14.88</v>
      </c>
      <c r="V312" s="41">
        <v>2</v>
      </c>
      <c r="W312" s="41"/>
      <c r="X312" s="44">
        <v>2</v>
      </c>
    </row>
    <row r="313" spans="1:24" x14ac:dyDescent="0.2">
      <c r="A313" s="26" t="s">
        <v>184</v>
      </c>
      <c r="B313" s="27" t="s">
        <v>344</v>
      </c>
      <c r="C313" s="27" t="s">
        <v>1163</v>
      </c>
      <c r="D313" s="27" t="s">
        <v>571</v>
      </c>
      <c r="E313" s="27" t="s">
        <v>572</v>
      </c>
      <c r="F313" s="27" t="s">
        <v>1178</v>
      </c>
      <c r="G313" s="27" t="s">
        <v>1177</v>
      </c>
      <c r="H313" s="27" t="s">
        <v>757</v>
      </c>
      <c r="I313" s="27" t="s">
        <v>199</v>
      </c>
      <c r="J313" s="27" t="s">
        <v>200</v>
      </c>
      <c r="K313" s="27" t="s">
        <v>196</v>
      </c>
      <c r="L313" s="27" t="s">
        <v>197</v>
      </c>
      <c r="M313" s="27" t="s">
        <v>204</v>
      </c>
      <c r="N313" s="27" t="s">
        <v>205</v>
      </c>
      <c r="O313" s="28" t="s">
        <v>98</v>
      </c>
      <c r="P313" s="34"/>
      <c r="Q313" s="34"/>
      <c r="R313" s="30">
        <v>30.38</v>
      </c>
      <c r="S313" s="34"/>
      <c r="T313" s="30">
        <v>-1.82</v>
      </c>
      <c r="U313" s="35">
        <v>28.56</v>
      </c>
      <c r="V313" s="41">
        <v>2</v>
      </c>
      <c r="W313" s="41"/>
      <c r="X313" s="44">
        <v>2</v>
      </c>
    </row>
    <row r="314" spans="1:24" x14ac:dyDescent="0.2">
      <c r="A314" s="26" t="s">
        <v>184</v>
      </c>
      <c r="B314" s="27" t="s">
        <v>344</v>
      </c>
      <c r="C314" s="27" t="s">
        <v>1163</v>
      </c>
      <c r="D314" s="27" t="s">
        <v>631</v>
      </c>
      <c r="E314" s="27" t="s">
        <v>632</v>
      </c>
      <c r="F314" s="27" t="s">
        <v>1179</v>
      </c>
      <c r="G314" s="27" t="s">
        <v>1180</v>
      </c>
      <c r="H314" s="27" t="s">
        <v>1181</v>
      </c>
      <c r="I314" s="27" t="s">
        <v>199</v>
      </c>
      <c r="J314" s="27" t="s">
        <v>200</v>
      </c>
      <c r="K314" s="27" t="s">
        <v>196</v>
      </c>
      <c r="L314" s="27" t="s">
        <v>197</v>
      </c>
      <c r="M314" s="27" t="s">
        <v>204</v>
      </c>
      <c r="N314" s="27" t="s">
        <v>205</v>
      </c>
      <c r="O314" s="28" t="s">
        <v>98</v>
      </c>
      <c r="P314" s="34"/>
      <c r="Q314" s="34"/>
      <c r="R314" s="30">
        <v>30.38</v>
      </c>
      <c r="S314" s="34"/>
      <c r="T314" s="30">
        <v>-1.82</v>
      </c>
      <c r="U314" s="35">
        <v>28.56</v>
      </c>
      <c r="V314" s="41">
        <v>2</v>
      </c>
      <c r="W314" s="41"/>
      <c r="X314" s="44">
        <v>2</v>
      </c>
    </row>
    <row r="315" spans="1:24" x14ac:dyDescent="0.2">
      <c r="A315" s="26" t="s">
        <v>184</v>
      </c>
      <c r="B315" s="27" t="s">
        <v>344</v>
      </c>
      <c r="C315" s="27" t="s">
        <v>1163</v>
      </c>
      <c r="D315" s="27" t="s">
        <v>631</v>
      </c>
      <c r="E315" s="27" t="s">
        <v>632</v>
      </c>
      <c r="F315" s="27" t="s">
        <v>1182</v>
      </c>
      <c r="G315" s="27" t="s">
        <v>1180</v>
      </c>
      <c r="H315" s="27" t="s">
        <v>1181</v>
      </c>
      <c r="I315" s="27" t="s">
        <v>194</v>
      </c>
      <c r="J315" s="27" t="s">
        <v>195</v>
      </c>
      <c r="K315" s="27" t="s">
        <v>196</v>
      </c>
      <c r="L315" s="27" t="s">
        <v>197</v>
      </c>
      <c r="M315" s="27" t="s">
        <v>8</v>
      </c>
      <c r="N315" s="27" t="s">
        <v>198</v>
      </c>
      <c r="O315" s="28" t="s">
        <v>98</v>
      </c>
      <c r="P315" s="34"/>
      <c r="Q315" s="34"/>
      <c r="R315" s="30">
        <v>-2.67</v>
      </c>
      <c r="S315" s="34"/>
      <c r="T315" s="34"/>
      <c r="U315" s="35">
        <v>-2.67</v>
      </c>
      <c r="V315" s="41"/>
      <c r="W315" s="41"/>
      <c r="X315" s="44">
        <v>-1</v>
      </c>
    </row>
    <row r="316" spans="1:24" x14ac:dyDescent="0.2">
      <c r="A316" s="26" t="s">
        <v>184</v>
      </c>
      <c r="B316" s="27" t="s">
        <v>344</v>
      </c>
      <c r="C316" s="27" t="s">
        <v>1163</v>
      </c>
      <c r="D316" s="27" t="s">
        <v>631</v>
      </c>
      <c r="E316" s="27" t="s">
        <v>632</v>
      </c>
      <c r="F316" s="27" t="s">
        <v>1182</v>
      </c>
      <c r="G316" s="27" t="s">
        <v>1180</v>
      </c>
      <c r="H316" s="27" t="s">
        <v>1181</v>
      </c>
      <c r="I316" s="27" t="s">
        <v>414</v>
      </c>
      <c r="J316" s="27" t="s">
        <v>415</v>
      </c>
      <c r="K316" s="27" t="s">
        <v>196</v>
      </c>
      <c r="L316" s="27" t="s">
        <v>197</v>
      </c>
      <c r="M316" s="27" t="s">
        <v>8</v>
      </c>
      <c r="N316" s="27" t="s">
        <v>198</v>
      </c>
      <c r="O316" s="28" t="s">
        <v>98</v>
      </c>
      <c r="P316" s="34"/>
      <c r="Q316" s="34"/>
      <c r="R316" s="30">
        <v>9.07</v>
      </c>
      <c r="S316" s="34"/>
      <c r="T316" s="34"/>
      <c r="U316" s="35">
        <v>9.07</v>
      </c>
      <c r="V316" s="41">
        <v>1</v>
      </c>
      <c r="W316" s="41"/>
      <c r="X316" s="44">
        <v>1</v>
      </c>
    </row>
    <row r="317" spans="1:24" x14ac:dyDescent="0.2">
      <c r="A317" s="26" t="s">
        <v>184</v>
      </c>
      <c r="B317" s="27" t="s">
        <v>344</v>
      </c>
      <c r="C317" s="27" t="s">
        <v>1163</v>
      </c>
      <c r="D317" s="27" t="s">
        <v>631</v>
      </c>
      <c r="E317" s="27" t="s">
        <v>632</v>
      </c>
      <c r="F317" s="27" t="s">
        <v>1182</v>
      </c>
      <c r="G317" s="27" t="s">
        <v>1180</v>
      </c>
      <c r="H317" s="27" t="s">
        <v>1181</v>
      </c>
      <c r="I317" s="27" t="s">
        <v>199</v>
      </c>
      <c r="J317" s="27" t="s">
        <v>200</v>
      </c>
      <c r="K317" s="27" t="s">
        <v>196</v>
      </c>
      <c r="L317" s="27" t="s">
        <v>197</v>
      </c>
      <c r="M317" s="27" t="s">
        <v>8</v>
      </c>
      <c r="N317" s="27" t="s">
        <v>198</v>
      </c>
      <c r="O317" s="28" t="s">
        <v>98</v>
      </c>
      <c r="P317" s="34"/>
      <c r="Q317" s="34"/>
      <c r="R317" s="30">
        <v>9.07</v>
      </c>
      <c r="S317" s="34"/>
      <c r="T317" s="30">
        <v>-1.63</v>
      </c>
      <c r="U317" s="35">
        <v>7.44</v>
      </c>
      <c r="V317" s="41">
        <v>1</v>
      </c>
      <c r="W317" s="41"/>
      <c r="X317" s="44">
        <v>1</v>
      </c>
    </row>
    <row r="318" spans="1:24" x14ac:dyDescent="0.2">
      <c r="A318" s="26" t="s">
        <v>184</v>
      </c>
      <c r="B318" s="27" t="s">
        <v>344</v>
      </c>
      <c r="C318" s="27" t="s">
        <v>1183</v>
      </c>
      <c r="D318" s="27" t="s">
        <v>1184</v>
      </c>
      <c r="E318" s="27" t="s">
        <v>1185</v>
      </c>
      <c r="F318" s="27" t="s">
        <v>1186</v>
      </c>
      <c r="G318" s="27" t="s">
        <v>1185</v>
      </c>
      <c r="H318" s="27" t="s">
        <v>1187</v>
      </c>
      <c r="I318" s="27" t="s">
        <v>412</v>
      </c>
      <c r="J318" s="27" t="s">
        <v>413</v>
      </c>
      <c r="K318" s="27" t="s">
        <v>196</v>
      </c>
      <c r="L318" s="27" t="s">
        <v>197</v>
      </c>
      <c r="M318" s="27" t="s">
        <v>204</v>
      </c>
      <c r="N318" s="27" t="s">
        <v>205</v>
      </c>
      <c r="O318" s="28" t="s">
        <v>98</v>
      </c>
      <c r="P318" s="34"/>
      <c r="Q318" s="34"/>
      <c r="R318" s="30">
        <v>13</v>
      </c>
      <c r="S318" s="34"/>
      <c r="T318" s="34"/>
      <c r="U318" s="35">
        <v>13</v>
      </c>
      <c r="V318" s="41">
        <v>1</v>
      </c>
      <c r="W318" s="41"/>
      <c r="X318" s="44">
        <v>1</v>
      </c>
    </row>
    <row r="319" spans="1:24" x14ac:dyDescent="0.2">
      <c r="A319" s="26" t="s">
        <v>184</v>
      </c>
      <c r="B319" s="27" t="s">
        <v>344</v>
      </c>
      <c r="C319" s="27" t="s">
        <v>1183</v>
      </c>
      <c r="D319" s="27" t="s">
        <v>1184</v>
      </c>
      <c r="E319" s="27" t="s">
        <v>1185</v>
      </c>
      <c r="F319" s="27" t="s">
        <v>1186</v>
      </c>
      <c r="G319" s="27" t="s">
        <v>1185</v>
      </c>
      <c r="H319" s="27" t="s">
        <v>1187</v>
      </c>
      <c r="I319" s="27" t="s">
        <v>199</v>
      </c>
      <c r="J319" s="27" t="s">
        <v>200</v>
      </c>
      <c r="K319" s="27" t="s">
        <v>196</v>
      </c>
      <c r="L319" s="27" t="s">
        <v>197</v>
      </c>
      <c r="M319" s="27" t="s">
        <v>204</v>
      </c>
      <c r="N319" s="27" t="s">
        <v>205</v>
      </c>
      <c r="O319" s="28" t="s">
        <v>98</v>
      </c>
      <c r="P319" s="34"/>
      <c r="Q319" s="34"/>
      <c r="R319" s="30">
        <v>39</v>
      </c>
      <c r="S319" s="34"/>
      <c r="T319" s="30">
        <v>-2.34</v>
      </c>
      <c r="U319" s="35">
        <v>36.659999999999997</v>
      </c>
      <c r="V319" s="41">
        <v>3</v>
      </c>
      <c r="W319" s="41"/>
      <c r="X319" s="44">
        <v>3</v>
      </c>
    </row>
    <row r="320" spans="1:24" x14ac:dyDescent="0.2">
      <c r="A320" s="26" t="s">
        <v>184</v>
      </c>
      <c r="B320" s="27" t="s">
        <v>344</v>
      </c>
      <c r="C320" s="27" t="s">
        <v>1183</v>
      </c>
      <c r="D320" s="27" t="s">
        <v>631</v>
      </c>
      <c r="E320" s="27" t="s">
        <v>632</v>
      </c>
      <c r="F320" s="27" t="s">
        <v>1188</v>
      </c>
      <c r="G320" s="27" t="s">
        <v>1189</v>
      </c>
      <c r="H320" s="27" t="s">
        <v>1190</v>
      </c>
      <c r="I320" s="27" t="s">
        <v>199</v>
      </c>
      <c r="J320" s="27" t="s">
        <v>200</v>
      </c>
      <c r="K320" s="27" t="s">
        <v>196</v>
      </c>
      <c r="L320" s="27" t="s">
        <v>197</v>
      </c>
      <c r="M320" s="27" t="s">
        <v>204</v>
      </c>
      <c r="N320" s="27" t="s">
        <v>205</v>
      </c>
      <c r="O320" s="28" t="s">
        <v>98</v>
      </c>
      <c r="P320" s="34"/>
      <c r="Q320" s="34"/>
      <c r="R320" s="30">
        <v>29.62</v>
      </c>
      <c r="S320" s="34"/>
      <c r="T320" s="30">
        <v>-1.78</v>
      </c>
      <c r="U320" s="35">
        <v>27.84</v>
      </c>
      <c r="V320" s="41">
        <v>2</v>
      </c>
      <c r="W320" s="41"/>
      <c r="X320" s="44">
        <v>2</v>
      </c>
    </row>
    <row r="321" spans="1:24" x14ac:dyDescent="0.2">
      <c r="A321" s="26" t="s">
        <v>184</v>
      </c>
      <c r="B321" s="27" t="s">
        <v>344</v>
      </c>
      <c r="C321" s="27" t="s">
        <v>1183</v>
      </c>
      <c r="D321" s="27" t="s">
        <v>598</v>
      </c>
      <c r="E321" s="27" t="s">
        <v>599</v>
      </c>
      <c r="F321" s="27" t="s">
        <v>1191</v>
      </c>
      <c r="G321" s="27" t="s">
        <v>1192</v>
      </c>
      <c r="H321" s="27" t="s">
        <v>532</v>
      </c>
      <c r="I321" s="27" t="s">
        <v>199</v>
      </c>
      <c r="J321" s="27" t="s">
        <v>200</v>
      </c>
      <c r="K321" s="27" t="s">
        <v>196</v>
      </c>
      <c r="L321" s="27" t="s">
        <v>197</v>
      </c>
      <c r="M321" s="27" t="s">
        <v>204</v>
      </c>
      <c r="N321" s="27" t="s">
        <v>205</v>
      </c>
      <c r="O321" s="28" t="s">
        <v>98</v>
      </c>
      <c r="P321" s="34"/>
      <c r="Q321" s="34"/>
      <c r="R321" s="30">
        <v>14.81</v>
      </c>
      <c r="S321" s="34"/>
      <c r="T321" s="30">
        <v>-0.89</v>
      </c>
      <c r="U321" s="35">
        <v>13.92</v>
      </c>
      <c r="V321" s="41">
        <v>1</v>
      </c>
      <c r="W321" s="41"/>
      <c r="X321" s="44">
        <v>1</v>
      </c>
    </row>
    <row r="322" spans="1:24" x14ac:dyDescent="0.2">
      <c r="A322" s="26" t="s">
        <v>184</v>
      </c>
      <c r="B322" s="27" t="s">
        <v>344</v>
      </c>
      <c r="C322" s="27" t="s">
        <v>1183</v>
      </c>
      <c r="D322" s="27" t="s">
        <v>598</v>
      </c>
      <c r="E322" s="27" t="s">
        <v>599</v>
      </c>
      <c r="F322" s="27" t="s">
        <v>1193</v>
      </c>
      <c r="G322" s="27" t="s">
        <v>1194</v>
      </c>
      <c r="H322" s="27" t="s">
        <v>532</v>
      </c>
      <c r="I322" s="27" t="s">
        <v>955</v>
      </c>
      <c r="J322" s="27" t="s">
        <v>956</v>
      </c>
      <c r="K322" s="27" t="s">
        <v>196</v>
      </c>
      <c r="L322" s="27" t="s">
        <v>197</v>
      </c>
      <c r="M322" s="27" t="s">
        <v>204</v>
      </c>
      <c r="N322" s="27" t="s">
        <v>205</v>
      </c>
      <c r="O322" s="28" t="s">
        <v>98</v>
      </c>
      <c r="P322" s="34"/>
      <c r="Q322" s="34"/>
      <c r="R322" s="30">
        <v>14.81</v>
      </c>
      <c r="S322" s="34"/>
      <c r="T322" s="34"/>
      <c r="U322" s="35">
        <v>14.81</v>
      </c>
      <c r="V322" s="41">
        <v>1</v>
      </c>
      <c r="W322" s="41"/>
      <c r="X322" s="44">
        <v>1</v>
      </c>
    </row>
    <row r="323" spans="1:24" x14ac:dyDescent="0.2">
      <c r="A323" s="26" t="s">
        <v>184</v>
      </c>
      <c r="B323" s="27" t="s">
        <v>344</v>
      </c>
      <c r="C323" s="27" t="s">
        <v>1183</v>
      </c>
      <c r="D323" s="27" t="s">
        <v>598</v>
      </c>
      <c r="E323" s="27" t="s">
        <v>599</v>
      </c>
      <c r="F323" s="27" t="s">
        <v>1193</v>
      </c>
      <c r="G323" s="27" t="s">
        <v>1194</v>
      </c>
      <c r="H323" s="27" t="s">
        <v>532</v>
      </c>
      <c r="I323" s="27" t="s">
        <v>199</v>
      </c>
      <c r="J323" s="27" t="s">
        <v>200</v>
      </c>
      <c r="K323" s="27" t="s">
        <v>196</v>
      </c>
      <c r="L323" s="27" t="s">
        <v>197</v>
      </c>
      <c r="M323" s="27" t="s">
        <v>204</v>
      </c>
      <c r="N323" s="27" t="s">
        <v>205</v>
      </c>
      <c r="O323" s="28" t="s">
        <v>98</v>
      </c>
      <c r="P323" s="34"/>
      <c r="Q323" s="34"/>
      <c r="R323" s="30">
        <v>14.81</v>
      </c>
      <c r="S323" s="34"/>
      <c r="T323" s="30">
        <v>-0.89</v>
      </c>
      <c r="U323" s="35">
        <v>13.92</v>
      </c>
      <c r="V323" s="41">
        <v>1</v>
      </c>
      <c r="W323" s="41"/>
      <c r="X323" s="44">
        <v>1</v>
      </c>
    </row>
    <row r="324" spans="1:24" x14ac:dyDescent="0.2">
      <c r="A324" s="26" t="s">
        <v>184</v>
      </c>
      <c r="B324" s="27" t="s">
        <v>344</v>
      </c>
      <c r="C324" s="27" t="s">
        <v>1183</v>
      </c>
      <c r="D324" s="27" t="s">
        <v>598</v>
      </c>
      <c r="E324" s="27" t="s">
        <v>599</v>
      </c>
      <c r="F324" s="27" t="s">
        <v>1195</v>
      </c>
      <c r="G324" s="27" t="s">
        <v>1196</v>
      </c>
      <c r="H324" s="27" t="s">
        <v>419</v>
      </c>
      <c r="I324" s="27" t="s">
        <v>199</v>
      </c>
      <c r="J324" s="27" t="s">
        <v>200</v>
      </c>
      <c r="K324" s="27" t="s">
        <v>196</v>
      </c>
      <c r="L324" s="27" t="s">
        <v>197</v>
      </c>
      <c r="M324" s="27" t="s">
        <v>204</v>
      </c>
      <c r="N324" s="27" t="s">
        <v>205</v>
      </c>
      <c r="O324" s="28" t="s">
        <v>98</v>
      </c>
      <c r="P324" s="34"/>
      <c r="Q324" s="34"/>
      <c r="R324" s="30">
        <v>45.57</v>
      </c>
      <c r="S324" s="34"/>
      <c r="T324" s="30">
        <v>-2.73</v>
      </c>
      <c r="U324" s="35">
        <v>42.84</v>
      </c>
      <c r="V324" s="41">
        <v>3</v>
      </c>
      <c r="W324" s="41"/>
      <c r="X324" s="44">
        <v>3</v>
      </c>
    </row>
    <row r="325" spans="1:24" x14ac:dyDescent="0.2">
      <c r="A325" s="26" t="s">
        <v>184</v>
      </c>
      <c r="B325" s="27" t="s">
        <v>344</v>
      </c>
      <c r="C325" s="27" t="s">
        <v>1197</v>
      </c>
      <c r="D325" s="27" t="s">
        <v>598</v>
      </c>
      <c r="E325" s="27" t="s">
        <v>599</v>
      </c>
      <c r="F325" s="27" t="s">
        <v>1199</v>
      </c>
      <c r="G325" s="27" t="s">
        <v>1198</v>
      </c>
      <c r="H325" s="27" t="s">
        <v>527</v>
      </c>
      <c r="I325" s="27" t="s">
        <v>218</v>
      </c>
      <c r="J325" s="27" t="s">
        <v>219</v>
      </c>
      <c r="K325" s="27" t="s">
        <v>196</v>
      </c>
      <c r="L325" s="27" t="s">
        <v>197</v>
      </c>
      <c r="M325" s="27" t="s">
        <v>8</v>
      </c>
      <c r="N325" s="27" t="s">
        <v>198</v>
      </c>
      <c r="O325" s="28" t="s">
        <v>98</v>
      </c>
      <c r="P325" s="34"/>
      <c r="Q325" s="34"/>
      <c r="R325" s="34"/>
      <c r="S325" s="30">
        <v>-9.4</v>
      </c>
      <c r="T325" s="34"/>
      <c r="U325" s="35">
        <v>-9.4</v>
      </c>
      <c r="V325" s="41"/>
      <c r="W325" s="41">
        <v>-1</v>
      </c>
      <c r="X325" s="44">
        <v>-1</v>
      </c>
    </row>
    <row r="326" spans="1:24" x14ac:dyDescent="0.2">
      <c r="A326" s="26" t="s">
        <v>184</v>
      </c>
      <c r="B326" s="27" t="s">
        <v>344</v>
      </c>
      <c r="C326" s="27" t="s">
        <v>1197</v>
      </c>
      <c r="D326" s="27" t="s">
        <v>598</v>
      </c>
      <c r="E326" s="27" t="s">
        <v>599</v>
      </c>
      <c r="F326" s="27" t="s">
        <v>1199</v>
      </c>
      <c r="G326" s="27" t="s">
        <v>1198</v>
      </c>
      <c r="H326" s="27" t="s">
        <v>527</v>
      </c>
      <c r="I326" s="27" t="s">
        <v>214</v>
      </c>
      <c r="J326" s="27" t="s">
        <v>215</v>
      </c>
      <c r="K326" s="27" t="s">
        <v>196</v>
      </c>
      <c r="L326" s="27" t="s">
        <v>197</v>
      </c>
      <c r="M326" s="27" t="s">
        <v>8</v>
      </c>
      <c r="N326" s="27" t="s">
        <v>198</v>
      </c>
      <c r="O326" s="28" t="s">
        <v>98</v>
      </c>
      <c r="P326" s="34"/>
      <c r="Q326" s="34"/>
      <c r="R326" s="30">
        <v>8.5</v>
      </c>
      <c r="S326" s="34"/>
      <c r="T326" s="34"/>
      <c r="U326" s="35">
        <v>8.5</v>
      </c>
      <c r="V326" s="41">
        <v>1</v>
      </c>
      <c r="W326" s="41"/>
      <c r="X326" s="44">
        <v>1</v>
      </c>
    </row>
    <row r="327" spans="1:24" x14ac:dyDescent="0.2">
      <c r="A327" s="26" t="s">
        <v>184</v>
      </c>
      <c r="B327" s="27" t="s">
        <v>344</v>
      </c>
      <c r="C327" s="27" t="s">
        <v>1200</v>
      </c>
      <c r="D327" s="27" t="s">
        <v>564</v>
      </c>
      <c r="E327" s="27" t="s">
        <v>420</v>
      </c>
      <c r="F327" s="27" t="s">
        <v>1201</v>
      </c>
      <c r="G327" s="27" t="s">
        <v>1202</v>
      </c>
      <c r="H327" s="27" t="s">
        <v>1203</v>
      </c>
      <c r="I327" s="27" t="s">
        <v>199</v>
      </c>
      <c r="J327" s="27" t="s">
        <v>200</v>
      </c>
      <c r="K327" s="27" t="s">
        <v>196</v>
      </c>
      <c r="L327" s="27" t="s">
        <v>197</v>
      </c>
      <c r="M327" s="27" t="s">
        <v>8</v>
      </c>
      <c r="N327" s="27" t="s">
        <v>198</v>
      </c>
      <c r="O327" s="28" t="s">
        <v>98</v>
      </c>
      <c r="P327" s="34"/>
      <c r="Q327" s="34"/>
      <c r="R327" s="30">
        <v>10.32</v>
      </c>
      <c r="S327" s="34"/>
      <c r="T327" s="30">
        <v>-1.86</v>
      </c>
      <c r="U327" s="35">
        <v>8.4600000000000009</v>
      </c>
      <c r="V327" s="41">
        <v>1</v>
      </c>
      <c r="W327" s="41"/>
      <c r="X327" s="44">
        <v>1</v>
      </c>
    </row>
    <row r="328" spans="1:24" x14ac:dyDescent="0.2">
      <c r="A328" s="26" t="s">
        <v>184</v>
      </c>
      <c r="B328" s="27" t="s">
        <v>344</v>
      </c>
      <c r="C328" s="27" t="s">
        <v>1204</v>
      </c>
      <c r="D328" s="27" t="s">
        <v>598</v>
      </c>
      <c r="E328" s="27" t="s">
        <v>599</v>
      </c>
      <c r="F328" s="27" t="s">
        <v>1205</v>
      </c>
      <c r="G328" s="27" t="s">
        <v>523</v>
      </c>
      <c r="H328" s="27" t="s">
        <v>789</v>
      </c>
      <c r="I328" s="27" t="s">
        <v>194</v>
      </c>
      <c r="J328" s="27" t="s">
        <v>195</v>
      </c>
      <c r="K328" s="27" t="s">
        <v>196</v>
      </c>
      <c r="L328" s="27" t="s">
        <v>197</v>
      </c>
      <c r="M328" s="27" t="s">
        <v>8</v>
      </c>
      <c r="N328" s="27" t="s">
        <v>198</v>
      </c>
      <c r="O328" s="28" t="s">
        <v>98</v>
      </c>
      <c r="P328" s="34"/>
      <c r="Q328" s="34"/>
      <c r="R328" s="30">
        <v>-8.16</v>
      </c>
      <c r="S328" s="34"/>
      <c r="T328" s="34"/>
      <c r="U328" s="35">
        <v>-8.16</v>
      </c>
      <c r="V328" s="41"/>
      <c r="W328" s="41"/>
      <c r="X328" s="44">
        <v>-1</v>
      </c>
    </row>
    <row r="329" spans="1:24" x14ac:dyDescent="0.2">
      <c r="A329" s="26" t="s">
        <v>184</v>
      </c>
      <c r="B329" s="27" t="s">
        <v>344</v>
      </c>
      <c r="C329" s="27" t="s">
        <v>1204</v>
      </c>
      <c r="D329" s="27" t="s">
        <v>598</v>
      </c>
      <c r="E329" s="27" t="s">
        <v>599</v>
      </c>
      <c r="F329" s="27" t="s">
        <v>1206</v>
      </c>
      <c r="G329" s="27" t="s">
        <v>523</v>
      </c>
      <c r="H329" s="27" t="s">
        <v>789</v>
      </c>
      <c r="I329" s="27" t="s">
        <v>488</v>
      </c>
      <c r="J329" s="27" t="s">
        <v>489</v>
      </c>
      <c r="K329" s="27" t="s">
        <v>196</v>
      </c>
      <c r="L329" s="27" t="s">
        <v>197</v>
      </c>
      <c r="M329" s="27" t="s">
        <v>204</v>
      </c>
      <c r="N329" s="27" t="s">
        <v>205</v>
      </c>
      <c r="O329" s="28" t="s">
        <v>98</v>
      </c>
      <c r="P329" s="34"/>
      <c r="Q329" s="34"/>
      <c r="R329" s="30">
        <v>21.5</v>
      </c>
      <c r="S329" s="34"/>
      <c r="T329" s="34"/>
      <c r="U329" s="35">
        <v>21.5</v>
      </c>
      <c r="V329" s="41">
        <v>1</v>
      </c>
      <c r="W329" s="41"/>
      <c r="X329" s="44">
        <v>1</v>
      </c>
    </row>
    <row r="330" spans="1:24" x14ac:dyDescent="0.2">
      <c r="A330" s="26" t="s">
        <v>184</v>
      </c>
      <c r="B330" s="27" t="s">
        <v>344</v>
      </c>
      <c r="C330" s="27" t="s">
        <v>1207</v>
      </c>
      <c r="D330" s="27" t="s">
        <v>669</v>
      </c>
      <c r="E330" s="27" t="s">
        <v>373</v>
      </c>
      <c r="F330" s="27" t="s">
        <v>1208</v>
      </c>
      <c r="G330" s="27" t="s">
        <v>1209</v>
      </c>
      <c r="H330" s="27" t="s">
        <v>561</v>
      </c>
      <c r="I330" s="27" t="s">
        <v>414</v>
      </c>
      <c r="J330" s="27" t="s">
        <v>415</v>
      </c>
      <c r="K330" s="27" t="s">
        <v>196</v>
      </c>
      <c r="L330" s="27" t="s">
        <v>197</v>
      </c>
      <c r="M330" s="27" t="s">
        <v>8</v>
      </c>
      <c r="N330" s="27" t="s">
        <v>198</v>
      </c>
      <c r="O330" s="28" t="s">
        <v>98</v>
      </c>
      <c r="P330" s="34"/>
      <c r="Q330" s="34"/>
      <c r="R330" s="30">
        <v>8</v>
      </c>
      <c r="S330" s="34"/>
      <c r="T330" s="34"/>
      <c r="U330" s="35">
        <v>8</v>
      </c>
      <c r="V330" s="41">
        <v>1</v>
      </c>
      <c r="W330" s="41"/>
      <c r="X330" s="44">
        <v>1</v>
      </c>
    </row>
    <row r="331" spans="1:24" x14ac:dyDescent="0.2">
      <c r="A331" s="26" t="s">
        <v>184</v>
      </c>
      <c r="B331" s="27" t="s">
        <v>344</v>
      </c>
      <c r="C331" s="27" t="s">
        <v>1207</v>
      </c>
      <c r="D331" s="27" t="s">
        <v>669</v>
      </c>
      <c r="E331" s="27" t="s">
        <v>373</v>
      </c>
      <c r="F331" s="27" t="s">
        <v>1208</v>
      </c>
      <c r="G331" s="27" t="s">
        <v>1209</v>
      </c>
      <c r="H331" s="27" t="s">
        <v>561</v>
      </c>
      <c r="I331" s="27" t="s">
        <v>199</v>
      </c>
      <c r="J331" s="27" t="s">
        <v>200</v>
      </c>
      <c r="K331" s="27" t="s">
        <v>196</v>
      </c>
      <c r="L331" s="27" t="s">
        <v>197</v>
      </c>
      <c r="M331" s="27" t="s">
        <v>8</v>
      </c>
      <c r="N331" s="27" t="s">
        <v>198</v>
      </c>
      <c r="O331" s="28" t="s">
        <v>98</v>
      </c>
      <c r="P331" s="34"/>
      <c r="Q331" s="34"/>
      <c r="R331" s="30">
        <v>24</v>
      </c>
      <c r="S331" s="34"/>
      <c r="T331" s="30">
        <v>-4.32</v>
      </c>
      <c r="U331" s="35">
        <v>19.68</v>
      </c>
      <c r="V331" s="41">
        <v>3</v>
      </c>
      <c r="W331" s="41"/>
      <c r="X331" s="44">
        <v>3</v>
      </c>
    </row>
    <row r="332" spans="1:24" x14ac:dyDescent="0.2">
      <c r="A332" s="26" t="s">
        <v>184</v>
      </c>
      <c r="B332" s="27" t="s">
        <v>344</v>
      </c>
      <c r="C332" s="27" t="s">
        <v>1207</v>
      </c>
      <c r="D332" s="27" t="s">
        <v>669</v>
      </c>
      <c r="E332" s="27" t="s">
        <v>373</v>
      </c>
      <c r="F332" s="27" t="s">
        <v>1210</v>
      </c>
      <c r="G332" s="27" t="s">
        <v>1209</v>
      </c>
      <c r="H332" s="27" t="s">
        <v>418</v>
      </c>
      <c r="I332" s="27" t="s">
        <v>194</v>
      </c>
      <c r="J332" s="27" t="s">
        <v>195</v>
      </c>
      <c r="K332" s="27" t="s">
        <v>196</v>
      </c>
      <c r="L332" s="27" t="s">
        <v>197</v>
      </c>
      <c r="M332" s="27" t="s">
        <v>445</v>
      </c>
      <c r="N332" s="27" t="s">
        <v>446</v>
      </c>
      <c r="O332" s="28" t="s">
        <v>98</v>
      </c>
      <c r="P332" s="34"/>
      <c r="Q332" s="34"/>
      <c r="R332" s="30">
        <v>-3.15</v>
      </c>
      <c r="S332" s="34"/>
      <c r="T332" s="34"/>
      <c r="U332" s="35">
        <v>-3.15</v>
      </c>
      <c r="V332" s="41"/>
      <c r="W332" s="41"/>
      <c r="X332" s="44">
        <v>-1</v>
      </c>
    </row>
    <row r="333" spans="1:24" x14ac:dyDescent="0.2">
      <c r="A333" s="26" t="s">
        <v>184</v>
      </c>
      <c r="B333" s="27" t="s">
        <v>344</v>
      </c>
      <c r="C333" s="27" t="s">
        <v>1207</v>
      </c>
      <c r="D333" s="27" t="s">
        <v>669</v>
      </c>
      <c r="E333" s="27" t="s">
        <v>373</v>
      </c>
      <c r="F333" s="27" t="s">
        <v>1210</v>
      </c>
      <c r="G333" s="27" t="s">
        <v>1209</v>
      </c>
      <c r="H333" s="27" t="s">
        <v>418</v>
      </c>
      <c r="I333" s="27" t="s">
        <v>199</v>
      </c>
      <c r="J333" s="27" t="s">
        <v>200</v>
      </c>
      <c r="K333" s="27" t="s">
        <v>196</v>
      </c>
      <c r="L333" s="27" t="s">
        <v>197</v>
      </c>
      <c r="M333" s="27" t="s">
        <v>445</v>
      </c>
      <c r="N333" s="27" t="s">
        <v>446</v>
      </c>
      <c r="O333" s="28" t="s">
        <v>98</v>
      </c>
      <c r="P333" s="34"/>
      <c r="Q333" s="34"/>
      <c r="R333" s="30">
        <v>32.340000000000003</v>
      </c>
      <c r="S333" s="34"/>
      <c r="T333" s="30">
        <v>-5.82</v>
      </c>
      <c r="U333" s="35">
        <v>26.52</v>
      </c>
      <c r="V333" s="41">
        <v>3</v>
      </c>
      <c r="W333" s="41"/>
      <c r="X333" s="44">
        <v>3</v>
      </c>
    </row>
    <row r="334" spans="1:24" x14ac:dyDescent="0.2">
      <c r="A334" s="26" t="s">
        <v>184</v>
      </c>
      <c r="B334" s="27" t="s">
        <v>344</v>
      </c>
      <c r="C334" s="27" t="s">
        <v>1207</v>
      </c>
      <c r="D334" s="27" t="s">
        <v>564</v>
      </c>
      <c r="E334" s="27" t="s">
        <v>420</v>
      </c>
      <c r="F334" s="27" t="s">
        <v>1211</v>
      </c>
      <c r="G334" s="27" t="s">
        <v>1212</v>
      </c>
      <c r="H334" s="27" t="s">
        <v>1213</v>
      </c>
      <c r="I334" s="27" t="s">
        <v>194</v>
      </c>
      <c r="J334" s="27" t="s">
        <v>195</v>
      </c>
      <c r="K334" s="27" t="s">
        <v>196</v>
      </c>
      <c r="L334" s="27" t="s">
        <v>197</v>
      </c>
      <c r="M334" s="27" t="s">
        <v>8</v>
      </c>
      <c r="N334" s="27" t="s">
        <v>198</v>
      </c>
      <c r="O334" s="28" t="s">
        <v>98</v>
      </c>
      <c r="P334" s="34"/>
      <c r="Q334" s="34"/>
      <c r="R334" s="30">
        <v>-26.2</v>
      </c>
      <c r="S334" s="34"/>
      <c r="T334" s="34"/>
      <c r="U334" s="35">
        <v>-26.2</v>
      </c>
      <c r="V334" s="41"/>
      <c r="W334" s="41"/>
      <c r="X334" s="44">
        <v>-1</v>
      </c>
    </row>
    <row r="335" spans="1:24" x14ac:dyDescent="0.2">
      <c r="A335" s="26" t="s">
        <v>184</v>
      </c>
      <c r="B335" s="27" t="s">
        <v>344</v>
      </c>
      <c r="C335" s="27" t="s">
        <v>1207</v>
      </c>
      <c r="D335" s="27" t="s">
        <v>564</v>
      </c>
      <c r="E335" s="27" t="s">
        <v>420</v>
      </c>
      <c r="F335" s="27" t="s">
        <v>1211</v>
      </c>
      <c r="G335" s="27" t="s">
        <v>1212</v>
      </c>
      <c r="H335" s="27" t="s">
        <v>1213</v>
      </c>
      <c r="I335" s="27" t="s">
        <v>414</v>
      </c>
      <c r="J335" s="27" t="s">
        <v>415</v>
      </c>
      <c r="K335" s="27" t="s">
        <v>196</v>
      </c>
      <c r="L335" s="27" t="s">
        <v>197</v>
      </c>
      <c r="M335" s="27" t="s">
        <v>8</v>
      </c>
      <c r="N335" s="27" t="s">
        <v>198</v>
      </c>
      <c r="O335" s="28" t="s">
        <v>98</v>
      </c>
      <c r="P335" s="34"/>
      <c r="Q335" s="34"/>
      <c r="R335" s="30">
        <v>9.07</v>
      </c>
      <c r="S335" s="34"/>
      <c r="T335" s="34"/>
      <c r="U335" s="35">
        <v>9.07</v>
      </c>
      <c r="V335" s="41">
        <v>1</v>
      </c>
      <c r="W335" s="41"/>
      <c r="X335" s="44">
        <v>1</v>
      </c>
    </row>
    <row r="336" spans="1:24" x14ac:dyDescent="0.2">
      <c r="A336" s="26" t="s">
        <v>184</v>
      </c>
      <c r="B336" s="27" t="s">
        <v>344</v>
      </c>
      <c r="C336" s="27" t="s">
        <v>1207</v>
      </c>
      <c r="D336" s="27" t="s">
        <v>564</v>
      </c>
      <c r="E336" s="27" t="s">
        <v>420</v>
      </c>
      <c r="F336" s="27" t="s">
        <v>1211</v>
      </c>
      <c r="G336" s="27" t="s">
        <v>1212</v>
      </c>
      <c r="H336" s="27" t="s">
        <v>1213</v>
      </c>
      <c r="I336" s="27" t="s">
        <v>558</v>
      </c>
      <c r="J336" s="27" t="s">
        <v>559</v>
      </c>
      <c r="K336" s="27" t="s">
        <v>196</v>
      </c>
      <c r="L336" s="27" t="s">
        <v>197</v>
      </c>
      <c r="M336" s="27" t="s">
        <v>8</v>
      </c>
      <c r="N336" s="27" t="s">
        <v>198</v>
      </c>
      <c r="O336" s="28" t="s">
        <v>98</v>
      </c>
      <c r="P336" s="34"/>
      <c r="Q336" s="34"/>
      <c r="R336" s="30">
        <v>36.28</v>
      </c>
      <c r="S336" s="34"/>
      <c r="T336" s="34"/>
      <c r="U336" s="35">
        <v>36.28</v>
      </c>
      <c r="V336" s="41">
        <v>4</v>
      </c>
      <c r="W336" s="41"/>
      <c r="X336" s="44">
        <v>4</v>
      </c>
    </row>
    <row r="337" spans="1:24" x14ac:dyDescent="0.2">
      <c r="A337" s="26" t="s">
        <v>184</v>
      </c>
      <c r="B337" s="27" t="s">
        <v>344</v>
      </c>
      <c r="C337" s="27" t="s">
        <v>1207</v>
      </c>
      <c r="D337" s="27" t="s">
        <v>564</v>
      </c>
      <c r="E337" s="27" t="s">
        <v>420</v>
      </c>
      <c r="F337" s="27" t="s">
        <v>1211</v>
      </c>
      <c r="G337" s="27" t="s">
        <v>1212</v>
      </c>
      <c r="H337" s="27" t="s">
        <v>1213</v>
      </c>
      <c r="I337" s="27" t="s">
        <v>232</v>
      </c>
      <c r="J337" s="27" t="s">
        <v>233</v>
      </c>
      <c r="K337" s="27" t="s">
        <v>196</v>
      </c>
      <c r="L337" s="27" t="s">
        <v>197</v>
      </c>
      <c r="M337" s="27" t="s">
        <v>8</v>
      </c>
      <c r="N337" s="27" t="s">
        <v>198</v>
      </c>
      <c r="O337" s="28" t="s">
        <v>98</v>
      </c>
      <c r="P337" s="34"/>
      <c r="Q337" s="34"/>
      <c r="R337" s="30">
        <v>9.07</v>
      </c>
      <c r="S337" s="34"/>
      <c r="T337" s="34"/>
      <c r="U337" s="35">
        <v>9.07</v>
      </c>
      <c r="V337" s="41">
        <v>1</v>
      </c>
      <c r="W337" s="41"/>
      <c r="X337" s="44">
        <v>1</v>
      </c>
    </row>
    <row r="338" spans="1:24" x14ac:dyDescent="0.2">
      <c r="A338" s="26" t="s">
        <v>184</v>
      </c>
      <c r="B338" s="27" t="s">
        <v>344</v>
      </c>
      <c r="C338" s="27" t="s">
        <v>1207</v>
      </c>
      <c r="D338" s="27" t="s">
        <v>1214</v>
      </c>
      <c r="E338" s="27" t="s">
        <v>1215</v>
      </c>
      <c r="F338" s="27" t="s">
        <v>1216</v>
      </c>
      <c r="G338" s="27" t="s">
        <v>1215</v>
      </c>
      <c r="H338" s="27" t="s">
        <v>430</v>
      </c>
      <c r="I338" s="27" t="s">
        <v>414</v>
      </c>
      <c r="J338" s="27" t="s">
        <v>415</v>
      </c>
      <c r="K338" s="27" t="s">
        <v>196</v>
      </c>
      <c r="L338" s="27" t="s">
        <v>197</v>
      </c>
      <c r="M338" s="27" t="s">
        <v>8</v>
      </c>
      <c r="N338" s="27" t="s">
        <v>198</v>
      </c>
      <c r="O338" s="28" t="s">
        <v>98</v>
      </c>
      <c r="P338" s="34"/>
      <c r="Q338" s="34"/>
      <c r="R338" s="30">
        <v>8</v>
      </c>
      <c r="S338" s="34"/>
      <c r="T338" s="34"/>
      <c r="U338" s="35">
        <v>8</v>
      </c>
      <c r="V338" s="41">
        <v>1</v>
      </c>
      <c r="W338" s="41"/>
      <c r="X338" s="44">
        <v>1</v>
      </c>
    </row>
    <row r="339" spans="1:24" x14ac:dyDescent="0.2">
      <c r="A339" s="26" t="s">
        <v>184</v>
      </c>
      <c r="B339" s="27" t="s">
        <v>344</v>
      </c>
      <c r="C339" s="27" t="s">
        <v>1207</v>
      </c>
      <c r="D339" s="27" t="s">
        <v>1214</v>
      </c>
      <c r="E339" s="27" t="s">
        <v>1215</v>
      </c>
      <c r="F339" s="27" t="s">
        <v>1216</v>
      </c>
      <c r="G339" s="27" t="s">
        <v>1215</v>
      </c>
      <c r="H339" s="27" t="s">
        <v>430</v>
      </c>
      <c r="I339" s="27" t="s">
        <v>214</v>
      </c>
      <c r="J339" s="27" t="s">
        <v>215</v>
      </c>
      <c r="K339" s="27" t="s">
        <v>196</v>
      </c>
      <c r="L339" s="27" t="s">
        <v>197</v>
      </c>
      <c r="M339" s="27" t="s">
        <v>8</v>
      </c>
      <c r="N339" s="27" t="s">
        <v>198</v>
      </c>
      <c r="O339" s="28" t="s">
        <v>98</v>
      </c>
      <c r="P339" s="34"/>
      <c r="Q339" s="34"/>
      <c r="R339" s="30">
        <v>6.5</v>
      </c>
      <c r="S339" s="34"/>
      <c r="T339" s="34"/>
      <c r="U339" s="35">
        <v>6.5</v>
      </c>
      <c r="V339" s="41">
        <v>1</v>
      </c>
      <c r="W339" s="41"/>
      <c r="X339" s="44">
        <v>1</v>
      </c>
    </row>
    <row r="340" spans="1:24" x14ac:dyDescent="0.2">
      <c r="A340" s="26" t="s">
        <v>184</v>
      </c>
      <c r="B340" s="27" t="s">
        <v>344</v>
      </c>
      <c r="C340" s="27" t="s">
        <v>1207</v>
      </c>
      <c r="D340" s="27" t="s">
        <v>1214</v>
      </c>
      <c r="E340" s="27" t="s">
        <v>1215</v>
      </c>
      <c r="F340" s="27" t="s">
        <v>1216</v>
      </c>
      <c r="G340" s="27" t="s">
        <v>1215</v>
      </c>
      <c r="H340" s="27" t="s">
        <v>430</v>
      </c>
      <c r="I340" s="27" t="s">
        <v>199</v>
      </c>
      <c r="J340" s="27" t="s">
        <v>200</v>
      </c>
      <c r="K340" s="27" t="s">
        <v>196</v>
      </c>
      <c r="L340" s="27" t="s">
        <v>197</v>
      </c>
      <c r="M340" s="27" t="s">
        <v>8</v>
      </c>
      <c r="N340" s="27" t="s">
        <v>198</v>
      </c>
      <c r="O340" s="28" t="s">
        <v>98</v>
      </c>
      <c r="P340" s="34"/>
      <c r="Q340" s="34"/>
      <c r="R340" s="30">
        <v>40</v>
      </c>
      <c r="S340" s="34"/>
      <c r="T340" s="30">
        <v>-7.2</v>
      </c>
      <c r="U340" s="35">
        <v>32.799999999999997</v>
      </c>
      <c r="V340" s="41">
        <v>5</v>
      </c>
      <c r="W340" s="41"/>
      <c r="X340" s="44">
        <v>5</v>
      </c>
    </row>
    <row r="341" spans="1:24" x14ac:dyDescent="0.2">
      <c r="A341" s="26" t="s">
        <v>184</v>
      </c>
      <c r="B341" s="27" t="s">
        <v>344</v>
      </c>
      <c r="C341" s="27" t="s">
        <v>1207</v>
      </c>
      <c r="D341" s="27" t="s">
        <v>1217</v>
      </c>
      <c r="E341" s="27" t="s">
        <v>1215</v>
      </c>
      <c r="F341" s="27" t="s">
        <v>1218</v>
      </c>
      <c r="G341" s="27" t="s">
        <v>1215</v>
      </c>
      <c r="H341" s="27" t="s">
        <v>508</v>
      </c>
      <c r="I341" s="27" t="s">
        <v>208</v>
      </c>
      <c r="J341" s="27" t="s">
        <v>209</v>
      </c>
      <c r="K341" s="27" t="s">
        <v>196</v>
      </c>
      <c r="L341" s="27" t="s">
        <v>197</v>
      </c>
      <c r="M341" s="27" t="s">
        <v>204</v>
      </c>
      <c r="N341" s="27" t="s">
        <v>205</v>
      </c>
      <c r="O341" s="28" t="s">
        <v>98</v>
      </c>
      <c r="P341" s="34"/>
      <c r="Q341" s="34"/>
      <c r="R341" s="30">
        <v>16</v>
      </c>
      <c r="S341" s="34"/>
      <c r="T341" s="34"/>
      <c r="U341" s="35">
        <v>16</v>
      </c>
      <c r="V341" s="41">
        <v>1</v>
      </c>
      <c r="W341" s="41"/>
      <c r="X341" s="44">
        <v>1</v>
      </c>
    </row>
    <row r="342" spans="1:24" x14ac:dyDescent="0.2">
      <c r="A342" s="26" t="s">
        <v>184</v>
      </c>
      <c r="B342" s="27" t="s">
        <v>344</v>
      </c>
      <c r="C342" s="27" t="s">
        <v>1207</v>
      </c>
      <c r="D342" s="27" t="s">
        <v>1217</v>
      </c>
      <c r="E342" s="27" t="s">
        <v>1215</v>
      </c>
      <c r="F342" s="27" t="s">
        <v>1218</v>
      </c>
      <c r="G342" s="27" t="s">
        <v>1215</v>
      </c>
      <c r="H342" s="27" t="s">
        <v>508</v>
      </c>
      <c r="I342" s="27" t="s">
        <v>212</v>
      </c>
      <c r="J342" s="27" t="s">
        <v>213</v>
      </c>
      <c r="K342" s="27" t="s">
        <v>196</v>
      </c>
      <c r="L342" s="27" t="s">
        <v>197</v>
      </c>
      <c r="M342" s="27" t="s">
        <v>204</v>
      </c>
      <c r="N342" s="27" t="s">
        <v>205</v>
      </c>
      <c r="O342" s="28" t="s">
        <v>98</v>
      </c>
      <c r="P342" s="34"/>
      <c r="Q342" s="34"/>
      <c r="R342" s="30">
        <v>16</v>
      </c>
      <c r="S342" s="34"/>
      <c r="T342" s="34"/>
      <c r="U342" s="35">
        <v>16</v>
      </c>
      <c r="V342" s="41">
        <v>1</v>
      </c>
      <c r="W342" s="41"/>
      <c r="X342" s="44">
        <v>1</v>
      </c>
    </row>
    <row r="343" spans="1:24" x14ac:dyDescent="0.2">
      <c r="A343" s="26" t="s">
        <v>184</v>
      </c>
      <c r="B343" s="27" t="s">
        <v>344</v>
      </c>
      <c r="C343" s="27" t="s">
        <v>1207</v>
      </c>
      <c r="D343" s="27" t="s">
        <v>1217</v>
      </c>
      <c r="E343" s="27" t="s">
        <v>1215</v>
      </c>
      <c r="F343" s="27" t="s">
        <v>1218</v>
      </c>
      <c r="G343" s="27" t="s">
        <v>1215</v>
      </c>
      <c r="H343" s="27" t="s">
        <v>508</v>
      </c>
      <c r="I343" s="27" t="s">
        <v>199</v>
      </c>
      <c r="J343" s="27" t="s">
        <v>200</v>
      </c>
      <c r="K343" s="27" t="s">
        <v>196</v>
      </c>
      <c r="L343" s="27" t="s">
        <v>197</v>
      </c>
      <c r="M343" s="27" t="s">
        <v>204</v>
      </c>
      <c r="N343" s="27" t="s">
        <v>205</v>
      </c>
      <c r="O343" s="28" t="s">
        <v>98</v>
      </c>
      <c r="P343" s="34"/>
      <c r="Q343" s="34"/>
      <c r="R343" s="30">
        <v>80</v>
      </c>
      <c r="S343" s="34"/>
      <c r="T343" s="30">
        <v>-4.8</v>
      </c>
      <c r="U343" s="35">
        <v>75.2</v>
      </c>
      <c r="V343" s="41">
        <v>5</v>
      </c>
      <c r="W343" s="41"/>
      <c r="X343" s="44">
        <v>5</v>
      </c>
    </row>
    <row r="344" spans="1:24" x14ac:dyDescent="0.2">
      <c r="A344" s="26" t="s">
        <v>184</v>
      </c>
      <c r="B344" s="27" t="s">
        <v>344</v>
      </c>
      <c r="C344" s="27" t="s">
        <v>1207</v>
      </c>
      <c r="D344" s="27" t="s">
        <v>614</v>
      </c>
      <c r="E344" s="27" t="s">
        <v>615</v>
      </c>
      <c r="F344" s="27" t="s">
        <v>1219</v>
      </c>
      <c r="G344" s="27" t="s">
        <v>1212</v>
      </c>
      <c r="H344" s="27" t="s">
        <v>529</v>
      </c>
      <c r="I344" s="27" t="s">
        <v>1220</v>
      </c>
      <c r="J344" s="27" t="s">
        <v>1221</v>
      </c>
      <c r="K344" s="27" t="s">
        <v>196</v>
      </c>
      <c r="L344" s="27" t="s">
        <v>197</v>
      </c>
      <c r="M344" s="27" t="s">
        <v>410</v>
      </c>
      <c r="N344" s="27" t="s">
        <v>411</v>
      </c>
      <c r="O344" s="28" t="s">
        <v>98</v>
      </c>
      <c r="P344" s="34"/>
      <c r="Q344" s="34"/>
      <c r="R344" s="30">
        <v>22.5</v>
      </c>
      <c r="S344" s="34"/>
      <c r="T344" s="34"/>
      <c r="U344" s="35">
        <v>22.5</v>
      </c>
      <c r="V344" s="41">
        <v>1</v>
      </c>
      <c r="W344" s="41"/>
      <c r="X344" s="44">
        <v>1</v>
      </c>
    </row>
    <row r="345" spans="1:24" x14ac:dyDescent="0.2">
      <c r="A345" s="26" t="s">
        <v>184</v>
      </c>
      <c r="B345" s="27" t="s">
        <v>344</v>
      </c>
      <c r="C345" s="27" t="s">
        <v>1207</v>
      </c>
      <c r="D345" s="27" t="s">
        <v>571</v>
      </c>
      <c r="E345" s="27" t="s">
        <v>572</v>
      </c>
      <c r="F345" s="27" t="s">
        <v>1222</v>
      </c>
      <c r="G345" s="27" t="s">
        <v>1223</v>
      </c>
      <c r="H345" s="27" t="s">
        <v>507</v>
      </c>
      <c r="I345" s="27" t="s">
        <v>199</v>
      </c>
      <c r="J345" s="27" t="s">
        <v>200</v>
      </c>
      <c r="K345" s="27" t="s">
        <v>196</v>
      </c>
      <c r="L345" s="27" t="s">
        <v>197</v>
      </c>
      <c r="M345" s="27" t="s">
        <v>204</v>
      </c>
      <c r="N345" s="27" t="s">
        <v>205</v>
      </c>
      <c r="O345" s="28" t="s">
        <v>98</v>
      </c>
      <c r="P345" s="34"/>
      <c r="Q345" s="34"/>
      <c r="R345" s="30">
        <v>55.2</v>
      </c>
      <c r="S345" s="34"/>
      <c r="T345" s="30">
        <v>-3.32</v>
      </c>
      <c r="U345" s="35">
        <v>51.88</v>
      </c>
      <c r="V345" s="41">
        <v>4</v>
      </c>
      <c r="W345" s="41"/>
      <c r="X345" s="44">
        <v>4</v>
      </c>
    </row>
    <row r="346" spans="1:24" x14ac:dyDescent="0.2">
      <c r="A346" s="26" t="s">
        <v>184</v>
      </c>
      <c r="B346" s="27" t="s">
        <v>344</v>
      </c>
      <c r="C346" s="27" t="s">
        <v>1207</v>
      </c>
      <c r="D346" s="27" t="s">
        <v>571</v>
      </c>
      <c r="E346" s="27" t="s">
        <v>572</v>
      </c>
      <c r="F346" s="27" t="s">
        <v>1224</v>
      </c>
      <c r="G346" s="27" t="s">
        <v>1223</v>
      </c>
      <c r="H346" s="27" t="s">
        <v>507</v>
      </c>
      <c r="I346" s="27" t="s">
        <v>194</v>
      </c>
      <c r="J346" s="27" t="s">
        <v>195</v>
      </c>
      <c r="K346" s="27" t="s">
        <v>196</v>
      </c>
      <c r="L346" s="27" t="s">
        <v>197</v>
      </c>
      <c r="M346" s="27" t="s">
        <v>1164</v>
      </c>
      <c r="N346" s="27" t="s">
        <v>1165</v>
      </c>
      <c r="O346" s="28" t="s">
        <v>98</v>
      </c>
      <c r="P346" s="34"/>
      <c r="Q346" s="34"/>
      <c r="R346" s="30">
        <v>-4.5199999999999996</v>
      </c>
      <c r="S346" s="34"/>
      <c r="T346" s="34"/>
      <c r="U346" s="35">
        <v>-4.5199999999999996</v>
      </c>
      <c r="V346" s="41"/>
      <c r="W346" s="41"/>
      <c r="X346" s="44">
        <v>-1</v>
      </c>
    </row>
    <row r="347" spans="1:24" x14ac:dyDescent="0.2">
      <c r="A347" s="26" t="s">
        <v>184</v>
      </c>
      <c r="B347" s="27" t="s">
        <v>344</v>
      </c>
      <c r="C347" s="27" t="s">
        <v>1207</v>
      </c>
      <c r="D347" s="27" t="s">
        <v>571</v>
      </c>
      <c r="E347" s="27" t="s">
        <v>572</v>
      </c>
      <c r="F347" s="27" t="s">
        <v>1225</v>
      </c>
      <c r="G347" s="27" t="s">
        <v>1209</v>
      </c>
      <c r="H347" s="27" t="s">
        <v>516</v>
      </c>
      <c r="I347" s="27" t="s">
        <v>194</v>
      </c>
      <c r="J347" s="27" t="s">
        <v>195</v>
      </c>
      <c r="K347" s="27" t="s">
        <v>196</v>
      </c>
      <c r="L347" s="27" t="s">
        <v>197</v>
      </c>
      <c r="M347" s="27" t="s">
        <v>204</v>
      </c>
      <c r="N347" s="27" t="s">
        <v>205</v>
      </c>
      <c r="O347" s="28" t="s">
        <v>98</v>
      </c>
      <c r="P347" s="34"/>
      <c r="Q347" s="34"/>
      <c r="R347" s="30">
        <v>-14.08</v>
      </c>
      <c r="S347" s="34"/>
      <c r="T347" s="34"/>
      <c r="U347" s="35">
        <v>-14.08</v>
      </c>
      <c r="V347" s="41"/>
      <c r="W347" s="41"/>
      <c r="X347" s="44">
        <v>-1</v>
      </c>
    </row>
    <row r="348" spans="1:24" x14ac:dyDescent="0.2">
      <c r="A348" s="26" t="s">
        <v>184</v>
      </c>
      <c r="B348" s="27" t="s">
        <v>344</v>
      </c>
      <c r="C348" s="27" t="s">
        <v>1207</v>
      </c>
      <c r="D348" s="27" t="s">
        <v>571</v>
      </c>
      <c r="E348" s="27" t="s">
        <v>572</v>
      </c>
      <c r="F348" s="27" t="s">
        <v>1225</v>
      </c>
      <c r="G348" s="27" t="s">
        <v>1209</v>
      </c>
      <c r="H348" s="27" t="s">
        <v>516</v>
      </c>
      <c r="I348" s="27" t="s">
        <v>199</v>
      </c>
      <c r="J348" s="27" t="s">
        <v>200</v>
      </c>
      <c r="K348" s="27" t="s">
        <v>196</v>
      </c>
      <c r="L348" s="27" t="s">
        <v>197</v>
      </c>
      <c r="M348" s="27" t="s">
        <v>204</v>
      </c>
      <c r="N348" s="27" t="s">
        <v>205</v>
      </c>
      <c r="O348" s="28" t="s">
        <v>98</v>
      </c>
      <c r="P348" s="34"/>
      <c r="Q348" s="34"/>
      <c r="R348" s="30">
        <v>202.5</v>
      </c>
      <c r="S348" s="34"/>
      <c r="T348" s="30">
        <v>-12.15</v>
      </c>
      <c r="U348" s="35">
        <v>190.35</v>
      </c>
      <c r="V348" s="41">
        <v>9</v>
      </c>
      <c r="W348" s="41"/>
      <c r="X348" s="44">
        <v>9</v>
      </c>
    </row>
    <row r="349" spans="1:24" x14ac:dyDescent="0.2">
      <c r="A349" s="26" t="s">
        <v>184</v>
      </c>
      <c r="B349" s="27" t="s">
        <v>344</v>
      </c>
      <c r="C349" s="27" t="s">
        <v>1207</v>
      </c>
      <c r="D349" s="27" t="s">
        <v>598</v>
      </c>
      <c r="E349" s="27" t="s">
        <v>599</v>
      </c>
      <c r="F349" s="27" t="s">
        <v>1226</v>
      </c>
      <c r="G349" s="27" t="s">
        <v>1227</v>
      </c>
      <c r="H349" s="27" t="s">
        <v>457</v>
      </c>
      <c r="I349" s="27" t="s">
        <v>208</v>
      </c>
      <c r="J349" s="27" t="s">
        <v>209</v>
      </c>
      <c r="K349" s="27" t="s">
        <v>196</v>
      </c>
      <c r="L349" s="27" t="s">
        <v>197</v>
      </c>
      <c r="M349" s="27" t="s">
        <v>822</v>
      </c>
      <c r="N349" s="27" t="s">
        <v>823</v>
      </c>
      <c r="O349" s="28" t="s">
        <v>98</v>
      </c>
      <c r="P349" s="34"/>
      <c r="Q349" s="34"/>
      <c r="R349" s="30">
        <v>15</v>
      </c>
      <c r="S349" s="34"/>
      <c r="T349" s="34"/>
      <c r="U349" s="35">
        <v>15</v>
      </c>
      <c r="V349" s="41">
        <v>2</v>
      </c>
      <c r="W349" s="41"/>
      <c r="X349" s="44">
        <v>2</v>
      </c>
    </row>
    <row r="350" spans="1:24" x14ac:dyDescent="0.2">
      <c r="A350" s="26" t="s">
        <v>184</v>
      </c>
      <c r="B350" s="27" t="s">
        <v>344</v>
      </c>
      <c r="C350" s="27" t="s">
        <v>1207</v>
      </c>
      <c r="D350" s="27" t="s">
        <v>598</v>
      </c>
      <c r="E350" s="27" t="s">
        <v>599</v>
      </c>
      <c r="F350" s="27" t="s">
        <v>1226</v>
      </c>
      <c r="G350" s="27" t="s">
        <v>1227</v>
      </c>
      <c r="H350" s="27" t="s">
        <v>457</v>
      </c>
      <c r="I350" s="27" t="s">
        <v>194</v>
      </c>
      <c r="J350" s="27" t="s">
        <v>195</v>
      </c>
      <c r="K350" s="27" t="s">
        <v>196</v>
      </c>
      <c r="L350" s="27" t="s">
        <v>197</v>
      </c>
      <c r="M350" s="27" t="s">
        <v>822</v>
      </c>
      <c r="N350" s="27" t="s">
        <v>823</v>
      </c>
      <c r="O350" s="28" t="s">
        <v>98</v>
      </c>
      <c r="P350" s="34"/>
      <c r="Q350" s="34"/>
      <c r="R350" s="30">
        <v>75</v>
      </c>
      <c r="S350" s="34"/>
      <c r="T350" s="34"/>
      <c r="U350" s="35">
        <v>75</v>
      </c>
      <c r="V350" s="41">
        <v>10</v>
      </c>
      <c r="W350" s="41"/>
      <c r="X350" s="44">
        <v>10</v>
      </c>
    </row>
    <row r="351" spans="1:24" x14ac:dyDescent="0.2">
      <c r="A351" s="26" t="s">
        <v>184</v>
      </c>
      <c r="B351" s="27" t="s">
        <v>344</v>
      </c>
      <c r="C351" s="27" t="s">
        <v>1207</v>
      </c>
      <c r="D351" s="27" t="s">
        <v>598</v>
      </c>
      <c r="E351" s="27" t="s">
        <v>599</v>
      </c>
      <c r="F351" s="27" t="s">
        <v>1226</v>
      </c>
      <c r="G351" s="27" t="s">
        <v>1227</v>
      </c>
      <c r="H351" s="27" t="s">
        <v>457</v>
      </c>
      <c r="I351" s="27" t="s">
        <v>224</v>
      </c>
      <c r="J351" s="27" t="s">
        <v>225</v>
      </c>
      <c r="K351" s="27" t="s">
        <v>196</v>
      </c>
      <c r="L351" s="27" t="s">
        <v>197</v>
      </c>
      <c r="M351" s="27" t="s">
        <v>822</v>
      </c>
      <c r="N351" s="27" t="s">
        <v>823</v>
      </c>
      <c r="O351" s="28" t="s">
        <v>98</v>
      </c>
      <c r="P351" s="34"/>
      <c r="Q351" s="34"/>
      <c r="R351" s="30">
        <v>7.5</v>
      </c>
      <c r="S351" s="34"/>
      <c r="T351" s="34"/>
      <c r="U351" s="35">
        <v>7.5</v>
      </c>
      <c r="V351" s="41">
        <v>1</v>
      </c>
      <c r="W351" s="41"/>
      <c r="X351" s="44">
        <v>1</v>
      </c>
    </row>
    <row r="352" spans="1:24" x14ac:dyDescent="0.2">
      <c r="A352" s="26" t="s">
        <v>184</v>
      </c>
      <c r="B352" s="27" t="s">
        <v>344</v>
      </c>
      <c r="C352" s="27" t="s">
        <v>1207</v>
      </c>
      <c r="D352" s="27" t="s">
        <v>598</v>
      </c>
      <c r="E352" s="27" t="s">
        <v>599</v>
      </c>
      <c r="F352" s="27" t="s">
        <v>1226</v>
      </c>
      <c r="G352" s="27" t="s">
        <v>1227</v>
      </c>
      <c r="H352" s="27" t="s">
        <v>457</v>
      </c>
      <c r="I352" s="27" t="s">
        <v>486</v>
      </c>
      <c r="J352" s="27" t="s">
        <v>487</v>
      </c>
      <c r="K352" s="27" t="s">
        <v>196</v>
      </c>
      <c r="L352" s="27" t="s">
        <v>197</v>
      </c>
      <c r="M352" s="27" t="s">
        <v>822</v>
      </c>
      <c r="N352" s="27" t="s">
        <v>823</v>
      </c>
      <c r="O352" s="28" t="s">
        <v>98</v>
      </c>
      <c r="P352" s="34"/>
      <c r="Q352" s="34"/>
      <c r="R352" s="30">
        <v>60</v>
      </c>
      <c r="S352" s="34"/>
      <c r="T352" s="34"/>
      <c r="U352" s="35">
        <v>60</v>
      </c>
      <c r="V352" s="41">
        <v>8</v>
      </c>
      <c r="W352" s="41"/>
      <c r="X352" s="44">
        <v>8</v>
      </c>
    </row>
    <row r="353" spans="1:24" x14ac:dyDescent="0.2">
      <c r="A353" s="26" t="s">
        <v>184</v>
      </c>
      <c r="B353" s="27" t="s">
        <v>344</v>
      </c>
      <c r="C353" s="27" t="s">
        <v>1207</v>
      </c>
      <c r="D353" s="27" t="s">
        <v>598</v>
      </c>
      <c r="E353" s="27" t="s">
        <v>599</v>
      </c>
      <c r="F353" s="27" t="s">
        <v>1226</v>
      </c>
      <c r="G353" s="27" t="s">
        <v>1227</v>
      </c>
      <c r="H353" s="27" t="s">
        <v>457</v>
      </c>
      <c r="I353" s="27" t="s">
        <v>491</v>
      </c>
      <c r="J353" s="27" t="s">
        <v>492</v>
      </c>
      <c r="K353" s="27" t="s">
        <v>196</v>
      </c>
      <c r="L353" s="27" t="s">
        <v>197</v>
      </c>
      <c r="M353" s="27" t="s">
        <v>822</v>
      </c>
      <c r="N353" s="27" t="s">
        <v>823</v>
      </c>
      <c r="O353" s="28" t="s">
        <v>98</v>
      </c>
      <c r="P353" s="34"/>
      <c r="Q353" s="34"/>
      <c r="R353" s="30">
        <v>7.5</v>
      </c>
      <c r="S353" s="34"/>
      <c r="T353" s="34"/>
      <c r="U353" s="35">
        <v>7.5</v>
      </c>
      <c r="V353" s="41">
        <v>1</v>
      </c>
      <c r="W353" s="41"/>
      <c r="X353" s="44">
        <v>1</v>
      </c>
    </row>
    <row r="354" spans="1:24" x14ac:dyDescent="0.2">
      <c r="A354" s="26" t="s">
        <v>184</v>
      </c>
      <c r="B354" s="27" t="s">
        <v>344</v>
      </c>
      <c r="C354" s="27" t="s">
        <v>1207</v>
      </c>
      <c r="D354" s="27" t="s">
        <v>598</v>
      </c>
      <c r="E354" s="27" t="s">
        <v>599</v>
      </c>
      <c r="F354" s="27" t="s">
        <v>1226</v>
      </c>
      <c r="G354" s="27" t="s">
        <v>1227</v>
      </c>
      <c r="H354" s="27" t="s">
        <v>457</v>
      </c>
      <c r="I354" s="27" t="s">
        <v>488</v>
      </c>
      <c r="J354" s="27" t="s">
        <v>489</v>
      </c>
      <c r="K354" s="27" t="s">
        <v>196</v>
      </c>
      <c r="L354" s="27" t="s">
        <v>197</v>
      </c>
      <c r="M354" s="27" t="s">
        <v>822</v>
      </c>
      <c r="N354" s="27" t="s">
        <v>823</v>
      </c>
      <c r="O354" s="28" t="s">
        <v>98</v>
      </c>
      <c r="P354" s="34"/>
      <c r="Q354" s="34"/>
      <c r="R354" s="30">
        <v>22.5</v>
      </c>
      <c r="S354" s="34"/>
      <c r="T354" s="34"/>
      <c r="U354" s="35">
        <v>22.5</v>
      </c>
      <c r="V354" s="41">
        <v>3</v>
      </c>
      <c r="W354" s="41"/>
      <c r="X354" s="44">
        <v>3</v>
      </c>
    </row>
    <row r="355" spans="1:24" x14ac:dyDescent="0.2">
      <c r="A355" s="26" t="s">
        <v>184</v>
      </c>
      <c r="B355" s="27" t="s">
        <v>344</v>
      </c>
      <c r="C355" s="27" t="s">
        <v>1228</v>
      </c>
      <c r="D355" s="27" t="s">
        <v>1229</v>
      </c>
      <c r="E355" s="27" t="s">
        <v>1230</v>
      </c>
      <c r="F355" s="27" t="s">
        <v>1231</v>
      </c>
      <c r="G355" s="27" t="s">
        <v>1232</v>
      </c>
      <c r="H355" s="27" t="s">
        <v>515</v>
      </c>
      <c r="I355" s="27" t="s">
        <v>199</v>
      </c>
      <c r="J355" s="27" t="s">
        <v>200</v>
      </c>
      <c r="K355" s="27" t="s">
        <v>196</v>
      </c>
      <c r="L355" s="27" t="s">
        <v>197</v>
      </c>
      <c r="M355" s="27" t="s">
        <v>204</v>
      </c>
      <c r="N355" s="27" t="s">
        <v>205</v>
      </c>
      <c r="O355" s="28" t="s">
        <v>98</v>
      </c>
      <c r="P355" s="34"/>
      <c r="Q355" s="34"/>
      <c r="R355" s="30">
        <v>45.57</v>
      </c>
      <c r="S355" s="34"/>
      <c r="T355" s="30">
        <v>-2.73</v>
      </c>
      <c r="U355" s="35">
        <v>42.84</v>
      </c>
      <c r="V355" s="41">
        <v>3</v>
      </c>
      <c r="W355" s="41"/>
      <c r="X355" s="44">
        <v>3</v>
      </c>
    </row>
    <row r="356" spans="1:24" x14ac:dyDescent="0.2">
      <c r="A356" s="26" t="s">
        <v>184</v>
      </c>
      <c r="B356" s="27" t="s">
        <v>344</v>
      </c>
      <c r="C356" s="27" t="s">
        <v>1233</v>
      </c>
      <c r="D356" s="27" t="s">
        <v>1234</v>
      </c>
      <c r="E356" s="27" t="s">
        <v>1235</v>
      </c>
      <c r="F356" s="27" t="s">
        <v>1237</v>
      </c>
      <c r="G356" s="27" t="s">
        <v>1236</v>
      </c>
      <c r="H356" s="27" t="s">
        <v>421</v>
      </c>
      <c r="I356" s="27" t="s">
        <v>199</v>
      </c>
      <c r="J356" s="27" t="s">
        <v>200</v>
      </c>
      <c r="K356" s="27" t="s">
        <v>196</v>
      </c>
      <c r="L356" s="27" t="s">
        <v>197</v>
      </c>
      <c r="M356" s="27" t="s">
        <v>8</v>
      </c>
      <c r="N356" s="27" t="s">
        <v>198</v>
      </c>
      <c r="O356" s="28" t="s">
        <v>98</v>
      </c>
      <c r="P356" s="34"/>
      <c r="Q356" s="34"/>
      <c r="R356" s="30">
        <v>7.5</v>
      </c>
      <c r="S356" s="34"/>
      <c r="T356" s="30">
        <v>-3.6</v>
      </c>
      <c r="U356" s="35">
        <v>3.9</v>
      </c>
      <c r="V356" s="41">
        <v>1</v>
      </c>
      <c r="W356" s="41"/>
      <c r="X356" s="44">
        <v>1</v>
      </c>
    </row>
    <row r="357" spans="1:24" x14ac:dyDescent="0.2">
      <c r="A357" s="26" t="s">
        <v>184</v>
      </c>
      <c r="B357" s="27" t="s">
        <v>344</v>
      </c>
      <c r="C357" s="27" t="s">
        <v>1233</v>
      </c>
      <c r="D357" s="27" t="s">
        <v>1234</v>
      </c>
      <c r="E357" s="27" t="s">
        <v>1235</v>
      </c>
      <c r="F357" s="27" t="s">
        <v>1238</v>
      </c>
      <c r="G357" s="27" t="s">
        <v>474</v>
      </c>
      <c r="H357" s="27" t="s">
        <v>444</v>
      </c>
      <c r="I357" s="27" t="s">
        <v>199</v>
      </c>
      <c r="J357" s="27" t="s">
        <v>200</v>
      </c>
      <c r="K357" s="27" t="s">
        <v>196</v>
      </c>
      <c r="L357" s="27" t="s">
        <v>197</v>
      </c>
      <c r="M357" s="27" t="s">
        <v>204</v>
      </c>
      <c r="N357" s="27" t="s">
        <v>205</v>
      </c>
      <c r="O357" s="28" t="s">
        <v>98</v>
      </c>
      <c r="P357" s="34"/>
      <c r="Q357" s="34"/>
      <c r="R357" s="30">
        <v>14.81</v>
      </c>
      <c r="S357" s="34"/>
      <c r="T357" s="30">
        <v>-0.89</v>
      </c>
      <c r="U357" s="35">
        <v>13.92</v>
      </c>
      <c r="V357" s="41">
        <v>1</v>
      </c>
      <c r="W357" s="41"/>
      <c r="X357" s="44">
        <v>1</v>
      </c>
    </row>
    <row r="358" spans="1:24" x14ac:dyDescent="0.2">
      <c r="A358" s="26" t="s">
        <v>184</v>
      </c>
      <c r="B358" s="27" t="s">
        <v>344</v>
      </c>
      <c r="C358" s="27" t="s">
        <v>1233</v>
      </c>
      <c r="D358" s="27" t="s">
        <v>1234</v>
      </c>
      <c r="E358" s="27" t="s">
        <v>1235</v>
      </c>
      <c r="F358" s="27" t="s">
        <v>1239</v>
      </c>
      <c r="G358" s="27" t="s">
        <v>474</v>
      </c>
      <c r="H358" s="27" t="s">
        <v>444</v>
      </c>
      <c r="I358" s="27" t="s">
        <v>199</v>
      </c>
      <c r="J358" s="27" t="s">
        <v>200</v>
      </c>
      <c r="K358" s="27" t="s">
        <v>196</v>
      </c>
      <c r="L358" s="27" t="s">
        <v>197</v>
      </c>
      <c r="M358" s="27" t="s">
        <v>8</v>
      </c>
      <c r="N358" s="27" t="s">
        <v>198</v>
      </c>
      <c r="O358" s="28" t="s">
        <v>98</v>
      </c>
      <c r="P358" s="34"/>
      <c r="Q358" s="34"/>
      <c r="R358" s="30">
        <v>7.5</v>
      </c>
      <c r="S358" s="34"/>
      <c r="T358" s="30">
        <v>-3.6</v>
      </c>
      <c r="U358" s="35">
        <v>3.9</v>
      </c>
      <c r="V358" s="41">
        <v>1</v>
      </c>
      <c r="W358" s="41"/>
      <c r="X358" s="44">
        <v>1</v>
      </c>
    </row>
    <row r="359" spans="1:24" x14ac:dyDescent="0.2">
      <c r="A359" s="26" t="s">
        <v>184</v>
      </c>
      <c r="B359" s="27" t="s">
        <v>344</v>
      </c>
      <c r="C359" s="27" t="s">
        <v>1233</v>
      </c>
      <c r="D359" s="27" t="s">
        <v>571</v>
      </c>
      <c r="E359" s="27" t="s">
        <v>572</v>
      </c>
      <c r="F359" s="27" t="s">
        <v>1240</v>
      </c>
      <c r="G359" s="27" t="s">
        <v>1241</v>
      </c>
      <c r="H359" s="27" t="s">
        <v>1242</v>
      </c>
      <c r="I359" s="27" t="s">
        <v>199</v>
      </c>
      <c r="J359" s="27" t="s">
        <v>200</v>
      </c>
      <c r="K359" s="27" t="s">
        <v>196</v>
      </c>
      <c r="L359" s="27" t="s">
        <v>197</v>
      </c>
      <c r="M359" s="27" t="s">
        <v>8</v>
      </c>
      <c r="N359" s="27" t="s">
        <v>198</v>
      </c>
      <c r="O359" s="28" t="s">
        <v>98</v>
      </c>
      <c r="P359" s="34"/>
      <c r="Q359" s="34"/>
      <c r="R359" s="30">
        <v>16</v>
      </c>
      <c r="S359" s="34"/>
      <c r="T359" s="30">
        <v>-2.88</v>
      </c>
      <c r="U359" s="35">
        <v>13.12</v>
      </c>
      <c r="V359" s="41">
        <v>2</v>
      </c>
      <c r="W359" s="41"/>
      <c r="X359" s="44">
        <v>2</v>
      </c>
    </row>
    <row r="360" spans="1:24" x14ac:dyDescent="0.2">
      <c r="A360" s="26" t="s">
        <v>184</v>
      </c>
      <c r="B360" s="27" t="s">
        <v>344</v>
      </c>
      <c r="C360" s="27" t="s">
        <v>1233</v>
      </c>
      <c r="D360" s="27" t="s">
        <v>571</v>
      </c>
      <c r="E360" s="27" t="s">
        <v>572</v>
      </c>
      <c r="F360" s="27" t="s">
        <v>1243</v>
      </c>
      <c r="G360" s="27" t="s">
        <v>1241</v>
      </c>
      <c r="H360" s="27" t="s">
        <v>1242</v>
      </c>
      <c r="I360" s="27" t="s">
        <v>199</v>
      </c>
      <c r="J360" s="27" t="s">
        <v>200</v>
      </c>
      <c r="K360" s="27" t="s">
        <v>196</v>
      </c>
      <c r="L360" s="27" t="s">
        <v>197</v>
      </c>
      <c r="M360" s="27" t="s">
        <v>204</v>
      </c>
      <c r="N360" s="27" t="s">
        <v>205</v>
      </c>
      <c r="O360" s="28" t="s">
        <v>98</v>
      </c>
      <c r="P360" s="34"/>
      <c r="Q360" s="34"/>
      <c r="R360" s="30">
        <v>30.38</v>
      </c>
      <c r="S360" s="34"/>
      <c r="T360" s="30">
        <v>-1.82</v>
      </c>
      <c r="U360" s="35">
        <v>28.56</v>
      </c>
      <c r="V360" s="41">
        <v>2</v>
      </c>
      <c r="W360" s="41"/>
      <c r="X360" s="44">
        <v>2</v>
      </c>
    </row>
    <row r="361" spans="1:24" x14ac:dyDescent="0.2">
      <c r="A361" s="26" t="s">
        <v>184</v>
      </c>
      <c r="B361" s="27" t="s">
        <v>344</v>
      </c>
      <c r="C361" s="27" t="s">
        <v>1244</v>
      </c>
      <c r="D361" s="27" t="s">
        <v>1245</v>
      </c>
      <c r="E361" s="27" t="s">
        <v>1246</v>
      </c>
      <c r="F361" s="27" t="s">
        <v>1247</v>
      </c>
      <c r="G361" s="27" t="s">
        <v>1248</v>
      </c>
      <c r="H361" s="27" t="s">
        <v>501</v>
      </c>
      <c r="I361" s="27" t="s">
        <v>199</v>
      </c>
      <c r="J361" s="27" t="s">
        <v>200</v>
      </c>
      <c r="K361" s="27" t="s">
        <v>196</v>
      </c>
      <c r="L361" s="27" t="s">
        <v>197</v>
      </c>
      <c r="M361" s="27" t="s">
        <v>204</v>
      </c>
      <c r="N361" s="27" t="s">
        <v>205</v>
      </c>
      <c r="O361" s="28" t="s">
        <v>98</v>
      </c>
      <c r="P361" s="34"/>
      <c r="Q361" s="34"/>
      <c r="R361" s="30">
        <v>16.89</v>
      </c>
      <c r="S361" s="34"/>
      <c r="T361" s="30">
        <v>-1.01</v>
      </c>
      <c r="U361" s="35">
        <v>15.88</v>
      </c>
      <c r="V361" s="41">
        <v>1</v>
      </c>
      <c r="W361" s="41"/>
      <c r="X361" s="44">
        <v>1</v>
      </c>
    </row>
    <row r="362" spans="1:24" x14ac:dyDescent="0.2">
      <c r="A362" s="26" t="s">
        <v>184</v>
      </c>
      <c r="B362" s="27" t="s">
        <v>344</v>
      </c>
      <c r="C362" s="27" t="s">
        <v>1244</v>
      </c>
      <c r="D362" s="27" t="s">
        <v>1245</v>
      </c>
      <c r="E362" s="27" t="s">
        <v>1246</v>
      </c>
      <c r="F362" s="27" t="s">
        <v>1249</v>
      </c>
      <c r="G362" s="27" t="s">
        <v>1250</v>
      </c>
      <c r="H362" s="27" t="s">
        <v>965</v>
      </c>
      <c r="I362" s="27" t="s">
        <v>199</v>
      </c>
      <c r="J362" s="27" t="s">
        <v>200</v>
      </c>
      <c r="K362" s="27" t="s">
        <v>196</v>
      </c>
      <c r="L362" s="27" t="s">
        <v>197</v>
      </c>
      <c r="M362" s="27" t="s">
        <v>204</v>
      </c>
      <c r="N362" s="27" t="s">
        <v>205</v>
      </c>
      <c r="O362" s="28" t="s">
        <v>98</v>
      </c>
      <c r="P362" s="34"/>
      <c r="Q362" s="34"/>
      <c r="R362" s="30">
        <v>30.38</v>
      </c>
      <c r="S362" s="34"/>
      <c r="T362" s="30">
        <v>-1.82</v>
      </c>
      <c r="U362" s="35">
        <v>28.56</v>
      </c>
      <c r="V362" s="41">
        <v>2</v>
      </c>
      <c r="W362" s="41"/>
      <c r="X362" s="44">
        <v>2</v>
      </c>
    </row>
    <row r="363" spans="1:24" x14ac:dyDescent="0.2">
      <c r="A363" s="26" t="s">
        <v>184</v>
      </c>
      <c r="B363" s="27" t="s">
        <v>344</v>
      </c>
      <c r="C363" s="27" t="s">
        <v>1244</v>
      </c>
      <c r="D363" s="27" t="s">
        <v>1245</v>
      </c>
      <c r="E363" s="27" t="s">
        <v>1246</v>
      </c>
      <c r="F363" s="27" t="s">
        <v>1251</v>
      </c>
      <c r="G363" s="27" t="s">
        <v>1250</v>
      </c>
      <c r="H363" s="27" t="s">
        <v>965</v>
      </c>
      <c r="I363" s="27" t="s">
        <v>199</v>
      </c>
      <c r="J363" s="27" t="s">
        <v>200</v>
      </c>
      <c r="K363" s="27" t="s">
        <v>196</v>
      </c>
      <c r="L363" s="27" t="s">
        <v>197</v>
      </c>
      <c r="M363" s="27" t="s">
        <v>8</v>
      </c>
      <c r="N363" s="27" t="s">
        <v>198</v>
      </c>
      <c r="O363" s="28" t="s">
        <v>98</v>
      </c>
      <c r="P363" s="34"/>
      <c r="Q363" s="34"/>
      <c r="R363" s="30">
        <v>18.14</v>
      </c>
      <c r="S363" s="34"/>
      <c r="T363" s="30">
        <v>-3.26</v>
      </c>
      <c r="U363" s="35">
        <v>14.88</v>
      </c>
      <c r="V363" s="41">
        <v>2</v>
      </c>
      <c r="W363" s="41"/>
      <c r="X363" s="44">
        <v>2</v>
      </c>
    </row>
    <row r="364" spans="1:24" x14ac:dyDescent="0.2">
      <c r="A364" s="26" t="s">
        <v>184</v>
      </c>
      <c r="B364" s="27" t="s">
        <v>344</v>
      </c>
      <c r="C364" s="27" t="s">
        <v>1244</v>
      </c>
      <c r="D364" s="27" t="s">
        <v>1245</v>
      </c>
      <c r="E364" s="27" t="s">
        <v>1246</v>
      </c>
      <c r="F364" s="27" t="s">
        <v>1252</v>
      </c>
      <c r="G364" s="27" t="s">
        <v>1248</v>
      </c>
      <c r="H364" s="27" t="s">
        <v>501</v>
      </c>
      <c r="I364" s="27" t="s">
        <v>199</v>
      </c>
      <c r="J364" s="27" t="s">
        <v>200</v>
      </c>
      <c r="K364" s="27" t="s">
        <v>196</v>
      </c>
      <c r="L364" s="27" t="s">
        <v>197</v>
      </c>
      <c r="M364" s="27" t="s">
        <v>8</v>
      </c>
      <c r="N364" s="27" t="s">
        <v>198</v>
      </c>
      <c r="O364" s="28" t="s">
        <v>98</v>
      </c>
      <c r="P364" s="34"/>
      <c r="Q364" s="34"/>
      <c r="R364" s="30">
        <v>9.75</v>
      </c>
      <c r="S364" s="34"/>
      <c r="T364" s="30">
        <v>-1.75</v>
      </c>
      <c r="U364" s="35">
        <v>8</v>
      </c>
      <c r="V364" s="41">
        <v>1</v>
      </c>
      <c r="W364" s="41"/>
      <c r="X364" s="44">
        <v>1</v>
      </c>
    </row>
    <row r="365" spans="1:24" x14ac:dyDescent="0.2">
      <c r="A365" s="26" t="s">
        <v>184</v>
      </c>
      <c r="B365" s="27" t="s">
        <v>344</v>
      </c>
      <c r="C365" s="27" t="s">
        <v>1244</v>
      </c>
      <c r="D365" s="27" t="s">
        <v>614</v>
      </c>
      <c r="E365" s="27" t="s">
        <v>615</v>
      </c>
      <c r="F365" s="27" t="s">
        <v>1256</v>
      </c>
      <c r="G365" s="27" t="s">
        <v>1257</v>
      </c>
      <c r="H365" s="27" t="s">
        <v>460</v>
      </c>
      <c r="I365" s="27" t="s">
        <v>199</v>
      </c>
      <c r="J365" s="27" t="s">
        <v>200</v>
      </c>
      <c r="K365" s="27" t="s">
        <v>196</v>
      </c>
      <c r="L365" s="27" t="s">
        <v>197</v>
      </c>
      <c r="M365" s="27" t="s">
        <v>8</v>
      </c>
      <c r="N365" s="27" t="s">
        <v>198</v>
      </c>
      <c r="O365" s="28" t="s">
        <v>98</v>
      </c>
      <c r="P365" s="34"/>
      <c r="Q365" s="34"/>
      <c r="R365" s="30">
        <v>16</v>
      </c>
      <c r="S365" s="34"/>
      <c r="T365" s="30">
        <v>-2.88</v>
      </c>
      <c r="U365" s="35">
        <v>13.12</v>
      </c>
      <c r="V365" s="41">
        <v>2</v>
      </c>
      <c r="W365" s="41"/>
      <c r="X365" s="44">
        <v>2</v>
      </c>
    </row>
    <row r="366" spans="1:24" x14ac:dyDescent="0.2">
      <c r="A366" s="26" t="s">
        <v>184</v>
      </c>
      <c r="B366" s="27" t="s">
        <v>344</v>
      </c>
      <c r="C366" s="27" t="s">
        <v>1244</v>
      </c>
      <c r="D366" s="27" t="s">
        <v>631</v>
      </c>
      <c r="E366" s="27" t="s">
        <v>632</v>
      </c>
      <c r="F366" s="27" t="s">
        <v>1258</v>
      </c>
      <c r="G366" s="27" t="s">
        <v>1259</v>
      </c>
      <c r="H366" s="27" t="s">
        <v>1260</v>
      </c>
      <c r="I366" s="27" t="s">
        <v>208</v>
      </c>
      <c r="J366" s="27" t="s">
        <v>209</v>
      </c>
      <c r="K366" s="27" t="s">
        <v>196</v>
      </c>
      <c r="L366" s="27" t="s">
        <v>197</v>
      </c>
      <c r="M366" s="27" t="s">
        <v>8</v>
      </c>
      <c r="N366" s="27" t="s">
        <v>198</v>
      </c>
      <c r="O366" s="28" t="s">
        <v>98</v>
      </c>
      <c r="P366" s="34"/>
      <c r="Q366" s="34"/>
      <c r="R366" s="34"/>
      <c r="S366" s="30">
        <v>-8.7200000000000006</v>
      </c>
      <c r="T366" s="34"/>
      <c r="U366" s="35">
        <v>-8.7200000000000006</v>
      </c>
      <c r="V366" s="41"/>
      <c r="W366" s="41">
        <v>-1</v>
      </c>
      <c r="X366" s="44">
        <v>-1</v>
      </c>
    </row>
    <row r="367" spans="1:24" x14ac:dyDescent="0.2">
      <c r="A367" s="26" t="s">
        <v>184</v>
      </c>
      <c r="B367" s="27" t="s">
        <v>344</v>
      </c>
      <c r="C367" s="27" t="s">
        <v>1244</v>
      </c>
      <c r="D367" s="27" t="s">
        <v>631</v>
      </c>
      <c r="E367" s="27" t="s">
        <v>632</v>
      </c>
      <c r="F367" s="27" t="s">
        <v>1258</v>
      </c>
      <c r="G367" s="27" t="s">
        <v>1259</v>
      </c>
      <c r="H367" s="27" t="s">
        <v>1260</v>
      </c>
      <c r="I367" s="27" t="s">
        <v>412</v>
      </c>
      <c r="J367" s="27" t="s">
        <v>413</v>
      </c>
      <c r="K367" s="27" t="s">
        <v>196</v>
      </c>
      <c r="L367" s="27" t="s">
        <v>197</v>
      </c>
      <c r="M367" s="27" t="s">
        <v>8</v>
      </c>
      <c r="N367" s="27" t="s">
        <v>198</v>
      </c>
      <c r="O367" s="28" t="s">
        <v>98</v>
      </c>
      <c r="P367" s="34"/>
      <c r="Q367" s="34"/>
      <c r="R367" s="30">
        <v>9.07</v>
      </c>
      <c r="S367" s="34"/>
      <c r="T367" s="34"/>
      <c r="U367" s="35">
        <v>9.07</v>
      </c>
      <c r="V367" s="41">
        <v>1</v>
      </c>
      <c r="W367" s="41"/>
      <c r="X367" s="44">
        <v>1</v>
      </c>
    </row>
    <row r="368" spans="1:24" x14ac:dyDescent="0.2">
      <c r="A368" s="26" t="s">
        <v>184</v>
      </c>
      <c r="B368" s="27" t="s">
        <v>344</v>
      </c>
      <c r="C368" s="27" t="s">
        <v>1244</v>
      </c>
      <c r="D368" s="27" t="s">
        <v>631</v>
      </c>
      <c r="E368" s="27" t="s">
        <v>632</v>
      </c>
      <c r="F368" s="27" t="s">
        <v>1258</v>
      </c>
      <c r="G368" s="27" t="s">
        <v>1259</v>
      </c>
      <c r="H368" s="27" t="s">
        <v>1260</v>
      </c>
      <c r="I368" s="27" t="s">
        <v>194</v>
      </c>
      <c r="J368" s="27" t="s">
        <v>195</v>
      </c>
      <c r="K368" s="27" t="s">
        <v>196</v>
      </c>
      <c r="L368" s="27" t="s">
        <v>197</v>
      </c>
      <c r="M368" s="27" t="s">
        <v>8</v>
      </c>
      <c r="N368" s="27" t="s">
        <v>198</v>
      </c>
      <c r="O368" s="28" t="s">
        <v>98</v>
      </c>
      <c r="P368" s="34"/>
      <c r="Q368" s="34"/>
      <c r="R368" s="30">
        <v>-2.66</v>
      </c>
      <c r="S368" s="34"/>
      <c r="T368" s="34"/>
      <c r="U368" s="35">
        <v>-2.66</v>
      </c>
      <c r="V368" s="41"/>
      <c r="W368" s="41"/>
      <c r="X368" s="44">
        <v>-1</v>
      </c>
    </row>
    <row r="369" spans="1:24" x14ac:dyDescent="0.2">
      <c r="A369" s="26" t="s">
        <v>184</v>
      </c>
      <c r="B369" s="27" t="s">
        <v>344</v>
      </c>
      <c r="C369" s="27" t="s">
        <v>1261</v>
      </c>
      <c r="D369" s="27" t="s">
        <v>669</v>
      </c>
      <c r="E369" s="27" t="s">
        <v>373</v>
      </c>
      <c r="F369" s="27" t="s">
        <v>1262</v>
      </c>
      <c r="G369" s="27" t="s">
        <v>1263</v>
      </c>
      <c r="H369" s="27" t="s">
        <v>460</v>
      </c>
      <c r="I369" s="27" t="s">
        <v>199</v>
      </c>
      <c r="J369" s="27" t="s">
        <v>200</v>
      </c>
      <c r="K369" s="27" t="s">
        <v>196</v>
      </c>
      <c r="L369" s="27" t="s">
        <v>197</v>
      </c>
      <c r="M369" s="27" t="s">
        <v>8</v>
      </c>
      <c r="N369" s="27" t="s">
        <v>198</v>
      </c>
      <c r="O369" s="28" t="s">
        <v>98</v>
      </c>
      <c r="P369" s="34"/>
      <c r="Q369" s="34"/>
      <c r="R369" s="30">
        <v>16</v>
      </c>
      <c r="S369" s="34"/>
      <c r="T369" s="30">
        <v>-2.88</v>
      </c>
      <c r="U369" s="35">
        <v>13.12</v>
      </c>
      <c r="V369" s="41">
        <v>2</v>
      </c>
      <c r="W369" s="41"/>
      <c r="X369" s="44">
        <v>2</v>
      </c>
    </row>
    <row r="370" spans="1:24" x14ac:dyDescent="0.2">
      <c r="A370" s="26" t="s">
        <v>184</v>
      </c>
      <c r="B370" s="27" t="s">
        <v>344</v>
      </c>
      <c r="C370" s="27" t="s">
        <v>1261</v>
      </c>
      <c r="D370" s="27" t="s">
        <v>1264</v>
      </c>
      <c r="E370" s="27" t="s">
        <v>1265</v>
      </c>
      <c r="F370" s="27" t="s">
        <v>1266</v>
      </c>
      <c r="G370" s="27" t="s">
        <v>1265</v>
      </c>
      <c r="H370" s="27" t="s">
        <v>473</v>
      </c>
      <c r="I370" s="27" t="s">
        <v>199</v>
      </c>
      <c r="J370" s="27" t="s">
        <v>200</v>
      </c>
      <c r="K370" s="27" t="s">
        <v>196</v>
      </c>
      <c r="L370" s="27" t="s">
        <v>197</v>
      </c>
      <c r="M370" s="27" t="s">
        <v>8</v>
      </c>
      <c r="N370" s="27" t="s">
        <v>198</v>
      </c>
      <c r="O370" s="28" t="s">
        <v>98</v>
      </c>
      <c r="P370" s="34"/>
      <c r="Q370" s="34"/>
      <c r="R370" s="30">
        <v>18.14</v>
      </c>
      <c r="S370" s="34"/>
      <c r="T370" s="30">
        <v>-3.26</v>
      </c>
      <c r="U370" s="35">
        <v>14.88</v>
      </c>
      <c r="V370" s="41">
        <v>2</v>
      </c>
      <c r="W370" s="41"/>
      <c r="X370" s="44">
        <v>2</v>
      </c>
    </row>
    <row r="371" spans="1:24" x14ac:dyDescent="0.2">
      <c r="A371" s="26" t="s">
        <v>184</v>
      </c>
      <c r="B371" s="27" t="s">
        <v>344</v>
      </c>
      <c r="C371" s="27" t="s">
        <v>1267</v>
      </c>
      <c r="D371" s="27" t="s">
        <v>614</v>
      </c>
      <c r="E371" s="27" t="s">
        <v>615</v>
      </c>
      <c r="F371" s="27" t="s">
        <v>1268</v>
      </c>
      <c r="G371" s="27" t="s">
        <v>1269</v>
      </c>
      <c r="H371" s="27" t="s">
        <v>498</v>
      </c>
      <c r="I371" s="27" t="s">
        <v>199</v>
      </c>
      <c r="J371" s="27" t="s">
        <v>200</v>
      </c>
      <c r="K371" s="27" t="s">
        <v>196</v>
      </c>
      <c r="L371" s="27" t="s">
        <v>197</v>
      </c>
      <c r="M371" s="27" t="s">
        <v>8</v>
      </c>
      <c r="N371" s="27" t="s">
        <v>198</v>
      </c>
      <c r="O371" s="28" t="s">
        <v>98</v>
      </c>
      <c r="P371" s="34"/>
      <c r="Q371" s="34"/>
      <c r="R371" s="30">
        <v>18.14</v>
      </c>
      <c r="S371" s="34"/>
      <c r="T371" s="30">
        <v>-3.26</v>
      </c>
      <c r="U371" s="35">
        <v>14.88</v>
      </c>
      <c r="V371" s="41">
        <v>2</v>
      </c>
      <c r="W371" s="41"/>
      <c r="X371" s="44">
        <v>2</v>
      </c>
    </row>
    <row r="372" spans="1:24" x14ac:dyDescent="0.2">
      <c r="A372" s="26" t="s">
        <v>184</v>
      </c>
      <c r="B372" s="27" t="s">
        <v>344</v>
      </c>
      <c r="C372" s="27" t="s">
        <v>1267</v>
      </c>
      <c r="D372" s="27" t="s">
        <v>614</v>
      </c>
      <c r="E372" s="27" t="s">
        <v>615</v>
      </c>
      <c r="F372" s="27" t="s">
        <v>1270</v>
      </c>
      <c r="G372" s="27" t="s">
        <v>1269</v>
      </c>
      <c r="H372" s="27" t="s">
        <v>498</v>
      </c>
      <c r="I372" s="27" t="s">
        <v>194</v>
      </c>
      <c r="J372" s="27" t="s">
        <v>195</v>
      </c>
      <c r="K372" s="27" t="s">
        <v>196</v>
      </c>
      <c r="L372" s="27" t="s">
        <v>197</v>
      </c>
      <c r="M372" s="27" t="s">
        <v>204</v>
      </c>
      <c r="N372" s="27" t="s">
        <v>205</v>
      </c>
      <c r="O372" s="28" t="s">
        <v>98</v>
      </c>
      <c r="P372" s="34"/>
      <c r="Q372" s="34"/>
      <c r="R372" s="30">
        <v>-12.9</v>
      </c>
      <c r="S372" s="34"/>
      <c r="T372" s="34"/>
      <c r="U372" s="35">
        <v>-12.9</v>
      </c>
      <c r="V372" s="41"/>
      <c r="W372" s="41"/>
      <c r="X372" s="44">
        <v>-1</v>
      </c>
    </row>
    <row r="373" spans="1:24" x14ac:dyDescent="0.2">
      <c r="A373" s="26" t="s">
        <v>184</v>
      </c>
      <c r="B373" s="27" t="s">
        <v>344</v>
      </c>
      <c r="C373" s="27" t="s">
        <v>1267</v>
      </c>
      <c r="D373" s="27" t="s">
        <v>614</v>
      </c>
      <c r="E373" s="27" t="s">
        <v>615</v>
      </c>
      <c r="F373" s="27" t="s">
        <v>1270</v>
      </c>
      <c r="G373" s="27" t="s">
        <v>1269</v>
      </c>
      <c r="H373" s="27" t="s">
        <v>498</v>
      </c>
      <c r="I373" s="27" t="s">
        <v>199</v>
      </c>
      <c r="J373" s="27" t="s">
        <v>200</v>
      </c>
      <c r="K373" s="27" t="s">
        <v>196</v>
      </c>
      <c r="L373" s="27" t="s">
        <v>197</v>
      </c>
      <c r="M373" s="27" t="s">
        <v>204</v>
      </c>
      <c r="N373" s="27" t="s">
        <v>205</v>
      </c>
      <c r="O373" s="28" t="s">
        <v>98</v>
      </c>
      <c r="P373" s="34"/>
      <c r="Q373" s="34"/>
      <c r="R373" s="30">
        <v>30.38</v>
      </c>
      <c r="S373" s="34"/>
      <c r="T373" s="30">
        <v>-1.82</v>
      </c>
      <c r="U373" s="35">
        <v>28.56</v>
      </c>
      <c r="V373" s="41">
        <v>2</v>
      </c>
      <c r="W373" s="41"/>
      <c r="X373" s="44">
        <v>2</v>
      </c>
    </row>
    <row r="374" spans="1:24" x14ac:dyDescent="0.2">
      <c r="A374" s="26" t="s">
        <v>184</v>
      </c>
      <c r="B374" s="27" t="s">
        <v>344</v>
      </c>
      <c r="C374" s="27" t="s">
        <v>1267</v>
      </c>
      <c r="D374" s="27" t="s">
        <v>614</v>
      </c>
      <c r="E374" s="27" t="s">
        <v>615</v>
      </c>
      <c r="F374" s="27" t="s">
        <v>1271</v>
      </c>
      <c r="G374" s="27" t="s">
        <v>1269</v>
      </c>
      <c r="H374" s="27" t="s">
        <v>498</v>
      </c>
      <c r="I374" s="27" t="s">
        <v>199</v>
      </c>
      <c r="J374" s="27" t="s">
        <v>200</v>
      </c>
      <c r="K374" s="27" t="s">
        <v>196</v>
      </c>
      <c r="L374" s="27" t="s">
        <v>197</v>
      </c>
      <c r="M374" s="27" t="s">
        <v>204</v>
      </c>
      <c r="N374" s="27" t="s">
        <v>205</v>
      </c>
      <c r="O374" s="28" t="s">
        <v>98</v>
      </c>
      <c r="P374" s="34"/>
      <c r="Q374" s="34"/>
      <c r="R374" s="30">
        <v>75.95</v>
      </c>
      <c r="S374" s="34"/>
      <c r="T374" s="30">
        <v>-4.55</v>
      </c>
      <c r="U374" s="35">
        <v>71.400000000000006</v>
      </c>
      <c r="V374" s="41">
        <v>5</v>
      </c>
      <c r="W374" s="41"/>
      <c r="X374" s="44">
        <v>5</v>
      </c>
    </row>
    <row r="375" spans="1:24" x14ac:dyDescent="0.2">
      <c r="A375" s="26" t="s">
        <v>184</v>
      </c>
      <c r="B375" s="27" t="s">
        <v>344</v>
      </c>
      <c r="C375" s="27" t="s">
        <v>1267</v>
      </c>
      <c r="D375" s="27" t="s">
        <v>631</v>
      </c>
      <c r="E375" s="27" t="s">
        <v>632</v>
      </c>
      <c r="F375" s="27" t="s">
        <v>1272</v>
      </c>
      <c r="G375" s="27" t="s">
        <v>1273</v>
      </c>
      <c r="H375" s="27" t="s">
        <v>1260</v>
      </c>
      <c r="I375" s="27" t="s">
        <v>194</v>
      </c>
      <c r="J375" s="27" t="s">
        <v>195</v>
      </c>
      <c r="K375" s="27" t="s">
        <v>196</v>
      </c>
      <c r="L375" s="27" t="s">
        <v>197</v>
      </c>
      <c r="M375" s="27" t="s">
        <v>8</v>
      </c>
      <c r="N375" s="27" t="s">
        <v>198</v>
      </c>
      <c r="O375" s="28" t="s">
        <v>98</v>
      </c>
      <c r="P375" s="34"/>
      <c r="Q375" s="34"/>
      <c r="R375" s="30">
        <v>-2.65</v>
      </c>
      <c r="S375" s="34"/>
      <c r="T375" s="34"/>
      <c r="U375" s="35">
        <v>-2.65</v>
      </c>
      <c r="V375" s="41"/>
      <c r="W375" s="41"/>
      <c r="X375" s="44">
        <v>-1</v>
      </c>
    </row>
    <row r="376" spans="1:24" x14ac:dyDescent="0.2">
      <c r="A376" s="26" t="s">
        <v>184</v>
      </c>
      <c r="B376" s="27" t="s">
        <v>344</v>
      </c>
      <c r="C376" s="27" t="s">
        <v>1267</v>
      </c>
      <c r="D376" s="27" t="s">
        <v>631</v>
      </c>
      <c r="E376" s="27" t="s">
        <v>632</v>
      </c>
      <c r="F376" s="27" t="s">
        <v>1272</v>
      </c>
      <c r="G376" s="27" t="s">
        <v>1273</v>
      </c>
      <c r="H376" s="27" t="s">
        <v>1260</v>
      </c>
      <c r="I376" s="27" t="s">
        <v>199</v>
      </c>
      <c r="J376" s="27" t="s">
        <v>200</v>
      </c>
      <c r="K376" s="27" t="s">
        <v>196</v>
      </c>
      <c r="L376" s="27" t="s">
        <v>197</v>
      </c>
      <c r="M376" s="27" t="s">
        <v>8</v>
      </c>
      <c r="N376" s="27" t="s">
        <v>198</v>
      </c>
      <c r="O376" s="28" t="s">
        <v>98</v>
      </c>
      <c r="P376" s="34"/>
      <c r="Q376" s="34"/>
      <c r="R376" s="30">
        <v>9.07</v>
      </c>
      <c r="S376" s="34"/>
      <c r="T376" s="30">
        <v>-1.63</v>
      </c>
      <c r="U376" s="35">
        <v>7.44</v>
      </c>
      <c r="V376" s="41">
        <v>1</v>
      </c>
      <c r="W376" s="41"/>
      <c r="X376" s="44">
        <v>1</v>
      </c>
    </row>
    <row r="377" spans="1:24" x14ac:dyDescent="0.2">
      <c r="A377" s="26" t="s">
        <v>184</v>
      </c>
      <c r="B377" s="27" t="s">
        <v>344</v>
      </c>
      <c r="C377" s="27" t="s">
        <v>1267</v>
      </c>
      <c r="D377" s="27" t="s">
        <v>631</v>
      </c>
      <c r="E377" s="27" t="s">
        <v>632</v>
      </c>
      <c r="F377" s="27" t="s">
        <v>1274</v>
      </c>
      <c r="G377" s="27" t="s">
        <v>1273</v>
      </c>
      <c r="H377" s="27" t="s">
        <v>1260</v>
      </c>
      <c r="I377" s="27" t="s">
        <v>194</v>
      </c>
      <c r="J377" s="27" t="s">
        <v>195</v>
      </c>
      <c r="K377" s="27" t="s">
        <v>196</v>
      </c>
      <c r="L377" s="27" t="s">
        <v>197</v>
      </c>
      <c r="M377" s="27" t="s">
        <v>204</v>
      </c>
      <c r="N377" s="27" t="s">
        <v>205</v>
      </c>
      <c r="O377" s="28" t="s">
        <v>98</v>
      </c>
      <c r="P377" s="34"/>
      <c r="Q377" s="34"/>
      <c r="R377" s="30">
        <v>-5.23</v>
      </c>
      <c r="S377" s="34"/>
      <c r="T377" s="34"/>
      <c r="U377" s="35">
        <v>-5.23</v>
      </c>
      <c r="V377" s="41"/>
      <c r="W377" s="41"/>
      <c r="X377" s="44">
        <v>-1</v>
      </c>
    </row>
    <row r="378" spans="1:24" x14ac:dyDescent="0.2">
      <c r="A378" s="26" t="s">
        <v>184</v>
      </c>
      <c r="B378" s="27" t="s">
        <v>344</v>
      </c>
      <c r="C378" s="27" t="s">
        <v>1267</v>
      </c>
      <c r="D378" s="27" t="s">
        <v>631</v>
      </c>
      <c r="E378" s="27" t="s">
        <v>632</v>
      </c>
      <c r="F378" s="27" t="s">
        <v>1274</v>
      </c>
      <c r="G378" s="27" t="s">
        <v>1273</v>
      </c>
      <c r="H378" s="27" t="s">
        <v>1260</v>
      </c>
      <c r="I378" s="27" t="s">
        <v>199</v>
      </c>
      <c r="J378" s="27" t="s">
        <v>200</v>
      </c>
      <c r="K378" s="27" t="s">
        <v>196</v>
      </c>
      <c r="L378" s="27" t="s">
        <v>197</v>
      </c>
      <c r="M378" s="27" t="s">
        <v>204</v>
      </c>
      <c r="N378" s="27" t="s">
        <v>205</v>
      </c>
      <c r="O378" s="28" t="s">
        <v>98</v>
      </c>
      <c r="P378" s="34"/>
      <c r="Q378" s="34"/>
      <c r="R378" s="30">
        <v>167.09</v>
      </c>
      <c r="S378" s="34"/>
      <c r="T378" s="30">
        <v>-10.01</v>
      </c>
      <c r="U378" s="35">
        <v>157.08000000000001</v>
      </c>
      <c r="V378" s="41">
        <v>11</v>
      </c>
      <c r="W378" s="41"/>
      <c r="X378" s="44">
        <v>11</v>
      </c>
    </row>
    <row r="379" spans="1:24" x14ac:dyDescent="0.2">
      <c r="A379" s="26" t="s">
        <v>184</v>
      </c>
      <c r="B379" s="27" t="s">
        <v>344</v>
      </c>
      <c r="C379" s="27" t="s">
        <v>458</v>
      </c>
      <c r="D379" s="27" t="s">
        <v>669</v>
      </c>
      <c r="E379" s="27" t="s">
        <v>373</v>
      </c>
      <c r="F379" s="27" t="s">
        <v>1275</v>
      </c>
      <c r="G379" s="27" t="s">
        <v>1276</v>
      </c>
      <c r="H379" s="27" t="s">
        <v>374</v>
      </c>
      <c r="I379" s="27" t="s">
        <v>199</v>
      </c>
      <c r="J379" s="27" t="s">
        <v>200</v>
      </c>
      <c r="K379" s="27" t="s">
        <v>196</v>
      </c>
      <c r="L379" s="27" t="s">
        <v>197</v>
      </c>
      <c r="M379" s="27" t="s">
        <v>204</v>
      </c>
      <c r="N379" s="27" t="s">
        <v>205</v>
      </c>
      <c r="O379" s="28" t="s">
        <v>98</v>
      </c>
      <c r="P379" s="34"/>
      <c r="Q379" s="34"/>
      <c r="R379" s="30">
        <v>16.89</v>
      </c>
      <c r="S379" s="34"/>
      <c r="T379" s="30">
        <v>-1.01</v>
      </c>
      <c r="U379" s="35">
        <v>15.88</v>
      </c>
      <c r="V379" s="41">
        <v>1</v>
      </c>
      <c r="W379" s="41"/>
      <c r="X379" s="44">
        <v>1</v>
      </c>
    </row>
    <row r="380" spans="1:24" x14ac:dyDescent="0.2">
      <c r="A380" s="26" t="s">
        <v>184</v>
      </c>
      <c r="B380" s="27" t="s">
        <v>344</v>
      </c>
      <c r="C380" s="27" t="s">
        <v>458</v>
      </c>
      <c r="D380" s="27" t="s">
        <v>669</v>
      </c>
      <c r="E380" s="27" t="s">
        <v>373</v>
      </c>
      <c r="F380" s="27" t="s">
        <v>1275</v>
      </c>
      <c r="G380" s="27" t="s">
        <v>1276</v>
      </c>
      <c r="H380" s="27" t="s">
        <v>374</v>
      </c>
      <c r="I380" s="27" t="s">
        <v>232</v>
      </c>
      <c r="J380" s="27" t="s">
        <v>233</v>
      </c>
      <c r="K380" s="27" t="s">
        <v>196</v>
      </c>
      <c r="L380" s="27" t="s">
        <v>197</v>
      </c>
      <c r="M380" s="27" t="s">
        <v>204</v>
      </c>
      <c r="N380" s="27" t="s">
        <v>205</v>
      </c>
      <c r="O380" s="28" t="s">
        <v>98</v>
      </c>
      <c r="P380" s="34"/>
      <c r="Q380" s="34"/>
      <c r="R380" s="30">
        <v>16.89</v>
      </c>
      <c r="S380" s="34"/>
      <c r="T380" s="34"/>
      <c r="U380" s="35">
        <v>16.89</v>
      </c>
      <c r="V380" s="41">
        <v>1</v>
      </c>
      <c r="W380" s="41"/>
      <c r="X380" s="44">
        <v>1</v>
      </c>
    </row>
    <row r="381" spans="1:24" x14ac:dyDescent="0.2">
      <c r="A381" s="26" t="s">
        <v>184</v>
      </c>
      <c r="B381" s="27" t="s">
        <v>344</v>
      </c>
      <c r="C381" s="27" t="s">
        <v>1277</v>
      </c>
      <c r="D381" s="27" t="s">
        <v>1278</v>
      </c>
      <c r="E381" s="27" t="s">
        <v>1279</v>
      </c>
      <c r="F381" s="27" t="s">
        <v>1280</v>
      </c>
      <c r="G381" s="27" t="s">
        <v>1281</v>
      </c>
      <c r="H381" s="27" t="s">
        <v>1282</v>
      </c>
      <c r="I381" s="27" t="s">
        <v>194</v>
      </c>
      <c r="J381" s="27" t="s">
        <v>195</v>
      </c>
      <c r="K381" s="27" t="s">
        <v>196</v>
      </c>
      <c r="L381" s="27" t="s">
        <v>197</v>
      </c>
      <c r="M381" s="27" t="s">
        <v>204</v>
      </c>
      <c r="N381" s="27" t="s">
        <v>205</v>
      </c>
      <c r="O381" s="28" t="s">
        <v>98</v>
      </c>
      <c r="P381" s="34"/>
      <c r="Q381" s="34"/>
      <c r="R381" s="30">
        <v>-5.37</v>
      </c>
      <c r="S381" s="34"/>
      <c r="T381" s="34"/>
      <c r="U381" s="35">
        <v>-5.37</v>
      </c>
      <c r="V381" s="41"/>
      <c r="W381" s="41"/>
      <c r="X381" s="44">
        <v>-1</v>
      </c>
    </row>
    <row r="382" spans="1:24" x14ac:dyDescent="0.2">
      <c r="A382" s="26" t="s">
        <v>184</v>
      </c>
      <c r="B382" s="27" t="s">
        <v>344</v>
      </c>
      <c r="C382" s="27" t="s">
        <v>1277</v>
      </c>
      <c r="D382" s="27" t="s">
        <v>1278</v>
      </c>
      <c r="E382" s="27" t="s">
        <v>1279</v>
      </c>
      <c r="F382" s="27" t="s">
        <v>1280</v>
      </c>
      <c r="G382" s="27" t="s">
        <v>1281</v>
      </c>
      <c r="H382" s="27" t="s">
        <v>1282</v>
      </c>
      <c r="I382" s="27" t="s">
        <v>199</v>
      </c>
      <c r="J382" s="27" t="s">
        <v>200</v>
      </c>
      <c r="K382" s="27" t="s">
        <v>196</v>
      </c>
      <c r="L382" s="27" t="s">
        <v>197</v>
      </c>
      <c r="M382" s="27" t="s">
        <v>204</v>
      </c>
      <c r="N382" s="27" t="s">
        <v>205</v>
      </c>
      <c r="O382" s="28" t="s">
        <v>98</v>
      </c>
      <c r="P382" s="34"/>
      <c r="Q382" s="34"/>
      <c r="R382" s="30">
        <v>15.19</v>
      </c>
      <c r="S382" s="34"/>
      <c r="T382" s="30">
        <v>-0.91</v>
      </c>
      <c r="U382" s="35">
        <v>14.28</v>
      </c>
      <c r="V382" s="41">
        <v>1</v>
      </c>
      <c r="W382" s="41"/>
      <c r="X382" s="44">
        <v>1</v>
      </c>
    </row>
    <row r="383" spans="1:24" x14ac:dyDescent="0.2">
      <c r="A383" s="26" t="s">
        <v>184</v>
      </c>
      <c r="B383" s="27" t="s">
        <v>344</v>
      </c>
      <c r="C383" s="27" t="s">
        <v>1277</v>
      </c>
      <c r="D383" s="27" t="s">
        <v>1278</v>
      </c>
      <c r="E383" s="27" t="s">
        <v>1279</v>
      </c>
      <c r="F383" s="27" t="s">
        <v>1283</v>
      </c>
      <c r="G383" s="27" t="s">
        <v>1281</v>
      </c>
      <c r="H383" s="27" t="s">
        <v>1284</v>
      </c>
      <c r="I383" s="27" t="s">
        <v>199</v>
      </c>
      <c r="J383" s="27" t="s">
        <v>200</v>
      </c>
      <c r="K383" s="27" t="s">
        <v>196</v>
      </c>
      <c r="L383" s="27" t="s">
        <v>197</v>
      </c>
      <c r="M383" s="27" t="s">
        <v>8</v>
      </c>
      <c r="N383" s="27" t="s">
        <v>198</v>
      </c>
      <c r="O383" s="28" t="s">
        <v>98</v>
      </c>
      <c r="P383" s="34"/>
      <c r="Q383" s="34"/>
      <c r="R383" s="30">
        <v>9.07</v>
      </c>
      <c r="S383" s="34"/>
      <c r="T383" s="30">
        <v>-1.63</v>
      </c>
      <c r="U383" s="35">
        <v>7.44</v>
      </c>
      <c r="V383" s="41">
        <v>1</v>
      </c>
      <c r="W383" s="41"/>
      <c r="X383" s="44">
        <v>1</v>
      </c>
    </row>
    <row r="384" spans="1:24" x14ac:dyDescent="0.2">
      <c r="A384" s="26" t="s">
        <v>184</v>
      </c>
      <c r="B384" s="27" t="s">
        <v>344</v>
      </c>
      <c r="C384" s="27" t="s">
        <v>1277</v>
      </c>
      <c r="D384" s="27" t="s">
        <v>631</v>
      </c>
      <c r="E384" s="27" t="s">
        <v>632</v>
      </c>
      <c r="F384" s="27" t="s">
        <v>1286</v>
      </c>
      <c r="G384" s="27" t="s">
        <v>1285</v>
      </c>
      <c r="H384" s="27" t="s">
        <v>422</v>
      </c>
      <c r="I384" s="27" t="s">
        <v>194</v>
      </c>
      <c r="J384" s="27" t="s">
        <v>195</v>
      </c>
      <c r="K384" s="27" t="s">
        <v>196</v>
      </c>
      <c r="L384" s="27" t="s">
        <v>197</v>
      </c>
      <c r="M384" s="27" t="s">
        <v>8</v>
      </c>
      <c r="N384" s="27" t="s">
        <v>198</v>
      </c>
      <c r="O384" s="28" t="s">
        <v>98</v>
      </c>
      <c r="P384" s="34"/>
      <c r="Q384" s="34"/>
      <c r="R384" s="30">
        <v>-2.6</v>
      </c>
      <c r="S384" s="34"/>
      <c r="T384" s="34"/>
      <c r="U384" s="35">
        <v>-2.6</v>
      </c>
      <c r="V384" s="41"/>
      <c r="W384" s="41"/>
      <c r="X384" s="44">
        <v>-1</v>
      </c>
    </row>
    <row r="385" spans="1:24" x14ac:dyDescent="0.2">
      <c r="A385" s="26" t="s">
        <v>184</v>
      </c>
      <c r="B385" s="27" t="s">
        <v>344</v>
      </c>
      <c r="C385" s="27" t="s">
        <v>1287</v>
      </c>
      <c r="D385" s="27" t="s">
        <v>564</v>
      </c>
      <c r="E385" s="27" t="s">
        <v>420</v>
      </c>
      <c r="F385" s="27" t="s">
        <v>1288</v>
      </c>
      <c r="G385" s="27" t="s">
        <v>1289</v>
      </c>
      <c r="H385" s="27" t="s">
        <v>1290</v>
      </c>
      <c r="I385" s="27" t="s">
        <v>650</v>
      </c>
      <c r="J385" s="27" t="s">
        <v>651</v>
      </c>
      <c r="K385" s="27" t="s">
        <v>196</v>
      </c>
      <c r="L385" s="27" t="s">
        <v>197</v>
      </c>
      <c r="M385" s="27" t="s">
        <v>204</v>
      </c>
      <c r="N385" s="27" t="s">
        <v>205</v>
      </c>
      <c r="O385" s="28" t="s">
        <v>98</v>
      </c>
      <c r="P385" s="34"/>
      <c r="Q385" s="34"/>
      <c r="R385" s="30">
        <v>9.85</v>
      </c>
      <c r="S385" s="34"/>
      <c r="T385" s="34"/>
      <c r="U385" s="35">
        <v>9.85</v>
      </c>
      <c r="V385" s="41">
        <v>1</v>
      </c>
      <c r="W385" s="41"/>
      <c r="X385" s="44">
        <v>1</v>
      </c>
    </row>
    <row r="386" spans="1:24" x14ac:dyDescent="0.2">
      <c r="A386" s="26" t="s">
        <v>184</v>
      </c>
      <c r="B386" s="27" t="s">
        <v>344</v>
      </c>
      <c r="C386" s="27" t="s">
        <v>1291</v>
      </c>
      <c r="D386" s="27" t="s">
        <v>1292</v>
      </c>
      <c r="E386" s="27" t="s">
        <v>1293</v>
      </c>
      <c r="F386" s="27" t="s">
        <v>1294</v>
      </c>
      <c r="G386" s="27" t="s">
        <v>1295</v>
      </c>
      <c r="H386" s="27" t="s">
        <v>463</v>
      </c>
      <c r="I386" s="27" t="s">
        <v>199</v>
      </c>
      <c r="J386" s="27" t="s">
        <v>200</v>
      </c>
      <c r="K386" s="27" t="s">
        <v>196</v>
      </c>
      <c r="L386" s="27" t="s">
        <v>197</v>
      </c>
      <c r="M386" s="27" t="s">
        <v>8</v>
      </c>
      <c r="N386" s="27" t="s">
        <v>198</v>
      </c>
      <c r="O386" s="28" t="s">
        <v>98</v>
      </c>
      <c r="P386" s="34"/>
      <c r="Q386" s="34"/>
      <c r="R386" s="30">
        <v>36.28</v>
      </c>
      <c r="S386" s="34"/>
      <c r="T386" s="30">
        <v>-6.52</v>
      </c>
      <c r="U386" s="35">
        <v>29.76</v>
      </c>
      <c r="V386" s="41">
        <v>4</v>
      </c>
      <c r="W386" s="41"/>
      <c r="X386" s="44">
        <v>4</v>
      </c>
    </row>
    <row r="387" spans="1:24" x14ac:dyDescent="0.2">
      <c r="A387" s="26" t="s">
        <v>184</v>
      </c>
      <c r="B387" s="27" t="s">
        <v>344</v>
      </c>
      <c r="C387" s="27" t="s">
        <v>1291</v>
      </c>
      <c r="D387" s="27" t="s">
        <v>1292</v>
      </c>
      <c r="E387" s="27" t="s">
        <v>1293</v>
      </c>
      <c r="F387" s="27" t="s">
        <v>1294</v>
      </c>
      <c r="G387" s="27" t="s">
        <v>1295</v>
      </c>
      <c r="H387" s="27" t="s">
        <v>463</v>
      </c>
      <c r="I387" s="27" t="s">
        <v>232</v>
      </c>
      <c r="J387" s="27" t="s">
        <v>233</v>
      </c>
      <c r="K387" s="27" t="s">
        <v>196</v>
      </c>
      <c r="L387" s="27" t="s">
        <v>197</v>
      </c>
      <c r="M387" s="27" t="s">
        <v>8</v>
      </c>
      <c r="N387" s="27" t="s">
        <v>198</v>
      </c>
      <c r="O387" s="28" t="s">
        <v>98</v>
      </c>
      <c r="P387" s="34"/>
      <c r="Q387" s="34"/>
      <c r="R387" s="30">
        <v>9.07</v>
      </c>
      <c r="S387" s="34"/>
      <c r="T387" s="34"/>
      <c r="U387" s="35">
        <v>9.07</v>
      </c>
      <c r="V387" s="41">
        <v>1</v>
      </c>
      <c r="W387" s="41"/>
      <c r="X387" s="44">
        <v>1</v>
      </c>
    </row>
    <row r="388" spans="1:24" x14ac:dyDescent="0.2">
      <c r="A388" s="26" t="s">
        <v>184</v>
      </c>
      <c r="B388" s="27" t="s">
        <v>344</v>
      </c>
      <c r="C388" s="27" t="s">
        <v>1291</v>
      </c>
      <c r="D388" s="27" t="s">
        <v>1292</v>
      </c>
      <c r="E388" s="27" t="s">
        <v>1293</v>
      </c>
      <c r="F388" s="27" t="s">
        <v>1296</v>
      </c>
      <c r="G388" s="27" t="s">
        <v>1297</v>
      </c>
      <c r="H388" s="27" t="s">
        <v>543</v>
      </c>
      <c r="I388" s="27" t="s">
        <v>199</v>
      </c>
      <c r="J388" s="27" t="s">
        <v>200</v>
      </c>
      <c r="K388" s="27" t="s">
        <v>196</v>
      </c>
      <c r="L388" s="27" t="s">
        <v>197</v>
      </c>
      <c r="M388" s="27" t="s">
        <v>8</v>
      </c>
      <c r="N388" s="27" t="s">
        <v>198</v>
      </c>
      <c r="O388" s="28" t="s">
        <v>98</v>
      </c>
      <c r="P388" s="34"/>
      <c r="Q388" s="34"/>
      <c r="R388" s="30">
        <v>63.49</v>
      </c>
      <c r="S388" s="34"/>
      <c r="T388" s="30">
        <v>-11.41</v>
      </c>
      <c r="U388" s="35">
        <v>52.08</v>
      </c>
      <c r="V388" s="41">
        <v>7</v>
      </c>
      <c r="W388" s="41"/>
      <c r="X388" s="44">
        <v>7</v>
      </c>
    </row>
    <row r="389" spans="1:24" x14ac:dyDescent="0.2">
      <c r="A389" s="26" t="s">
        <v>184</v>
      </c>
      <c r="B389" s="27" t="s">
        <v>344</v>
      </c>
      <c r="C389" s="27" t="s">
        <v>1291</v>
      </c>
      <c r="D389" s="27" t="s">
        <v>1298</v>
      </c>
      <c r="E389" s="27" t="s">
        <v>1299</v>
      </c>
      <c r="F389" s="27" t="s">
        <v>1300</v>
      </c>
      <c r="G389" s="27" t="s">
        <v>1299</v>
      </c>
      <c r="H389" s="27" t="s">
        <v>477</v>
      </c>
      <c r="I389" s="27" t="s">
        <v>199</v>
      </c>
      <c r="J389" s="27" t="s">
        <v>200</v>
      </c>
      <c r="K389" s="27" t="s">
        <v>196</v>
      </c>
      <c r="L389" s="27" t="s">
        <v>197</v>
      </c>
      <c r="M389" s="27" t="s">
        <v>750</v>
      </c>
      <c r="N389" s="27" t="s">
        <v>751</v>
      </c>
      <c r="O389" s="28" t="s">
        <v>98</v>
      </c>
      <c r="P389" s="34"/>
      <c r="Q389" s="34"/>
      <c r="R389" s="30">
        <v>26</v>
      </c>
      <c r="S389" s="34"/>
      <c r="T389" s="30">
        <v>-1.56</v>
      </c>
      <c r="U389" s="35">
        <v>24.44</v>
      </c>
      <c r="V389" s="41">
        <v>2</v>
      </c>
      <c r="W389" s="41"/>
      <c r="X389" s="44">
        <v>2</v>
      </c>
    </row>
    <row r="390" spans="1:24" x14ac:dyDescent="0.2">
      <c r="A390" s="26" t="s">
        <v>184</v>
      </c>
      <c r="B390" s="27" t="s">
        <v>344</v>
      </c>
      <c r="C390" s="27" t="s">
        <v>1291</v>
      </c>
      <c r="D390" s="27" t="s">
        <v>571</v>
      </c>
      <c r="E390" s="27" t="s">
        <v>572</v>
      </c>
      <c r="F390" s="27" t="s">
        <v>1301</v>
      </c>
      <c r="G390" s="27" t="s">
        <v>1295</v>
      </c>
      <c r="H390" s="27" t="s">
        <v>1302</v>
      </c>
      <c r="I390" s="27" t="s">
        <v>194</v>
      </c>
      <c r="J390" s="27" t="s">
        <v>195</v>
      </c>
      <c r="K390" s="27" t="s">
        <v>196</v>
      </c>
      <c r="L390" s="27" t="s">
        <v>197</v>
      </c>
      <c r="M390" s="27" t="s">
        <v>204</v>
      </c>
      <c r="N390" s="27" t="s">
        <v>205</v>
      </c>
      <c r="O390" s="28" t="s">
        <v>98</v>
      </c>
      <c r="P390" s="34"/>
      <c r="Q390" s="34"/>
      <c r="R390" s="30">
        <v>-22.89</v>
      </c>
      <c r="S390" s="34"/>
      <c r="T390" s="34"/>
      <c r="U390" s="35">
        <v>-22.89</v>
      </c>
      <c r="V390" s="41"/>
      <c r="W390" s="41"/>
      <c r="X390" s="44">
        <v>-1</v>
      </c>
    </row>
    <row r="391" spans="1:24" x14ac:dyDescent="0.2">
      <c r="A391" s="26" t="s">
        <v>184</v>
      </c>
      <c r="B391" s="27" t="s">
        <v>344</v>
      </c>
      <c r="C391" s="27" t="s">
        <v>1291</v>
      </c>
      <c r="D391" s="27" t="s">
        <v>571</v>
      </c>
      <c r="E391" s="27" t="s">
        <v>572</v>
      </c>
      <c r="F391" s="27" t="s">
        <v>1303</v>
      </c>
      <c r="G391" s="27" t="s">
        <v>1304</v>
      </c>
      <c r="H391" s="27" t="s">
        <v>630</v>
      </c>
      <c r="I391" s="27" t="s">
        <v>194</v>
      </c>
      <c r="J391" s="27" t="s">
        <v>195</v>
      </c>
      <c r="K391" s="27" t="s">
        <v>196</v>
      </c>
      <c r="L391" s="27" t="s">
        <v>197</v>
      </c>
      <c r="M391" s="27" t="s">
        <v>204</v>
      </c>
      <c r="N391" s="27" t="s">
        <v>205</v>
      </c>
      <c r="O391" s="28" t="s">
        <v>98</v>
      </c>
      <c r="P391" s="34"/>
      <c r="Q391" s="34"/>
      <c r="R391" s="30">
        <v>-22.41</v>
      </c>
      <c r="S391" s="34"/>
      <c r="T391" s="34"/>
      <c r="U391" s="35">
        <v>-22.41</v>
      </c>
      <c r="V391" s="41"/>
      <c r="W391" s="41"/>
      <c r="X391" s="44">
        <v>-1</v>
      </c>
    </row>
    <row r="392" spans="1:24" x14ac:dyDescent="0.2">
      <c r="A392" s="26" t="s">
        <v>184</v>
      </c>
      <c r="B392" s="27" t="s">
        <v>344</v>
      </c>
      <c r="C392" s="27" t="s">
        <v>1305</v>
      </c>
      <c r="D392" s="27" t="s">
        <v>1306</v>
      </c>
      <c r="E392" s="27" t="s">
        <v>1307</v>
      </c>
      <c r="F392" s="27" t="s">
        <v>1308</v>
      </c>
      <c r="G392" s="27" t="s">
        <v>1307</v>
      </c>
      <c r="H392" s="27" t="s">
        <v>465</v>
      </c>
      <c r="I392" s="27" t="s">
        <v>199</v>
      </c>
      <c r="J392" s="27" t="s">
        <v>200</v>
      </c>
      <c r="K392" s="27" t="s">
        <v>196</v>
      </c>
      <c r="L392" s="27" t="s">
        <v>197</v>
      </c>
      <c r="M392" s="27" t="s">
        <v>8</v>
      </c>
      <c r="N392" s="27" t="s">
        <v>198</v>
      </c>
      <c r="O392" s="28" t="s">
        <v>98</v>
      </c>
      <c r="P392" s="34"/>
      <c r="Q392" s="34"/>
      <c r="R392" s="30">
        <v>15</v>
      </c>
      <c r="S392" s="34"/>
      <c r="T392" s="30">
        <v>-7.2</v>
      </c>
      <c r="U392" s="35">
        <v>7.8</v>
      </c>
      <c r="V392" s="41">
        <v>2</v>
      </c>
      <c r="W392" s="41"/>
      <c r="X392" s="44">
        <v>2</v>
      </c>
    </row>
    <row r="393" spans="1:24" x14ac:dyDescent="0.2">
      <c r="A393" s="26" t="s">
        <v>184</v>
      </c>
      <c r="B393" s="27" t="s">
        <v>344</v>
      </c>
      <c r="C393" s="27" t="s">
        <v>1309</v>
      </c>
      <c r="D393" s="27" t="s">
        <v>571</v>
      </c>
      <c r="E393" s="27" t="s">
        <v>572</v>
      </c>
      <c r="F393" s="27" t="s">
        <v>1310</v>
      </c>
      <c r="G393" s="27" t="s">
        <v>1311</v>
      </c>
      <c r="H393" s="27" t="s">
        <v>457</v>
      </c>
      <c r="I393" s="27" t="s">
        <v>220</v>
      </c>
      <c r="J393" s="27" t="s">
        <v>221</v>
      </c>
      <c r="K393" s="27" t="s">
        <v>196</v>
      </c>
      <c r="L393" s="27" t="s">
        <v>197</v>
      </c>
      <c r="M393" s="27" t="s">
        <v>204</v>
      </c>
      <c r="N393" s="27" t="s">
        <v>205</v>
      </c>
      <c r="O393" s="28" t="s">
        <v>98</v>
      </c>
      <c r="P393" s="34"/>
      <c r="Q393" s="34"/>
      <c r="R393" s="30">
        <v>15.19</v>
      </c>
      <c r="S393" s="34"/>
      <c r="T393" s="34"/>
      <c r="U393" s="35">
        <v>15.19</v>
      </c>
      <c r="V393" s="41">
        <v>1</v>
      </c>
      <c r="W393" s="41"/>
      <c r="X393" s="44">
        <v>1</v>
      </c>
    </row>
    <row r="394" spans="1:24" x14ac:dyDescent="0.2">
      <c r="A394" s="26" t="s">
        <v>184</v>
      </c>
      <c r="B394" s="27" t="s">
        <v>344</v>
      </c>
      <c r="C394" s="27" t="s">
        <v>1309</v>
      </c>
      <c r="D394" s="27" t="s">
        <v>571</v>
      </c>
      <c r="E394" s="27" t="s">
        <v>572</v>
      </c>
      <c r="F394" s="27" t="s">
        <v>1310</v>
      </c>
      <c r="G394" s="27" t="s">
        <v>1311</v>
      </c>
      <c r="H394" s="27" t="s">
        <v>457</v>
      </c>
      <c r="I394" s="27" t="s">
        <v>199</v>
      </c>
      <c r="J394" s="27" t="s">
        <v>200</v>
      </c>
      <c r="K394" s="27" t="s">
        <v>196</v>
      </c>
      <c r="L394" s="27" t="s">
        <v>197</v>
      </c>
      <c r="M394" s="27" t="s">
        <v>204</v>
      </c>
      <c r="N394" s="27" t="s">
        <v>205</v>
      </c>
      <c r="O394" s="28" t="s">
        <v>98</v>
      </c>
      <c r="P394" s="34"/>
      <c r="Q394" s="34"/>
      <c r="R394" s="30">
        <v>15.19</v>
      </c>
      <c r="S394" s="34"/>
      <c r="T394" s="30">
        <v>-0.91</v>
      </c>
      <c r="U394" s="35">
        <v>14.28</v>
      </c>
      <c r="V394" s="41">
        <v>1</v>
      </c>
      <c r="W394" s="41"/>
      <c r="X394" s="44">
        <v>1</v>
      </c>
    </row>
    <row r="395" spans="1:24" x14ac:dyDescent="0.2">
      <c r="A395" s="26" t="s">
        <v>184</v>
      </c>
      <c r="B395" s="27" t="s">
        <v>344</v>
      </c>
      <c r="C395" s="27" t="s">
        <v>1309</v>
      </c>
      <c r="D395" s="27" t="s">
        <v>598</v>
      </c>
      <c r="E395" s="27" t="s">
        <v>599</v>
      </c>
      <c r="F395" s="27" t="s">
        <v>1312</v>
      </c>
      <c r="G395" s="27" t="s">
        <v>1313</v>
      </c>
      <c r="H395" s="27" t="s">
        <v>505</v>
      </c>
      <c r="I395" s="27" t="s">
        <v>194</v>
      </c>
      <c r="J395" s="27" t="s">
        <v>195</v>
      </c>
      <c r="K395" s="27" t="s">
        <v>196</v>
      </c>
      <c r="L395" s="27" t="s">
        <v>197</v>
      </c>
      <c r="M395" s="27" t="s">
        <v>8</v>
      </c>
      <c r="N395" s="27" t="s">
        <v>198</v>
      </c>
      <c r="O395" s="28" t="s">
        <v>98</v>
      </c>
      <c r="P395" s="34"/>
      <c r="Q395" s="34"/>
      <c r="R395" s="30">
        <v>-10.58</v>
      </c>
      <c r="S395" s="34"/>
      <c r="T395" s="34"/>
      <c r="U395" s="35">
        <v>-10.58</v>
      </c>
      <c r="V395" s="41"/>
      <c r="W395" s="41"/>
      <c r="X395" s="44">
        <v>-1</v>
      </c>
    </row>
    <row r="396" spans="1:24" x14ac:dyDescent="0.2">
      <c r="A396" s="26" t="s">
        <v>184</v>
      </c>
      <c r="B396" s="27" t="s">
        <v>344</v>
      </c>
      <c r="C396" s="27" t="s">
        <v>1309</v>
      </c>
      <c r="D396" s="27" t="s">
        <v>598</v>
      </c>
      <c r="E396" s="27" t="s">
        <v>599</v>
      </c>
      <c r="F396" s="27" t="s">
        <v>1312</v>
      </c>
      <c r="G396" s="27" t="s">
        <v>1313</v>
      </c>
      <c r="H396" s="27" t="s">
        <v>505</v>
      </c>
      <c r="I396" s="27" t="s">
        <v>199</v>
      </c>
      <c r="J396" s="27" t="s">
        <v>200</v>
      </c>
      <c r="K396" s="27" t="s">
        <v>196</v>
      </c>
      <c r="L396" s="27" t="s">
        <v>197</v>
      </c>
      <c r="M396" s="27" t="s">
        <v>8</v>
      </c>
      <c r="N396" s="27" t="s">
        <v>198</v>
      </c>
      <c r="O396" s="28" t="s">
        <v>98</v>
      </c>
      <c r="P396" s="34"/>
      <c r="Q396" s="34"/>
      <c r="R396" s="30">
        <v>96</v>
      </c>
      <c r="S396" s="34"/>
      <c r="T396" s="30">
        <v>-17.28</v>
      </c>
      <c r="U396" s="35">
        <v>78.72</v>
      </c>
      <c r="V396" s="41">
        <v>12</v>
      </c>
      <c r="W396" s="41"/>
      <c r="X396" s="44">
        <v>12</v>
      </c>
    </row>
    <row r="397" spans="1:24" x14ac:dyDescent="0.2">
      <c r="A397" s="26" t="s">
        <v>184</v>
      </c>
      <c r="B397" s="27" t="s">
        <v>344</v>
      </c>
      <c r="C397" s="27" t="s">
        <v>1309</v>
      </c>
      <c r="D397" s="27" t="s">
        <v>598</v>
      </c>
      <c r="E397" s="27" t="s">
        <v>599</v>
      </c>
      <c r="F397" s="27" t="s">
        <v>1314</v>
      </c>
      <c r="G397" s="27" t="s">
        <v>1313</v>
      </c>
      <c r="H397" s="27" t="s">
        <v>505</v>
      </c>
      <c r="I397" s="27" t="s">
        <v>194</v>
      </c>
      <c r="J397" s="27" t="s">
        <v>195</v>
      </c>
      <c r="K397" s="27" t="s">
        <v>196</v>
      </c>
      <c r="L397" s="27" t="s">
        <v>197</v>
      </c>
      <c r="M397" s="27" t="s">
        <v>204</v>
      </c>
      <c r="N397" s="27" t="s">
        <v>205</v>
      </c>
      <c r="O397" s="28" t="s">
        <v>98</v>
      </c>
      <c r="P397" s="34"/>
      <c r="Q397" s="34"/>
      <c r="R397" s="30">
        <v>-5.0599999999999996</v>
      </c>
      <c r="S397" s="34"/>
      <c r="T397" s="34"/>
      <c r="U397" s="35">
        <v>-5.0599999999999996</v>
      </c>
      <c r="V397" s="41"/>
      <c r="W397" s="41"/>
      <c r="X397" s="44">
        <v>-1</v>
      </c>
    </row>
    <row r="398" spans="1:24" x14ac:dyDescent="0.2">
      <c r="A398" s="26" t="s">
        <v>184</v>
      </c>
      <c r="B398" s="27" t="s">
        <v>344</v>
      </c>
      <c r="C398" s="27" t="s">
        <v>1315</v>
      </c>
      <c r="D398" s="27" t="s">
        <v>669</v>
      </c>
      <c r="E398" s="27" t="s">
        <v>373</v>
      </c>
      <c r="F398" s="27" t="s">
        <v>1317</v>
      </c>
      <c r="G398" s="27" t="s">
        <v>1316</v>
      </c>
      <c r="H398" s="27" t="s">
        <v>520</v>
      </c>
      <c r="I398" s="27" t="s">
        <v>199</v>
      </c>
      <c r="J398" s="27" t="s">
        <v>200</v>
      </c>
      <c r="K398" s="27" t="s">
        <v>196</v>
      </c>
      <c r="L398" s="27" t="s">
        <v>197</v>
      </c>
      <c r="M398" s="27" t="s">
        <v>204</v>
      </c>
      <c r="N398" s="27" t="s">
        <v>205</v>
      </c>
      <c r="O398" s="28" t="s">
        <v>98</v>
      </c>
      <c r="P398" s="34"/>
      <c r="Q398" s="34"/>
      <c r="R398" s="30">
        <v>15.19</v>
      </c>
      <c r="S398" s="34"/>
      <c r="T398" s="30">
        <v>-0.91</v>
      </c>
      <c r="U398" s="35">
        <v>14.28</v>
      </c>
      <c r="V398" s="41">
        <v>1</v>
      </c>
      <c r="W398" s="41"/>
      <c r="X398" s="44">
        <v>1</v>
      </c>
    </row>
    <row r="399" spans="1:24" x14ac:dyDescent="0.2">
      <c r="A399" s="26" t="s">
        <v>184</v>
      </c>
      <c r="B399" s="27" t="s">
        <v>344</v>
      </c>
      <c r="C399" s="27" t="s">
        <v>1315</v>
      </c>
      <c r="D399" s="27" t="s">
        <v>571</v>
      </c>
      <c r="E399" s="27" t="s">
        <v>572</v>
      </c>
      <c r="F399" s="27" t="s">
        <v>1319</v>
      </c>
      <c r="G399" s="27" t="s">
        <v>1318</v>
      </c>
      <c r="H399" s="27" t="s">
        <v>1242</v>
      </c>
      <c r="I399" s="27" t="s">
        <v>946</v>
      </c>
      <c r="J399" s="27" t="s">
        <v>947</v>
      </c>
      <c r="K399" s="27" t="s">
        <v>201</v>
      </c>
      <c r="L399" s="27" t="s">
        <v>202</v>
      </c>
      <c r="M399" s="27" t="s">
        <v>204</v>
      </c>
      <c r="N399" s="27" t="s">
        <v>205</v>
      </c>
      <c r="O399" s="28" t="s">
        <v>569</v>
      </c>
      <c r="P399" s="34"/>
      <c r="Q399" s="34"/>
      <c r="R399" s="30">
        <v>50</v>
      </c>
      <c r="S399" s="34"/>
      <c r="T399" s="34"/>
      <c r="U399" s="35">
        <v>50</v>
      </c>
      <c r="V399" s="41">
        <v>2</v>
      </c>
      <c r="W399" s="41"/>
      <c r="X399" s="44">
        <v>2</v>
      </c>
    </row>
    <row r="400" spans="1:24" x14ac:dyDescent="0.2">
      <c r="A400" s="26" t="s">
        <v>184</v>
      </c>
      <c r="B400" s="27" t="s">
        <v>344</v>
      </c>
      <c r="C400" s="27" t="s">
        <v>1315</v>
      </c>
      <c r="D400" s="27" t="s">
        <v>571</v>
      </c>
      <c r="E400" s="27" t="s">
        <v>572</v>
      </c>
      <c r="F400" s="27" t="s">
        <v>1320</v>
      </c>
      <c r="G400" s="27" t="s">
        <v>1321</v>
      </c>
      <c r="H400" s="27" t="s">
        <v>1242</v>
      </c>
      <c r="I400" s="27" t="s">
        <v>199</v>
      </c>
      <c r="J400" s="27" t="s">
        <v>200</v>
      </c>
      <c r="K400" s="27" t="s">
        <v>196</v>
      </c>
      <c r="L400" s="27" t="s">
        <v>197</v>
      </c>
      <c r="M400" s="27" t="s">
        <v>204</v>
      </c>
      <c r="N400" s="27" t="s">
        <v>205</v>
      </c>
      <c r="O400" s="28" t="s">
        <v>98</v>
      </c>
      <c r="P400" s="34"/>
      <c r="Q400" s="34"/>
      <c r="R400" s="30">
        <v>15.19</v>
      </c>
      <c r="S400" s="34"/>
      <c r="T400" s="30">
        <v>-0.91</v>
      </c>
      <c r="U400" s="35">
        <v>14.28</v>
      </c>
      <c r="V400" s="41">
        <v>1</v>
      </c>
      <c r="W400" s="41"/>
      <c r="X400" s="44">
        <v>1</v>
      </c>
    </row>
    <row r="401" spans="1:24" x14ac:dyDescent="0.2">
      <c r="A401" s="26" t="s">
        <v>184</v>
      </c>
      <c r="B401" s="27" t="s">
        <v>344</v>
      </c>
      <c r="C401" s="27" t="s">
        <v>1315</v>
      </c>
      <c r="D401" s="27" t="s">
        <v>598</v>
      </c>
      <c r="E401" s="27" t="s">
        <v>599</v>
      </c>
      <c r="F401" s="27" t="s">
        <v>1322</v>
      </c>
      <c r="G401" s="27" t="s">
        <v>1323</v>
      </c>
      <c r="H401" s="27" t="s">
        <v>490</v>
      </c>
      <c r="I401" s="27" t="s">
        <v>199</v>
      </c>
      <c r="J401" s="27" t="s">
        <v>200</v>
      </c>
      <c r="K401" s="27" t="s">
        <v>196</v>
      </c>
      <c r="L401" s="27" t="s">
        <v>197</v>
      </c>
      <c r="M401" s="27" t="s">
        <v>204</v>
      </c>
      <c r="N401" s="27" t="s">
        <v>205</v>
      </c>
      <c r="O401" s="28" t="s">
        <v>98</v>
      </c>
      <c r="P401" s="34"/>
      <c r="Q401" s="34"/>
      <c r="R401" s="30">
        <v>67.56</v>
      </c>
      <c r="S401" s="34"/>
      <c r="T401" s="30">
        <v>-4.04</v>
      </c>
      <c r="U401" s="35">
        <v>63.52</v>
      </c>
      <c r="V401" s="41">
        <v>4</v>
      </c>
      <c r="W401" s="41"/>
      <c r="X401" s="44">
        <v>4</v>
      </c>
    </row>
    <row r="402" spans="1:24" x14ac:dyDescent="0.2">
      <c r="A402" s="26" t="s">
        <v>184</v>
      </c>
      <c r="B402" s="27" t="s">
        <v>344</v>
      </c>
      <c r="C402" s="27" t="s">
        <v>1315</v>
      </c>
      <c r="D402" s="27" t="s">
        <v>598</v>
      </c>
      <c r="E402" s="27" t="s">
        <v>599</v>
      </c>
      <c r="F402" s="27" t="s">
        <v>1324</v>
      </c>
      <c r="G402" s="27" t="s">
        <v>1325</v>
      </c>
      <c r="H402" s="27" t="s">
        <v>490</v>
      </c>
      <c r="I402" s="27" t="s">
        <v>946</v>
      </c>
      <c r="J402" s="27" t="s">
        <v>947</v>
      </c>
      <c r="K402" s="27" t="s">
        <v>201</v>
      </c>
      <c r="L402" s="27" t="s">
        <v>202</v>
      </c>
      <c r="M402" s="27" t="s">
        <v>204</v>
      </c>
      <c r="N402" s="27" t="s">
        <v>205</v>
      </c>
      <c r="O402" s="28" t="s">
        <v>569</v>
      </c>
      <c r="P402" s="34"/>
      <c r="Q402" s="34"/>
      <c r="R402" s="30">
        <v>34.99</v>
      </c>
      <c r="S402" s="34"/>
      <c r="T402" s="34"/>
      <c r="U402" s="35">
        <v>34.99</v>
      </c>
      <c r="V402" s="41">
        <v>1</v>
      </c>
      <c r="W402" s="41"/>
      <c r="X402" s="44">
        <v>1</v>
      </c>
    </row>
    <row r="403" spans="1:24" x14ac:dyDescent="0.2">
      <c r="A403" s="26" t="s">
        <v>184</v>
      </c>
      <c r="B403" s="27" t="s">
        <v>344</v>
      </c>
      <c r="C403" s="27" t="s">
        <v>1328</v>
      </c>
      <c r="D403" s="27" t="s">
        <v>1329</v>
      </c>
      <c r="E403" s="27" t="s">
        <v>1330</v>
      </c>
      <c r="F403" s="27" t="s">
        <v>1331</v>
      </c>
      <c r="G403" s="27" t="s">
        <v>1328</v>
      </c>
      <c r="H403" s="27" t="s">
        <v>425</v>
      </c>
      <c r="I403" s="27" t="s">
        <v>199</v>
      </c>
      <c r="J403" s="27" t="s">
        <v>200</v>
      </c>
      <c r="K403" s="27" t="s">
        <v>196</v>
      </c>
      <c r="L403" s="27" t="s">
        <v>197</v>
      </c>
      <c r="M403" s="27" t="s">
        <v>204</v>
      </c>
      <c r="N403" s="27" t="s">
        <v>205</v>
      </c>
      <c r="O403" s="28" t="s">
        <v>98</v>
      </c>
      <c r="P403" s="34"/>
      <c r="Q403" s="34"/>
      <c r="R403" s="30">
        <v>14.81</v>
      </c>
      <c r="S403" s="34"/>
      <c r="T403" s="30">
        <v>-0.89</v>
      </c>
      <c r="U403" s="35">
        <v>13.92</v>
      </c>
      <c r="V403" s="41">
        <v>1</v>
      </c>
      <c r="W403" s="41"/>
      <c r="X403" s="44">
        <v>1</v>
      </c>
    </row>
    <row r="404" spans="1:24" x14ac:dyDescent="0.2">
      <c r="A404" s="26" t="s">
        <v>184</v>
      </c>
      <c r="B404" s="27" t="s">
        <v>344</v>
      </c>
      <c r="C404" s="27" t="s">
        <v>1332</v>
      </c>
      <c r="D404" s="27" t="s">
        <v>1333</v>
      </c>
      <c r="E404" s="27" t="s">
        <v>1334</v>
      </c>
      <c r="F404" s="27" t="s">
        <v>1335</v>
      </c>
      <c r="G404" s="27" t="s">
        <v>1336</v>
      </c>
      <c r="H404" s="27" t="s">
        <v>813</v>
      </c>
      <c r="I404" s="27" t="s">
        <v>199</v>
      </c>
      <c r="J404" s="27" t="s">
        <v>200</v>
      </c>
      <c r="K404" s="27" t="s">
        <v>196</v>
      </c>
      <c r="L404" s="27" t="s">
        <v>197</v>
      </c>
      <c r="M404" s="27" t="s">
        <v>204</v>
      </c>
      <c r="N404" s="27" t="s">
        <v>205</v>
      </c>
      <c r="O404" s="28" t="s">
        <v>98</v>
      </c>
      <c r="P404" s="34"/>
      <c r="Q404" s="34"/>
      <c r="R404" s="30">
        <v>38.090000000000003</v>
      </c>
      <c r="S404" s="34"/>
      <c r="T404" s="30">
        <v>-2.29</v>
      </c>
      <c r="U404" s="35">
        <v>35.799999999999997</v>
      </c>
      <c r="V404" s="41">
        <v>1</v>
      </c>
      <c r="W404" s="41"/>
      <c r="X404" s="44">
        <v>1</v>
      </c>
    </row>
    <row r="405" spans="1:24" x14ac:dyDescent="0.2">
      <c r="A405" s="26" t="s">
        <v>184</v>
      </c>
      <c r="B405" s="27" t="s">
        <v>344</v>
      </c>
      <c r="C405" s="27" t="s">
        <v>1337</v>
      </c>
      <c r="D405" s="27" t="s">
        <v>1338</v>
      </c>
      <c r="E405" s="27" t="s">
        <v>1339</v>
      </c>
      <c r="F405" s="27" t="s">
        <v>1340</v>
      </c>
      <c r="G405" s="27" t="s">
        <v>393</v>
      </c>
      <c r="H405" s="27" t="s">
        <v>544</v>
      </c>
      <c r="I405" s="27" t="s">
        <v>199</v>
      </c>
      <c r="J405" s="27" t="s">
        <v>200</v>
      </c>
      <c r="K405" s="27" t="s">
        <v>196</v>
      </c>
      <c r="L405" s="27" t="s">
        <v>197</v>
      </c>
      <c r="M405" s="27" t="s">
        <v>8</v>
      </c>
      <c r="N405" s="27" t="s">
        <v>198</v>
      </c>
      <c r="O405" s="28" t="s">
        <v>98</v>
      </c>
      <c r="P405" s="34"/>
      <c r="Q405" s="34"/>
      <c r="R405" s="30">
        <v>18.14</v>
      </c>
      <c r="S405" s="34"/>
      <c r="T405" s="30">
        <v>-3.26</v>
      </c>
      <c r="U405" s="35">
        <v>14.88</v>
      </c>
      <c r="V405" s="41">
        <v>2</v>
      </c>
      <c r="W405" s="41"/>
      <c r="X405" s="44">
        <v>2</v>
      </c>
    </row>
    <row r="406" spans="1:24" x14ac:dyDescent="0.2">
      <c r="A406" s="26" t="s">
        <v>184</v>
      </c>
      <c r="B406" s="27" t="s">
        <v>344</v>
      </c>
      <c r="C406" s="27" t="s">
        <v>1337</v>
      </c>
      <c r="D406" s="27" t="s">
        <v>1338</v>
      </c>
      <c r="E406" s="27" t="s">
        <v>1339</v>
      </c>
      <c r="F406" s="27" t="s">
        <v>1341</v>
      </c>
      <c r="G406" s="27" t="s">
        <v>1342</v>
      </c>
      <c r="H406" s="27" t="s">
        <v>454</v>
      </c>
      <c r="I406" s="27" t="s">
        <v>199</v>
      </c>
      <c r="J406" s="27" t="s">
        <v>200</v>
      </c>
      <c r="K406" s="27" t="s">
        <v>196</v>
      </c>
      <c r="L406" s="27" t="s">
        <v>197</v>
      </c>
      <c r="M406" s="27" t="s">
        <v>8</v>
      </c>
      <c r="N406" s="27" t="s">
        <v>198</v>
      </c>
      <c r="O406" s="28" t="s">
        <v>98</v>
      </c>
      <c r="P406" s="34"/>
      <c r="Q406" s="34"/>
      <c r="R406" s="30">
        <v>8</v>
      </c>
      <c r="S406" s="34"/>
      <c r="T406" s="30">
        <v>-1.44</v>
      </c>
      <c r="U406" s="35">
        <v>6.56</v>
      </c>
      <c r="V406" s="41">
        <v>1</v>
      </c>
      <c r="W406" s="41"/>
      <c r="X406" s="44">
        <v>1</v>
      </c>
    </row>
    <row r="407" spans="1:24" x14ac:dyDescent="0.2">
      <c r="A407" s="26" t="s">
        <v>184</v>
      </c>
      <c r="B407" s="27" t="s">
        <v>344</v>
      </c>
      <c r="C407" s="27" t="s">
        <v>336</v>
      </c>
      <c r="D407" s="27" t="s">
        <v>669</v>
      </c>
      <c r="E407" s="27" t="s">
        <v>373</v>
      </c>
      <c r="F407" s="27" t="s">
        <v>1343</v>
      </c>
      <c r="G407" s="27" t="s">
        <v>1344</v>
      </c>
      <c r="H407" s="27" t="s">
        <v>408</v>
      </c>
      <c r="I407" s="27" t="s">
        <v>199</v>
      </c>
      <c r="J407" s="27" t="s">
        <v>200</v>
      </c>
      <c r="K407" s="27" t="s">
        <v>196</v>
      </c>
      <c r="L407" s="27" t="s">
        <v>197</v>
      </c>
      <c r="M407" s="27" t="s">
        <v>8</v>
      </c>
      <c r="N407" s="27" t="s">
        <v>198</v>
      </c>
      <c r="O407" s="28" t="s">
        <v>98</v>
      </c>
      <c r="P407" s="34"/>
      <c r="Q407" s="34"/>
      <c r="R407" s="30">
        <v>32.340000000000003</v>
      </c>
      <c r="S407" s="34"/>
      <c r="T407" s="30">
        <v>-5.82</v>
      </c>
      <c r="U407" s="35">
        <v>26.52</v>
      </c>
      <c r="V407" s="41">
        <v>3</v>
      </c>
      <c r="W407" s="41"/>
      <c r="X407" s="44">
        <v>3</v>
      </c>
    </row>
    <row r="408" spans="1:24" x14ac:dyDescent="0.2">
      <c r="A408" s="26" t="s">
        <v>184</v>
      </c>
      <c r="B408" s="27" t="s">
        <v>344</v>
      </c>
      <c r="C408" s="27" t="s">
        <v>1346</v>
      </c>
      <c r="D408" s="27" t="s">
        <v>614</v>
      </c>
      <c r="E408" s="27" t="s">
        <v>615</v>
      </c>
      <c r="F408" s="27" t="s">
        <v>1347</v>
      </c>
      <c r="G408" s="27" t="s">
        <v>1348</v>
      </c>
      <c r="H408" s="27" t="s">
        <v>356</v>
      </c>
      <c r="I408" s="27" t="s">
        <v>488</v>
      </c>
      <c r="J408" s="27" t="s">
        <v>489</v>
      </c>
      <c r="K408" s="27" t="s">
        <v>196</v>
      </c>
      <c r="L408" s="27" t="s">
        <v>197</v>
      </c>
      <c r="M408" s="27" t="s">
        <v>204</v>
      </c>
      <c r="N408" s="27" t="s">
        <v>205</v>
      </c>
      <c r="O408" s="28" t="s">
        <v>98</v>
      </c>
      <c r="P408" s="34"/>
      <c r="Q408" s="34"/>
      <c r="R408" s="30">
        <v>28</v>
      </c>
      <c r="S408" s="34"/>
      <c r="T408" s="34"/>
      <c r="U408" s="35">
        <v>28</v>
      </c>
      <c r="V408" s="41">
        <v>1</v>
      </c>
      <c r="W408" s="41"/>
      <c r="X408" s="44">
        <v>1</v>
      </c>
    </row>
    <row r="409" spans="1:24" x14ac:dyDescent="0.2">
      <c r="A409" s="26" t="s">
        <v>184</v>
      </c>
      <c r="B409" s="27" t="s">
        <v>344</v>
      </c>
      <c r="C409" s="27" t="s">
        <v>1346</v>
      </c>
      <c r="D409" s="27" t="s">
        <v>631</v>
      </c>
      <c r="E409" s="27" t="s">
        <v>632</v>
      </c>
      <c r="F409" s="27" t="s">
        <v>1349</v>
      </c>
      <c r="G409" s="27" t="s">
        <v>1350</v>
      </c>
      <c r="H409" s="27" t="s">
        <v>362</v>
      </c>
      <c r="I409" s="27" t="s">
        <v>206</v>
      </c>
      <c r="J409" s="27" t="s">
        <v>207</v>
      </c>
      <c r="K409" s="27" t="s">
        <v>196</v>
      </c>
      <c r="L409" s="27" t="s">
        <v>197</v>
      </c>
      <c r="M409" s="27" t="s">
        <v>204</v>
      </c>
      <c r="N409" s="27" t="s">
        <v>205</v>
      </c>
      <c r="O409" s="28" t="s">
        <v>98</v>
      </c>
      <c r="P409" s="34"/>
      <c r="Q409" s="34"/>
      <c r="R409" s="30">
        <v>-28</v>
      </c>
      <c r="S409" s="34"/>
      <c r="T409" s="34"/>
      <c r="U409" s="35">
        <v>-28</v>
      </c>
      <c r="V409" s="41">
        <v>-1</v>
      </c>
      <c r="W409" s="41"/>
      <c r="X409" s="44">
        <v>-1</v>
      </c>
    </row>
    <row r="410" spans="1:24" x14ac:dyDescent="0.2">
      <c r="A410" s="26" t="s">
        <v>184</v>
      </c>
      <c r="B410" s="27" t="s">
        <v>344</v>
      </c>
      <c r="C410" s="27" t="s">
        <v>1351</v>
      </c>
      <c r="D410" s="27" t="s">
        <v>564</v>
      </c>
      <c r="E410" s="27" t="s">
        <v>420</v>
      </c>
      <c r="F410" s="27" t="s">
        <v>1352</v>
      </c>
      <c r="G410" s="27" t="s">
        <v>1353</v>
      </c>
      <c r="H410" s="27" t="s">
        <v>1354</v>
      </c>
      <c r="I410" s="27" t="s">
        <v>232</v>
      </c>
      <c r="J410" s="27" t="s">
        <v>233</v>
      </c>
      <c r="K410" s="27" t="s">
        <v>196</v>
      </c>
      <c r="L410" s="27" t="s">
        <v>197</v>
      </c>
      <c r="M410" s="27" t="s">
        <v>8</v>
      </c>
      <c r="N410" s="27" t="s">
        <v>198</v>
      </c>
      <c r="O410" s="28" t="s">
        <v>98</v>
      </c>
      <c r="P410" s="34"/>
      <c r="Q410" s="34"/>
      <c r="R410" s="30">
        <v>7.5</v>
      </c>
      <c r="S410" s="34"/>
      <c r="T410" s="34"/>
      <c r="U410" s="35">
        <v>7.5</v>
      </c>
      <c r="V410" s="41">
        <v>1</v>
      </c>
      <c r="W410" s="41"/>
      <c r="X410" s="44">
        <v>1</v>
      </c>
    </row>
    <row r="411" spans="1:24" x14ac:dyDescent="0.2">
      <c r="A411" s="26" t="s">
        <v>184</v>
      </c>
      <c r="B411" s="27" t="s">
        <v>344</v>
      </c>
      <c r="C411" s="27" t="s">
        <v>1351</v>
      </c>
      <c r="D411" s="27" t="s">
        <v>564</v>
      </c>
      <c r="E411" s="27" t="s">
        <v>420</v>
      </c>
      <c r="F411" s="27" t="s">
        <v>1355</v>
      </c>
      <c r="G411" s="27" t="s">
        <v>1356</v>
      </c>
      <c r="H411" s="27" t="s">
        <v>1357</v>
      </c>
      <c r="I411" s="27" t="s">
        <v>199</v>
      </c>
      <c r="J411" s="27" t="s">
        <v>200</v>
      </c>
      <c r="K411" s="27" t="s">
        <v>196</v>
      </c>
      <c r="L411" s="27" t="s">
        <v>197</v>
      </c>
      <c r="M411" s="27" t="s">
        <v>8</v>
      </c>
      <c r="N411" s="27" t="s">
        <v>198</v>
      </c>
      <c r="O411" s="28" t="s">
        <v>98</v>
      </c>
      <c r="P411" s="34"/>
      <c r="Q411" s="34"/>
      <c r="R411" s="30">
        <v>27.21</v>
      </c>
      <c r="S411" s="34"/>
      <c r="T411" s="30">
        <v>-4.8899999999999997</v>
      </c>
      <c r="U411" s="35">
        <v>22.32</v>
      </c>
      <c r="V411" s="41">
        <v>3</v>
      </c>
      <c r="W411" s="41"/>
      <c r="X411" s="44">
        <v>3</v>
      </c>
    </row>
    <row r="412" spans="1:24" x14ac:dyDescent="0.2">
      <c r="A412" s="26" t="s">
        <v>184</v>
      </c>
      <c r="B412" s="27" t="s">
        <v>344</v>
      </c>
      <c r="C412" s="27" t="s">
        <v>1358</v>
      </c>
      <c r="D412" s="27" t="s">
        <v>571</v>
      </c>
      <c r="E412" s="27" t="s">
        <v>572</v>
      </c>
      <c r="F412" s="27" t="s">
        <v>1359</v>
      </c>
      <c r="G412" s="27" t="s">
        <v>1360</v>
      </c>
      <c r="H412" s="27" t="s">
        <v>436</v>
      </c>
      <c r="I412" s="27" t="s">
        <v>199</v>
      </c>
      <c r="J412" s="27" t="s">
        <v>200</v>
      </c>
      <c r="K412" s="27" t="s">
        <v>196</v>
      </c>
      <c r="L412" s="27" t="s">
        <v>197</v>
      </c>
      <c r="M412" s="27" t="s">
        <v>8</v>
      </c>
      <c r="N412" s="27" t="s">
        <v>198</v>
      </c>
      <c r="O412" s="28" t="s">
        <v>98</v>
      </c>
      <c r="P412" s="34"/>
      <c r="Q412" s="34"/>
      <c r="R412" s="30">
        <v>8</v>
      </c>
      <c r="S412" s="34"/>
      <c r="T412" s="30">
        <v>-1.44</v>
      </c>
      <c r="U412" s="35">
        <v>6.56</v>
      </c>
      <c r="V412" s="41">
        <v>1</v>
      </c>
      <c r="W412" s="41"/>
      <c r="X412" s="44">
        <v>1</v>
      </c>
    </row>
    <row r="413" spans="1:24" x14ac:dyDescent="0.2">
      <c r="A413" s="26" t="s">
        <v>184</v>
      </c>
      <c r="B413" s="27" t="s">
        <v>344</v>
      </c>
      <c r="C413" s="27" t="s">
        <v>1361</v>
      </c>
      <c r="D413" s="27" t="s">
        <v>1362</v>
      </c>
      <c r="E413" s="27" t="s">
        <v>1363</v>
      </c>
      <c r="F413" s="27" t="s">
        <v>1364</v>
      </c>
      <c r="G413" s="27" t="s">
        <v>1365</v>
      </c>
      <c r="H413" s="27" t="s">
        <v>1005</v>
      </c>
      <c r="I413" s="27" t="s">
        <v>199</v>
      </c>
      <c r="J413" s="27" t="s">
        <v>200</v>
      </c>
      <c r="K413" s="27" t="s">
        <v>196</v>
      </c>
      <c r="L413" s="27" t="s">
        <v>197</v>
      </c>
      <c r="M413" s="27" t="s">
        <v>204</v>
      </c>
      <c r="N413" s="27" t="s">
        <v>205</v>
      </c>
      <c r="O413" s="28" t="s">
        <v>98</v>
      </c>
      <c r="P413" s="34"/>
      <c r="Q413" s="34"/>
      <c r="R413" s="30">
        <v>15.19</v>
      </c>
      <c r="S413" s="34"/>
      <c r="T413" s="30">
        <v>-0.91</v>
      </c>
      <c r="U413" s="35">
        <v>14.28</v>
      </c>
      <c r="V413" s="41">
        <v>1</v>
      </c>
      <c r="W413" s="41"/>
      <c r="X413" s="44">
        <v>1</v>
      </c>
    </row>
    <row r="414" spans="1:24" x14ac:dyDescent="0.2">
      <c r="A414" s="26" t="s">
        <v>184</v>
      </c>
      <c r="B414" s="27" t="s">
        <v>344</v>
      </c>
      <c r="C414" s="27" t="s">
        <v>1361</v>
      </c>
      <c r="D414" s="27" t="s">
        <v>1362</v>
      </c>
      <c r="E414" s="27" t="s">
        <v>1363</v>
      </c>
      <c r="F414" s="27" t="s">
        <v>1366</v>
      </c>
      <c r="G414" s="27" t="s">
        <v>1367</v>
      </c>
      <c r="H414" s="27" t="s">
        <v>1368</v>
      </c>
      <c r="I414" s="27" t="s">
        <v>199</v>
      </c>
      <c r="J414" s="27" t="s">
        <v>200</v>
      </c>
      <c r="K414" s="27" t="s">
        <v>196</v>
      </c>
      <c r="L414" s="27" t="s">
        <v>197</v>
      </c>
      <c r="M414" s="27" t="s">
        <v>204</v>
      </c>
      <c r="N414" s="27" t="s">
        <v>205</v>
      </c>
      <c r="O414" s="28" t="s">
        <v>98</v>
      </c>
      <c r="P414" s="34"/>
      <c r="Q414" s="34"/>
      <c r="R414" s="30">
        <v>26</v>
      </c>
      <c r="S414" s="34"/>
      <c r="T414" s="30">
        <v>-1.56</v>
      </c>
      <c r="U414" s="35">
        <v>24.44</v>
      </c>
      <c r="V414" s="41">
        <v>2</v>
      </c>
      <c r="W414" s="41"/>
      <c r="X414" s="44">
        <v>2</v>
      </c>
    </row>
    <row r="415" spans="1:24" x14ac:dyDescent="0.2">
      <c r="A415" s="26" t="s">
        <v>184</v>
      </c>
      <c r="B415" s="27" t="s">
        <v>344</v>
      </c>
      <c r="C415" s="27" t="s">
        <v>1361</v>
      </c>
      <c r="D415" s="27" t="s">
        <v>1362</v>
      </c>
      <c r="E415" s="27" t="s">
        <v>1363</v>
      </c>
      <c r="F415" s="27" t="s">
        <v>1369</v>
      </c>
      <c r="G415" s="27" t="s">
        <v>1370</v>
      </c>
      <c r="H415" s="27" t="s">
        <v>1005</v>
      </c>
      <c r="I415" s="27" t="s">
        <v>199</v>
      </c>
      <c r="J415" s="27" t="s">
        <v>200</v>
      </c>
      <c r="K415" s="27" t="s">
        <v>196</v>
      </c>
      <c r="L415" s="27" t="s">
        <v>197</v>
      </c>
      <c r="M415" s="27" t="s">
        <v>8</v>
      </c>
      <c r="N415" s="27" t="s">
        <v>198</v>
      </c>
      <c r="O415" s="28" t="s">
        <v>98</v>
      </c>
      <c r="P415" s="34"/>
      <c r="Q415" s="34"/>
      <c r="R415" s="30">
        <v>10.32</v>
      </c>
      <c r="S415" s="34"/>
      <c r="T415" s="30">
        <v>-1.86</v>
      </c>
      <c r="U415" s="35">
        <v>8.4600000000000009</v>
      </c>
      <c r="V415" s="41">
        <v>1</v>
      </c>
      <c r="W415" s="41"/>
      <c r="X415" s="44">
        <v>1</v>
      </c>
    </row>
    <row r="416" spans="1:24" x14ac:dyDescent="0.2">
      <c r="A416" s="26" t="s">
        <v>184</v>
      </c>
      <c r="B416" s="27" t="s">
        <v>345</v>
      </c>
      <c r="C416" s="27" t="s">
        <v>1139</v>
      </c>
      <c r="D416" s="27" t="s">
        <v>1371</v>
      </c>
      <c r="E416" s="27" t="s">
        <v>420</v>
      </c>
      <c r="F416" s="27" t="s">
        <v>1372</v>
      </c>
      <c r="G416" s="27" t="s">
        <v>1373</v>
      </c>
      <c r="H416" s="27" t="s">
        <v>562</v>
      </c>
      <c r="I416" s="27" t="s">
        <v>199</v>
      </c>
      <c r="J416" s="27" t="s">
        <v>200</v>
      </c>
      <c r="K416" s="27" t="s">
        <v>196</v>
      </c>
      <c r="L416" s="27" t="s">
        <v>197</v>
      </c>
      <c r="M416" s="27" t="s">
        <v>8</v>
      </c>
      <c r="N416" s="27" t="s">
        <v>198</v>
      </c>
      <c r="O416" s="28" t="s">
        <v>98</v>
      </c>
      <c r="P416" s="34"/>
      <c r="Q416" s="34"/>
      <c r="R416" s="30">
        <v>37.5</v>
      </c>
      <c r="S416" s="34"/>
      <c r="T416" s="30">
        <v>-18</v>
      </c>
      <c r="U416" s="35">
        <v>19.5</v>
      </c>
      <c r="V416" s="41">
        <v>5</v>
      </c>
      <c r="W416" s="41"/>
      <c r="X416" s="44">
        <v>5</v>
      </c>
    </row>
    <row r="417" spans="1:24" x14ac:dyDescent="0.2">
      <c r="A417" s="26" t="s">
        <v>184</v>
      </c>
      <c r="B417" s="27" t="s">
        <v>345</v>
      </c>
      <c r="C417" s="27" t="s">
        <v>1139</v>
      </c>
      <c r="D417" s="27" t="s">
        <v>1371</v>
      </c>
      <c r="E417" s="27" t="s">
        <v>420</v>
      </c>
      <c r="F417" s="27" t="s">
        <v>1374</v>
      </c>
      <c r="G417" s="27" t="s">
        <v>1375</v>
      </c>
      <c r="H417" s="27" t="s">
        <v>562</v>
      </c>
      <c r="I417" s="27" t="s">
        <v>199</v>
      </c>
      <c r="J417" s="27" t="s">
        <v>200</v>
      </c>
      <c r="K417" s="27" t="s">
        <v>196</v>
      </c>
      <c r="L417" s="27" t="s">
        <v>197</v>
      </c>
      <c r="M417" s="27" t="s">
        <v>8</v>
      </c>
      <c r="N417" s="27" t="s">
        <v>198</v>
      </c>
      <c r="O417" s="28" t="s">
        <v>98</v>
      </c>
      <c r="P417" s="34"/>
      <c r="Q417" s="34"/>
      <c r="R417" s="30">
        <v>9.07</v>
      </c>
      <c r="S417" s="34"/>
      <c r="T417" s="30">
        <v>-1.63</v>
      </c>
      <c r="U417" s="35">
        <v>7.44</v>
      </c>
      <c r="V417" s="41">
        <v>1</v>
      </c>
      <c r="W417" s="41"/>
      <c r="X417" s="44">
        <v>1</v>
      </c>
    </row>
    <row r="418" spans="1:24" x14ac:dyDescent="0.2">
      <c r="A418" s="26" t="s">
        <v>184</v>
      </c>
      <c r="B418" s="27" t="s">
        <v>345</v>
      </c>
      <c r="C418" s="27" t="s">
        <v>1139</v>
      </c>
      <c r="D418" s="27" t="s">
        <v>1371</v>
      </c>
      <c r="E418" s="27" t="s">
        <v>420</v>
      </c>
      <c r="F418" s="27" t="s">
        <v>1376</v>
      </c>
      <c r="G418" s="27" t="s">
        <v>1377</v>
      </c>
      <c r="H418" s="27" t="s">
        <v>562</v>
      </c>
      <c r="I418" s="27" t="s">
        <v>232</v>
      </c>
      <c r="J418" s="27" t="s">
        <v>233</v>
      </c>
      <c r="K418" s="27" t="s">
        <v>196</v>
      </c>
      <c r="L418" s="27" t="s">
        <v>197</v>
      </c>
      <c r="M418" s="27" t="s">
        <v>8</v>
      </c>
      <c r="N418" s="27" t="s">
        <v>198</v>
      </c>
      <c r="O418" s="28" t="s">
        <v>98</v>
      </c>
      <c r="P418" s="34"/>
      <c r="Q418" s="34"/>
      <c r="R418" s="30">
        <v>12.02</v>
      </c>
      <c r="S418" s="34"/>
      <c r="T418" s="34"/>
      <c r="U418" s="35">
        <v>12.02</v>
      </c>
      <c r="V418" s="41">
        <v>1</v>
      </c>
      <c r="W418" s="41"/>
      <c r="X418" s="44">
        <v>1</v>
      </c>
    </row>
    <row r="419" spans="1:24" x14ac:dyDescent="0.2">
      <c r="A419" s="26" t="s">
        <v>184</v>
      </c>
      <c r="B419" s="27" t="s">
        <v>346</v>
      </c>
      <c r="C419" s="27" t="s">
        <v>697</v>
      </c>
      <c r="D419" s="27" t="s">
        <v>1378</v>
      </c>
      <c r="E419" s="27" t="s">
        <v>420</v>
      </c>
      <c r="F419" s="27" t="s">
        <v>1379</v>
      </c>
      <c r="G419" s="27" t="s">
        <v>1380</v>
      </c>
      <c r="H419" s="27" t="s">
        <v>1381</v>
      </c>
      <c r="I419" s="27" t="s">
        <v>199</v>
      </c>
      <c r="J419" s="27" t="s">
        <v>200</v>
      </c>
      <c r="K419" s="27" t="s">
        <v>196</v>
      </c>
      <c r="L419" s="27" t="s">
        <v>197</v>
      </c>
      <c r="M419" s="27" t="s">
        <v>8</v>
      </c>
      <c r="N419" s="27" t="s">
        <v>198</v>
      </c>
      <c r="O419" s="28" t="s">
        <v>98</v>
      </c>
      <c r="P419" s="34"/>
      <c r="Q419" s="34"/>
      <c r="R419" s="30">
        <v>7.5</v>
      </c>
      <c r="S419" s="34"/>
      <c r="T419" s="30">
        <v>-3.6</v>
      </c>
      <c r="U419" s="35">
        <v>3.9</v>
      </c>
      <c r="V419" s="41">
        <v>1</v>
      </c>
      <c r="W419" s="41"/>
      <c r="X419" s="44">
        <v>1</v>
      </c>
    </row>
    <row r="420" spans="1:24" x14ac:dyDescent="0.2">
      <c r="A420" s="26" t="s">
        <v>184</v>
      </c>
      <c r="B420" s="27" t="s">
        <v>346</v>
      </c>
      <c r="C420" s="27" t="s">
        <v>697</v>
      </c>
      <c r="D420" s="27" t="s">
        <v>1378</v>
      </c>
      <c r="E420" s="27" t="s">
        <v>420</v>
      </c>
      <c r="F420" s="27" t="s">
        <v>1382</v>
      </c>
      <c r="G420" s="27" t="s">
        <v>1383</v>
      </c>
      <c r="H420" s="27" t="s">
        <v>1213</v>
      </c>
      <c r="I420" s="27" t="s">
        <v>199</v>
      </c>
      <c r="J420" s="27" t="s">
        <v>200</v>
      </c>
      <c r="K420" s="27" t="s">
        <v>196</v>
      </c>
      <c r="L420" s="27" t="s">
        <v>197</v>
      </c>
      <c r="M420" s="27" t="s">
        <v>8</v>
      </c>
      <c r="N420" s="27" t="s">
        <v>198</v>
      </c>
      <c r="O420" s="28" t="s">
        <v>98</v>
      </c>
      <c r="P420" s="34"/>
      <c r="Q420" s="34"/>
      <c r="R420" s="30">
        <v>22.5</v>
      </c>
      <c r="S420" s="34"/>
      <c r="T420" s="30">
        <v>-10.8</v>
      </c>
      <c r="U420" s="35">
        <v>11.7</v>
      </c>
      <c r="V420" s="41">
        <v>3</v>
      </c>
      <c r="W420" s="41"/>
      <c r="X420" s="44">
        <v>3</v>
      </c>
    </row>
    <row r="421" spans="1:24" x14ac:dyDescent="0.2">
      <c r="A421" s="26" t="s">
        <v>184</v>
      </c>
      <c r="B421" s="27" t="s">
        <v>347</v>
      </c>
      <c r="C421" s="27" t="s">
        <v>1384</v>
      </c>
      <c r="D421" s="27" t="s">
        <v>1385</v>
      </c>
      <c r="E421" s="27" t="s">
        <v>555</v>
      </c>
      <c r="F421" s="27" t="s">
        <v>1386</v>
      </c>
      <c r="G421" s="27" t="s">
        <v>555</v>
      </c>
      <c r="H421" s="27" t="s">
        <v>1170</v>
      </c>
      <c r="I421" s="27" t="s">
        <v>194</v>
      </c>
      <c r="J421" s="27" t="s">
        <v>195</v>
      </c>
      <c r="K421" s="27" t="s">
        <v>196</v>
      </c>
      <c r="L421" s="27" t="s">
        <v>197</v>
      </c>
      <c r="M421" s="27" t="s">
        <v>204</v>
      </c>
      <c r="N421" s="27" t="s">
        <v>205</v>
      </c>
      <c r="O421" s="28" t="s">
        <v>98</v>
      </c>
      <c r="P421" s="34"/>
      <c r="Q421" s="34"/>
      <c r="R421" s="30">
        <v>-5.19</v>
      </c>
      <c r="S421" s="34"/>
      <c r="T421" s="34"/>
      <c r="U421" s="35">
        <v>-5.19</v>
      </c>
      <c r="V421" s="41"/>
      <c r="W421" s="41"/>
      <c r="X421" s="44">
        <v>-1</v>
      </c>
    </row>
    <row r="422" spans="1:24" x14ac:dyDescent="0.2">
      <c r="A422" s="26" t="s">
        <v>184</v>
      </c>
      <c r="B422" s="27" t="s">
        <v>347</v>
      </c>
      <c r="C422" s="27" t="s">
        <v>1384</v>
      </c>
      <c r="D422" s="27" t="s">
        <v>1385</v>
      </c>
      <c r="E422" s="27" t="s">
        <v>555</v>
      </c>
      <c r="F422" s="27" t="s">
        <v>1386</v>
      </c>
      <c r="G422" s="27" t="s">
        <v>555</v>
      </c>
      <c r="H422" s="27" t="s">
        <v>1170</v>
      </c>
      <c r="I422" s="27" t="s">
        <v>199</v>
      </c>
      <c r="J422" s="27" t="s">
        <v>200</v>
      </c>
      <c r="K422" s="27" t="s">
        <v>196</v>
      </c>
      <c r="L422" s="27" t="s">
        <v>197</v>
      </c>
      <c r="M422" s="27" t="s">
        <v>204</v>
      </c>
      <c r="N422" s="27" t="s">
        <v>205</v>
      </c>
      <c r="O422" s="28" t="s">
        <v>98</v>
      </c>
      <c r="P422" s="34"/>
      <c r="Q422" s="34"/>
      <c r="R422" s="30">
        <v>45.57</v>
      </c>
      <c r="S422" s="34"/>
      <c r="T422" s="30">
        <v>-2.73</v>
      </c>
      <c r="U422" s="35">
        <v>42.84</v>
      </c>
      <c r="V422" s="41">
        <v>3</v>
      </c>
      <c r="W422" s="41"/>
      <c r="X422" s="44">
        <v>3</v>
      </c>
    </row>
    <row r="423" spans="1:24" x14ac:dyDescent="0.2">
      <c r="A423" s="26" t="s">
        <v>184</v>
      </c>
      <c r="B423" s="27" t="s">
        <v>347</v>
      </c>
      <c r="C423" s="27" t="s">
        <v>1204</v>
      </c>
      <c r="D423" s="27" t="s">
        <v>1387</v>
      </c>
      <c r="E423" s="27" t="s">
        <v>420</v>
      </c>
      <c r="F423" s="27" t="s">
        <v>1388</v>
      </c>
      <c r="G423" s="27" t="s">
        <v>1389</v>
      </c>
      <c r="H423" s="27" t="s">
        <v>547</v>
      </c>
      <c r="I423" s="27" t="s">
        <v>412</v>
      </c>
      <c r="J423" s="27" t="s">
        <v>413</v>
      </c>
      <c r="K423" s="27" t="s">
        <v>196</v>
      </c>
      <c r="L423" s="27" t="s">
        <v>197</v>
      </c>
      <c r="M423" s="27" t="s">
        <v>204</v>
      </c>
      <c r="N423" s="27" t="s">
        <v>205</v>
      </c>
      <c r="O423" s="28" t="s">
        <v>98</v>
      </c>
      <c r="P423" s="34"/>
      <c r="Q423" s="34"/>
      <c r="R423" s="30">
        <v>112.5</v>
      </c>
      <c r="S423" s="34"/>
      <c r="T423" s="34"/>
      <c r="U423" s="35">
        <v>112.5</v>
      </c>
      <c r="V423" s="41">
        <v>5</v>
      </c>
      <c r="W423" s="41"/>
      <c r="X423" s="44">
        <v>5</v>
      </c>
    </row>
    <row r="424" spans="1:24" x14ac:dyDescent="0.2">
      <c r="A424" s="26" t="s">
        <v>184</v>
      </c>
      <c r="B424" s="27" t="s">
        <v>347</v>
      </c>
      <c r="C424" s="27" t="s">
        <v>1204</v>
      </c>
      <c r="D424" s="27" t="s">
        <v>1387</v>
      </c>
      <c r="E424" s="27" t="s">
        <v>420</v>
      </c>
      <c r="F424" s="27" t="s">
        <v>1388</v>
      </c>
      <c r="G424" s="27" t="s">
        <v>1389</v>
      </c>
      <c r="H424" s="27" t="s">
        <v>547</v>
      </c>
      <c r="I424" s="27" t="s">
        <v>414</v>
      </c>
      <c r="J424" s="27" t="s">
        <v>415</v>
      </c>
      <c r="K424" s="27" t="s">
        <v>196</v>
      </c>
      <c r="L424" s="27" t="s">
        <v>197</v>
      </c>
      <c r="M424" s="27" t="s">
        <v>204</v>
      </c>
      <c r="N424" s="27" t="s">
        <v>205</v>
      </c>
      <c r="O424" s="28" t="s">
        <v>98</v>
      </c>
      <c r="P424" s="34"/>
      <c r="Q424" s="34"/>
      <c r="R424" s="30">
        <v>22.5</v>
      </c>
      <c r="S424" s="34"/>
      <c r="T424" s="34"/>
      <c r="U424" s="35">
        <v>22.5</v>
      </c>
      <c r="V424" s="41">
        <v>1</v>
      </c>
      <c r="W424" s="41"/>
      <c r="X424" s="44">
        <v>1</v>
      </c>
    </row>
    <row r="425" spans="1:24" x14ac:dyDescent="0.2">
      <c r="A425" s="26" t="s">
        <v>184</v>
      </c>
      <c r="B425" s="27" t="s">
        <v>347</v>
      </c>
      <c r="C425" s="27" t="s">
        <v>1204</v>
      </c>
      <c r="D425" s="27" t="s">
        <v>1387</v>
      </c>
      <c r="E425" s="27" t="s">
        <v>420</v>
      </c>
      <c r="F425" s="27" t="s">
        <v>1388</v>
      </c>
      <c r="G425" s="27" t="s">
        <v>1389</v>
      </c>
      <c r="H425" s="27" t="s">
        <v>547</v>
      </c>
      <c r="I425" s="27" t="s">
        <v>224</v>
      </c>
      <c r="J425" s="27" t="s">
        <v>225</v>
      </c>
      <c r="K425" s="27" t="s">
        <v>196</v>
      </c>
      <c r="L425" s="27" t="s">
        <v>197</v>
      </c>
      <c r="M425" s="27" t="s">
        <v>204</v>
      </c>
      <c r="N425" s="27" t="s">
        <v>205</v>
      </c>
      <c r="O425" s="28" t="s">
        <v>98</v>
      </c>
      <c r="P425" s="34"/>
      <c r="Q425" s="34"/>
      <c r="R425" s="30">
        <v>22.5</v>
      </c>
      <c r="S425" s="34"/>
      <c r="T425" s="34"/>
      <c r="U425" s="35">
        <v>22.5</v>
      </c>
      <c r="V425" s="41">
        <v>1</v>
      </c>
      <c r="W425" s="41"/>
      <c r="X425" s="44">
        <v>1</v>
      </c>
    </row>
    <row r="426" spans="1:24" x14ac:dyDescent="0.2">
      <c r="A426" s="26" t="s">
        <v>184</v>
      </c>
      <c r="B426" s="27" t="s">
        <v>347</v>
      </c>
      <c r="C426" s="27" t="s">
        <v>1204</v>
      </c>
      <c r="D426" s="27" t="s">
        <v>1387</v>
      </c>
      <c r="E426" s="27" t="s">
        <v>420</v>
      </c>
      <c r="F426" s="27" t="s">
        <v>1388</v>
      </c>
      <c r="G426" s="27" t="s">
        <v>1389</v>
      </c>
      <c r="H426" s="27" t="s">
        <v>547</v>
      </c>
      <c r="I426" s="27" t="s">
        <v>488</v>
      </c>
      <c r="J426" s="27" t="s">
        <v>489</v>
      </c>
      <c r="K426" s="27" t="s">
        <v>196</v>
      </c>
      <c r="L426" s="27" t="s">
        <v>197</v>
      </c>
      <c r="M426" s="27" t="s">
        <v>204</v>
      </c>
      <c r="N426" s="27" t="s">
        <v>205</v>
      </c>
      <c r="O426" s="28" t="s">
        <v>98</v>
      </c>
      <c r="P426" s="34"/>
      <c r="Q426" s="34"/>
      <c r="R426" s="30">
        <v>22.5</v>
      </c>
      <c r="S426" s="34"/>
      <c r="T426" s="34"/>
      <c r="U426" s="35">
        <v>22.5</v>
      </c>
      <c r="V426" s="41">
        <v>1</v>
      </c>
      <c r="W426" s="41"/>
      <c r="X426" s="44">
        <v>1</v>
      </c>
    </row>
    <row r="427" spans="1:24" x14ac:dyDescent="0.2">
      <c r="A427" s="26" t="s">
        <v>184</v>
      </c>
      <c r="B427" s="27" t="s">
        <v>347</v>
      </c>
      <c r="C427" s="27" t="s">
        <v>1204</v>
      </c>
      <c r="D427" s="27" t="s">
        <v>1387</v>
      </c>
      <c r="E427" s="27" t="s">
        <v>420</v>
      </c>
      <c r="F427" s="27" t="s">
        <v>1388</v>
      </c>
      <c r="G427" s="27" t="s">
        <v>1389</v>
      </c>
      <c r="H427" s="27" t="s">
        <v>547</v>
      </c>
      <c r="I427" s="27" t="s">
        <v>232</v>
      </c>
      <c r="J427" s="27" t="s">
        <v>233</v>
      </c>
      <c r="K427" s="27" t="s">
        <v>196</v>
      </c>
      <c r="L427" s="27" t="s">
        <v>197</v>
      </c>
      <c r="M427" s="27" t="s">
        <v>204</v>
      </c>
      <c r="N427" s="27" t="s">
        <v>205</v>
      </c>
      <c r="O427" s="28" t="s">
        <v>98</v>
      </c>
      <c r="P427" s="34"/>
      <c r="Q427" s="34"/>
      <c r="R427" s="30">
        <v>22.5</v>
      </c>
      <c r="S427" s="34"/>
      <c r="T427" s="34"/>
      <c r="U427" s="35">
        <v>22.5</v>
      </c>
      <c r="V427" s="41">
        <v>1</v>
      </c>
      <c r="W427" s="41"/>
      <c r="X427" s="44">
        <v>1</v>
      </c>
    </row>
    <row r="428" spans="1:24" x14ac:dyDescent="0.2">
      <c r="A428" s="26" t="s">
        <v>184</v>
      </c>
      <c r="B428" s="27" t="s">
        <v>348</v>
      </c>
      <c r="C428" s="27" t="s">
        <v>1390</v>
      </c>
      <c r="D428" s="27" t="s">
        <v>1391</v>
      </c>
      <c r="E428" s="27" t="s">
        <v>1392</v>
      </c>
      <c r="F428" s="27" t="s">
        <v>1393</v>
      </c>
      <c r="G428" s="27" t="s">
        <v>1394</v>
      </c>
      <c r="H428" s="27" t="s">
        <v>472</v>
      </c>
      <c r="I428" s="27" t="s">
        <v>199</v>
      </c>
      <c r="J428" s="27" t="s">
        <v>200</v>
      </c>
      <c r="K428" s="27" t="s">
        <v>196</v>
      </c>
      <c r="L428" s="27" t="s">
        <v>197</v>
      </c>
      <c r="M428" s="27" t="s">
        <v>8</v>
      </c>
      <c r="N428" s="27" t="s">
        <v>198</v>
      </c>
      <c r="O428" s="28" t="s">
        <v>98</v>
      </c>
      <c r="P428" s="34"/>
      <c r="Q428" s="34"/>
      <c r="R428" s="30">
        <v>7.5</v>
      </c>
      <c r="S428" s="34"/>
      <c r="T428" s="30">
        <v>-3.6</v>
      </c>
      <c r="U428" s="35">
        <v>3.9</v>
      </c>
      <c r="V428" s="41">
        <v>1</v>
      </c>
      <c r="W428" s="41"/>
      <c r="X428" s="44">
        <v>1</v>
      </c>
    </row>
    <row r="429" spans="1:24" x14ac:dyDescent="0.2">
      <c r="A429" s="26" t="s">
        <v>184</v>
      </c>
      <c r="B429" s="27" t="s">
        <v>348</v>
      </c>
      <c r="C429" s="27" t="s">
        <v>1395</v>
      </c>
      <c r="D429" s="27" t="s">
        <v>1396</v>
      </c>
      <c r="E429" s="27" t="s">
        <v>365</v>
      </c>
      <c r="F429" s="27" t="s">
        <v>1397</v>
      </c>
      <c r="G429" s="27" t="s">
        <v>1398</v>
      </c>
      <c r="H429" s="27" t="s">
        <v>452</v>
      </c>
      <c r="I429" s="27" t="s">
        <v>208</v>
      </c>
      <c r="J429" s="27" t="s">
        <v>209</v>
      </c>
      <c r="K429" s="27" t="s">
        <v>196</v>
      </c>
      <c r="L429" s="27" t="s">
        <v>197</v>
      </c>
      <c r="M429" s="27" t="s">
        <v>8</v>
      </c>
      <c r="N429" s="27" t="s">
        <v>198</v>
      </c>
      <c r="O429" s="28" t="s">
        <v>98</v>
      </c>
      <c r="P429" s="34"/>
      <c r="Q429" s="34"/>
      <c r="R429" s="30">
        <v>29.62</v>
      </c>
      <c r="S429" s="34"/>
      <c r="T429" s="34"/>
      <c r="U429" s="35">
        <v>29.62</v>
      </c>
      <c r="V429" s="41">
        <v>2</v>
      </c>
      <c r="W429" s="41"/>
      <c r="X429" s="44">
        <v>2</v>
      </c>
    </row>
    <row r="430" spans="1:24" x14ac:dyDescent="0.2">
      <c r="A430" s="26" t="s">
        <v>184</v>
      </c>
      <c r="B430" s="27" t="s">
        <v>348</v>
      </c>
      <c r="C430" s="27" t="s">
        <v>1395</v>
      </c>
      <c r="D430" s="27" t="s">
        <v>1396</v>
      </c>
      <c r="E430" s="27" t="s">
        <v>365</v>
      </c>
      <c r="F430" s="27" t="s">
        <v>1397</v>
      </c>
      <c r="G430" s="27" t="s">
        <v>1398</v>
      </c>
      <c r="H430" s="27" t="s">
        <v>452</v>
      </c>
      <c r="I430" s="27" t="s">
        <v>194</v>
      </c>
      <c r="J430" s="27" t="s">
        <v>195</v>
      </c>
      <c r="K430" s="27" t="s">
        <v>196</v>
      </c>
      <c r="L430" s="27" t="s">
        <v>197</v>
      </c>
      <c r="M430" s="27" t="s">
        <v>8</v>
      </c>
      <c r="N430" s="27" t="s">
        <v>198</v>
      </c>
      <c r="O430" s="28" t="s">
        <v>98</v>
      </c>
      <c r="P430" s="34"/>
      <c r="Q430" s="34"/>
      <c r="R430" s="30">
        <v>-11.34</v>
      </c>
      <c r="S430" s="34"/>
      <c r="T430" s="34"/>
      <c r="U430" s="35">
        <v>-11.34</v>
      </c>
      <c r="V430" s="41"/>
      <c r="W430" s="41"/>
      <c r="X430" s="44">
        <v>-1</v>
      </c>
    </row>
    <row r="431" spans="1:24" x14ac:dyDescent="0.2">
      <c r="A431" s="26" t="s">
        <v>184</v>
      </c>
      <c r="B431" s="27" t="s">
        <v>348</v>
      </c>
      <c r="C431" s="27" t="s">
        <v>1395</v>
      </c>
      <c r="D431" s="27" t="s">
        <v>1396</v>
      </c>
      <c r="E431" s="27" t="s">
        <v>365</v>
      </c>
      <c r="F431" s="27" t="s">
        <v>1397</v>
      </c>
      <c r="G431" s="27" t="s">
        <v>1398</v>
      </c>
      <c r="H431" s="27" t="s">
        <v>452</v>
      </c>
      <c r="I431" s="27" t="s">
        <v>199</v>
      </c>
      <c r="J431" s="27" t="s">
        <v>200</v>
      </c>
      <c r="K431" s="27" t="s">
        <v>196</v>
      </c>
      <c r="L431" s="27" t="s">
        <v>197</v>
      </c>
      <c r="M431" s="27" t="s">
        <v>8</v>
      </c>
      <c r="N431" s="27" t="s">
        <v>198</v>
      </c>
      <c r="O431" s="28" t="s">
        <v>98</v>
      </c>
      <c r="P431" s="34"/>
      <c r="Q431" s="34"/>
      <c r="R431" s="34"/>
      <c r="S431" s="30">
        <v>-12.14</v>
      </c>
      <c r="T431" s="34"/>
      <c r="U431" s="35">
        <v>-12.14</v>
      </c>
      <c r="V431" s="41"/>
      <c r="W431" s="41">
        <v>-1</v>
      </c>
      <c r="X431" s="44">
        <v>-1</v>
      </c>
    </row>
    <row r="432" spans="1:24" x14ac:dyDescent="0.2">
      <c r="A432" s="26" t="s">
        <v>184</v>
      </c>
      <c r="B432" s="27" t="s">
        <v>348</v>
      </c>
      <c r="C432" s="27" t="s">
        <v>1395</v>
      </c>
      <c r="D432" s="27" t="s">
        <v>1396</v>
      </c>
      <c r="E432" s="27" t="s">
        <v>365</v>
      </c>
      <c r="F432" s="27" t="s">
        <v>1399</v>
      </c>
      <c r="G432" s="27" t="s">
        <v>1400</v>
      </c>
      <c r="H432" s="27" t="s">
        <v>452</v>
      </c>
      <c r="I432" s="27" t="s">
        <v>650</v>
      </c>
      <c r="J432" s="27" t="s">
        <v>651</v>
      </c>
      <c r="K432" s="27" t="s">
        <v>196</v>
      </c>
      <c r="L432" s="27" t="s">
        <v>197</v>
      </c>
      <c r="M432" s="27" t="s">
        <v>204</v>
      </c>
      <c r="N432" s="27" t="s">
        <v>205</v>
      </c>
      <c r="O432" s="28" t="s">
        <v>98</v>
      </c>
      <c r="P432" s="34"/>
      <c r="Q432" s="34"/>
      <c r="R432" s="30">
        <v>23.5</v>
      </c>
      <c r="S432" s="34"/>
      <c r="T432" s="34"/>
      <c r="U432" s="35">
        <v>23.5</v>
      </c>
      <c r="V432" s="41">
        <v>1</v>
      </c>
      <c r="W432" s="41"/>
      <c r="X432" s="44">
        <v>1</v>
      </c>
    </row>
    <row r="433" spans="1:24" x14ac:dyDescent="0.2">
      <c r="A433" s="26" t="s">
        <v>184</v>
      </c>
      <c r="B433" s="27" t="s">
        <v>348</v>
      </c>
      <c r="C433" s="27" t="s">
        <v>1395</v>
      </c>
      <c r="D433" s="27" t="s">
        <v>1396</v>
      </c>
      <c r="E433" s="27" t="s">
        <v>365</v>
      </c>
      <c r="F433" s="27" t="s">
        <v>1399</v>
      </c>
      <c r="G433" s="27" t="s">
        <v>1400</v>
      </c>
      <c r="H433" s="27" t="s">
        <v>452</v>
      </c>
      <c r="I433" s="27" t="s">
        <v>194</v>
      </c>
      <c r="J433" s="27" t="s">
        <v>195</v>
      </c>
      <c r="K433" s="27" t="s">
        <v>196</v>
      </c>
      <c r="L433" s="27" t="s">
        <v>197</v>
      </c>
      <c r="M433" s="27" t="s">
        <v>204</v>
      </c>
      <c r="N433" s="27" t="s">
        <v>205</v>
      </c>
      <c r="O433" s="28" t="s">
        <v>98</v>
      </c>
      <c r="P433" s="34"/>
      <c r="Q433" s="34"/>
      <c r="R433" s="30">
        <v>-29.28</v>
      </c>
      <c r="S433" s="34"/>
      <c r="T433" s="34"/>
      <c r="U433" s="35">
        <v>-29.28</v>
      </c>
      <c r="V433" s="41"/>
      <c r="W433" s="41"/>
      <c r="X433" s="44">
        <v>-1</v>
      </c>
    </row>
    <row r="434" spans="1:24" x14ac:dyDescent="0.2">
      <c r="A434" s="26" t="s">
        <v>184</v>
      </c>
      <c r="B434" s="27" t="s">
        <v>348</v>
      </c>
      <c r="C434" s="27" t="s">
        <v>1395</v>
      </c>
      <c r="D434" s="27" t="s">
        <v>1401</v>
      </c>
      <c r="E434" s="27" t="s">
        <v>1402</v>
      </c>
      <c r="F434" s="27" t="s">
        <v>1403</v>
      </c>
      <c r="G434" s="27" t="s">
        <v>1404</v>
      </c>
      <c r="H434" s="27" t="s">
        <v>630</v>
      </c>
      <c r="I434" s="27" t="s">
        <v>199</v>
      </c>
      <c r="J434" s="27" t="s">
        <v>200</v>
      </c>
      <c r="K434" s="27" t="s">
        <v>196</v>
      </c>
      <c r="L434" s="27" t="s">
        <v>197</v>
      </c>
      <c r="M434" s="27" t="s">
        <v>8</v>
      </c>
      <c r="N434" s="27" t="s">
        <v>198</v>
      </c>
      <c r="O434" s="28" t="s">
        <v>98</v>
      </c>
      <c r="P434" s="34"/>
      <c r="Q434" s="34"/>
      <c r="R434" s="30">
        <v>41.28</v>
      </c>
      <c r="S434" s="34"/>
      <c r="T434" s="30">
        <v>-7.44</v>
      </c>
      <c r="U434" s="35">
        <v>33.840000000000003</v>
      </c>
      <c r="V434" s="41">
        <v>4</v>
      </c>
      <c r="W434" s="41"/>
      <c r="X434" s="44">
        <v>4</v>
      </c>
    </row>
    <row r="435" spans="1:24" x14ac:dyDescent="0.2">
      <c r="A435" s="26" t="s">
        <v>184</v>
      </c>
      <c r="B435" s="27" t="s">
        <v>348</v>
      </c>
      <c r="C435" s="27" t="s">
        <v>1395</v>
      </c>
      <c r="D435" s="27" t="s">
        <v>1401</v>
      </c>
      <c r="E435" s="27" t="s">
        <v>1402</v>
      </c>
      <c r="F435" s="27" t="s">
        <v>1405</v>
      </c>
      <c r="G435" s="27" t="s">
        <v>1406</v>
      </c>
      <c r="H435" s="27" t="s">
        <v>537</v>
      </c>
      <c r="I435" s="27" t="s">
        <v>412</v>
      </c>
      <c r="J435" s="27" t="s">
        <v>413</v>
      </c>
      <c r="K435" s="27" t="s">
        <v>196</v>
      </c>
      <c r="L435" s="27" t="s">
        <v>197</v>
      </c>
      <c r="M435" s="27" t="s">
        <v>204</v>
      </c>
      <c r="N435" s="27" t="s">
        <v>205</v>
      </c>
      <c r="O435" s="28" t="s">
        <v>98</v>
      </c>
      <c r="P435" s="34"/>
      <c r="Q435" s="34"/>
      <c r="R435" s="30">
        <v>28</v>
      </c>
      <c r="S435" s="34"/>
      <c r="T435" s="34"/>
      <c r="U435" s="35">
        <v>28</v>
      </c>
      <c r="V435" s="41">
        <v>1</v>
      </c>
      <c r="W435" s="41"/>
      <c r="X435" s="44">
        <v>1</v>
      </c>
    </row>
    <row r="436" spans="1:24" x14ac:dyDescent="0.2">
      <c r="A436" s="26" t="s">
        <v>184</v>
      </c>
      <c r="B436" s="27" t="s">
        <v>348</v>
      </c>
      <c r="C436" s="27" t="s">
        <v>1395</v>
      </c>
      <c r="D436" s="27" t="s">
        <v>1401</v>
      </c>
      <c r="E436" s="27" t="s">
        <v>1402</v>
      </c>
      <c r="F436" s="27" t="s">
        <v>1405</v>
      </c>
      <c r="G436" s="27" t="s">
        <v>1406</v>
      </c>
      <c r="H436" s="27" t="s">
        <v>537</v>
      </c>
      <c r="I436" s="27" t="s">
        <v>194</v>
      </c>
      <c r="J436" s="27" t="s">
        <v>195</v>
      </c>
      <c r="K436" s="27" t="s">
        <v>196</v>
      </c>
      <c r="L436" s="27" t="s">
        <v>197</v>
      </c>
      <c r="M436" s="27" t="s">
        <v>204</v>
      </c>
      <c r="N436" s="27" t="s">
        <v>205</v>
      </c>
      <c r="O436" s="28" t="s">
        <v>98</v>
      </c>
      <c r="P436" s="34"/>
      <c r="Q436" s="34"/>
      <c r="R436" s="30">
        <v>-44.76</v>
      </c>
      <c r="S436" s="34"/>
      <c r="T436" s="34"/>
      <c r="U436" s="35">
        <v>-44.76</v>
      </c>
      <c r="V436" s="41"/>
      <c r="W436" s="41"/>
      <c r="X436" s="44">
        <v>-1</v>
      </c>
    </row>
    <row r="437" spans="1:24" x14ac:dyDescent="0.2">
      <c r="A437" s="26" t="s">
        <v>184</v>
      </c>
      <c r="B437" s="27" t="s">
        <v>348</v>
      </c>
      <c r="C437" s="27" t="s">
        <v>1395</v>
      </c>
      <c r="D437" s="27" t="s">
        <v>1401</v>
      </c>
      <c r="E437" s="27" t="s">
        <v>1402</v>
      </c>
      <c r="F437" s="27" t="s">
        <v>1405</v>
      </c>
      <c r="G437" s="27" t="s">
        <v>1406</v>
      </c>
      <c r="H437" s="27" t="s">
        <v>537</v>
      </c>
      <c r="I437" s="27" t="s">
        <v>488</v>
      </c>
      <c r="J437" s="27" t="s">
        <v>489</v>
      </c>
      <c r="K437" s="27" t="s">
        <v>196</v>
      </c>
      <c r="L437" s="27" t="s">
        <v>197</v>
      </c>
      <c r="M437" s="27" t="s">
        <v>204</v>
      </c>
      <c r="N437" s="27" t="s">
        <v>205</v>
      </c>
      <c r="O437" s="28" t="s">
        <v>98</v>
      </c>
      <c r="P437" s="34"/>
      <c r="Q437" s="34"/>
      <c r="R437" s="30">
        <v>28</v>
      </c>
      <c r="S437" s="34"/>
      <c r="T437" s="34"/>
      <c r="U437" s="35">
        <v>28</v>
      </c>
      <c r="V437" s="41">
        <v>1</v>
      </c>
      <c r="W437" s="41"/>
      <c r="X437" s="44">
        <v>1</v>
      </c>
    </row>
    <row r="438" spans="1:24" x14ac:dyDescent="0.2">
      <c r="A438" s="26" t="s">
        <v>184</v>
      </c>
      <c r="B438" s="27" t="s">
        <v>348</v>
      </c>
      <c r="C438" s="27" t="s">
        <v>1395</v>
      </c>
      <c r="D438" s="27" t="s">
        <v>1401</v>
      </c>
      <c r="E438" s="27" t="s">
        <v>1402</v>
      </c>
      <c r="F438" s="27" t="s">
        <v>1405</v>
      </c>
      <c r="G438" s="27" t="s">
        <v>1406</v>
      </c>
      <c r="H438" s="27" t="s">
        <v>537</v>
      </c>
      <c r="I438" s="27" t="s">
        <v>1099</v>
      </c>
      <c r="J438" s="27" t="s">
        <v>1100</v>
      </c>
      <c r="K438" s="27" t="s">
        <v>201</v>
      </c>
      <c r="L438" s="27" t="s">
        <v>202</v>
      </c>
      <c r="M438" s="27" t="s">
        <v>204</v>
      </c>
      <c r="N438" s="27" t="s">
        <v>205</v>
      </c>
      <c r="O438" s="28" t="s">
        <v>569</v>
      </c>
      <c r="P438" s="34"/>
      <c r="Q438" s="34"/>
      <c r="R438" s="30">
        <v>39.979999999999997</v>
      </c>
      <c r="S438" s="34"/>
      <c r="T438" s="30">
        <v>-8</v>
      </c>
      <c r="U438" s="35">
        <v>31.98</v>
      </c>
      <c r="V438" s="41">
        <v>1</v>
      </c>
      <c r="W438" s="41"/>
      <c r="X438" s="44">
        <v>1</v>
      </c>
    </row>
    <row r="439" spans="1:24" x14ac:dyDescent="0.2">
      <c r="A439" s="26" t="s">
        <v>184</v>
      </c>
      <c r="B439" s="27" t="s">
        <v>348</v>
      </c>
      <c r="C439" s="27" t="s">
        <v>1395</v>
      </c>
      <c r="D439" s="27" t="s">
        <v>1401</v>
      </c>
      <c r="E439" s="27" t="s">
        <v>1402</v>
      </c>
      <c r="F439" s="27" t="s">
        <v>1407</v>
      </c>
      <c r="G439" s="27" t="s">
        <v>1408</v>
      </c>
      <c r="H439" s="27" t="s">
        <v>633</v>
      </c>
      <c r="I439" s="27" t="s">
        <v>488</v>
      </c>
      <c r="J439" s="27" t="s">
        <v>489</v>
      </c>
      <c r="K439" s="27" t="s">
        <v>196</v>
      </c>
      <c r="L439" s="27" t="s">
        <v>197</v>
      </c>
      <c r="M439" s="27" t="s">
        <v>204</v>
      </c>
      <c r="N439" s="27" t="s">
        <v>205</v>
      </c>
      <c r="O439" s="28" t="s">
        <v>98</v>
      </c>
      <c r="P439" s="34"/>
      <c r="Q439" s="34"/>
      <c r="R439" s="30">
        <v>19</v>
      </c>
      <c r="S439" s="34"/>
      <c r="T439" s="34"/>
      <c r="U439" s="35">
        <v>19</v>
      </c>
      <c r="V439" s="41">
        <v>1</v>
      </c>
      <c r="W439" s="41"/>
      <c r="X439" s="44">
        <v>1</v>
      </c>
    </row>
    <row r="440" spans="1:24" x14ac:dyDescent="0.2">
      <c r="A440" s="26" t="s">
        <v>184</v>
      </c>
      <c r="B440" s="27" t="s">
        <v>348</v>
      </c>
      <c r="C440" s="27" t="s">
        <v>1395</v>
      </c>
      <c r="D440" s="27" t="s">
        <v>1401</v>
      </c>
      <c r="E440" s="27" t="s">
        <v>1402</v>
      </c>
      <c r="F440" s="27" t="s">
        <v>1407</v>
      </c>
      <c r="G440" s="27" t="s">
        <v>1408</v>
      </c>
      <c r="H440" s="27" t="s">
        <v>633</v>
      </c>
      <c r="I440" s="27" t="s">
        <v>199</v>
      </c>
      <c r="J440" s="27" t="s">
        <v>200</v>
      </c>
      <c r="K440" s="27" t="s">
        <v>196</v>
      </c>
      <c r="L440" s="27" t="s">
        <v>197</v>
      </c>
      <c r="M440" s="27" t="s">
        <v>204</v>
      </c>
      <c r="N440" s="27" t="s">
        <v>205</v>
      </c>
      <c r="O440" s="28" t="s">
        <v>98</v>
      </c>
      <c r="P440" s="34"/>
      <c r="Q440" s="34"/>
      <c r="R440" s="30">
        <v>95</v>
      </c>
      <c r="S440" s="34"/>
      <c r="T440" s="30">
        <v>-5.7</v>
      </c>
      <c r="U440" s="35">
        <v>89.3</v>
      </c>
      <c r="V440" s="41">
        <v>5</v>
      </c>
      <c r="W440" s="41"/>
      <c r="X440" s="44">
        <v>5</v>
      </c>
    </row>
    <row r="441" spans="1:24" x14ac:dyDescent="0.2">
      <c r="A441" s="26" t="s">
        <v>184</v>
      </c>
      <c r="B441" s="27" t="s">
        <v>348</v>
      </c>
      <c r="C441" s="27" t="s">
        <v>1395</v>
      </c>
      <c r="D441" s="27" t="s">
        <v>1401</v>
      </c>
      <c r="E441" s="27" t="s">
        <v>1402</v>
      </c>
      <c r="F441" s="27" t="s">
        <v>1409</v>
      </c>
      <c r="G441" s="27" t="s">
        <v>1410</v>
      </c>
      <c r="H441" s="27" t="s">
        <v>517</v>
      </c>
      <c r="I441" s="27" t="s">
        <v>488</v>
      </c>
      <c r="J441" s="27" t="s">
        <v>489</v>
      </c>
      <c r="K441" s="27" t="s">
        <v>196</v>
      </c>
      <c r="L441" s="27" t="s">
        <v>197</v>
      </c>
      <c r="M441" s="27" t="s">
        <v>204</v>
      </c>
      <c r="N441" s="27" t="s">
        <v>205</v>
      </c>
      <c r="O441" s="28" t="s">
        <v>98</v>
      </c>
      <c r="P441" s="34"/>
      <c r="Q441" s="34"/>
      <c r="R441" s="30">
        <v>19</v>
      </c>
      <c r="S441" s="34"/>
      <c r="T441" s="34"/>
      <c r="U441" s="35">
        <v>19</v>
      </c>
      <c r="V441" s="41">
        <v>1</v>
      </c>
      <c r="W441" s="41"/>
      <c r="X441" s="44">
        <v>1</v>
      </c>
    </row>
    <row r="442" spans="1:24" x14ac:dyDescent="0.2">
      <c r="A442" s="26" t="s">
        <v>184</v>
      </c>
      <c r="B442" s="27" t="s">
        <v>348</v>
      </c>
      <c r="C442" s="27" t="s">
        <v>1395</v>
      </c>
      <c r="D442" s="27" t="s">
        <v>1401</v>
      </c>
      <c r="E442" s="27" t="s">
        <v>1402</v>
      </c>
      <c r="F442" s="27" t="s">
        <v>1409</v>
      </c>
      <c r="G442" s="27" t="s">
        <v>1410</v>
      </c>
      <c r="H442" s="27" t="s">
        <v>517</v>
      </c>
      <c r="I442" s="27" t="s">
        <v>199</v>
      </c>
      <c r="J442" s="27" t="s">
        <v>200</v>
      </c>
      <c r="K442" s="27" t="s">
        <v>196</v>
      </c>
      <c r="L442" s="27" t="s">
        <v>197</v>
      </c>
      <c r="M442" s="27" t="s">
        <v>204</v>
      </c>
      <c r="N442" s="27" t="s">
        <v>205</v>
      </c>
      <c r="O442" s="28" t="s">
        <v>98</v>
      </c>
      <c r="P442" s="34"/>
      <c r="Q442" s="34"/>
      <c r="R442" s="30">
        <v>76</v>
      </c>
      <c r="S442" s="34"/>
      <c r="T442" s="30">
        <v>-4.5599999999999996</v>
      </c>
      <c r="U442" s="35">
        <v>71.44</v>
      </c>
      <c r="V442" s="41">
        <v>4</v>
      </c>
      <c r="W442" s="41"/>
      <c r="X442" s="44">
        <v>4</v>
      </c>
    </row>
    <row r="443" spans="1:24" x14ac:dyDescent="0.2">
      <c r="A443" s="26" t="s">
        <v>184</v>
      </c>
      <c r="B443" s="27" t="s">
        <v>348</v>
      </c>
      <c r="C443" s="27" t="s">
        <v>1395</v>
      </c>
      <c r="D443" s="27" t="s">
        <v>1391</v>
      </c>
      <c r="E443" s="27" t="s">
        <v>1392</v>
      </c>
      <c r="F443" s="27" t="s">
        <v>1411</v>
      </c>
      <c r="G443" s="27" t="s">
        <v>1412</v>
      </c>
      <c r="H443" s="27" t="s">
        <v>476</v>
      </c>
      <c r="I443" s="27" t="s">
        <v>199</v>
      </c>
      <c r="J443" s="27" t="s">
        <v>200</v>
      </c>
      <c r="K443" s="27" t="s">
        <v>196</v>
      </c>
      <c r="L443" s="27" t="s">
        <v>197</v>
      </c>
      <c r="M443" s="27" t="s">
        <v>204</v>
      </c>
      <c r="N443" s="27" t="s">
        <v>205</v>
      </c>
      <c r="O443" s="28" t="s">
        <v>98</v>
      </c>
      <c r="P443" s="34"/>
      <c r="Q443" s="34"/>
      <c r="R443" s="30">
        <v>182.28</v>
      </c>
      <c r="S443" s="34"/>
      <c r="T443" s="30">
        <v>-10.92</v>
      </c>
      <c r="U443" s="35">
        <v>171.36</v>
      </c>
      <c r="V443" s="41">
        <v>12</v>
      </c>
      <c r="W443" s="41"/>
      <c r="X443" s="44">
        <v>12</v>
      </c>
    </row>
    <row r="444" spans="1:24" x14ac:dyDescent="0.2">
      <c r="A444" s="26" t="s">
        <v>184</v>
      </c>
      <c r="B444" s="27" t="s">
        <v>348</v>
      </c>
      <c r="C444" s="27" t="s">
        <v>1395</v>
      </c>
      <c r="D444" s="27" t="s">
        <v>1391</v>
      </c>
      <c r="E444" s="27" t="s">
        <v>1392</v>
      </c>
      <c r="F444" s="27" t="s">
        <v>1413</v>
      </c>
      <c r="G444" s="27" t="s">
        <v>1414</v>
      </c>
      <c r="H444" s="27" t="s">
        <v>417</v>
      </c>
      <c r="I444" s="27" t="s">
        <v>199</v>
      </c>
      <c r="J444" s="27" t="s">
        <v>200</v>
      </c>
      <c r="K444" s="27" t="s">
        <v>196</v>
      </c>
      <c r="L444" s="27" t="s">
        <v>197</v>
      </c>
      <c r="M444" s="27" t="s">
        <v>8</v>
      </c>
      <c r="N444" s="27" t="s">
        <v>198</v>
      </c>
      <c r="O444" s="28" t="s">
        <v>98</v>
      </c>
      <c r="P444" s="34"/>
      <c r="Q444" s="34"/>
      <c r="R444" s="30">
        <v>10.32</v>
      </c>
      <c r="S444" s="34"/>
      <c r="T444" s="30">
        <v>-1.86</v>
      </c>
      <c r="U444" s="35">
        <v>8.4600000000000009</v>
      </c>
      <c r="V444" s="41">
        <v>1</v>
      </c>
      <c r="W444" s="41"/>
      <c r="X444" s="44">
        <v>1</v>
      </c>
    </row>
    <row r="445" spans="1:24" x14ac:dyDescent="0.2">
      <c r="A445" s="26" t="s">
        <v>184</v>
      </c>
      <c r="B445" s="27" t="s">
        <v>348</v>
      </c>
      <c r="C445" s="27" t="s">
        <v>1395</v>
      </c>
      <c r="D445" s="27" t="s">
        <v>1391</v>
      </c>
      <c r="E445" s="27" t="s">
        <v>1392</v>
      </c>
      <c r="F445" s="27" t="s">
        <v>1415</v>
      </c>
      <c r="G445" s="27" t="s">
        <v>1416</v>
      </c>
      <c r="H445" s="27" t="s">
        <v>476</v>
      </c>
      <c r="I445" s="27" t="s">
        <v>199</v>
      </c>
      <c r="J445" s="27" t="s">
        <v>200</v>
      </c>
      <c r="K445" s="27" t="s">
        <v>196</v>
      </c>
      <c r="L445" s="27" t="s">
        <v>197</v>
      </c>
      <c r="M445" s="27" t="s">
        <v>8</v>
      </c>
      <c r="N445" s="27" t="s">
        <v>198</v>
      </c>
      <c r="O445" s="28" t="s">
        <v>98</v>
      </c>
      <c r="P445" s="34"/>
      <c r="Q445" s="34"/>
      <c r="R445" s="30">
        <v>30.96</v>
      </c>
      <c r="S445" s="34"/>
      <c r="T445" s="30">
        <v>-5.58</v>
      </c>
      <c r="U445" s="35">
        <v>25.38</v>
      </c>
      <c r="V445" s="41">
        <v>3</v>
      </c>
      <c r="W445" s="41"/>
      <c r="X445" s="44">
        <v>3</v>
      </c>
    </row>
    <row r="446" spans="1:24" x14ac:dyDescent="0.2">
      <c r="A446" s="26" t="s">
        <v>184</v>
      </c>
      <c r="B446" s="27" t="s">
        <v>348</v>
      </c>
      <c r="C446" s="27" t="s">
        <v>1395</v>
      </c>
      <c r="D446" s="27" t="s">
        <v>1417</v>
      </c>
      <c r="E446" s="27" t="s">
        <v>1418</v>
      </c>
      <c r="F446" s="27" t="s">
        <v>1419</v>
      </c>
      <c r="G446" s="27" t="s">
        <v>1420</v>
      </c>
      <c r="H446" s="27" t="s">
        <v>1421</v>
      </c>
      <c r="I446" s="27" t="s">
        <v>199</v>
      </c>
      <c r="J446" s="27" t="s">
        <v>200</v>
      </c>
      <c r="K446" s="27" t="s">
        <v>196</v>
      </c>
      <c r="L446" s="27" t="s">
        <v>197</v>
      </c>
      <c r="M446" s="27" t="s">
        <v>8</v>
      </c>
      <c r="N446" s="27" t="s">
        <v>198</v>
      </c>
      <c r="O446" s="28" t="s">
        <v>98</v>
      </c>
      <c r="P446" s="34"/>
      <c r="Q446" s="34"/>
      <c r="R446" s="30">
        <v>14.81</v>
      </c>
      <c r="S446" s="34"/>
      <c r="T446" s="30">
        <v>-2.67</v>
      </c>
      <c r="U446" s="35">
        <v>12.14</v>
      </c>
      <c r="V446" s="41">
        <v>1</v>
      </c>
      <c r="W446" s="41"/>
      <c r="X446" s="44">
        <v>1</v>
      </c>
    </row>
    <row r="447" spans="1:24" x14ac:dyDescent="0.2">
      <c r="A447" s="26" t="s">
        <v>184</v>
      </c>
      <c r="B447" s="27" t="s">
        <v>348</v>
      </c>
      <c r="C447" s="27" t="s">
        <v>1395</v>
      </c>
      <c r="D447" s="27" t="s">
        <v>1417</v>
      </c>
      <c r="E447" s="27" t="s">
        <v>1418</v>
      </c>
      <c r="F447" s="27" t="s">
        <v>1422</v>
      </c>
      <c r="G447" s="27" t="s">
        <v>1423</v>
      </c>
      <c r="H447" s="27" t="s">
        <v>1424</v>
      </c>
      <c r="I447" s="27" t="s">
        <v>199</v>
      </c>
      <c r="J447" s="27" t="s">
        <v>200</v>
      </c>
      <c r="K447" s="27" t="s">
        <v>196</v>
      </c>
      <c r="L447" s="27" t="s">
        <v>197</v>
      </c>
      <c r="M447" s="27" t="s">
        <v>8</v>
      </c>
      <c r="N447" s="27" t="s">
        <v>198</v>
      </c>
      <c r="O447" s="28" t="s">
        <v>98</v>
      </c>
      <c r="P447" s="34"/>
      <c r="Q447" s="34"/>
      <c r="R447" s="30">
        <v>83.5</v>
      </c>
      <c r="S447" s="34"/>
      <c r="T447" s="30">
        <v>-15.05</v>
      </c>
      <c r="U447" s="35">
        <v>68.45</v>
      </c>
      <c r="V447" s="41">
        <v>5</v>
      </c>
      <c r="W447" s="41"/>
      <c r="X447" s="44">
        <v>5</v>
      </c>
    </row>
    <row r="448" spans="1:24" x14ac:dyDescent="0.2">
      <c r="A448" s="26" t="s">
        <v>184</v>
      </c>
      <c r="B448" s="27" t="s">
        <v>348</v>
      </c>
      <c r="C448" s="27" t="s">
        <v>1395</v>
      </c>
      <c r="D448" s="27" t="s">
        <v>1417</v>
      </c>
      <c r="E448" s="27" t="s">
        <v>1418</v>
      </c>
      <c r="F448" s="27" t="s">
        <v>1425</v>
      </c>
      <c r="G448" s="27" t="s">
        <v>1408</v>
      </c>
      <c r="H448" s="27" t="s">
        <v>496</v>
      </c>
      <c r="I448" s="27" t="s">
        <v>199</v>
      </c>
      <c r="J448" s="27" t="s">
        <v>200</v>
      </c>
      <c r="K448" s="27" t="s">
        <v>196</v>
      </c>
      <c r="L448" s="27" t="s">
        <v>197</v>
      </c>
      <c r="M448" s="27" t="s">
        <v>8</v>
      </c>
      <c r="N448" s="27" t="s">
        <v>198</v>
      </c>
      <c r="O448" s="28" t="s">
        <v>98</v>
      </c>
      <c r="P448" s="34"/>
      <c r="Q448" s="34"/>
      <c r="R448" s="30">
        <v>45.35</v>
      </c>
      <c r="S448" s="34"/>
      <c r="T448" s="30">
        <v>-8.15</v>
      </c>
      <c r="U448" s="35">
        <v>37.200000000000003</v>
      </c>
      <c r="V448" s="41">
        <v>5</v>
      </c>
      <c r="W448" s="41"/>
      <c r="X448" s="44">
        <v>5</v>
      </c>
    </row>
    <row r="449" spans="1:24" x14ac:dyDescent="0.2">
      <c r="A449" s="26" t="s">
        <v>184</v>
      </c>
      <c r="B449" s="27" t="s">
        <v>348</v>
      </c>
      <c r="C449" s="27" t="s">
        <v>1395</v>
      </c>
      <c r="D449" s="27" t="s">
        <v>1417</v>
      </c>
      <c r="E449" s="27" t="s">
        <v>1418</v>
      </c>
      <c r="F449" s="27" t="s">
        <v>1426</v>
      </c>
      <c r="G449" s="27" t="s">
        <v>1427</v>
      </c>
      <c r="H449" s="27" t="s">
        <v>1005</v>
      </c>
      <c r="I449" s="27" t="s">
        <v>199</v>
      </c>
      <c r="J449" s="27" t="s">
        <v>200</v>
      </c>
      <c r="K449" s="27" t="s">
        <v>196</v>
      </c>
      <c r="L449" s="27" t="s">
        <v>197</v>
      </c>
      <c r="M449" s="27" t="s">
        <v>8</v>
      </c>
      <c r="N449" s="27" t="s">
        <v>198</v>
      </c>
      <c r="O449" s="28" t="s">
        <v>98</v>
      </c>
      <c r="P449" s="34"/>
      <c r="Q449" s="34"/>
      <c r="R449" s="30">
        <v>21.56</v>
      </c>
      <c r="S449" s="34"/>
      <c r="T449" s="30">
        <v>-3.88</v>
      </c>
      <c r="U449" s="35">
        <v>17.68</v>
      </c>
      <c r="V449" s="41">
        <v>2</v>
      </c>
      <c r="W449" s="41"/>
      <c r="X449" s="44">
        <v>2</v>
      </c>
    </row>
    <row r="450" spans="1:24" x14ac:dyDescent="0.2">
      <c r="A450" s="26" t="s">
        <v>184</v>
      </c>
      <c r="B450" s="27" t="s">
        <v>348</v>
      </c>
      <c r="C450" s="27" t="s">
        <v>1395</v>
      </c>
      <c r="D450" s="27" t="s">
        <v>1417</v>
      </c>
      <c r="E450" s="27" t="s">
        <v>1418</v>
      </c>
      <c r="F450" s="27" t="s">
        <v>1428</v>
      </c>
      <c r="G450" s="27" t="s">
        <v>1429</v>
      </c>
      <c r="H450" s="27" t="s">
        <v>362</v>
      </c>
      <c r="I450" s="27" t="s">
        <v>194</v>
      </c>
      <c r="J450" s="27" t="s">
        <v>195</v>
      </c>
      <c r="K450" s="27" t="s">
        <v>196</v>
      </c>
      <c r="L450" s="27" t="s">
        <v>197</v>
      </c>
      <c r="M450" s="27" t="s">
        <v>204</v>
      </c>
      <c r="N450" s="27" t="s">
        <v>205</v>
      </c>
      <c r="O450" s="28" t="s">
        <v>98</v>
      </c>
      <c r="P450" s="34"/>
      <c r="Q450" s="34"/>
      <c r="R450" s="30">
        <v>-14.26</v>
      </c>
      <c r="S450" s="34"/>
      <c r="T450" s="34"/>
      <c r="U450" s="35">
        <v>-14.26</v>
      </c>
      <c r="V450" s="41"/>
      <c r="W450" s="41"/>
      <c r="X450" s="44">
        <v>-1</v>
      </c>
    </row>
    <row r="451" spans="1:24" x14ac:dyDescent="0.2">
      <c r="A451" s="26" t="s">
        <v>184</v>
      </c>
      <c r="B451" s="27" t="s">
        <v>348</v>
      </c>
      <c r="C451" s="27" t="s">
        <v>1395</v>
      </c>
      <c r="D451" s="27" t="s">
        <v>1417</v>
      </c>
      <c r="E451" s="27" t="s">
        <v>1418</v>
      </c>
      <c r="F451" s="27" t="s">
        <v>1428</v>
      </c>
      <c r="G451" s="27" t="s">
        <v>1429</v>
      </c>
      <c r="H451" s="27" t="s">
        <v>362</v>
      </c>
      <c r="I451" s="27" t="s">
        <v>488</v>
      </c>
      <c r="J451" s="27" t="s">
        <v>489</v>
      </c>
      <c r="K451" s="27" t="s">
        <v>196</v>
      </c>
      <c r="L451" s="27" t="s">
        <v>197</v>
      </c>
      <c r="M451" s="27" t="s">
        <v>204</v>
      </c>
      <c r="N451" s="27" t="s">
        <v>205</v>
      </c>
      <c r="O451" s="28" t="s">
        <v>98</v>
      </c>
      <c r="P451" s="34"/>
      <c r="Q451" s="34"/>
      <c r="R451" s="30">
        <v>23</v>
      </c>
      <c r="S451" s="34"/>
      <c r="T451" s="34"/>
      <c r="U451" s="35">
        <v>23</v>
      </c>
      <c r="V451" s="41">
        <v>1</v>
      </c>
      <c r="W451" s="41"/>
      <c r="X451" s="44">
        <v>1</v>
      </c>
    </row>
    <row r="452" spans="1:24" x14ac:dyDescent="0.2">
      <c r="A452" s="26" t="s">
        <v>184</v>
      </c>
      <c r="B452" s="27" t="s">
        <v>348</v>
      </c>
      <c r="C452" s="27" t="s">
        <v>1433</v>
      </c>
      <c r="D452" s="27" t="s">
        <v>1430</v>
      </c>
      <c r="E452" s="27" t="s">
        <v>1431</v>
      </c>
      <c r="F452" s="27" t="s">
        <v>1434</v>
      </c>
      <c r="G452" s="27" t="s">
        <v>1435</v>
      </c>
      <c r="H452" s="27" t="s">
        <v>1432</v>
      </c>
      <c r="I452" s="27" t="s">
        <v>208</v>
      </c>
      <c r="J452" s="27" t="s">
        <v>209</v>
      </c>
      <c r="K452" s="27" t="s">
        <v>196</v>
      </c>
      <c r="L452" s="27" t="s">
        <v>197</v>
      </c>
      <c r="M452" s="27" t="s">
        <v>204</v>
      </c>
      <c r="N452" s="27" t="s">
        <v>205</v>
      </c>
      <c r="O452" s="28" t="s">
        <v>98</v>
      </c>
      <c r="P452" s="34"/>
      <c r="Q452" s="34"/>
      <c r="R452" s="30">
        <v>23.5</v>
      </c>
      <c r="S452" s="34"/>
      <c r="T452" s="34"/>
      <c r="U452" s="35">
        <v>23.5</v>
      </c>
      <c r="V452" s="41">
        <v>1</v>
      </c>
      <c r="W452" s="41"/>
      <c r="X452" s="44">
        <v>1</v>
      </c>
    </row>
    <row r="453" spans="1:24" x14ac:dyDescent="0.2">
      <c r="A453" s="26" t="s">
        <v>184</v>
      </c>
      <c r="B453" s="27" t="s">
        <v>348</v>
      </c>
      <c r="C453" s="27" t="s">
        <v>1433</v>
      </c>
      <c r="D453" s="27" t="s">
        <v>1430</v>
      </c>
      <c r="E453" s="27" t="s">
        <v>1431</v>
      </c>
      <c r="F453" s="27" t="s">
        <v>1434</v>
      </c>
      <c r="G453" s="27" t="s">
        <v>1435</v>
      </c>
      <c r="H453" s="27" t="s">
        <v>1432</v>
      </c>
      <c r="I453" s="27" t="s">
        <v>199</v>
      </c>
      <c r="J453" s="27" t="s">
        <v>200</v>
      </c>
      <c r="K453" s="27" t="s">
        <v>196</v>
      </c>
      <c r="L453" s="27" t="s">
        <v>197</v>
      </c>
      <c r="M453" s="27" t="s">
        <v>204</v>
      </c>
      <c r="N453" s="27" t="s">
        <v>205</v>
      </c>
      <c r="O453" s="28" t="s">
        <v>98</v>
      </c>
      <c r="P453" s="34"/>
      <c r="Q453" s="34"/>
      <c r="R453" s="30">
        <v>94</v>
      </c>
      <c r="S453" s="34"/>
      <c r="T453" s="30">
        <v>-5.64</v>
      </c>
      <c r="U453" s="35">
        <v>88.36</v>
      </c>
      <c r="V453" s="41">
        <v>4</v>
      </c>
      <c r="W453" s="41"/>
      <c r="X453" s="44">
        <v>4</v>
      </c>
    </row>
    <row r="454" spans="1:24" x14ac:dyDescent="0.2">
      <c r="A454" s="26" t="s">
        <v>184</v>
      </c>
      <c r="B454" s="27" t="s">
        <v>348</v>
      </c>
      <c r="C454" s="27" t="s">
        <v>1436</v>
      </c>
      <c r="D454" s="27" t="s">
        <v>1396</v>
      </c>
      <c r="E454" s="27" t="s">
        <v>365</v>
      </c>
      <c r="F454" s="27" t="s">
        <v>1437</v>
      </c>
      <c r="G454" s="27" t="s">
        <v>1438</v>
      </c>
      <c r="H454" s="27" t="s">
        <v>1439</v>
      </c>
      <c r="I454" s="27" t="s">
        <v>199</v>
      </c>
      <c r="J454" s="27" t="s">
        <v>200</v>
      </c>
      <c r="K454" s="27" t="s">
        <v>196</v>
      </c>
      <c r="L454" s="27" t="s">
        <v>197</v>
      </c>
      <c r="M454" s="27" t="s">
        <v>8</v>
      </c>
      <c r="N454" s="27" t="s">
        <v>198</v>
      </c>
      <c r="O454" s="28" t="s">
        <v>98</v>
      </c>
      <c r="P454" s="34"/>
      <c r="Q454" s="34"/>
      <c r="R454" s="30">
        <v>74.05</v>
      </c>
      <c r="S454" s="34"/>
      <c r="T454" s="30">
        <v>-13.35</v>
      </c>
      <c r="U454" s="35">
        <v>60.7</v>
      </c>
      <c r="V454" s="41">
        <v>5</v>
      </c>
      <c r="W454" s="41"/>
      <c r="X454" s="44">
        <v>5</v>
      </c>
    </row>
    <row r="455" spans="1:24" x14ac:dyDescent="0.2">
      <c r="A455" s="26" t="s">
        <v>184</v>
      </c>
      <c r="B455" s="27" t="s">
        <v>348</v>
      </c>
      <c r="C455" s="27" t="s">
        <v>1436</v>
      </c>
      <c r="D455" s="27" t="s">
        <v>1396</v>
      </c>
      <c r="E455" s="27" t="s">
        <v>365</v>
      </c>
      <c r="F455" s="27" t="s">
        <v>1440</v>
      </c>
      <c r="G455" s="27" t="s">
        <v>1441</v>
      </c>
      <c r="H455" s="27" t="s">
        <v>396</v>
      </c>
      <c r="I455" s="27" t="s">
        <v>199</v>
      </c>
      <c r="J455" s="27" t="s">
        <v>200</v>
      </c>
      <c r="K455" s="27" t="s">
        <v>196</v>
      </c>
      <c r="L455" s="27" t="s">
        <v>197</v>
      </c>
      <c r="M455" s="27" t="s">
        <v>8</v>
      </c>
      <c r="N455" s="27" t="s">
        <v>198</v>
      </c>
      <c r="O455" s="28" t="s">
        <v>98</v>
      </c>
      <c r="P455" s="34"/>
      <c r="Q455" s="34"/>
      <c r="R455" s="30">
        <v>30.96</v>
      </c>
      <c r="S455" s="34"/>
      <c r="T455" s="30">
        <v>-5.58</v>
      </c>
      <c r="U455" s="35">
        <v>25.38</v>
      </c>
      <c r="V455" s="41">
        <v>3</v>
      </c>
      <c r="W455" s="41"/>
      <c r="X455" s="44">
        <v>3</v>
      </c>
    </row>
    <row r="456" spans="1:24" x14ac:dyDescent="0.2">
      <c r="A456" s="26" t="s">
        <v>184</v>
      </c>
      <c r="B456" s="27" t="s">
        <v>348</v>
      </c>
      <c r="C456" s="27" t="s">
        <v>1436</v>
      </c>
      <c r="D456" s="27" t="s">
        <v>1396</v>
      </c>
      <c r="E456" s="27" t="s">
        <v>365</v>
      </c>
      <c r="F456" s="27" t="s">
        <v>1442</v>
      </c>
      <c r="G456" s="27" t="s">
        <v>1443</v>
      </c>
      <c r="H456" s="27" t="s">
        <v>1444</v>
      </c>
      <c r="I456" s="27" t="s">
        <v>199</v>
      </c>
      <c r="J456" s="27" t="s">
        <v>200</v>
      </c>
      <c r="K456" s="27" t="s">
        <v>196</v>
      </c>
      <c r="L456" s="27" t="s">
        <v>197</v>
      </c>
      <c r="M456" s="27" t="s">
        <v>8</v>
      </c>
      <c r="N456" s="27" t="s">
        <v>198</v>
      </c>
      <c r="O456" s="28" t="s">
        <v>98</v>
      </c>
      <c r="P456" s="34"/>
      <c r="Q456" s="34"/>
      <c r="R456" s="30">
        <v>20.64</v>
      </c>
      <c r="S456" s="34"/>
      <c r="T456" s="30">
        <v>-3.72</v>
      </c>
      <c r="U456" s="35">
        <v>16.920000000000002</v>
      </c>
      <c r="V456" s="41">
        <v>2</v>
      </c>
      <c r="W456" s="41"/>
      <c r="X456" s="44">
        <v>2</v>
      </c>
    </row>
    <row r="457" spans="1:24" x14ac:dyDescent="0.2">
      <c r="A457" s="26" t="s">
        <v>184</v>
      </c>
      <c r="B457" s="27" t="s">
        <v>348</v>
      </c>
      <c r="C457" s="27" t="s">
        <v>1436</v>
      </c>
      <c r="D457" s="27" t="s">
        <v>1396</v>
      </c>
      <c r="E457" s="27" t="s">
        <v>365</v>
      </c>
      <c r="F457" s="27" t="s">
        <v>1445</v>
      </c>
      <c r="G457" s="27" t="s">
        <v>1443</v>
      </c>
      <c r="H457" s="27" t="s">
        <v>561</v>
      </c>
      <c r="I457" s="27" t="s">
        <v>199</v>
      </c>
      <c r="J457" s="27" t="s">
        <v>200</v>
      </c>
      <c r="K457" s="27" t="s">
        <v>196</v>
      </c>
      <c r="L457" s="27" t="s">
        <v>197</v>
      </c>
      <c r="M457" s="27" t="s">
        <v>8</v>
      </c>
      <c r="N457" s="27" t="s">
        <v>198</v>
      </c>
      <c r="O457" s="28" t="s">
        <v>98</v>
      </c>
      <c r="P457" s="34"/>
      <c r="Q457" s="34"/>
      <c r="R457" s="30">
        <v>20.64</v>
      </c>
      <c r="S457" s="34"/>
      <c r="T457" s="30">
        <v>-3.72</v>
      </c>
      <c r="U457" s="35">
        <v>16.920000000000002</v>
      </c>
      <c r="V457" s="41">
        <v>2</v>
      </c>
      <c r="W457" s="41"/>
      <c r="X457" s="44">
        <v>2</v>
      </c>
    </row>
    <row r="458" spans="1:24" x14ac:dyDescent="0.2">
      <c r="A458" s="26" t="s">
        <v>184</v>
      </c>
      <c r="B458" s="27" t="s">
        <v>348</v>
      </c>
      <c r="C458" s="27" t="s">
        <v>1436</v>
      </c>
      <c r="D458" s="27" t="s">
        <v>1396</v>
      </c>
      <c r="E458" s="27" t="s">
        <v>365</v>
      </c>
      <c r="F458" s="27" t="s">
        <v>1446</v>
      </c>
      <c r="G458" s="27" t="s">
        <v>1447</v>
      </c>
      <c r="H458" s="27" t="s">
        <v>469</v>
      </c>
      <c r="I458" s="27" t="s">
        <v>208</v>
      </c>
      <c r="J458" s="27" t="s">
        <v>209</v>
      </c>
      <c r="K458" s="27" t="s">
        <v>196</v>
      </c>
      <c r="L458" s="27" t="s">
        <v>197</v>
      </c>
      <c r="M458" s="27" t="s">
        <v>8</v>
      </c>
      <c r="N458" s="27" t="s">
        <v>198</v>
      </c>
      <c r="O458" s="28" t="s">
        <v>98</v>
      </c>
      <c r="P458" s="34"/>
      <c r="Q458" s="34"/>
      <c r="R458" s="30">
        <v>14.81</v>
      </c>
      <c r="S458" s="34"/>
      <c r="T458" s="34"/>
      <c r="U458" s="35">
        <v>14.81</v>
      </c>
      <c r="V458" s="41">
        <v>1</v>
      </c>
      <c r="W458" s="41"/>
      <c r="X458" s="44">
        <v>1</v>
      </c>
    </row>
    <row r="459" spans="1:24" x14ac:dyDescent="0.2">
      <c r="A459" s="26" t="s">
        <v>184</v>
      </c>
      <c r="B459" s="27" t="s">
        <v>348</v>
      </c>
      <c r="C459" s="27" t="s">
        <v>1436</v>
      </c>
      <c r="D459" s="27" t="s">
        <v>1396</v>
      </c>
      <c r="E459" s="27" t="s">
        <v>365</v>
      </c>
      <c r="F459" s="27" t="s">
        <v>1446</v>
      </c>
      <c r="G459" s="27" t="s">
        <v>1447</v>
      </c>
      <c r="H459" s="27" t="s">
        <v>469</v>
      </c>
      <c r="I459" s="27" t="s">
        <v>199</v>
      </c>
      <c r="J459" s="27" t="s">
        <v>200</v>
      </c>
      <c r="K459" s="27" t="s">
        <v>196</v>
      </c>
      <c r="L459" s="27" t="s">
        <v>197</v>
      </c>
      <c r="M459" s="27" t="s">
        <v>8</v>
      </c>
      <c r="N459" s="27" t="s">
        <v>198</v>
      </c>
      <c r="O459" s="28" t="s">
        <v>98</v>
      </c>
      <c r="P459" s="34"/>
      <c r="Q459" s="34"/>
      <c r="R459" s="30">
        <v>88.86</v>
      </c>
      <c r="S459" s="34"/>
      <c r="T459" s="30">
        <v>-16.02</v>
      </c>
      <c r="U459" s="35">
        <v>72.84</v>
      </c>
      <c r="V459" s="41">
        <v>6</v>
      </c>
      <c r="W459" s="41"/>
      <c r="X459" s="44">
        <v>6</v>
      </c>
    </row>
    <row r="460" spans="1:24" x14ac:dyDescent="0.2">
      <c r="A460" s="26" t="s">
        <v>184</v>
      </c>
      <c r="B460" s="27" t="s">
        <v>348</v>
      </c>
      <c r="C460" s="27" t="s">
        <v>1436</v>
      </c>
      <c r="D460" s="27" t="s">
        <v>1396</v>
      </c>
      <c r="E460" s="27" t="s">
        <v>365</v>
      </c>
      <c r="F460" s="27" t="s">
        <v>1448</v>
      </c>
      <c r="G460" s="27" t="s">
        <v>1449</v>
      </c>
      <c r="H460" s="27" t="s">
        <v>1450</v>
      </c>
      <c r="I460" s="27" t="s">
        <v>199</v>
      </c>
      <c r="J460" s="27" t="s">
        <v>200</v>
      </c>
      <c r="K460" s="27" t="s">
        <v>196</v>
      </c>
      <c r="L460" s="27" t="s">
        <v>197</v>
      </c>
      <c r="M460" s="27" t="s">
        <v>8</v>
      </c>
      <c r="N460" s="27" t="s">
        <v>198</v>
      </c>
      <c r="O460" s="28" t="s">
        <v>98</v>
      </c>
      <c r="P460" s="34"/>
      <c r="Q460" s="34"/>
      <c r="R460" s="30">
        <v>30.96</v>
      </c>
      <c r="S460" s="34"/>
      <c r="T460" s="30">
        <v>-5.58</v>
      </c>
      <c r="U460" s="35">
        <v>25.38</v>
      </c>
      <c r="V460" s="41">
        <v>3</v>
      </c>
      <c r="W460" s="41"/>
      <c r="X460" s="44">
        <v>3</v>
      </c>
    </row>
    <row r="461" spans="1:24" x14ac:dyDescent="0.2">
      <c r="A461" s="26" t="s">
        <v>184</v>
      </c>
      <c r="B461" s="27" t="s">
        <v>348</v>
      </c>
      <c r="C461" s="27" t="s">
        <v>1436</v>
      </c>
      <c r="D461" s="27" t="s">
        <v>1401</v>
      </c>
      <c r="E461" s="27" t="s">
        <v>1402</v>
      </c>
      <c r="F461" s="27" t="s">
        <v>1451</v>
      </c>
      <c r="G461" s="27" t="s">
        <v>1452</v>
      </c>
      <c r="H461" s="27" t="s">
        <v>616</v>
      </c>
      <c r="I461" s="27" t="s">
        <v>199</v>
      </c>
      <c r="J461" s="27" t="s">
        <v>200</v>
      </c>
      <c r="K461" s="27" t="s">
        <v>196</v>
      </c>
      <c r="L461" s="27" t="s">
        <v>197</v>
      </c>
      <c r="M461" s="27" t="s">
        <v>8</v>
      </c>
      <c r="N461" s="27" t="s">
        <v>198</v>
      </c>
      <c r="O461" s="28" t="s">
        <v>98</v>
      </c>
      <c r="P461" s="34"/>
      <c r="Q461" s="34"/>
      <c r="R461" s="30">
        <v>14.81</v>
      </c>
      <c r="S461" s="34"/>
      <c r="T461" s="30">
        <v>-2.67</v>
      </c>
      <c r="U461" s="35">
        <v>12.14</v>
      </c>
      <c r="V461" s="41">
        <v>1</v>
      </c>
      <c r="W461" s="41"/>
      <c r="X461" s="44">
        <v>1</v>
      </c>
    </row>
    <row r="462" spans="1:24" x14ac:dyDescent="0.2">
      <c r="A462" s="26" t="s">
        <v>184</v>
      </c>
      <c r="B462" s="27" t="s">
        <v>348</v>
      </c>
      <c r="C462" s="27" t="s">
        <v>1436</v>
      </c>
      <c r="D462" s="27" t="s">
        <v>1401</v>
      </c>
      <c r="E462" s="27" t="s">
        <v>1402</v>
      </c>
      <c r="F462" s="27" t="s">
        <v>1453</v>
      </c>
      <c r="G462" s="27" t="s">
        <v>1454</v>
      </c>
      <c r="H462" s="27" t="s">
        <v>536</v>
      </c>
      <c r="I462" s="27" t="s">
        <v>194</v>
      </c>
      <c r="J462" s="27" t="s">
        <v>195</v>
      </c>
      <c r="K462" s="27" t="s">
        <v>196</v>
      </c>
      <c r="L462" s="27" t="s">
        <v>197</v>
      </c>
      <c r="M462" s="27" t="s">
        <v>204</v>
      </c>
      <c r="N462" s="27" t="s">
        <v>205</v>
      </c>
      <c r="O462" s="28" t="s">
        <v>98</v>
      </c>
      <c r="P462" s="34"/>
      <c r="Q462" s="34"/>
      <c r="R462" s="30">
        <v>-9.6999999999999993</v>
      </c>
      <c r="S462" s="34"/>
      <c r="T462" s="34"/>
      <c r="U462" s="35">
        <v>-9.6999999999999993</v>
      </c>
      <c r="V462" s="41"/>
      <c r="W462" s="41"/>
      <c r="X462" s="44">
        <v>-1</v>
      </c>
    </row>
    <row r="463" spans="1:24" x14ac:dyDescent="0.2">
      <c r="A463" s="26" t="s">
        <v>184</v>
      </c>
      <c r="B463" s="27" t="s">
        <v>348</v>
      </c>
      <c r="C463" s="27" t="s">
        <v>1436</v>
      </c>
      <c r="D463" s="27" t="s">
        <v>1401</v>
      </c>
      <c r="E463" s="27" t="s">
        <v>1402</v>
      </c>
      <c r="F463" s="27" t="s">
        <v>1455</v>
      </c>
      <c r="G463" s="27" t="s">
        <v>1456</v>
      </c>
      <c r="H463" s="27" t="s">
        <v>1457</v>
      </c>
      <c r="I463" s="27" t="s">
        <v>1458</v>
      </c>
      <c r="J463" s="27" t="s">
        <v>1459</v>
      </c>
      <c r="K463" s="27" t="s">
        <v>196</v>
      </c>
      <c r="L463" s="27" t="s">
        <v>197</v>
      </c>
      <c r="M463" s="27" t="s">
        <v>8</v>
      </c>
      <c r="N463" s="27" t="s">
        <v>198</v>
      </c>
      <c r="O463" s="28" t="s">
        <v>98</v>
      </c>
      <c r="P463" s="34"/>
      <c r="Q463" s="34"/>
      <c r="R463" s="30">
        <v>10.32</v>
      </c>
      <c r="S463" s="34"/>
      <c r="T463" s="34"/>
      <c r="U463" s="35">
        <v>10.32</v>
      </c>
      <c r="V463" s="41">
        <v>1</v>
      </c>
      <c r="W463" s="41"/>
      <c r="X463" s="44">
        <v>1</v>
      </c>
    </row>
    <row r="464" spans="1:24" x14ac:dyDescent="0.2">
      <c r="A464" s="26" t="s">
        <v>184</v>
      </c>
      <c r="B464" s="27" t="s">
        <v>348</v>
      </c>
      <c r="C464" s="27" t="s">
        <v>1436</v>
      </c>
      <c r="D464" s="27" t="s">
        <v>1401</v>
      </c>
      <c r="E464" s="27" t="s">
        <v>1402</v>
      </c>
      <c r="F464" s="27" t="s">
        <v>1455</v>
      </c>
      <c r="G464" s="27" t="s">
        <v>1456</v>
      </c>
      <c r="H464" s="27" t="s">
        <v>1457</v>
      </c>
      <c r="I464" s="27" t="s">
        <v>199</v>
      </c>
      <c r="J464" s="27" t="s">
        <v>200</v>
      </c>
      <c r="K464" s="27" t="s">
        <v>196</v>
      </c>
      <c r="L464" s="27" t="s">
        <v>197</v>
      </c>
      <c r="M464" s="27" t="s">
        <v>8</v>
      </c>
      <c r="N464" s="27" t="s">
        <v>198</v>
      </c>
      <c r="O464" s="28" t="s">
        <v>98</v>
      </c>
      <c r="P464" s="34"/>
      <c r="Q464" s="34"/>
      <c r="R464" s="30">
        <v>30.96</v>
      </c>
      <c r="S464" s="34"/>
      <c r="T464" s="30">
        <v>-5.58</v>
      </c>
      <c r="U464" s="35">
        <v>25.38</v>
      </c>
      <c r="V464" s="41">
        <v>3</v>
      </c>
      <c r="W464" s="41"/>
      <c r="X464" s="44">
        <v>3</v>
      </c>
    </row>
    <row r="465" spans="1:24" x14ac:dyDescent="0.2">
      <c r="A465" s="26" t="s">
        <v>184</v>
      </c>
      <c r="B465" s="27" t="s">
        <v>348</v>
      </c>
      <c r="C465" s="27" t="s">
        <v>1436</v>
      </c>
      <c r="D465" s="27" t="s">
        <v>1391</v>
      </c>
      <c r="E465" s="27" t="s">
        <v>1392</v>
      </c>
      <c r="F465" s="27" t="s">
        <v>1460</v>
      </c>
      <c r="G465" s="27" t="s">
        <v>1461</v>
      </c>
      <c r="H465" s="27" t="s">
        <v>481</v>
      </c>
      <c r="I465" s="27" t="s">
        <v>199</v>
      </c>
      <c r="J465" s="27" t="s">
        <v>200</v>
      </c>
      <c r="K465" s="27" t="s">
        <v>196</v>
      </c>
      <c r="L465" s="27" t="s">
        <v>197</v>
      </c>
      <c r="M465" s="27" t="s">
        <v>8</v>
      </c>
      <c r="N465" s="27" t="s">
        <v>198</v>
      </c>
      <c r="O465" s="28" t="s">
        <v>98</v>
      </c>
      <c r="P465" s="34"/>
      <c r="Q465" s="34"/>
      <c r="R465" s="30">
        <v>51.6</v>
      </c>
      <c r="S465" s="34"/>
      <c r="T465" s="30">
        <v>-9.3000000000000007</v>
      </c>
      <c r="U465" s="35">
        <v>42.3</v>
      </c>
      <c r="V465" s="41">
        <v>5</v>
      </c>
      <c r="W465" s="41"/>
      <c r="X465" s="44">
        <v>5</v>
      </c>
    </row>
    <row r="466" spans="1:24" x14ac:dyDescent="0.2">
      <c r="A466" s="26" t="s">
        <v>184</v>
      </c>
      <c r="B466" s="27" t="s">
        <v>348</v>
      </c>
      <c r="C466" s="27" t="s">
        <v>1436</v>
      </c>
      <c r="D466" s="27" t="s">
        <v>1462</v>
      </c>
      <c r="E466" s="27" t="s">
        <v>1463</v>
      </c>
      <c r="F466" s="27" t="s">
        <v>1464</v>
      </c>
      <c r="G466" s="27" t="s">
        <v>1463</v>
      </c>
      <c r="H466" s="27" t="s">
        <v>424</v>
      </c>
      <c r="I466" s="27" t="s">
        <v>199</v>
      </c>
      <c r="J466" s="27" t="s">
        <v>200</v>
      </c>
      <c r="K466" s="27" t="s">
        <v>196</v>
      </c>
      <c r="L466" s="27" t="s">
        <v>197</v>
      </c>
      <c r="M466" s="27" t="s">
        <v>8</v>
      </c>
      <c r="N466" s="27" t="s">
        <v>198</v>
      </c>
      <c r="O466" s="28" t="s">
        <v>98</v>
      </c>
      <c r="P466" s="34"/>
      <c r="Q466" s="34"/>
      <c r="R466" s="30">
        <v>151.97999999999999</v>
      </c>
      <c r="S466" s="34"/>
      <c r="T466" s="30">
        <v>-27.36</v>
      </c>
      <c r="U466" s="35">
        <v>124.62</v>
      </c>
      <c r="V466" s="41">
        <v>6</v>
      </c>
      <c r="W466" s="41"/>
      <c r="X466" s="44">
        <v>6</v>
      </c>
    </row>
    <row r="467" spans="1:24" x14ac:dyDescent="0.2">
      <c r="A467" s="26" t="s">
        <v>184</v>
      </c>
      <c r="B467" s="27" t="s">
        <v>348</v>
      </c>
      <c r="C467" s="27" t="s">
        <v>1436</v>
      </c>
      <c r="D467" s="27" t="s">
        <v>1465</v>
      </c>
      <c r="E467" s="27" t="s">
        <v>1466</v>
      </c>
      <c r="F467" s="27" t="s">
        <v>1467</v>
      </c>
      <c r="G467" s="27" t="s">
        <v>1468</v>
      </c>
      <c r="H467" s="27" t="s">
        <v>578</v>
      </c>
      <c r="I467" s="27" t="s">
        <v>194</v>
      </c>
      <c r="J467" s="27" t="s">
        <v>195</v>
      </c>
      <c r="K467" s="27" t="s">
        <v>196</v>
      </c>
      <c r="L467" s="27" t="s">
        <v>197</v>
      </c>
      <c r="M467" s="27" t="s">
        <v>204</v>
      </c>
      <c r="N467" s="27" t="s">
        <v>205</v>
      </c>
      <c r="O467" s="28" t="s">
        <v>98</v>
      </c>
      <c r="P467" s="34"/>
      <c r="Q467" s="34"/>
      <c r="R467" s="30">
        <v>-46.86</v>
      </c>
      <c r="S467" s="34"/>
      <c r="T467" s="34"/>
      <c r="U467" s="35">
        <v>-46.86</v>
      </c>
      <c r="V467" s="41"/>
      <c r="W467" s="41"/>
      <c r="X467" s="44">
        <v>-1</v>
      </c>
    </row>
    <row r="468" spans="1:24" x14ac:dyDescent="0.2">
      <c r="A468" s="26" t="s">
        <v>184</v>
      </c>
      <c r="B468" s="27" t="s">
        <v>348</v>
      </c>
      <c r="C468" s="27" t="s">
        <v>1436</v>
      </c>
      <c r="D468" s="27" t="s">
        <v>1465</v>
      </c>
      <c r="E468" s="27" t="s">
        <v>1466</v>
      </c>
      <c r="F468" s="27" t="s">
        <v>1467</v>
      </c>
      <c r="G468" s="27" t="s">
        <v>1468</v>
      </c>
      <c r="H468" s="27" t="s">
        <v>578</v>
      </c>
      <c r="I468" s="27" t="s">
        <v>199</v>
      </c>
      <c r="J468" s="27" t="s">
        <v>200</v>
      </c>
      <c r="K468" s="27" t="s">
        <v>196</v>
      </c>
      <c r="L468" s="27" t="s">
        <v>197</v>
      </c>
      <c r="M468" s="27" t="s">
        <v>204</v>
      </c>
      <c r="N468" s="27" t="s">
        <v>205</v>
      </c>
      <c r="O468" s="28" t="s">
        <v>98</v>
      </c>
      <c r="P468" s="34"/>
      <c r="Q468" s="34"/>
      <c r="R468" s="30">
        <v>292.25</v>
      </c>
      <c r="S468" s="34"/>
      <c r="T468" s="30">
        <v>-23.4</v>
      </c>
      <c r="U468" s="35">
        <v>268.85000000000002</v>
      </c>
      <c r="V468" s="41">
        <v>5</v>
      </c>
      <c r="W468" s="41"/>
      <c r="X468" s="44">
        <v>5</v>
      </c>
    </row>
    <row r="469" spans="1:24" x14ac:dyDescent="0.2">
      <c r="A469" s="26" t="s">
        <v>184</v>
      </c>
      <c r="B469" s="27" t="s">
        <v>348</v>
      </c>
      <c r="C469" s="27" t="s">
        <v>1436</v>
      </c>
      <c r="D469" s="27" t="s">
        <v>1465</v>
      </c>
      <c r="E469" s="27" t="s">
        <v>1466</v>
      </c>
      <c r="F469" s="27" t="s">
        <v>1469</v>
      </c>
      <c r="G469" s="27" t="s">
        <v>1470</v>
      </c>
      <c r="H469" s="27" t="s">
        <v>457</v>
      </c>
      <c r="I469" s="27" t="s">
        <v>194</v>
      </c>
      <c r="J469" s="27" t="s">
        <v>195</v>
      </c>
      <c r="K469" s="27" t="s">
        <v>196</v>
      </c>
      <c r="L469" s="27" t="s">
        <v>197</v>
      </c>
      <c r="M469" s="27" t="s">
        <v>204</v>
      </c>
      <c r="N469" s="27" t="s">
        <v>205</v>
      </c>
      <c r="O469" s="28" t="s">
        <v>98</v>
      </c>
      <c r="P469" s="34"/>
      <c r="Q469" s="34"/>
      <c r="R469" s="30">
        <v>460</v>
      </c>
      <c r="S469" s="34"/>
      <c r="T469" s="34"/>
      <c r="U469" s="35">
        <v>460</v>
      </c>
      <c r="V469" s="41">
        <v>10</v>
      </c>
      <c r="W469" s="41"/>
      <c r="X469" s="44">
        <v>10</v>
      </c>
    </row>
    <row r="470" spans="1:24" x14ac:dyDescent="0.2">
      <c r="A470" s="26" t="s">
        <v>184</v>
      </c>
      <c r="B470" s="27" t="s">
        <v>348</v>
      </c>
      <c r="C470" s="27" t="s">
        <v>1436</v>
      </c>
      <c r="D470" s="27" t="s">
        <v>1465</v>
      </c>
      <c r="E470" s="27" t="s">
        <v>1466</v>
      </c>
      <c r="F470" s="27" t="s">
        <v>1469</v>
      </c>
      <c r="G470" s="27" t="s">
        <v>1470</v>
      </c>
      <c r="H470" s="27" t="s">
        <v>457</v>
      </c>
      <c r="I470" s="27" t="s">
        <v>414</v>
      </c>
      <c r="J470" s="27" t="s">
        <v>415</v>
      </c>
      <c r="K470" s="27" t="s">
        <v>196</v>
      </c>
      <c r="L470" s="27" t="s">
        <v>197</v>
      </c>
      <c r="M470" s="27" t="s">
        <v>204</v>
      </c>
      <c r="N470" s="27" t="s">
        <v>205</v>
      </c>
      <c r="O470" s="28" t="s">
        <v>98</v>
      </c>
      <c r="P470" s="34"/>
      <c r="Q470" s="34"/>
      <c r="R470" s="30">
        <v>46</v>
      </c>
      <c r="S470" s="34"/>
      <c r="T470" s="34"/>
      <c r="U470" s="35">
        <v>46</v>
      </c>
      <c r="V470" s="41">
        <v>1</v>
      </c>
      <c r="W470" s="41"/>
      <c r="X470" s="44">
        <v>1</v>
      </c>
    </row>
    <row r="471" spans="1:24" x14ac:dyDescent="0.2">
      <c r="A471" s="26" t="s">
        <v>184</v>
      </c>
      <c r="B471" s="27" t="s">
        <v>348</v>
      </c>
      <c r="C471" s="27" t="s">
        <v>1436</v>
      </c>
      <c r="D471" s="27" t="s">
        <v>1465</v>
      </c>
      <c r="E471" s="27" t="s">
        <v>1466</v>
      </c>
      <c r="F471" s="27" t="s">
        <v>1469</v>
      </c>
      <c r="G471" s="27" t="s">
        <v>1470</v>
      </c>
      <c r="H471" s="27" t="s">
        <v>457</v>
      </c>
      <c r="I471" s="27" t="s">
        <v>199</v>
      </c>
      <c r="J471" s="27" t="s">
        <v>200</v>
      </c>
      <c r="K471" s="27" t="s">
        <v>196</v>
      </c>
      <c r="L471" s="27" t="s">
        <v>197</v>
      </c>
      <c r="M471" s="27" t="s">
        <v>204</v>
      </c>
      <c r="N471" s="27" t="s">
        <v>205</v>
      </c>
      <c r="O471" s="28" t="s">
        <v>98</v>
      </c>
      <c r="P471" s="34"/>
      <c r="Q471" s="34"/>
      <c r="R471" s="30">
        <v>598</v>
      </c>
      <c r="S471" s="34"/>
      <c r="T471" s="30">
        <v>-47.84</v>
      </c>
      <c r="U471" s="35">
        <v>550.16</v>
      </c>
      <c r="V471" s="41">
        <v>13</v>
      </c>
      <c r="W471" s="41"/>
      <c r="X471" s="44">
        <v>13</v>
      </c>
    </row>
    <row r="472" spans="1:24" x14ac:dyDescent="0.2">
      <c r="A472" s="26" t="s">
        <v>184</v>
      </c>
      <c r="B472" s="27" t="s">
        <v>348</v>
      </c>
      <c r="C472" s="27" t="s">
        <v>1436</v>
      </c>
      <c r="D472" s="27" t="s">
        <v>1465</v>
      </c>
      <c r="E472" s="27" t="s">
        <v>1466</v>
      </c>
      <c r="F472" s="27" t="s">
        <v>1469</v>
      </c>
      <c r="G472" s="27" t="s">
        <v>1470</v>
      </c>
      <c r="H472" s="27" t="s">
        <v>457</v>
      </c>
      <c r="I472" s="27" t="s">
        <v>232</v>
      </c>
      <c r="J472" s="27" t="s">
        <v>233</v>
      </c>
      <c r="K472" s="27" t="s">
        <v>196</v>
      </c>
      <c r="L472" s="27" t="s">
        <v>197</v>
      </c>
      <c r="M472" s="27" t="s">
        <v>204</v>
      </c>
      <c r="N472" s="27" t="s">
        <v>205</v>
      </c>
      <c r="O472" s="28" t="s">
        <v>98</v>
      </c>
      <c r="P472" s="34"/>
      <c r="Q472" s="34"/>
      <c r="R472" s="30">
        <v>46</v>
      </c>
      <c r="S472" s="34"/>
      <c r="T472" s="34"/>
      <c r="U472" s="35">
        <v>46</v>
      </c>
      <c r="V472" s="41">
        <v>1</v>
      </c>
      <c r="W472" s="41"/>
      <c r="X472" s="44">
        <v>1</v>
      </c>
    </row>
    <row r="473" spans="1:24" x14ac:dyDescent="0.2">
      <c r="A473" s="26" t="s">
        <v>184</v>
      </c>
      <c r="B473" s="27" t="s">
        <v>348</v>
      </c>
      <c r="C473" s="27" t="s">
        <v>1436</v>
      </c>
      <c r="D473" s="27" t="s">
        <v>1465</v>
      </c>
      <c r="E473" s="27" t="s">
        <v>1466</v>
      </c>
      <c r="F473" s="27" t="s">
        <v>1471</v>
      </c>
      <c r="G473" s="27" t="s">
        <v>1472</v>
      </c>
      <c r="H473" s="27" t="s">
        <v>1094</v>
      </c>
      <c r="I473" s="27" t="s">
        <v>660</v>
      </c>
      <c r="J473" s="27" t="s">
        <v>661</v>
      </c>
      <c r="K473" s="27" t="s">
        <v>196</v>
      </c>
      <c r="L473" s="27" t="s">
        <v>197</v>
      </c>
      <c r="M473" s="27" t="s">
        <v>204</v>
      </c>
      <c r="N473" s="27" t="s">
        <v>205</v>
      </c>
      <c r="O473" s="28" t="s">
        <v>98</v>
      </c>
      <c r="P473" s="34"/>
      <c r="Q473" s="34"/>
      <c r="R473" s="30">
        <v>46</v>
      </c>
      <c r="S473" s="34"/>
      <c r="T473" s="34"/>
      <c r="U473" s="35">
        <v>46</v>
      </c>
      <c r="V473" s="41">
        <v>1</v>
      </c>
      <c r="W473" s="41"/>
      <c r="X473" s="44">
        <v>1</v>
      </c>
    </row>
    <row r="474" spans="1:24" x14ac:dyDescent="0.2">
      <c r="A474" s="26" t="s">
        <v>184</v>
      </c>
      <c r="B474" s="27" t="s">
        <v>348</v>
      </c>
      <c r="C474" s="27" t="s">
        <v>1436</v>
      </c>
      <c r="D474" s="27" t="s">
        <v>1465</v>
      </c>
      <c r="E474" s="27" t="s">
        <v>1466</v>
      </c>
      <c r="F474" s="27" t="s">
        <v>1471</v>
      </c>
      <c r="G474" s="27" t="s">
        <v>1472</v>
      </c>
      <c r="H474" s="27" t="s">
        <v>1094</v>
      </c>
      <c r="I474" s="27" t="s">
        <v>208</v>
      </c>
      <c r="J474" s="27" t="s">
        <v>209</v>
      </c>
      <c r="K474" s="27" t="s">
        <v>196</v>
      </c>
      <c r="L474" s="27" t="s">
        <v>197</v>
      </c>
      <c r="M474" s="27" t="s">
        <v>204</v>
      </c>
      <c r="N474" s="27" t="s">
        <v>205</v>
      </c>
      <c r="O474" s="28" t="s">
        <v>98</v>
      </c>
      <c r="P474" s="34"/>
      <c r="Q474" s="34"/>
      <c r="R474" s="30">
        <v>46</v>
      </c>
      <c r="S474" s="34"/>
      <c r="T474" s="34"/>
      <c r="U474" s="35">
        <v>46</v>
      </c>
      <c r="V474" s="41">
        <v>1</v>
      </c>
      <c r="W474" s="41"/>
      <c r="X474" s="44">
        <v>1</v>
      </c>
    </row>
    <row r="475" spans="1:24" x14ac:dyDescent="0.2">
      <c r="A475" s="26" t="s">
        <v>184</v>
      </c>
      <c r="B475" s="27" t="s">
        <v>348</v>
      </c>
      <c r="C475" s="27" t="s">
        <v>1436</v>
      </c>
      <c r="D475" s="27" t="s">
        <v>1465</v>
      </c>
      <c r="E475" s="27" t="s">
        <v>1466</v>
      </c>
      <c r="F475" s="27" t="s">
        <v>1471</v>
      </c>
      <c r="G475" s="27" t="s">
        <v>1472</v>
      </c>
      <c r="H475" s="27" t="s">
        <v>1094</v>
      </c>
      <c r="I475" s="27" t="s">
        <v>1473</v>
      </c>
      <c r="J475" s="27" t="s">
        <v>1474</v>
      </c>
      <c r="K475" s="27" t="s">
        <v>196</v>
      </c>
      <c r="L475" s="27" t="s">
        <v>197</v>
      </c>
      <c r="M475" s="27" t="s">
        <v>204</v>
      </c>
      <c r="N475" s="27" t="s">
        <v>205</v>
      </c>
      <c r="O475" s="28" t="s">
        <v>98</v>
      </c>
      <c r="P475" s="34"/>
      <c r="Q475" s="34"/>
      <c r="R475" s="30">
        <v>92</v>
      </c>
      <c r="S475" s="34"/>
      <c r="T475" s="34"/>
      <c r="U475" s="35">
        <v>92</v>
      </c>
      <c r="V475" s="41">
        <v>2</v>
      </c>
      <c r="W475" s="41"/>
      <c r="X475" s="44">
        <v>2</v>
      </c>
    </row>
    <row r="476" spans="1:24" x14ac:dyDescent="0.2">
      <c r="A476" s="26" t="s">
        <v>184</v>
      </c>
      <c r="B476" s="27" t="s">
        <v>348</v>
      </c>
      <c r="C476" s="27" t="s">
        <v>1436</v>
      </c>
      <c r="D476" s="27" t="s">
        <v>1465</v>
      </c>
      <c r="E476" s="27" t="s">
        <v>1466</v>
      </c>
      <c r="F476" s="27" t="s">
        <v>1471</v>
      </c>
      <c r="G476" s="27" t="s">
        <v>1472</v>
      </c>
      <c r="H476" s="27" t="s">
        <v>1094</v>
      </c>
      <c r="I476" s="27" t="s">
        <v>414</v>
      </c>
      <c r="J476" s="27" t="s">
        <v>415</v>
      </c>
      <c r="K476" s="27" t="s">
        <v>196</v>
      </c>
      <c r="L476" s="27" t="s">
        <v>197</v>
      </c>
      <c r="M476" s="27" t="s">
        <v>204</v>
      </c>
      <c r="N476" s="27" t="s">
        <v>205</v>
      </c>
      <c r="O476" s="28" t="s">
        <v>98</v>
      </c>
      <c r="P476" s="34"/>
      <c r="Q476" s="34"/>
      <c r="R476" s="30">
        <v>46</v>
      </c>
      <c r="S476" s="34"/>
      <c r="T476" s="34"/>
      <c r="U476" s="35">
        <v>46</v>
      </c>
      <c r="V476" s="41">
        <v>1</v>
      </c>
      <c r="W476" s="41"/>
      <c r="X476" s="44">
        <v>1</v>
      </c>
    </row>
    <row r="477" spans="1:24" x14ac:dyDescent="0.2">
      <c r="A477" s="26" t="s">
        <v>184</v>
      </c>
      <c r="B477" s="27" t="s">
        <v>348</v>
      </c>
      <c r="C477" s="27" t="s">
        <v>1436</v>
      </c>
      <c r="D477" s="27" t="s">
        <v>1465</v>
      </c>
      <c r="E477" s="27" t="s">
        <v>1466</v>
      </c>
      <c r="F477" s="27" t="s">
        <v>1471</v>
      </c>
      <c r="G477" s="27" t="s">
        <v>1472</v>
      </c>
      <c r="H477" s="27" t="s">
        <v>1094</v>
      </c>
      <c r="I477" s="27" t="s">
        <v>199</v>
      </c>
      <c r="J477" s="27" t="s">
        <v>200</v>
      </c>
      <c r="K477" s="27" t="s">
        <v>196</v>
      </c>
      <c r="L477" s="27" t="s">
        <v>197</v>
      </c>
      <c r="M477" s="27" t="s">
        <v>204</v>
      </c>
      <c r="N477" s="27" t="s">
        <v>205</v>
      </c>
      <c r="O477" s="28" t="s">
        <v>98</v>
      </c>
      <c r="P477" s="34"/>
      <c r="Q477" s="34"/>
      <c r="R477" s="30">
        <v>1334</v>
      </c>
      <c r="S477" s="34"/>
      <c r="T477" s="30">
        <v>-106.72</v>
      </c>
      <c r="U477" s="35">
        <v>1227.28</v>
      </c>
      <c r="V477" s="41">
        <v>29</v>
      </c>
      <c r="W477" s="41"/>
      <c r="X477" s="44">
        <v>29</v>
      </c>
    </row>
    <row r="478" spans="1:24" x14ac:dyDescent="0.2">
      <c r="A478" s="26" t="s">
        <v>184</v>
      </c>
      <c r="B478" s="27" t="s">
        <v>348</v>
      </c>
      <c r="C478" s="27" t="s">
        <v>1436</v>
      </c>
      <c r="D478" s="27" t="s">
        <v>1465</v>
      </c>
      <c r="E478" s="27" t="s">
        <v>1466</v>
      </c>
      <c r="F478" s="27" t="s">
        <v>1471</v>
      </c>
      <c r="G478" s="27" t="s">
        <v>1472</v>
      </c>
      <c r="H478" s="27" t="s">
        <v>1094</v>
      </c>
      <c r="I478" s="27" t="s">
        <v>228</v>
      </c>
      <c r="J478" s="27" t="s">
        <v>229</v>
      </c>
      <c r="K478" s="27" t="s">
        <v>196</v>
      </c>
      <c r="L478" s="27" t="s">
        <v>197</v>
      </c>
      <c r="M478" s="27" t="s">
        <v>204</v>
      </c>
      <c r="N478" s="27" t="s">
        <v>205</v>
      </c>
      <c r="O478" s="28" t="s">
        <v>98</v>
      </c>
      <c r="P478" s="34"/>
      <c r="Q478" s="34"/>
      <c r="R478" s="30">
        <v>46</v>
      </c>
      <c r="S478" s="34"/>
      <c r="T478" s="34"/>
      <c r="U478" s="35">
        <v>46</v>
      </c>
      <c r="V478" s="41">
        <v>1</v>
      </c>
      <c r="W478" s="41"/>
      <c r="X478" s="44">
        <v>1</v>
      </c>
    </row>
    <row r="479" spans="1:24" x14ac:dyDescent="0.2">
      <c r="A479" s="26" t="s">
        <v>184</v>
      </c>
      <c r="B479" s="27" t="s">
        <v>348</v>
      </c>
      <c r="C479" s="27" t="s">
        <v>1436</v>
      </c>
      <c r="D479" s="27" t="s">
        <v>1465</v>
      </c>
      <c r="E479" s="27" t="s">
        <v>1466</v>
      </c>
      <c r="F479" s="27" t="s">
        <v>1471</v>
      </c>
      <c r="G479" s="27" t="s">
        <v>1472</v>
      </c>
      <c r="H479" s="27" t="s">
        <v>1094</v>
      </c>
      <c r="I479" s="27" t="s">
        <v>654</v>
      </c>
      <c r="J479" s="27" t="s">
        <v>655</v>
      </c>
      <c r="K479" s="27" t="s">
        <v>196</v>
      </c>
      <c r="L479" s="27" t="s">
        <v>197</v>
      </c>
      <c r="M479" s="27" t="s">
        <v>204</v>
      </c>
      <c r="N479" s="27" t="s">
        <v>205</v>
      </c>
      <c r="O479" s="28" t="s">
        <v>98</v>
      </c>
      <c r="P479" s="34"/>
      <c r="Q479" s="34"/>
      <c r="R479" s="30">
        <v>46</v>
      </c>
      <c r="S479" s="34"/>
      <c r="T479" s="34"/>
      <c r="U479" s="35">
        <v>46</v>
      </c>
      <c r="V479" s="41">
        <v>1</v>
      </c>
      <c r="W479" s="41"/>
      <c r="X479" s="44">
        <v>1</v>
      </c>
    </row>
    <row r="480" spans="1:24" x14ac:dyDescent="0.2">
      <c r="A480" s="26" t="s">
        <v>184</v>
      </c>
      <c r="B480" s="27" t="s">
        <v>348</v>
      </c>
      <c r="C480" s="27" t="s">
        <v>1436</v>
      </c>
      <c r="D480" s="27" t="s">
        <v>1465</v>
      </c>
      <c r="E480" s="27" t="s">
        <v>1466</v>
      </c>
      <c r="F480" s="27" t="s">
        <v>1471</v>
      </c>
      <c r="G480" s="27" t="s">
        <v>1472</v>
      </c>
      <c r="H480" s="27" t="s">
        <v>1094</v>
      </c>
      <c r="I480" s="27" t="s">
        <v>512</v>
      </c>
      <c r="J480" s="27" t="s">
        <v>513</v>
      </c>
      <c r="K480" s="27" t="s">
        <v>196</v>
      </c>
      <c r="L480" s="27" t="s">
        <v>197</v>
      </c>
      <c r="M480" s="27" t="s">
        <v>204</v>
      </c>
      <c r="N480" s="27" t="s">
        <v>205</v>
      </c>
      <c r="O480" s="28" t="s">
        <v>98</v>
      </c>
      <c r="P480" s="34"/>
      <c r="Q480" s="34"/>
      <c r="R480" s="30">
        <v>46</v>
      </c>
      <c r="S480" s="34"/>
      <c r="T480" s="34"/>
      <c r="U480" s="35">
        <v>46</v>
      </c>
      <c r="V480" s="41">
        <v>1</v>
      </c>
      <c r="W480" s="41"/>
      <c r="X480" s="44">
        <v>1</v>
      </c>
    </row>
    <row r="481" spans="1:24" x14ac:dyDescent="0.2">
      <c r="A481" s="26" t="s">
        <v>184</v>
      </c>
      <c r="B481" s="27" t="s">
        <v>348</v>
      </c>
      <c r="C481" s="27" t="s">
        <v>1436</v>
      </c>
      <c r="D481" s="27" t="s">
        <v>1417</v>
      </c>
      <c r="E481" s="27" t="s">
        <v>1418</v>
      </c>
      <c r="F481" s="27" t="s">
        <v>1475</v>
      </c>
      <c r="G481" s="27" t="s">
        <v>1476</v>
      </c>
      <c r="H481" s="27" t="s">
        <v>397</v>
      </c>
      <c r="I481" s="27" t="s">
        <v>199</v>
      </c>
      <c r="J481" s="27" t="s">
        <v>200</v>
      </c>
      <c r="K481" s="27" t="s">
        <v>196</v>
      </c>
      <c r="L481" s="27" t="s">
        <v>197</v>
      </c>
      <c r="M481" s="27" t="s">
        <v>8</v>
      </c>
      <c r="N481" s="27" t="s">
        <v>198</v>
      </c>
      <c r="O481" s="28" t="s">
        <v>98</v>
      </c>
      <c r="P481" s="34"/>
      <c r="Q481" s="34"/>
      <c r="R481" s="30">
        <v>74.05</v>
      </c>
      <c r="S481" s="34"/>
      <c r="T481" s="30">
        <v>-13.35</v>
      </c>
      <c r="U481" s="35">
        <v>60.7</v>
      </c>
      <c r="V481" s="41">
        <v>5</v>
      </c>
      <c r="W481" s="41"/>
      <c r="X481" s="44">
        <v>5</v>
      </c>
    </row>
    <row r="482" spans="1:24" x14ac:dyDescent="0.2">
      <c r="A482" s="26" t="s">
        <v>184</v>
      </c>
      <c r="B482" s="27" t="s">
        <v>348</v>
      </c>
      <c r="C482" s="27" t="s">
        <v>1436</v>
      </c>
      <c r="D482" s="27" t="s">
        <v>1417</v>
      </c>
      <c r="E482" s="27" t="s">
        <v>1418</v>
      </c>
      <c r="F482" s="27" t="s">
        <v>1477</v>
      </c>
      <c r="G482" s="27" t="s">
        <v>1478</v>
      </c>
      <c r="H482" s="27" t="s">
        <v>1479</v>
      </c>
      <c r="I482" s="27" t="s">
        <v>199</v>
      </c>
      <c r="J482" s="27" t="s">
        <v>200</v>
      </c>
      <c r="K482" s="27" t="s">
        <v>196</v>
      </c>
      <c r="L482" s="27" t="s">
        <v>197</v>
      </c>
      <c r="M482" s="27" t="s">
        <v>8</v>
      </c>
      <c r="N482" s="27" t="s">
        <v>198</v>
      </c>
      <c r="O482" s="28" t="s">
        <v>98</v>
      </c>
      <c r="P482" s="34"/>
      <c r="Q482" s="34"/>
      <c r="R482" s="30">
        <v>51.6</v>
      </c>
      <c r="S482" s="34"/>
      <c r="T482" s="30">
        <v>-9.3000000000000007</v>
      </c>
      <c r="U482" s="35">
        <v>42.3</v>
      </c>
      <c r="V482" s="41">
        <v>5</v>
      </c>
      <c r="W482" s="41"/>
      <c r="X482" s="44">
        <v>5</v>
      </c>
    </row>
    <row r="483" spans="1:24" x14ac:dyDescent="0.2">
      <c r="A483" s="26" t="s">
        <v>184</v>
      </c>
      <c r="B483" s="27" t="s">
        <v>348</v>
      </c>
      <c r="C483" s="27" t="s">
        <v>1436</v>
      </c>
      <c r="D483" s="27" t="s">
        <v>1417</v>
      </c>
      <c r="E483" s="27" t="s">
        <v>1418</v>
      </c>
      <c r="F483" s="27" t="s">
        <v>1480</v>
      </c>
      <c r="G483" s="27" t="s">
        <v>1481</v>
      </c>
      <c r="H483" s="27" t="s">
        <v>520</v>
      </c>
      <c r="I483" s="27" t="s">
        <v>194</v>
      </c>
      <c r="J483" s="27" t="s">
        <v>195</v>
      </c>
      <c r="K483" s="27" t="s">
        <v>196</v>
      </c>
      <c r="L483" s="27" t="s">
        <v>197</v>
      </c>
      <c r="M483" s="27" t="s">
        <v>8</v>
      </c>
      <c r="N483" s="27" t="s">
        <v>198</v>
      </c>
      <c r="O483" s="28" t="s">
        <v>98</v>
      </c>
      <c r="P483" s="34"/>
      <c r="Q483" s="34"/>
      <c r="R483" s="30">
        <v>-2.91</v>
      </c>
      <c r="S483" s="34"/>
      <c r="T483" s="34"/>
      <c r="U483" s="35">
        <v>-2.91</v>
      </c>
      <c r="V483" s="41"/>
      <c r="W483" s="41"/>
      <c r="X483" s="44">
        <v>-1</v>
      </c>
    </row>
    <row r="484" spans="1:24" x14ac:dyDescent="0.2">
      <c r="A484" s="26" t="s">
        <v>184</v>
      </c>
      <c r="B484" s="27" t="s">
        <v>348</v>
      </c>
      <c r="C484" s="27" t="s">
        <v>1436</v>
      </c>
      <c r="D484" s="27" t="s">
        <v>1417</v>
      </c>
      <c r="E484" s="27" t="s">
        <v>1418</v>
      </c>
      <c r="F484" s="27" t="s">
        <v>1480</v>
      </c>
      <c r="G484" s="27" t="s">
        <v>1481</v>
      </c>
      <c r="H484" s="27" t="s">
        <v>520</v>
      </c>
      <c r="I484" s="27" t="s">
        <v>199</v>
      </c>
      <c r="J484" s="27" t="s">
        <v>200</v>
      </c>
      <c r="K484" s="27" t="s">
        <v>196</v>
      </c>
      <c r="L484" s="27" t="s">
        <v>197</v>
      </c>
      <c r="M484" s="27" t="s">
        <v>8</v>
      </c>
      <c r="N484" s="27" t="s">
        <v>198</v>
      </c>
      <c r="O484" s="28" t="s">
        <v>98</v>
      </c>
      <c r="P484" s="34"/>
      <c r="Q484" s="34"/>
      <c r="R484" s="30">
        <v>29.62</v>
      </c>
      <c r="S484" s="34"/>
      <c r="T484" s="30">
        <v>-5.34</v>
      </c>
      <c r="U484" s="35">
        <v>24.28</v>
      </c>
      <c r="V484" s="41">
        <v>2</v>
      </c>
      <c r="W484" s="41"/>
      <c r="X484" s="44">
        <v>2</v>
      </c>
    </row>
    <row r="485" spans="1:24" x14ac:dyDescent="0.2">
      <c r="A485" s="26" t="s">
        <v>184</v>
      </c>
      <c r="B485" s="27" t="s">
        <v>348</v>
      </c>
      <c r="C485" s="27" t="s">
        <v>1436</v>
      </c>
      <c r="D485" s="27" t="s">
        <v>1417</v>
      </c>
      <c r="E485" s="27" t="s">
        <v>1418</v>
      </c>
      <c r="F485" s="27" t="s">
        <v>1482</v>
      </c>
      <c r="G485" s="27" t="s">
        <v>1483</v>
      </c>
      <c r="H485" s="27" t="s">
        <v>542</v>
      </c>
      <c r="I485" s="27" t="s">
        <v>194</v>
      </c>
      <c r="J485" s="27" t="s">
        <v>195</v>
      </c>
      <c r="K485" s="27" t="s">
        <v>196</v>
      </c>
      <c r="L485" s="27" t="s">
        <v>197</v>
      </c>
      <c r="M485" s="27" t="s">
        <v>8</v>
      </c>
      <c r="N485" s="27" t="s">
        <v>198</v>
      </c>
      <c r="O485" s="28" t="s">
        <v>98</v>
      </c>
      <c r="P485" s="34"/>
      <c r="Q485" s="34"/>
      <c r="R485" s="30">
        <v>-13.45</v>
      </c>
      <c r="S485" s="34"/>
      <c r="T485" s="34"/>
      <c r="U485" s="35">
        <v>-13.45</v>
      </c>
      <c r="V485" s="41"/>
      <c r="W485" s="41"/>
      <c r="X485" s="44">
        <v>-1</v>
      </c>
    </row>
    <row r="486" spans="1:24" x14ac:dyDescent="0.2">
      <c r="A486" s="26" t="s">
        <v>184</v>
      </c>
      <c r="B486" s="27" t="s">
        <v>348</v>
      </c>
      <c r="C486" s="27" t="s">
        <v>1436</v>
      </c>
      <c r="D486" s="27" t="s">
        <v>1417</v>
      </c>
      <c r="E486" s="27" t="s">
        <v>1418</v>
      </c>
      <c r="F486" s="27" t="s">
        <v>1482</v>
      </c>
      <c r="G486" s="27" t="s">
        <v>1483</v>
      </c>
      <c r="H486" s="27" t="s">
        <v>542</v>
      </c>
      <c r="I486" s="27" t="s">
        <v>199</v>
      </c>
      <c r="J486" s="27" t="s">
        <v>200</v>
      </c>
      <c r="K486" s="27" t="s">
        <v>196</v>
      </c>
      <c r="L486" s="27" t="s">
        <v>197</v>
      </c>
      <c r="M486" s="27" t="s">
        <v>8</v>
      </c>
      <c r="N486" s="27" t="s">
        <v>198</v>
      </c>
      <c r="O486" s="28" t="s">
        <v>98</v>
      </c>
      <c r="P486" s="34"/>
      <c r="Q486" s="34"/>
      <c r="R486" s="30">
        <v>53.9</v>
      </c>
      <c r="S486" s="34"/>
      <c r="T486" s="30">
        <v>-9.6999999999999993</v>
      </c>
      <c r="U486" s="35">
        <v>44.2</v>
      </c>
      <c r="V486" s="41">
        <v>5</v>
      </c>
      <c r="W486" s="41"/>
      <c r="X486" s="44">
        <v>5</v>
      </c>
    </row>
    <row r="487" spans="1:24" x14ac:dyDescent="0.2">
      <c r="A487" s="26" t="s">
        <v>184</v>
      </c>
      <c r="B487" s="27" t="s">
        <v>348</v>
      </c>
      <c r="C487" s="27" t="s">
        <v>1436</v>
      </c>
      <c r="D487" s="27" t="s">
        <v>1417</v>
      </c>
      <c r="E487" s="27" t="s">
        <v>1418</v>
      </c>
      <c r="F487" s="27" t="s">
        <v>1484</v>
      </c>
      <c r="G487" s="27" t="s">
        <v>1485</v>
      </c>
      <c r="H487" s="27" t="s">
        <v>485</v>
      </c>
      <c r="I487" s="27" t="s">
        <v>199</v>
      </c>
      <c r="J487" s="27" t="s">
        <v>200</v>
      </c>
      <c r="K487" s="27" t="s">
        <v>196</v>
      </c>
      <c r="L487" s="27" t="s">
        <v>197</v>
      </c>
      <c r="M487" s="27" t="s">
        <v>204</v>
      </c>
      <c r="N487" s="27" t="s">
        <v>205</v>
      </c>
      <c r="O487" s="28" t="s">
        <v>98</v>
      </c>
      <c r="P487" s="34"/>
      <c r="Q487" s="34"/>
      <c r="R487" s="30">
        <v>61.96</v>
      </c>
      <c r="S487" s="34"/>
      <c r="T487" s="30">
        <v>-3.72</v>
      </c>
      <c r="U487" s="35">
        <v>58.24</v>
      </c>
      <c r="V487" s="41">
        <v>4</v>
      </c>
      <c r="W487" s="41"/>
      <c r="X487" s="44">
        <v>4</v>
      </c>
    </row>
    <row r="488" spans="1:24" x14ac:dyDescent="0.2">
      <c r="A488" s="56" t="s">
        <v>186</v>
      </c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39"/>
      <c r="P488" s="36">
        <f>SUM(P6:P487)</f>
        <v>0</v>
      </c>
      <c r="Q488" s="36">
        <f t="shared" ref="Q488:U488" si="1">SUM(Q6:Q487)</f>
        <v>145.96</v>
      </c>
      <c r="R488" s="36">
        <f t="shared" si="1"/>
        <v>24401.199999999975</v>
      </c>
      <c r="S488" s="36">
        <f t="shared" si="1"/>
        <v>-148.04000000000002</v>
      </c>
      <c r="T488" s="36">
        <f t="shared" si="1"/>
        <v>-1654.1100000000004</v>
      </c>
      <c r="U488" s="36">
        <f t="shared" si="1"/>
        <v>22745.009999999987</v>
      </c>
      <c r="V488" s="104">
        <f t="shared" ref="V488" si="2">SUM(V6:V487)</f>
        <v>1475</v>
      </c>
      <c r="W488" s="104">
        <f t="shared" ref="W488" si="3">SUM(W6:W487)</f>
        <v>-19</v>
      </c>
      <c r="X488" s="104">
        <f t="shared" ref="X488" si="4">SUM(X6:X487)</f>
        <v>1374</v>
      </c>
    </row>
  </sheetData>
  <autoFilter ref="A1:AH488" xr:uid="{F7ED4DC0-0C20-4103-8CCC-47611EC61CBE}"/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657-8994-4DE6-9F29-FC5FF3628FB8}">
  <sheetPr codeName="Sheet68"/>
  <dimension ref="A1:D18"/>
  <sheetViews>
    <sheetView tabSelected="1" workbookViewId="0">
      <selection activeCell="C18" sqref="C18"/>
    </sheetView>
  </sheetViews>
  <sheetFormatPr baseColWidth="10" defaultColWidth="8.83203125" defaultRowHeight="15" x14ac:dyDescent="0.2"/>
  <cols>
    <col min="1" max="1" width="18.33203125" bestFit="1" customWidth="1"/>
    <col min="2" max="2" width="19.1640625" bestFit="1" customWidth="1"/>
    <col min="3" max="3" width="15.5" bestFit="1" customWidth="1"/>
    <col min="4" max="4" width="10.1640625" bestFit="1" customWidth="1"/>
  </cols>
  <sheetData>
    <row r="1" spans="1:4" ht="26" x14ac:dyDescent="0.3">
      <c r="A1" s="2" t="s">
        <v>105</v>
      </c>
    </row>
    <row r="3" spans="1:4" x14ac:dyDescent="0.2">
      <c r="A3" s="63" t="s">
        <v>2134</v>
      </c>
      <c r="B3" s="64" t="s">
        <v>2312</v>
      </c>
      <c r="C3" s="65" t="s">
        <v>2313</v>
      </c>
      <c r="D3" s="63"/>
    </row>
    <row r="4" spans="1:4" x14ac:dyDescent="0.2">
      <c r="A4" s="63" t="s">
        <v>2136</v>
      </c>
      <c r="B4" s="66" t="s">
        <v>2314</v>
      </c>
      <c r="C4" s="66">
        <v>45931</v>
      </c>
      <c r="D4" s="63"/>
    </row>
    <row r="5" spans="1:4" x14ac:dyDescent="0.2">
      <c r="A5" s="63" t="s">
        <v>2315</v>
      </c>
      <c r="B5" s="7"/>
      <c r="C5" s="7"/>
      <c r="D5" s="7"/>
    </row>
    <row r="6" spans="1:4" x14ac:dyDescent="0.2">
      <c r="A6" s="7"/>
      <c r="B6" s="7"/>
      <c r="C6" s="7"/>
      <c r="D6" s="7"/>
    </row>
    <row r="7" spans="1:4" x14ac:dyDescent="0.2">
      <c r="A7" s="7"/>
      <c r="B7" s="7"/>
      <c r="C7" s="7"/>
      <c r="D7" s="7"/>
    </row>
    <row r="8" spans="1:4" x14ac:dyDescent="0.2">
      <c r="A8" s="67" t="s">
        <v>122</v>
      </c>
      <c r="B8" s="64" t="s">
        <v>122</v>
      </c>
      <c r="C8" s="65" t="s">
        <v>2316</v>
      </c>
      <c r="D8" s="68" t="s">
        <v>2317</v>
      </c>
    </row>
    <row r="9" spans="1:4" x14ac:dyDescent="0.2">
      <c r="A9" s="69" t="s">
        <v>2318</v>
      </c>
      <c r="B9" s="70">
        <v>3456.01</v>
      </c>
      <c r="C9" s="70">
        <v>0</v>
      </c>
      <c r="D9" s="70">
        <v>3456.01</v>
      </c>
    </row>
    <row r="10" spans="1:4" x14ac:dyDescent="0.2">
      <c r="A10" s="69" t="s">
        <v>2319</v>
      </c>
      <c r="B10" s="70">
        <v>14920.71</v>
      </c>
      <c r="C10" s="70">
        <v>14920.71</v>
      </c>
      <c r="D10" s="70"/>
    </row>
    <row r="11" spans="1:4" x14ac:dyDescent="0.2">
      <c r="A11" s="69" t="s">
        <v>2320</v>
      </c>
      <c r="B11" s="70">
        <v>3891.77</v>
      </c>
      <c r="C11" s="70">
        <v>3891.77</v>
      </c>
      <c r="D11" s="70"/>
    </row>
    <row r="12" spans="1:4" x14ac:dyDescent="0.2">
      <c r="A12" s="69" t="s">
        <v>2321</v>
      </c>
      <c r="B12" s="70">
        <v>1613.88</v>
      </c>
      <c r="C12" s="70">
        <v>1613.88</v>
      </c>
      <c r="D12" s="70"/>
    </row>
    <row r="13" spans="1:4" x14ac:dyDescent="0.2">
      <c r="A13" s="69" t="s">
        <v>364</v>
      </c>
      <c r="B13" s="70">
        <v>548.21</v>
      </c>
      <c r="C13" s="70">
        <f>+B13</f>
        <v>548.21</v>
      </c>
      <c r="D13" s="70"/>
    </row>
    <row r="14" spans="1:4" x14ac:dyDescent="0.2">
      <c r="A14" s="71"/>
      <c r="B14" s="72">
        <f>SUM(B9:B13)</f>
        <v>24430.58</v>
      </c>
      <c r="C14" s="72">
        <f>SUM(C9:C13)</f>
        <v>20974.57</v>
      </c>
      <c r="D14" s="72">
        <v>3456.01</v>
      </c>
    </row>
    <row r="15" spans="1:4" x14ac:dyDescent="0.2">
      <c r="A15" s="7"/>
      <c r="B15" s="73"/>
      <c r="C15" s="73"/>
      <c r="D15" s="73"/>
    </row>
    <row r="16" spans="1:4" x14ac:dyDescent="0.2">
      <c r="A16" s="7"/>
      <c r="B16" s="74" t="s">
        <v>2322</v>
      </c>
      <c r="C16" s="73">
        <f>+D14</f>
        <v>3456.01</v>
      </c>
      <c r="D16" s="73"/>
    </row>
    <row r="17" spans="1:4" x14ac:dyDescent="0.2">
      <c r="A17" s="7"/>
      <c r="B17" s="74" t="s">
        <v>2323</v>
      </c>
      <c r="C17" s="75">
        <f>-C13</f>
        <v>-548.21</v>
      </c>
      <c r="D17" s="73"/>
    </row>
    <row r="18" spans="1:4" x14ac:dyDescent="0.2">
      <c r="A18" s="7"/>
      <c r="B18" s="73"/>
      <c r="C18" s="76">
        <f>+C16+C17</f>
        <v>2907.8</v>
      </c>
      <c r="D18" s="73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82F4-4EA3-42D7-A4A9-B105B635E826}">
  <sheetPr codeName="Sheet22">
    <outlinePr summaryBelow="0"/>
  </sheetPr>
  <dimension ref="A1:V76"/>
  <sheetViews>
    <sheetView topLeftCell="P3" workbookViewId="0">
      <selection sqref="A1:V76"/>
    </sheetView>
  </sheetViews>
  <sheetFormatPr baseColWidth="10" defaultColWidth="18.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8" bestFit="1" customWidth="1"/>
    <col min="6" max="6" width="13.33203125" bestFit="1" customWidth="1"/>
    <col min="7" max="7" width="31.5" bestFit="1" customWidth="1"/>
    <col min="8" max="8" width="12.33203125" bestFit="1" customWidth="1"/>
    <col min="9" max="9" width="23.6640625" bestFit="1" customWidth="1"/>
    <col min="10" max="10" width="11" bestFit="1" customWidth="1"/>
    <col min="11" max="11" width="32.6640625" bestFit="1" customWidth="1"/>
    <col min="12" max="12" width="13.5" bestFit="1" customWidth="1"/>
    <col min="13" max="13" width="20.5" bestFit="1" customWidth="1"/>
    <col min="14" max="14" width="16.6640625" bestFit="1" customWidth="1"/>
    <col min="15" max="15" width="33" bestFit="1" customWidth="1"/>
    <col min="16" max="16" width="24.33203125" bestFit="1" customWidth="1"/>
    <col min="17" max="18" width="17.6640625" bestFit="1" customWidth="1"/>
    <col min="19" max="19" width="28.33203125" bestFit="1" customWidth="1"/>
    <col min="20" max="20" width="11.6640625" bestFit="1" customWidth="1"/>
    <col min="21" max="21" width="12.33203125" bestFit="1" customWidth="1"/>
    <col min="22" max="22" width="18.6640625" bestFit="1" customWidth="1"/>
  </cols>
  <sheetData>
    <row r="1" spans="1:22" ht="26" x14ac:dyDescent="0.3">
      <c r="A1" s="2" t="s">
        <v>9</v>
      </c>
    </row>
    <row r="2" spans="1:22" s="1" customFormat="1" x14ac:dyDescent="0.2">
      <c r="P2" s="1">
        <v>1</v>
      </c>
      <c r="Q2" s="1">
        <v>2</v>
      </c>
      <c r="R2" s="1">
        <v>3</v>
      </c>
      <c r="S2" s="1">
        <v>4</v>
      </c>
    </row>
    <row r="3" spans="1:2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57</v>
      </c>
      <c r="K3" s="1" t="s">
        <v>59</v>
      </c>
      <c r="L3" s="1" t="s">
        <v>7</v>
      </c>
      <c r="M3" s="1" t="s">
        <v>14</v>
      </c>
      <c r="N3" s="1" t="s">
        <v>15</v>
      </c>
      <c r="O3" s="1" t="s">
        <v>58</v>
      </c>
      <c r="P3" s="1" t="s">
        <v>317</v>
      </c>
      <c r="Q3" s="1" t="s">
        <v>186</v>
      </c>
      <c r="R3" s="1" t="s">
        <v>2464</v>
      </c>
      <c r="S3" s="1" t="s">
        <v>2465</v>
      </c>
    </row>
    <row r="4" spans="1:22" outlineLevel="1" x14ac:dyDescent="0.2">
      <c r="A4" s="47" t="s">
        <v>183</v>
      </c>
      <c r="B4" s="48" t="s">
        <v>183</v>
      </c>
      <c r="C4" s="48" t="s">
        <v>183</v>
      </c>
      <c r="D4" s="48" t="s">
        <v>183</v>
      </c>
      <c r="E4" s="48" t="s">
        <v>183</v>
      </c>
      <c r="F4" s="48" t="s">
        <v>183</v>
      </c>
      <c r="G4" s="48" t="s">
        <v>183</v>
      </c>
      <c r="H4" s="48" t="s">
        <v>183</v>
      </c>
      <c r="I4" s="48" t="s">
        <v>183</v>
      </c>
      <c r="J4" s="48" t="s">
        <v>183</v>
      </c>
      <c r="K4" s="48" t="s">
        <v>183</v>
      </c>
      <c r="L4" s="48" t="s">
        <v>183</v>
      </c>
      <c r="M4" s="48" t="s">
        <v>183</v>
      </c>
      <c r="N4" s="48" t="s">
        <v>183</v>
      </c>
      <c r="O4" s="49" t="s">
        <v>183</v>
      </c>
      <c r="P4" s="40" t="s">
        <v>9</v>
      </c>
      <c r="Q4" s="50" t="s">
        <v>9</v>
      </c>
    </row>
    <row r="5" spans="1:22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6</v>
      </c>
      <c r="I5" s="46"/>
      <c r="J5" s="52" t="s">
        <v>57</v>
      </c>
      <c r="K5" s="46"/>
      <c r="L5" s="52" t="s">
        <v>7</v>
      </c>
      <c r="M5" s="46"/>
      <c r="N5" s="52" t="s">
        <v>15</v>
      </c>
      <c r="O5" s="53" t="s">
        <v>319</v>
      </c>
      <c r="P5" s="29" t="s">
        <v>317</v>
      </c>
      <c r="Q5" s="55" t="s">
        <v>186</v>
      </c>
    </row>
    <row r="6" spans="1:22" x14ac:dyDescent="0.2">
      <c r="A6" s="26" t="s">
        <v>184</v>
      </c>
      <c r="B6" s="27" t="s">
        <v>344</v>
      </c>
      <c r="C6" s="27" t="s">
        <v>570</v>
      </c>
      <c r="D6" s="27" t="s">
        <v>571</v>
      </c>
      <c r="E6" s="27" t="s">
        <v>572</v>
      </c>
      <c r="F6" s="27" t="s">
        <v>581</v>
      </c>
      <c r="G6" s="27" t="s">
        <v>582</v>
      </c>
      <c r="H6" s="27" t="s">
        <v>327</v>
      </c>
      <c r="I6" s="27" t="s">
        <v>328</v>
      </c>
      <c r="J6" s="27" t="s">
        <v>329</v>
      </c>
      <c r="K6" s="27" t="s">
        <v>330</v>
      </c>
      <c r="L6" s="27" t="s">
        <v>204</v>
      </c>
      <c r="M6" s="27" t="s">
        <v>205</v>
      </c>
      <c r="N6" s="27" t="s">
        <v>98</v>
      </c>
      <c r="O6" s="28" t="s">
        <v>80</v>
      </c>
      <c r="P6" s="30">
        <v>-25.2</v>
      </c>
      <c r="Q6" s="37">
        <v>-25.2</v>
      </c>
      <c r="U6" t="s">
        <v>16</v>
      </c>
      <c r="V6" t="s">
        <v>84</v>
      </c>
    </row>
    <row r="7" spans="1:22" x14ac:dyDescent="0.2">
      <c r="A7" s="26" t="s">
        <v>184</v>
      </c>
      <c r="B7" s="27" t="s">
        <v>344</v>
      </c>
      <c r="C7" s="27" t="s">
        <v>570</v>
      </c>
      <c r="D7" s="27" t="s">
        <v>571</v>
      </c>
      <c r="E7" s="27" t="s">
        <v>572</v>
      </c>
      <c r="F7" s="27" t="s">
        <v>583</v>
      </c>
      <c r="G7" s="27" t="s">
        <v>582</v>
      </c>
      <c r="H7" s="27" t="s">
        <v>196</v>
      </c>
      <c r="I7" s="27" t="s">
        <v>197</v>
      </c>
      <c r="J7" s="27" t="s">
        <v>406</v>
      </c>
      <c r="K7" s="27" t="s">
        <v>407</v>
      </c>
      <c r="L7" s="27" t="s">
        <v>8</v>
      </c>
      <c r="M7" s="27" t="s">
        <v>198</v>
      </c>
      <c r="N7" s="27" t="s">
        <v>98</v>
      </c>
      <c r="O7" s="28" t="s">
        <v>80</v>
      </c>
      <c r="P7" s="30">
        <v>-1.1000000000000001</v>
      </c>
      <c r="Q7" s="37">
        <v>-1.1000000000000001</v>
      </c>
      <c r="U7" t="s">
        <v>98</v>
      </c>
      <c r="V7">
        <v>-2865.4999999999995</v>
      </c>
    </row>
    <row r="8" spans="1:22" x14ac:dyDescent="0.2">
      <c r="A8" s="26" t="s">
        <v>184</v>
      </c>
      <c r="B8" s="27" t="s">
        <v>344</v>
      </c>
      <c r="C8" s="27" t="s">
        <v>584</v>
      </c>
      <c r="D8" s="27" t="s">
        <v>588</v>
      </c>
      <c r="E8" s="27" t="s">
        <v>589</v>
      </c>
      <c r="F8" s="27" t="s">
        <v>593</v>
      </c>
      <c r="G8" s="27" t="s">
        <v>591</v>
      </c>
      <c r="H8" s="27" t="s">
        <v>196</v>
      </c>
      <c r="I8" s="27" t="s">
        <v>197</v>
      </c>
      <c r="J8" s="27" t="s">
        <v>406</v>
      </c>
      <c r="K8" s="27" t="s">
        <v>407</v>
      </c>
      <c r="L8" s="27" t="s">
        <v>8</v>
      </c>
      <c r="M8" s="27" t="s">
        <v>198</v>
      </c>
      <c r="N8" s="27" t="s">
        <v>98</v>
      </c>
      <c r="O8" s="28" t="s">
        <v>80</v>
      </c>
      <c r="P8" s="30">
        <v>-1.1000000000000001</v>
      </c>
      <c r="Q8" s="37">
        <v>-1.1000000000000001</v>
      </c>
      <c r="U8" t="s">
        <v>324</v>
      </c>
      <c r="V8">
        <v>-281.74000000000018</v>
      </c>
    </row>
    <row r="9" spans="1:22" x14ac:dyDescent="0.2">
      <c r="A9" s="26" t="s">
        <v>184</v>
      </c>
      <c r="B9" s="27" t="s">
        <v>344</v>
      </c>
      <c r="C9" s="27" t="s">
        <v>584</v>
      </c>
      <c r="D9" s="27" t="s">
        <v>571</v>
      </c>
      <c r="E9" s="27" t="s">
        <v>572</v>
      </c>
      <c r="F9" s="27" t="s">
        <v>595</v>
      </c>
      <c r="G9" s="27" t="s">
        <v>586</v>
      </c>
      <c r="H9" s="27" t="s">
        <v>201</v>
      </c>
      <c r="I9" s="27" t="s">
        <v>202</v>
      </c>
      <c r="J9" s="27" t="s">
        <v>322</v>
      </c>
      <c r="K9" s="27" t="s">
        <v>323</v>
      </c>
      <c r="L9" s="27" t="s">
        <v>204</v>
      </c>
      <c r="M9" s="27" t="s">
        <v>205</v>
      </c>
      <c r="N9" s="27" t="s">
        <v>324</v>
      </c>
      <c r="O9" s="28" t="s">
        <v>2098</v>
      </c>
      <c r="P9" s="30">
        <v>-0.2</v>
      </c>
      <c r="Q9" s="37">
        <v>-0.2</v>
      </c>
      <c r="U9" t="s">
        <v>17</v>
      </c>
      <c r="V9">
        <v>-3147.24</v>
      </c>
    </row>
    <row r="10" spans="1:22" x14ac:dyDescent="0.2">
      <c r="A10" s="26" t="s">
        <v>184</v>
      </c>
      <c r="B10" s="27" t="s">
        <v>344</v>
      </c>
      <c r="C10" s="27" t="s">
        <v>634</v>
      </c>
      <c r="D10" s="27" t="s">
        <v>631</v>
      </c>
      <c r="E10" s="27" t="s">
        <v>632</v>
      </c>
      <c r="F10" s="27" t="s">
        <v>638</v>
      </c>
      <c r="G10" s="27" t="s">
        <v>639</v>
      </c>
      <c r="H10" s="27" t="s">
        <v>196</v>
      </c>
      <c r="I10" s="27" t="s">
        <v>197</v>
      </c>
      <c r="J10" s="27" t="s">
        <v>320</v>
      </c>
      <c r="K10" s="27" t="s">
        <v>321</v>
      </c>
      <c r="L10" s="27" t="s">
        <v>8</v>
      </c>
      <c r="M10" s="27" t="s">
        <v>198</v>
      </c>
      <c r="N10" s="27" t="s">
        <v>98</v>
      </c>
      <c r="O10" s="28" t="s">
        <v>80</v>
      </c>
      <c r="P10" s="30">
        <v>-0.55000000000000004</v>
      </c>
      <c r="Q10" s="37">
        <v>-0.55000000000000004</v>
      </c>
    </row>
    <row r="11" spans="1:22" x14ac:dyDescent="0.2">
      <c r="A11" s="26" t="s">
        <v>184</v>
      </c>
      <c r="B11" s="27" t="s">
        <v>344</v>
      </c>
      <c r="C11" s="27" t="s">
        <v>646</v>
      </c>
      <c r="D11" s="27" t="s">
        <v>614</v>
      </c>
      <c r="E11" s="27" t="s">
        <v>615</v>
      </c>
      <c r="F11" s="27" t="s">
        <v>656</v>
      </c>
      <c r="G11" s="27" t="s">
        <v>657</v>
      </c>
      <c r="H11" s="27" t="s">
        <v>327</v>
      </c>
      <c r="I11" s="27" t="s">
        <v>328</v>
      </c>
      <c r="J11" s="27" t="s">
        <v>329</v>
      </c>
      <c r="K11" s="27" t="s">
        <v>330</v>
      </c>
      <c r="L11" s="27" t="s">
        <v>8</v>
      </c>
      <c r="M11" s="27" t="s">
        <v>198</v>
      </c>
      <c r="N11" s="27" t="s">
        <v>98</v>
      </c>
      <c r="O11" s="28" t="s">
        <v>80</v>
      </c>
      <c r="P11" s="30">
        <v>-212.1</v>
      </c>
      <c r="Q11" s="37">
        <v>-212.1</v>
      </c>
    </row>
    <row r="12" spans="1:22" x14ac:dyDescent="0.2">
      <c r="A12" s="26" t="s">
        <v>184</v>
      </c>
      <c r="B12" s="27" t="s">
        <v>344</v>
      </c>
      <c r="C12" s="27" t="s">
        <v>673</v>
      </c>
      <c r="D12" s="27" t="s">
        <v>678</v>
      </c>
      <c r="E12" s="27" t="s">
        <v>673</v>
      </c>
      <c r="F12" s="27" t="s">
        <v>679</v>
      </c>
      <c r="G12" s="27" t="s">
        <v>673</v>
      </c>
      <c r="H12" s="27" t="s">
        <v>201</v>
      </c>
      <c r="I12" s="27" t="s">
        <v>202</v>
      </c>
      <c r="J12" s="27" t="s">
        <v>322</v>
      </c>
      <c r="K12" s="27" t="s">
        <v>323</v>
      </c>
      <c r="L12" s="27" t="s">
        <v>204</v>
      </c>
      <c r="M12" s="27" t="s">
        <v>205</v>
      </c>
      <c r="N12" s="27" t="s">
        <v>324</v>
      </c>
      <c r="O12" s="28" t="s">
        <v>2099</v>
      </c>
      <c r="P12" s="30">
        <v>-0.65</v>
      </c>
      <c r="Q12" s="37">
        <v>-0.65</v>
      </c>
    </row>
    <row r="13" spans="1:22" x14ac:dyDescent="0.2">
      <c r="A13" s="26" t="s">
        <v>184</v>
      </c>
      <c r="B13" s="27" t="s">
        <v>344</v>
      </c>
      <c r="C13" s="27" t="s">
        <v>673</v>
      </c>
      <c r="D13" s="27" t="s">
        <v>631</v>
      </c>
      <c r="E13" s="27" t="s">
        <v>632</v>
      </c>
      <c r="F13" s="27" t="s">
        <v>696</v>
      </c>
      <c r="G13" s="27" t="s">
        <v>692</v>
      </c>
      <c r="H13" s="27" t="s">
        <v>196</v>
      </c>
      <c r="I13" s="27" t="s">
        <v>197</v>
      </c>
      <c r="J13" s="27" t="s">
        <v>320</v>
      </c>
      <c r="K13" s="27" t="s">
        <v>321</v>
      </c>
      <c r="L13" s="27" t="s">
        <v>8</v>
      </c>
      <c r="M13" s="27" t="s">
        <v>198</v>
      </c>
      <c r="N13" s="27" t="s">
        <v>98</v>
      </c>
      <c r="O13" s="28" t="s">
        <v>80</v>
      </c>
      <c r="P13" s="30">
        <v>-0.55000000000000004</v>
      </c>
      <c r="Q13" s="37">
        <v>-0.55000000000000004</v>
      </c>
    </row>
    <row r="14" spans="1:22" x14ac:dyDescent="0.2">
      <c r="A14" s="26" t="s">
        <v>184</v>
      </c>
      <c r="B14" s="27" t="s">
        <v>344</v>
      </c>
      <c r="C14" s="27" t="s">
        <v>697</v>
      </c>
      <c r="D14" s="27" t="s">
        <v>598</v>
      </c>
      <c r="E14" s="27" t="s">
        <v>599</v>
      </c>
      <c r="F14" s="27" t="s">
        <v>706</v>
      </c>
      <c r="G14" s="27" t="s">
        <v>705</v>
      </c>
      <c r="H14" s="27" t="s">
        <v>196</v>
      </c>
      <c r="I14" s="27" t="s">
        <v>197</v>
      </c>
      <c r="J14" s="27" t="s">
        <v>406</v>
      </c>
      <c r="K14" s="27" t="s">
        <v>407</v>
      </c>
      <c r="L14" s="27" t="s">
        <v>8</v>
      </c>
      <c r="M14" s="27" t="s">
        <v>198</v>
      </c>
      <c r="N14" s="27" t="s">
        <v>98</v>
      </c>
      <c r="O14" s="28" t="s">
        <v>80</v>
      </c>
      <c r="P14" s="30">
        <v>-1.1000000000000001</v>
      </c>
      <c r="Q14" s="37">
        <v>-1.1000000000000001</v>
      </c>
    </row>
    <row r="15" spans="1:22" x14ac:dyDescent="0.2">
      <c r="A15" s="26" t="s">
        <v>184</v>
      </c>
      <c r="B15" s="27" t="s">
        <v>344</v>
      </c>
      <c r="C15" s="27" t="s">
        <v>729</v>
      </c>
      <c r="D15" s="27" t="s">
        <v>732</v>
      </c>
      <c r="E15" s="27" t="s">
        <v>733</v>
      </c>
      <c r="F15" s="27" t="s">
        <v>736</v>
      </c>
      <c r="G15" s="27" t="s">
        <v>734</v>
      </c>
      <c r="H15" s="27" t="s">
        <v>196</v>
      </c>
      <c r="I15" s="27" t="s">
        <v>197</v>
      </c>
      <c r="J15" s="27" t="s">
        <v>406</v>
      </c>
      <c r="K15" s="27" t="s">
        <v>407</v>
      </c>
      <c r="L15" s="27" t="s">
        <v>8</v>
      </c>
      <c r="M15" s="27" t="s">
        <v>198</v>
      </c>
      <c r="N15" s="27" t="s">
        <v>98</v>
      </c>
      <c r="O15" s="28" t="s">
        <v>80</v>
      </c>
      <c r="P15" s="30">
        <v>-2.2000000000000002</v>
      </c>
      <c r="Q15" s="37">
        <v>-2.2000000000000002</v>
      </c>
    </row>
    <row r="16" spans="1:22" x14ac:dyDescent="0.2">
      <c r="A16" s="26" t="s">
        <v>184</v>
      </c>
      <c r="B16" s="27" t="s">
        <v>344</v>
      </c>
      <c r="C16" s="27" t="s">
        <v>771</v>
      </c>
      <c r="D16" s="27" t="s">
        <v>669</v>
      </c>
      <c r="E16" s="27" t="s">
        <v>373</v>
      </c>
      <c r="F16" s="27" t="s">
        <v>1586</v>
      </c>
      <c r="G16" s="27" t="s">
        <v>441</v>
      </c>
      <c r="H16" s="27" t="s">
        <v>327</v>
      </c>
      <c r="I16" s="27" t="s">
        <v>328</v>
      </c>
      <c r="J16" s="27" t="s">
        <v>329</v>
      </c>
      <c r="K16" s="27" t="s">
        <v>330</v>
      </c>
      <c r="L16" s="27" t="s">
        <v>8</v>
      </c>
      <c r="M16" s="27" t="s">
        <v>198</v>
      </c>
      <c r="N16" s="27" t="s">
        <v>98</v>
      </c>
      <c r="O16" s="28" t="s">
        <v>80</v>
      </c>
      <c r="P16" s="30">
        <v>-8.4</v>
      </c>
      <c r="Q16" s="37">
        <v>-8.4</v>
      </c>
    </row>
    <row r="17" spans="1:17" x14ac:dyDescent="0.2">
      <c r="A17" s="26" t="s">
        <v>184</v>
      </c>
      <c r="B17" s="27" t="s">
        <v>344</v>
      </c>
      <c r="C17" s="27" t="s">
        <v>790</v>
      </c>
      <c r="D17" s="27" t="s">
        <v>571</v>
      </c>
      <c r="E17" s="27" t="s">
        <v>572</v>
      </c>
      <c r="F17" s="27" t="s">
        <v>828</v>
      </c>
      <c r="G17" s="27" t="s">
        <v>827</v>
      </c>
      <c r="H17" s="27" t="s">
        <v>201</v>
      </c>
      <c r="I17" s="27" t="s">
        <v>202</v>
      </c>
      <c r="J17" s="27" t="s">
        <v>322</v>
      </c>
      <c r="K17" s="27" t="s">
        <v>323</v>
      </c>
      <c r="L17" s="27" t="s">
        <v>8</v>
      </c>
      <c r="M17" s="27" t="s">
        <v>198</v>
      </c>
      <c r="N17" s="27" t="s">
        <v>324</v>
      </c>
      <c r="O17" s="28" t="s">
        <v>2100</v>
      </c>
      <c r="P17" s="30">
        <v>-1.8</v>
      </c>
      <c r="Q17" s="37">
        <v>-1.8</v>
      </c>
    </row>
    <row r="18" spans="1:17" x14ac:dyDescent="0.2">
      <c r="A18" s="26" t="s">
        <v>184</v>
      </c>
      <c r="B18" s="27" t="s">
        <v>344</v>
      </c>
      <c r="C18" s="27" t="s">
        <v>932</v>
      </c>
      <c r="D18" s="27" t="s">
        <v>669</v>
      </c>
      <c r="E18" s="27" t="s">
        <v>373</v>
      </c>
      <c r="F18" s="27" t="s">
        <v>933</v>
      </c>
      <c r="G18" s="27" t="s">
        <v>934</v>
      </c>
      <c r="H18" s="27" t="s">
        <v>201</v>
      </c>
      <c r="I18" s="27" t="s">
        <v>202</v>
      </c>
      <c r="J18" s="27" t="s">
        <v>322</v>
      </c>
      <c r="K18" s="27" t="s">
        <v>323</v>
      </c>
      <c r="L18" s="27" t="s">
        <v>8</v>
      </c>
      <c r="M18" s="27" t="s">
        <v>198</v>
      </c>
      <c r="N18" s="27" t="s">
        <v>324</v>
      </c>
      <c r="O18" s="28" t="s">
        <v>2101</v>
      </c>
      <c r="P18" s="30">
        <v>-0.64</v>
      </c>
      <c r="Q18" s="37">
        <v>-0.64</v>
      </c>
    </row>
    <row r="19" spans="1:17" x14ac:dyDescent="0.2">
      <c r="A19" s="26" t="s">
        <v>184</v>
      </c>
      <c r="B19" s="27" t="s">
        <v>344</v>
      </c>
      <c r="C19" s="27" t="s">
        <v>932</v>
      </c>
      <c r="D19" s="27" t="s">
        <v>936</v>
      </c>
      <c r="E19" s="27" t="s">
        <v>937</v>
      </c>
      <c r="F19" s="27" t="s">
        <v>938</v>
      </c>
      <c r="G19" s="27" t="s">
        <v>939</v>
      </c>
      <c r="H19" s="27" t="s">
        <v>201</v>
      </c>
      <c r="I19" s="27" t="s">
        <v>202</v>
      </c>
      <c r="J19" s="27" t="s">
        <v>322</v>
      </c>
      <c r="K19" s="27" t="s">
        <v>323</v>
      </c>
      <c r="L19" s="27" t="s">
        <v>8</v>
      </c>
      <c r="M19" s="27" t="s">
        <v>198</v>
      </c>
      <c r="N19" s="27" t="s">
        <v>324</v>
      </c>
      <c r="O19" s="28" t="s">
        <v>2102</v>
      </c>
      <c r="P19" s="30">
        <v>-5.61</v>
      </c>
      <c r="Q19" s="37">
        <v>-5.61</v>
      </c>
    </row>
    <row r="20" spans="1:17" x14ac:dyDescent="0.2">
      <c r="A20" s="26" t="s">
        <v>184</v>
      </c>
      <c r="B20" s="27" t="s">
        <v>344</v>
      </c>
      <c r="C20" s="27" t="s">
        <v>932</v>
      </c>
      <c r="D20" s="27" t="s">
        <v>936</v>
      </c>
      <c r="E20" s="27" t="s">
        <v>937</v>
      </c>
      <c r="F20" s="27" t="s">
        <v>942</v>
      </c>
      <c r="G20" s="27" t="s">
        <v>943</v>
      </c>
      <c r="H20" s="27" t="s">
        <v>201</v>
      </c>
      <c r="I20" s="27" t="s">
        <v>202</v>
      </c>
      <c r="J20" s="27" t="s">
        <v>322</v>
      </c>
      <c r="K20" s="27" t="s">
        <v>323</v>
      </c>
      <c r="L20" s="27" t="s">
        <v>204</v>
      </c>
      <c r="M20" s="27" t="s">
        <v>205</v>
      </c>
      <c r="N20" s="27" t="s">
        <v>324</v>
      </c>
      <c r="O20" s="28" t="s">
        <v>2102</v>
      </c>
      <c r="P20" s="30">
        <v>-11.21</v>
      </c>
      <c r="Q20" s="37">
        <v>-11.21</v>
      </c>
    </row>
    <row r="21" spans="1:17" x14ac:dyDescent="0.2">
      <c r="A21" s="26" t="s">
        <v>184</v>
      </c>
      <c r="B21" s="27" t="s">
        <v>344</v>
      </c>
      <c r="C21" s="27" t="s">
        <v>932</v>
      </c>
      <c r="D21" s="27" t="s">
        <v>936</v>
      </c>
      <c r="E21" s="27" t="s">
        <v>937</v>
      </c>
      <c r="F21" s="27" t="s">
        <v>948</v>
      </c>
      <c r="G21" s="27" t="s">
        <v>943</v>
      </c>
      <c r="H21" s="27" t="s">
        <v>201</v>
      </c>
      <c r="I21" s="27" t="s">
        <v>202</v>
      </c>
      <c r="J21" s="27" t="s">
        <v>322</v>
      </c>
      <c r="K21" s="27" t="s">
        <v>323</v>
      </c>
      <c r="L21" s="27" t="s">
        <v>8</v>
      </c>
      <c r="M21" s="27" t="s">
        <v>198</v>
      </c>
      <c r="N21" s="27" t="s">
        <v>324</v>
      </c>
      <c r="O21" s="28" t="s">
        <v>2102</v>
      </c>
      <c r="P21" s="30">
        <v>-5.61</v>
      </c>
      <c r="Q21" s="37">
        <v>-5.61</v>
      </c>
    </row>
    <row r="22" spans="1:17" x14ac:dyDescent="0.2">
      <c r="A22" s="26" t="s">
        <v>184</v>
      </c>
      <c r="B22" s="27" t="s">
        <v>344</v>
      </c>
      <c r="C22" s="27" t="s">
        <v>932</v>
      </c>
      <c r="D22" s="27" t="s">
        <v>936</v>
      </c>
      <c r="E22" s="27" t="s">
        <v>937</v>
      </c>
      <c r="F22" s="27" t="s">
        <v>950</v>
      </c>
      <c r="G22" s="27" t="s">
        <v>951</v>
      </c>
      <c r="H22" s="27" t="s">
        <v>201</v>
      </c>
      <c r="I22" s="27" t="s">
        <v>202</v>
      </c>
      <c r="J22" s="27" t="s">
        <v>322</v>
      </c>
      <c r="K22" s="27" t="s">
        <v>323</v>
      </c>
      <c r="L22" s="27" t="s">
        <v>204</v>
      </c>
      <c r="M22" s="27" t="s">
        <v>205</v>
      </c>
      <c r="N22" s="27" t="s">
        <v>324</v>
      </c>
      <c r="O22" s="28" t="s">
        <v>2102</v>
      </c>
      <c r="P22" s="30">
        <v>-5.61</v>
      </c>
      <c r="Q22" s="37">
        <v>-5.61</v>
      </c>
    </row>
    <row r="23" spans="1:17" x14ac:dyDescent="0.2">
      <c r="A23" s="26" t="s">
        <v>184</v>
      </c>
      <c r="B23" s="27" t="s">
        <v>344</v>
      </c>
      <c r="C23" s="27" t="s">
        <v>932</v>
      </c>
      <c r="D23" s="27" t="s">
        <v>936</v>
      </c>
      <c r="E23" s="27" t="s">
        <v>937</v>
      </c>
      <c r="F23" s="27" t="s">
        <v>952</v>
      </c>
      <c r="G23" s="27" t="s">
        <v>951</v>
      </c>
      <c r="H23" s="27" t="s">
        <v>201</v>
      </c>
      <c r="I23" s="27" t="s">
        <v>202</v>
      </c>
      <c r="J23" s="27" t="s">
        <v>322</v>
      </c>
      <c r="K23" s="27" t="s">
        <v>323</v>
      </c>
      <c r="L23" s="27" t="s">
        <v>8</v>
      </c>
      <c r="M23" s="27" t="s">
        <v>198</v>
      </c>
      <c r="N23" s="27" t="s">
        <v>324</v>
      </c>
      <c r="O23" s="28" t="s">
        <v>2102</v>
      </c>
      <c r="P23" s="30">
        <v>-4.49</v>
      </c>
      <c r="Q23" s="37">
        <v>-4.49</v>
      </c>
    </row>
    <row r="24" spans="1:17" x14ac:dyDescent="0.2">
      <c r="A24" s="26" t="s">
        <v>184</v>
      </c>
      <c r="B24" s="27" t="s">
        <v>344</v>
      </c>
      <c r="C24" s="27" t="s">
        <v>932</v>
      </c>
      <c r="D24" s="27" t="s">
        <v>936</v>
      </c>
      <c r="E24" s="27" t="s">
        <v>937</v>
      </c>
      <c r="F24" s="27" t="s">
        <v>953</v>
      </c>
      <c r="G24" s="27" t="s">
        <v>954</v>
      </c>
      <c r="H24" s="27" t="s">
        <v>201</v>
      </c>
      <c r="I24" s="27" t="s">
        <v>202</v>
      </c>
      <c r="J24" s="27" t="s">
        <v>322</v>
      </c>
      <c r="K24" s="27" t="s">
        <v>323</v>
      </c>
      <c r="L24" s="27" t="s">
        <v>204</v>
      </c>
      <c r="M24" s="27" t="s">
        <v>205</v>
      </c>
      <c r="N24" s="27" t="s">
        <v>324</v>
      </c>
      <c r="O24" s="28" t="s">
        <v>2102</v>
      </c>
      <c r="P24" s="30">
        <v>-11.21</v>
      </c>
      <c r="Q24" s="37">
        <v>-11.21</v>
      </c>
    </row>
    <row r="25" spans="1:17" x14ac:dyDescent="0.2">
      <c r="A25" s="26" t="s">
        <v>184</v>
      </c>
      <c r="B25" s="27" t="s">
        <v>344</v>
      </c>
      <c r="C25" s="27" t="s">
        <v>932</v>
      </c>
      <c r="D25" s="27" t="s">
        <v>936</v>
      </c>
      <c r="E25" s="27" t="s">
        <v>937</v>
      </c>
      <c r="F25" s="27" t="s">
        <v>957</v>
      </c>
      <c r="G25" s="27" t="s">
        <v>954</v>
      </c>
      <c r="H25" s="27" t="s">
        <v>201</v>
      </c>
      <c r="I25" s="27" t="s">
        <v>202</v>
      </c>
      <c r="J25" s="27" t="s">
        <v>322</v>
      </c>
      <c r="K25" s="27" t="s">
        <v>323</v>
      </c>
      <c r="L25" s="27" t="s">
        <v>8</v>
      </c>
      <c r="M25" s="27" t="s">
        <v>198</v>
      </c>
      <c r="N25" s="27" t="s">
        <v>324</v>
      </c>
      <c r="O25" s="28" t="s">
        <v>2102</v>
      </c>
      <c r="P25" s="30">
        <v>-2.2400000000000002</v>
      </c>
      <c r="Q25" s="37">
        <v>-2.2400000000000002</v>
      </c>
    </row>
    <row r="26" spans="1:17" x14ac:dyDescent="0.2">
      <c r="A26" s="26" t="s">
        <v>184</v>
      </c>
      <c r="B26" s="27" t="s">
        <v>344</v>
      </c>
      <c r="C26" s="27" t="s">
        <v>932</v>
      </c>
      <c r="D26" s="27" t="s">
        <v>936</v>
      </c>
      <c r="E26" s="27" t="s">
        <v>937</v>
      </c>
      <c r="F26" s="27" t="s">
        <v>958</v>
      </c>
      <c r="G26" s="27" t="s">
        <v>959</v>
      </c>
      <c r="H26" s="27" t="s">
        <v>201</v>
      </c>
      <c r="I26" s="27" t="s">
        <v>202</v>
      </c>
      <c r="J26" s="27" t="s">
        <v>322</v>
      </c>
      <c r="K26" s="27" t="s">
        <v>323</v>
      </c>
      <c r="L26" s="27" t="s">
        <v>8</v>
      </c>
      <c r="M26" s="27" t="s">
        <v>198</v>
      </c>
      <c r="N26" s="27" t="s">
        <v>324</v>
      </c>
      <c r="O26" s="28" t="s">
        <v>2102</v>
      </c>
      <c r="P26" s="30">
        <v>-2.2400000000000002</v>
      </c>
      <c r="Q26" s="37">
        <v>-2.2400000000000002</v>
      </c>
    </row>
    <row r="27" spans="1:17" x14ac:dyDescent="0.2">
      <c r="A27" s="26" t="s">
        <v>184</v>
      </c>
      <c r="B27" s="27" t="s">
        <v>344</v>
      </c>
      <c r="C27" s="27" t="s">
        <v>932</v>
      </c>
      <c r="D27" s="27" t="s">
        <v>936</v>
      </c>
      <c r="E27" s="27" t="s">
        <v>937</v>
      </c>
      <c r="F27" s="27" t="s">
        <v>960</v>
      </c>
      <c r="G27" s="27" t="s">
        <v>961</v>
      </c>
      <c r="H27" s="27" t="s">
        <v>201</v>
      </c>
      <c r="I27" s="27" t="s">
        <v>202</v>
      </c>
      <c r="J27" s="27" t="s">
        <v>322</v>
      </c>
      <c r="K27" s="27" t="s">
        <v>323</v>
      </c>
      <c r="L27" s="27" t="s">
        <v>204</v>
      </c>
      <c r="M27" s="27" t="s">
        <v>205</v>
      </c>
      <c r="N27" s="27" t="s">
        <v>324</v>
      </c>
      <c r="O27" s="28" t="s">
        <v>2102</v>
      </c>
      <c r="P27" s="30">
        <v>-5.61</v>
      </c>
      <c r="Q27" s="37">
        <v>-5.61</v>
      </c>
    </row>
    <row r="28" spans="1:17" x14ac:dyDescent="0.2">
      <c r="A28" s="26" t="s">
        <v>184</v>
      </c>
      <c r="B28" s="27" t="s">
        <v>344</v>
      </c>
      <c r="C28" s="27" t="s">
        <v>932</v>
      </c>
      <c r="D28" s="27" t="s">
        <v>936</v>
      </c>
      <c r="E28" s="27" t="s">
        <v>937</v>
      </c>
      <c r="F28" s="27" t="s">
        <v>962</v>
      </c>
      <c r="G28" s="27" t="s">
        <v>961</v>
      </c>
      <c r="H28" s="27" t="s">
        <v>201</v>
      </c>
      <c r="I28" s="27" t="s">
        <v>202</v>
      </c>
      <c r="J28" s="27" t="s">
        <v>322</v>
      </c>
      <c r="K28" s="27" t="s">
        <v>323</v>
      </c>
      <c r="L28" s="27" t="s">
        <v>8</v>
      </c>
      <c r="M28" s="27" t="s">
        <v>198</v>
      </c>
      <c r="N28" s="27" t="s">
        <v>324</v>
      </c>
      <c r="O28" s="28" t="s">
        <v>2102</v>
      </c>
      <c r="P28" s="30">
        <v>-3.36</v>
      </c>
      <c r="Q28" s="37">
        <v>-3.36</v>
      </c>
    </row>
    <row r="29" spans="1:17" x14ac:dyDescent="0.2">
      <c r="A29" s="26" t="s">
        <v>184</v>
      </c>
      <c r="B29" s="27" t="s">
        <v>344</v>
      </c>
      <c r="C29" s="27" t="s">
        <v>932</v>
      </c>
      <c r="D29" s="27" t="s">
        <v>936</v>
      </c>
      <c r="E29" s="27" t="s">
        <v>937</v>
      </c>
      <c r="F29" s="27" t="s">
        <v>2103</v>
      </c>
      <c r="G29" s="27" t="s">
        <v>964</v>
      </c>
      <c r="H29" s="27" t="s">
        <v>201</v>
      </c>
      <c r="I29" s="27" t="s">
        <v>202</v>
      </c>
      <c r="J29" s="27" t="s">
        <v>322</v>
      </c>
      <c r="K29" s="27" t="s">
        <v>323</v>
      </c>
      <c r="L29" s="27" t="s">
        <v>204</v>
      </c>
      <c r="M29" s="27" t="s">
        <v>205</v>
      </c>
      <c r="N29" s="27" t="s">
        <v>324</v>
      </c>
      <c r="O29" s="28" t="s">
        <v>2102</v>
      </c>
      <c r="P29" s="30">
        <v>-5.61</v>
      </c>
      <c r="Q29" s="37">
        <v>-5.61</v>
      </c>
    </row>
    <row r="30" spans="1:17" x14ac:dyDescent="0.2">
      <c r="A30" s="26" t="s">
        <v>184</v>
      </c>
      <c r="B30" s="27" t="s">
        <v>344</v>
      </c>
      <c r="C30" s="27" t="s">
        <v>932</v>
      </c>
      <c r="D30" s="27" t="s">
        <v>936</v>
      </c>
      <c r="E30" s="27" t="s">
        <v>937</v>
      </c>
      <c r="F30" s="27" t="s">
        <v>2103</v>
      </c>
      <c r="G30" s="27" t="s">
        <v>964</v>
      </c>
      <c r="H30" s="27" t="s">
        <v>201</v>
      </c>
      <c r="I30" s="27" t="s">
        <v>202</v>
      </c>
      <c r="J30" s="27" t="s">
        <v>322</v>
      </c>
      <c r="K30" s="27" t="s">
        <v>323</v>
      </c>
      <c r="L30" s="27" t="s">
        <v>204</v>
      </c>
      <c r="M30" s="27" t="s">
        <v>205</v>
      </c>
      <c r="N30" s="27" t="s">
        <v>324</v>
      </c>
      <c r="O30" s="28" t="s">
        <v>2101</v>
      </c>
      <c r="P30" s="30">
        <v>-0.64</v>
      </c>
      <c r="Q30" s="37">
        <v>-0.64</v>
      </c>
    </row>
    <row r="31" spans="1:17" x14ac:dyDescent="0.2">
      <c r="A31" s="26" t="s">
        <v>184</v>
      </c>
      <c r="B31" s="27" t="s">
        <v>344</v>
      </c>
      <c r="C31" s="27" t="s">
        <v>932</v>
      </c>
      <c r="D31" s="27" t="s">
        <v>936</v>
      </c>
      <c r="E31" s="27" t="s">
        <v>937</v>
      </c>
      <c r="F31" s="27" t="s">
        <v>963</v>
      </c>
      <c r="G31" s="27" t="s">
        <v>964</v>
      </c>
      <c r="H31" s="27" t="s">
        <v>201</v>
      </c>
      <c r="I31" s="27" t="s">
        <v>202</v>
      </c>
      <c r="J31" s="27" t="s">
        <v>322</v>
      </c>
      <c r="K31" s="27" t="s">
        <v>323</v>
      </c>
      <c r="L31" s="27" t="s">
        <v>8</v>
      </c>
      <c r="M31" s="27" t="s">
        <v>198</v>
      </c>
      <c r="N31" s="27" t="s">
        <v>324</v>
      </c>
      <c r="O31" s="28" t="s">
        <v>2102</v>
      </c>
      <c r="P31" s="30">
        <v>-3.36</v>
      </c>
      <c r="Q31" s="37">
        <v>-3.36</v>
      </c>
    </row>
    <row r="32" spans="1:17" x14ac:dyDescent="0.2">
      <c r="A32" s="26" t="s">
        <v>184</v>
      </c>
      <c r="B32" s="27" t="s">
        <v>344</v>
      </c>
      <c r="C32" s="27" t="s">
        <v>932</v>
      </c>
      <c r="D32" s="27" t="s">
        <v>936</v>
      </c>
      <c r="E32" s="27" t="s">
        <v>937</v>
      </c>
      <c r="F32" s="27" t="s">
        <v>966</v>
      </c>
      <c r="G32" s="27" t="s">
        <v>967</v>
      </c>
      <c r="H32" s="27" t="s">
        <v>201</v>
      </c>
      <c r="I32" s="27" t="s">
        <v>202</v>
      </c>
      <c r="J32" s="27" t="s">
        <v>322</v>
      </c>
      <c r="K32" s="27" t="s">
        <v>323</v>
      </c>
      <c r="L32" s="27" t="s">
        <v>204</v>
      </c>
      <c r="M32" s="27" t="s">
        <v>205</v>
      </c>
      <c r="N32" s="27" t="s">
        <v>324</v>
      </c>
      <c r="O32" s="28" t="s">
        <v>2102</v>
      </c>
      <c r="P32" s="30">
        <v>-3.36</v>
      </c>
      <c r="Q32" s="37">
        <v>-3.36</v>
      </c>
    </row>
    <row r="33" spans="1:17" x14ac:dyDescent="0.2">
      <c r="A33" s="26" t="s">
        <v>184</v>
      </c>
      <c r="B33" s="27" t="s">
        <v>344</v>
      </c>
      <c r="C33" s="27" t="s">
        <v>932</v>
      </c>
      <c r="D33" s="27" t="s">
        <v>936</v>
      </c>
      <c r="E33" s="27" t="s">
        <v>937</v>
      </c>
      <c r="F33" s="27" t="s">
        <v>966</v>
      </c>
      <c r="G33" s="27" t="s">
        <v>967</v>
      </c>
      <c r="H33" s="27" t="s">
        <v>327</v>
      </c>
      <c r="I33" s="27" t="s">
        <v>328</v>
      </c>
      <c r="J33" s="27" t="s">
        <v>329</v>
      </c>
      <c r="K33" s="27" t="s">
        <v>330</v>
      </c>
      <c r="L33" s="27" t="s">
        <v>204</v>
      </c>
      <c r="M33" s="27" t="s">
        <v>205</v>
      </c>
      <c r="N33" s="27" t="s">
        <v>98</v>
      </c>
      <c r="O33" s="28" t="s">
        <v>80</v>
      </c>
      <c r="P33" s="30">
        <v>-2502.5</v>
      </c>
      <c r="Q33" s="37">
        <v>-2502.5</v>
      </c>
    </row>
    <row r="34" spans="1:17" x14ac:dyDescent="0.2">
      <c r="A34" s="26" t="s">
        <v>184</v>
      </c>
      <c r="B34" s="27" t="s">
        <v>344</v>
      </c>
      <c r="C34" s="27" t="s">
        <v>932</v>
      </c>
      <c r="D34" s="27" t="s">
        <v>936</v>
      </c>
      <c r="E34" s="27" t="s">
        <v>937</v>
      </c>
      <c r="F34" s="27" t="s">
        <v>969</v>
      </c>
      <c r="G34" s="27" t="s">
        <v>967</v>
      </c>
      <c r="H34" s="27" t="s">
        <v>201</v>
      </c>
      <c r="I34" s="27" t="s">
        <v>202</v>
      </c>
      <c r="J34" s="27" t="s">
        <v>322</v>
      </c>
      <c r="K34" s="27" t="s">
        <v>323</v>
      </c>
      <c r="L34" s="27" t="s">
        <v>8</v>
      </c>
      <c r="M34" s="27" t="s">
        <v>198</v>
      </c>
      <c r="N34" s="27" t="s">
        <v>324</v>
      </c>
      <c r="O34" s="28" t="s">
        <v>2102</v>
      </c>
      <c r="P34" s="30">
        <v>-2.2400000000000002</v>
      </c>
      <c r="Q34" s="37">
        <v>-2.2400000000000002</v>
      </c>
    </row>
    <row r="35" spans="1:17" x14ac:dyDescent="0.2">
      <c r="A35" s="26" t="s">
        <v>184</v>
      </c>
      <c r="B35" s="27" t="s">
        <v>344</v>
      </c>
      <c r="C35" s="27" t="s">
        <v>932</v>
      </c>
      <c r="D35" s="27" t="s">
        <v>936</v>
      </c>
      <c r="E35" s="27" t="s">
        <v>937</v>
      </c>
      <c r="F35" s="27" t="s">
        <v>970</v>
      </c>
      <c r="G35" s="27" t="s">
        <v>971</v>
      </c>
      <c r="H35" s="27" t="s">
        <v>201</v>
      </c>
      <c r="I35" s="27" t="s">
        <v>202</v>
      </c>
      <c r="J35" s="27" t="s">
        <v>322</v>
      </c>
      <c r="K35" s="27" t="s">
        <v>323</v>
      </c>
      <c r="L35" s="27" t="s">
        <v>204</v>
      </c>
      <c r="M35" s="27" t="s">
        <v>205</v>
      </c>
      <c r="N35" s="27" t="s">
        <v>324</v>
      </c>
      <c r="O35" s="28" t="s">
        <v>2102</v>
      </c>
      <c r="P35" s="30">
        <v>-5.61</v>
      </c>
      <c r="Q35" s="37">
        <v>-5.61</v>
      </c>
    </row>
    <row r="36" spans="1:17" x14ac:dyDescent="0.2">
      <c r="A36" s="26" t="s">
        <v>184</v>
      </c>
      <c r="B36" s="27" t="s">
        <v>344</v>
      </c>
      <c r="C36" s="27" t="s">
        <v>932</v>
      </c>
      <c r="D36" s="27" t="s">
        <v>936</v>
      </c>
      <c r="E36" s="27" t="s">
        <v>937</v>
      </c>
      <c r="F36" s="27" t="s">
        <v>970</v>
      </c>
      <c r="G36" s="27" t="s">
        <v>971</v>
      </c>
      <c r="H36" s="27" t="s">
        <v>201</v>
      </c>
      <c r="I36" s="27" t="s">
        <v>202</v>
      </c>
      <c r="J36" s="27" t="s">
        <v>322</v>
      </c>
      <c r="K36" s="27" t="s">
        <v>323</v>
      </c>
      <c r="L36" s="27" t="s">
        <v>204</v>
      </c>
      <c r="M36" s="27" t="s">
        <v>205</v>
      </c>
      <c r="N36" s="27" t="s">
        <v>324</v>
      </c>
      <c r="O36" s="28" t="s">
        <v>2101</v>
      </c>
      <c r="P36" s="30">
        <v>-7.0000000000000007E-2</v>
      </c>
      <c r="Q36" s="37">
        <v>-7.0000000000000007E-2</v>
      </c>
    </row>
    <row r="37" spans="1:17" x14ac:dyDescent="0.2">
      <c r="A37" s="26" t="s">
        <v>184</v>
      </c>
      <c r="B37" s="27" t="s">
        <v>344</v>
      </c>
      <c r="C37" s="27" t="s">
        <v>932</v>
      </c>
      <c r="D37" s="27" t="s">
        <v>972</v>
      </c>
      <c r="E37" s="27" t="s">
        <v>973</v>
      </c>
      <c r="F37" s="27" t="s">
        <v>974</v>
      </c>
      <c r="G37" s="27" t="s">
        <v>973</v>
      </c>
      <c r="H37" s="27" t="s">
        <v>201</v>
      </c>
      <c r="I37" s="27" t="s">
        <v>202</v>
      </c>
      <c r="J37" s="27" t="s">
        <v>322</v>
      </c>
      <c r="K37" s="27" t="s">
        <v>323</v>
      </c>
      <c r="L37" s="27" t="s">
        <v>204</v>
      </c>
      <c r="M37" s="27" t="s">
        <v>205</v>
      </c>
      <c r="N37" s="27" t="s">
        <v>324</v>
      </c>
      <c r="O37" s="28" t="s">
        <v>2101</v>
      </c>
      <c r="P37" s="30">
        <v>-0.64</v>
      </c>
      <c r="Q37" s="37">
        <v>-0.64</v>
      </c>
    </row>
    <row r="38" spans="1:17" x14ac:dyDescent="0.2">
      <c r="A38" s="26" t="s">
        <v>184</v>
      </c>
      <c r="B38" s="27" t="s">
        <v>344</v>
      </c>
      <c r="C38" s="27" t="s">
        <v>932</v>
      </c>
      <c r="D38" s="27" t="s">
        <v>975</v>
      </c>
      <c r="E38" s="27" t="s">
        <v>973</v>
      </c>
      <c r="F38" s="27" t="s">
        <v>976</v>
      </c>
      <c r="G38" s="27" t="s">
        <v>973</v>
      </c>
      <c r="H38" s="27" t="s">
        <v>201</v>
      </c>
      <c r="I38" s="27" t="s">
        <v>202</v>
      </c>
      <c r="J38" s="27" t="s">
        <v>322</v>
      </c>
      <c r="K38" s="27" t="s">
        <v>323</v>
      </c>
      <c r="L38" s="27" t="s">
        <v>8</v>
      </c>
      <c r="M38" s="27" t="s">
        <v>198</v>
      </c>
      <c r="N38" s="27" t="s">
        <v>324</v>
      </c>
      <c r="O38" s="28" t="s">
        <v>2102</v>
      </c>
      <c r="P38" s="30">
        <v>-3.36</v>
      </c>
      <c r="Q38" s="37">
        <v>-3.36</v>
      </c>
    </row>
    <row r="39" spans="1:17" x14ac:dyDescent="0.2">
      <c r="A39" s="26" t="s">
        <v>184</v>
      </c>
      <c r="B39" s="27" t="s">
        <v>344</v>
      </c>
      <c r="C39" s="27" t="s">
        <v>932</v>
      </c>
      <c r="D39" s="27" t="s">
        <v>977</v>
      </c>
      <c r="E39" s="27" t="s">
        <v>978</v>
      </c>
      <c r="F39" s="27" t="s">
        <v>979</v>
      </c>
      <c r="G39" s="27" t="s">
        <v>978</v>
      </c>
      <c r="H39" s="27" t="s">
        <v>201</v>
      </c>
      <c r="I39" s="27" t="s">
        <v>202</v>
      </c>
      <c r="J39" s="27" t="s">
        <v>322</v>
      </c>
      <c r="K39" s="27" t="s">
        <v>323</v>
      </c>
      <c r="L39" s="27" t="s">
        <v>8</v>
      </c>
      <c r="M39" s="27" t="s">
        <v>198</v>
      </c>
      <c r="N39" s="27" t="s">
        <v>324</v>
      </c>
      <c r="O39" s="28" t="s">
        <v>2102</v>
      </c>
      <c r="P39" s="30">
        <v>-5.61</v>
      </c>
      <c r="Q39" s="37">
        <v>-5.61</v>
      </c>
    </row>
    <row r="40" spans="1:17" x14ac:dyDescent="0.2">
      <c r="A40" s="26" t="s">
        <v>184</v>
      </c>
      <c r="B40" s="27" t="s">
        <v>344</v>
      </c>
      <c r="C40" s="27" t="s">
        <v>932</v>
      </c>
      <c r="D40" s="27" t="s">
        <v>980</v>
      </c>
      <c r="E40" s="27" t="s">
        <v>978</v>
      </c>
      <c r="F40" s="27" t="s">
        <v>981</v>
      </c>
      <c r="G40" s="27" t="s">
        <v>978</v>
      </c>
      <c r="H40" s="27" t="s">
        <v>201</v>
      </c>
      <c r="I40" s="27" t="s">
        <v>202</v>
      </c>
      <c r="J40" s="27" t="s">
        <v>322</v>
      </c>
      <c r="K40" s="27" t="s">
        <v>323</v>
      </c>
      <c r="L40" s="27" t="s">
        <v>204</v>
      </c>
      <c r="M40" s="27" t="s">
        <v>205</v>
      </c>
      <c r="N40" s="27" t="s">
        <v>324</v>
      </c>
      <c r="O40" s="28" t="s">
        <v>2099</v>
      </c>
      <c r="P40" s="30">
        <v>-0.9</v>
      </c>
      <c r="Q40" s="37">
        <v>-0.9</v>
      </c>
    </row>
    <row r="41" spans="1:17" x14ac:dyDescent="0.2">
      <c r="A41" s="26" t="s">
        <v>184</v>
      </c>
      <c r="B41" s="27" t="s">
        <v>344</v>
      </c>
      <c r="C41" s="27" t="s">
        <v>932</v>
      </c>
      <c r="D41" s="27" t="s">
        <v>980</v>
      </c>
      <c r="E41" s="27" t="s">
        <v>978</v>
      </c>
      <c r="F41" s="27" t="s">
        <v>981</v>
      </c>
      <c r="G41" s="27" t="s">
        <v>978</v>
      </c>
      <c r="H41" s="27" t="s">
        <v>201</v>
      </c>
      <c r="I41" s="27" t="s">
        <v>202</v>
      </c>
      <c r="J41" s="27" t="s">
        <v>322</v>
      </c>
      <c r="K41" s="27" t="s">
        <v>323</v>
      </c>
      <c r="L41" s="27" t="s">
        <v>204</v>
      </c>
      <c r="M41" s="27" t="s">
        <v>205</v>
      </c>
      <c r="N41" s="27" t="s">
        <v>324</v>
      </c>
      <c r="O41" s="28" t="s">
        <v>2102</v>
      </c>
      <c r="P41" s="30">
        <v>-33.64</v>
      </c>
      <c r="Q41" s="37">
        <v>-33.64</v>
      </c>
    </row>
    <row r="42" spans="1:17" x14ac:dyDescent="0.2">
      <c r="A42" s="26" t="s">
        <v>184</v>
      </c>
      <c r="B42" s="27" t="s">
        <v>344</v>
      </c>
      <c r="C42" s="27" t="s">
        <v>932</v>
      </c>
      <c r="D42" s="27" t="s">
        <v>982</v>
      </c>
      <c r="E42" s="27" t="s">
        <v>971</v>
      </c>
      <c r="F42" s="27" t="s">
        <v>983</v>
      </c>
      <c r="G42" s="27" t="s">
        <v>971</v>
      </c>
      <c r="H42" s="27" t="s">
        <v>201</v>
      </c>
      <c r="I42" s="27" t="s">
        <v>202</v>
      </c>
      <c r="J42" s="27" t="s">
        <v>322</v>
      </c>
      <c r="K42" s="27" t="s">
        <v>323</v>
      </c>
      <c r="L42" s="27" t="s">
        <v>8</v>
      </c>
      <c r="M42" s="27" t="s">
        <v>198</v>
      </c>
      <c r="N42" s="27" t="s">
        <v>324</v>
      </c>
      <c r="O42" s="28" t="s">
        <v>2102</v>
      </c>
      <c r="P42" s="30">
        <v>-5.61</v>
      </c>
      <c r="Q42" s="37">
        <v>-5.61</v>
      </c>
    </row>
    <row r="43" spans="1:17" x14ac:dyDescent="0.2">
      <c r="A43" s="26" t="s">
        <v>184</v>
      </c>
      <c r="B43" s="27" t="s">
        <v>344</v>
      </c>
      <c r="C43" s="27" t="s">
        <v>932</v>
      </c>
      <c r="D43" s="27" t="s">
        <v>985</v>
      </c>
      <c r="E43" s="27" t="s">
        <v>986</v>
      </c>
      <c r="F43" s="27" t="s">
        <v>987</v>
      </c>
      <c r="G43" s="27" t="s">
        <v>986</v>
      </c>
      <c r="H43" s="27" t="s">
        <v>201</v>
      </c>
      <c r="I43" s="27" t="s">
        <v>202</v>
      </c>
      <c r="J43" s="27" t="s">
        <v>322</v>
      </c>
      <c r="K43" s="27" t="s">
        <v>323</v>
      </c>
      <c r="L43" s="27" t="s">
        <v>8</v>
      </c>
      <c r="M43" s="27" t="s">
        <v>198</v>
      </c>
      <c r="N43" s="27" t="s">
        <v>324</v>
      </c>
      <c r="O43" s="28" t="s">
        <v>2102</v>
      </c>
      <c r="P43" s="30">
        <v>-5.61</v>
      </c>
      <c r="Q43" s="37">
        <v>-5.61</v>
      </c>
    </row>
    <row r="44" spans="1:17" x14ac:dyDescent="0.2">
      <c r="A44" s="26" t="s">
        <v>184</v>
      </c>
      <c r="B44" s="27" t="s">
        <v>344</v>
      </c>
      <c r="C44" s="27" t="s">
        <v>932</v>
      </c>
      <c r="D44" s="27" t="s">
        <v>985</v>
      </c>
      <c r="E44" s="27" t="s">
        <v>986</v>
      </c>
      <c r="F44" s="27" t="s">
        <v>987</v>
      </c>
      <c r="G44" s="27" t="s">
        <v>986</v>
      </c>
      <c r="H44" s="27" t="s">
        <v>327</v>
      </c>
      <c r="I44" s="27" t="s">
        <v>328</v>
      </c>
      <c r="J44" s="27" t="s">
        <v>329</v>
      </c>
      <c r="K44" s="27" t="s">
        <v>330</v>
      </c>
      <c r="L44" s="27" t="s">
        <v>8</v>
      </c>
      <c r="M44" s="27" t="s">
        <v>198</v>
      </c>
      <c r="N44" s="27" t="s">
        <v>98</v>
      </c>
      <c r="O44" s="28" t="s">
        <v>80</v>
      </c>
      <c r="P44" s="30">
        <v>-100.8</v>
      </c>
      <c r="Q44" s="37">
        <v>-100.8</v>
      </c>
    </row>
    <row r="45" spans="1:17" x14ac:dyDescent="0.2">
      <c r="A45" s="26" t="s">
        <v>184</v>
      </c>
      <c r="B45" s="27" t="s">
        <v>344</v>
      </c>
      <c r="C45" s="27" t="s">
        <v>932</v>
      </c>
      <c r="D45" s="27" t="s">
        <v>989</v>
      </c>
      <c r="E45" s="27" t="s">
        <v>986</v>
      </c>
      <c r="F45" s="27" t="s">
        <v>990</v>
      </c>
      <c r="G45" s="27" t="s">
        <v>986</v>
      </c>
      <c r="H45" s="27" t="s">
        <v>201</v>
      </c>
      <c r="I45" s="27" t="s">
        <v>202</v>
      </c>
      <c r="J45" s="27" t="s">
        <v>322</v>
      </c>
      <c r="K45" s="27" t="s">
        <v>323</v>
      </c>
      <c r="L45" s="27" t="s">
        <v>204</v>
      </c>
      <c r="M45" s="27" t="s">
        <v>205</v>
      </c>
      <c r="N45" s="27" t="s">
        <v>324</v>
      </c>
      <c r="O45" s="28" t="s">
        <v>2102</v>
      </c>
      <c r="P45" s="30">
        <v>-11.21</v>
      </c>
      <c r="Q45" s="37">
        <v>-11.21</v>
      </c>
    </row>
    <row r="46" spans="1:17" x14ac:dyDescent="0.2">
      <c r="A46" s="26" t="s">
        <v>184</v>
      </c>
      <c r="B46" s="27" t="s">
        <v>344</v>
      </c>
      <c r="C46" s="27" t="s">
        <v>932</v>
      </c>
      <c r="D46" s="27" t="s">
        <v>2104</v>
      </c>
      <c r="E46" s="27" t="s">
        <v>992</v>
      </c>
      <c r="F46" s="27" t="s">
        <v>2105</v>
      </c>
      <c r="G46" s="27" t="s">
        <v>992</v>
      </c>
      <c r="H46" s="27" t="s">
        <v>201</v>
      </c>
      <c r="I46" s="27" t="s">
        <v>202</v>
      </c>
      <c r="J46" s="27" t="s">
        <v>322</v>
      </c>
      <c r="K46" s="27" t="s">
        <v>323</v>
      </c>
      <c r="L46" s="27" t="s">
        <v>8</v>
      </c>
      <c r="M46" s="27" t="s">
        <v>198</v>
      </c>
      <c r="N46" s="27" t="s">
        <v>324</v>
      </c>
      <c r="O46" s="28" t="s">
        <v>2102</v>
      </c>
      <c r="P46" s="30">
        <v>-2.2400000000000002</v>
      </c>
      <c r="Q46" s="37">
        <v>-2.2400000000000002</v>
      </c>
    </row>
    <row r="47" spans="1:17" x14ac:dyDescent="0.2">
      <c r="A47" s="26" t="s">
        <v>184</v>
      </c>
      <c r="B47" s="27" t="s">
        <v>344</v>
      </c>
      <c r="C47" s="27" t="s">
        <v>932</v>
      </c>
      <c r="D47" s="27" t="s">
        <v>2104</v>
      </c>
      <c r="E47" s="27" t="s">
        <v>992</v>
      </c>
      <c r="F47" s="27" t="s">
        <v>2105</v>
      </c>
      <c r="G47" s="27" t="s">
        <v>992</v>
      </c>
      <c r="H47" s="27" t="s">
        <v>201</v>
      </c>
      <c r="I47" s="27" t="s">
        <v>202</v>
      </c>
      <c r="J47" s="27" t="s">
        <v>322</v>
      </c>
      <c r="K47" s="27" t="s">
        <v>323</v>
      </c>
      <c r="L47" s="27" t="s">
        <v>8</v>
      </c>
      <c r="M47" s="27" t="s">
        <v>198</v>
      </c>
      <c r="N47" s="27" t="s">
        <v>324</v>
      </c>
      <c r="O47" s="28" t="s">
        <v>2101</v>
      </c>
      <c r="P47" s="30">
        <v>-0.96</v>
      </c>
      <c r="Q47" s="37">
        <v>-0.96</v>
      </c>
    </row>
    <row r="48" spans="1:17" x14ac:dyDescent="0.2">
      <c r="A48" s="26" t="s">
        <v>184</v>
      </c>
      <c r="B48" s="27" t="s">
        <v>344</v>
      </c>
      <c r="C48" s="27" t="s">
        <v>932</v>
      </c>
      <c r="D48" s="27" t="s">
        <v>991</v>
      </c>
      <c r="E48" s="27" t="s">
        <v>992</v>
      </c>
      <c r="F48" s="27" t="s">
        <v>993</v>
      </c>
      <c r="G48" s="27" t="s">
        <v>992</v>
      </c>
      <c r="H48" s="27" t="s">
        <v>201</v>
      </c>
      <c r="I48" s="27" t="s">
        <v>202</v>
      </c>
      <c r="J48" s="27" t="s">
        <v>322</v>
      </c>
      <c r="K48" s="27" t="s">
        <v>323</v>
      </c>
      <c r="L48" s="27" t="s">
        <v>204</v>
      </c>
      <c r="M48" s="27" t="s">
        <v>205</v>
      </c>
      <c r="N48" s="27" t="s">
        <v>324</v>
      </c>
      <c r="O48" s="28" t="s">
        <v>2099</v>
      </c>
      <c r="P48" s="30">
        <v>-0.32</v>
      </c>
      <c r="Q48" s="37">
        <v>-0.32</v>
      </c>
    </row>
    <row r="49" spans="1:17" x14ac:dyDescent="0.2">
      <c r="A49" s="26" t="s">
        <v>184</v>
      </c>
      <c r="B49" s="27" t="s">
        <v>344</v>
      </c>
      <c r="C49" s="27" t="s">
        <v>932</v>
      </c>
      <c r="D49" s="27" t="s">
        <v>991</v>
      </c>
      <c r="E49" s="27" t="s">
        <v>992</v>
      </c>
      <c r="F49" s="27" t="s">
        <v>993</v>
      </c>
      <c r="G49" s="27" t="s">
        <v>992</v>
      </c>
      <c r="H49" s="27" t="s">
        <v>201</v>
      </c>
      <c r="I49" s="27" t="s">
        <v>202</v>
      </c>
      <c r="J49" s="27" t="s">
        <v>322</v>
      </c>
      <c r="K49" s="27" t="s">
        <v>323</v>
      </c>
      <c r="L49" s="27" t="s">
        <v>204</v>
      </c>
      <c r="M49" s="27" t="s">
        <v>205</v>
      </c>
      <c r="N49" s="27" t="s">
        <v>324</v>
      </c>
      <c r="O49" s="28" t="s">
        <v>2102</v>
      </c>
      <c r="P49" s="30">
        <v>-2.2400000000000002</v>
      </c>
      <c r="Q49" s="37">
        <v>-2.2400000000000002</v>
      </c>
    </row>
    <row r="50" spans="1:17" x14ac:dyDescent="0.2">
      <c r="A50" s="26" t="s">
        <v>184</v>
      </c>
      <c r="B50" s="27" t="s">
        <v>344</v>
      </c>
      <c r="C50" s="27" t="s">
        <v>932</v>
      </c>
      <c r="D50" s="27" t="s">
        <v>994</v>
      </c>
      <c r="E50" s="27" t="s">
        <v>995</v>
      </c>
      <c r="F50" s="27" t="s">
        <v>996</v>
      </c>
      <c r="G50" s="27" t="s">
        <v>997</v>
      </c>
      <c r="H50" s="27" t="s">
        <v>201</v>
      </c>
      <c r="I50" s="27" t="s">
        <v>202</v>
      </c>
      <c r="J50" s="27" t="s">
        <v>322</v>
      </c>
      <c r="K50" s="27" t="s">
        <v>323</v>
      </c>
      <c r="L50" s="27" t="s">
        <v>204</v>
      </c>
      <c r="M50" s="27" t="s">
        <v>205</v>
      </c>
      <c r="N50" s="27" t="s">
        <v>324</v>
      </c>
      <c r="O50" s="28" t="s">
        <v>2099</v>
      </c>
      <c r="P50" s="30">
        <v>-1.69</v>
      </c>
      <c r="Q50" s="37">
        <v>-1.69</v>
      </c>
    </row>
    <row r="51" spans="1:17" x14ac:dyDescent="0.2">
      <c r="A51" s="26" t="s">
        <v>184</v>
      </c>
      <c r="B51" s="27" t="s">
        <v>344</v>
      </c>
      <c r="C51" s="27" t="s">
        <v>932</v>
      </c>
      <c r="D51" s="27" t="s">
        <v>994</v>
      </c>
      <c r="E51" s="27" t="s">
        <v>995</v>
      </c>
      <c r="F51" s="27" t="s">
        <v>996</v>
      </c>
      <c r="G51" s="27" t="s">
        <v>997</v>
      </c>
      <c r="H51" s="27" t="s">
        <v>201</v>
      </c>
      <c r="I51" s="27" t="s">
        <v>202</v>
      </c>
      <c r="J51" s="27" t="s">
        <v>322</v>
      </c>
      <c r="K51" s="27" t="s">
        <v>323</v>
      </c>
      <c r="L51" s="27" t="s">
        <v>204</v>
      </c>
      <c r="M51" s="27" t="s">
        <v>205</v>
      </c>
      <c r="N51" s="27" t="s">
        <v>324</v>
      </c>
      <c r="O51" s="28" t="s">
        <v>2102</v>
      </c>
      <c r="P51" s="30">
        <v>-5.61</v>
      </c>
      <c r="Q51" s="37">
        <v>-5.61</v>
      </c>
    </row>
    <row r="52" spans="1:17" x14ac:dyDescent="0.2">
      <c r="A52" s="26" t="s">
        <v>184</v>
      </c>
      <c r="B52" s="27" t="s">
        <v>344</v>
      </c>
      <c r="C52" s="27" t="s">
        <v>932</v>
      </c>
      <c r="D52" s="27" t="s">
        <v>994</v>
      </c>
      <c r="E52" s="27" t="s">
        <v>995</v>
      </c>
      <c r="F52" s="27" t="s">
        <v>999</v>
      </c>
      <c r="G52" s="27" t="s">
        <v>997</v>
      </c>
      <c r="H52" s="27" t="s">
        <v>201</v>
      </c>
      <c r="I52" s="27" t="s">
        <v>202</v>
      </c>
      <c r="J52" s="27" t="s">
        <v>322</v>
      </c>
      <c r="K52" s="27" t="s">
        <v>323</v>
      </c>
      <c r="L52" s="27" t="s">
        <v>8</v>
      </c>
      <c r="M52" s="27" t="s">
        <v>198</v>
      </c>
      <c r="N52" s="27" t="s">
        <v>324</v>
      </c>
      <c r="O52" s="28" t="s">
        <v>2102</v>
      </c>
      <c r="P52" s="30">
        <v>-5.61</v>
      </c>
      <c r="Q52" s="37">
        <v>-5.61</v>
      </c>
    </row>
    <row r="53" spans="1:17" x14ac:dyDescent="0.2">
      <c r="A53" s="26" t="s">
        <v>184</v>
      </c>
      <c r="B53" s="27" t="s">
        <v>344</v>
      </c>
      <c r="C53" s="27" t="s">
        <v>932</v>
      </c>
      <c r="D53" s="27" t="s">
        <v>994</v>
      </c>
      <c r="E53" s="27" t="s">
        <v>995</v>
      </c>
      <c r="F53" s="27" t="s">
        <v>1002</v>
      </c>
      <c r="G53" s="27" t="s">
        <v>1003</v>
      </c>
      <c r="H53" s="27" t="s">
        <v>201</v>
      </c>
      <c r="I53" s="27" t="s">
        <v>202</v>
      </c>
      <c r="J53" s="27" t="s">
        <v>322</v>
      </c>
      <c r="K53" s="27" t="s">
        <v>323</v>
      </c>
      <c r="L53" s="27" t="s">
        <v>204</v>
      </c>
      <c r="M53" s="27" t="s">
        <v>205</v>
      </c>
      <c r="N53" s="27" t="s">
        <v>324</v>
      </c>
      <c r="O53" s="28" t="s">
        <v>2106</v>
      </c>
      <c r="P53" s="30">
        <v>-0.65</v>
      </c>
      <c r="Q53" s="37">
        <v>-0.65</v>
      </c>
    </row>
    <row r="54" spans="1:17" x14ac:dyDescent="0.2">
      <c r="A54" s="26" t="s">
        <v>184</v>
      </c>
      <c r="B54" s="27" t="s">
        <v>344</v>
      </c>
      <c r="C54" s="27" t="s">
        <v>932</v>
      </c>
      <c r="D54" s="27" t="s">
        <v>994</v>
      </c>
      <c r="E54" s="27" t="s">
        <v>995</v>
      </c>
      <c r="F54" s="27" t="s">
        <v>1004</v>
      </c>
      <c r="G54" s="27" t="s">
        <v>1003</v>
      </c>
      <c r="H54" s="27" t="s">
        <v>201</v>
      </c>
      <c r="I54" s="27" t="s">
        <v>202</v>
      </c>
      <c r="J54" s="27" t="s">
        <v>322</v>
      </c>
      <c r="K54" s="27" t="s">
        <v>323</v>
      </c>
      <c r="L54" s="27" t="s">
        <v>8</v>
      </c>
      <c r="M54" s="27" t="s">
        <v>198</v>
      </c>
      <c r="N54" s="27" t="s">
        <v>324</v>
      </c>
      <c r="O54" s="28" t="s">
        <v>2102</v>
      </c>
      <c r="P54" s="30">
        <v>-11.21</v>
      </c>
      <c r="Q54" s="37">
        <v>-11.21</v>
      </c>
    </row>
    <row r="55" spans="1:17" x14ac:dyDescent="0.2">
      <c r="A55" s="26" t="s">
        <v>184</v>
      </c>
      <c r="B55" s="27" t="s">
        <v>344</v>
      </c>
      <c r="C55" s="27" t="s">
        <v>932</v>
      </c>
      <c r="D55" s="27" t="s">
        <v>994</v>
      </c>
      <c r="E55" s="27" t="s">
        <v>995</v>
      </c>
      <c r="F55" s="27" t="s">
        <v>1006</v>
      </c>
      <c r="G55" s="27" t="s">
        <v>1003</v>
      </c>
      <c r="H55" s="27" t="s">
        <v>201</v>
      </c>
      <c r="I55" s="27" t="s">
        <v>202</v>
      </c>
      <c r="J55" s="27" t="s">
        <v>322</v>
      </c>
      <c r="K55" s="27" t="s">
        <v>323</v>
      </c>
      <c r="L55" s="27" t="s">
        <v>204</v>
      </c>
      <c r="M55" s="27" t="s">
        <v>205</v>
      </c>
      <c r="N55" s="27" t="s">
        <v>324</v>
      </c>
      <c r="O55" s="28" t="s">
        <v>2102</v>
      </c>
      <c r="P55" s="30">
        <v>-11.21</v>
      </c>
      <c r="Q55" s="37">
        <v>-11.21</v>
      </c>
    </row>
    <row r="56" spans="1:17" x14ac:dyDescent="0.2">
      <c r="A56" s="26" t="s">
        <v>184</v>
      </c>
      <c r="B56" s="27" t="s">
        <v>344</v>
      </c>
      <c r="C56" s="27" t="s">
        <v>932</v>
      </c>
      <c r="D56" s="27" t="s">
        <v>1007</v>
      </c>
      <c r="E56" s="27" t="s">
        <v>1008</v>
      </c>
      <c r="F56" s="27" t="s">
        <v>1009</v>
      </c>
      <c r="G56" s="27" t="s">
        <v>1008</v>
      </c>
      <c r="H56" s="27" t="s">
        <v>201</v>
      </c>
      <c r="I56" s="27" t="s">
        <v>202</v>
      </c>
      <c r="J56" s="27" t="s">
        <v>322</v>
      </c>
      <c r="K56" s="27" t="s">
        <v>323</v>
      </c>
      <c r="L56" s="27" t="s">
        <v>204</v>
      </c>
      <c r="M56" s="27" t="s">
        <v>205</v>
      </c>
      <c r="N56" s="27" t="s">
        <v>324</v>
      </c>
      <c r="O56" s="28" t="s">
        <v>2102</v>
      </c>
      <c r="P56" s="30">
        <v>-33.64</v>
      </c>
      <c r="Q56" s="37">
        <v>-33.64</v>
      </c>
    </row>
    <row r="57" spans="1:17" x14ac:dyDescent="0.2">
      <c r="A57" s="26" t="s">
        <v>184</v>
      </c>
      <c r="B57" s="27" t="s">
        <v>344</v>
      </c>
      <c r="C57" s="27" t="s">
        <v>932</v>
      </c>
      <c r="D57" s="27" t="s">
        <v>571</v>
      </c>
      <c r="E57" s="27" t="s">
        <v>572</v>
      </c>
      <c r="F57" s="27" t="s">
        <v>1011</v>
      </c>
      <c r="G57" s="27" t="s">
        <v>959</v>
      </c>
      <c r="H57" s="27" t="s">
        <v>201</v>
      </c>
      <c r="I57" s="27" t="s">
        <v>202</v>
      </c>
      <c r="J57" s="27" t="s">
        <v>322</v>
      </c>
      <c r="K57" s="27" t="s">
        <v>323</v>
      </c>
      <c r="L57" s="27" t="s">
        <v>204</v>
      </c>
      <c r="M57" s="27" t="s">
        <v>205</v>
      </c>
      <c r="N57" s="27" t="s">
        <v>324</v>
      </c>
      <c r="O57" s="28" t="s">
        <v>2102</v>
      </c>
      <c r="P57" s="30">
        <v>-5.61</v>
      </c>
      <c r="Q57" s="37">
        <v>-5.61</v>
      </c>
    </row>
    <row r="58" spans="1:17" x14ac:dyDescent="0.2">
      <c r="A58" s="26" t="s">
        <v>184</v>
      </c>
      <c r="B58" s="27" t="s">
        <v>344</v>
      </c>
      <c r="C58" s="27" t="s">
        <v>932</v>
      </c>
      <c r="D58" s="27" t="s">
        <v>571</v>
      </c>
      <c r="E58" s="27" t="s">
        <v>572</v>
      </c>
      <c r="F58" s="27" t="s">
        <v>1012</v>
      </c>
      <c r="G58" s="27" t="s">
        <v>973</v>
      </c>
      <c r="H58" s="27" t="s">
        <v>201</v>
      </c>
      <c r="I58" s="27" t="s">
        <v>202</v>
      </c>
      <c r="J58" s="27" t="s">
        <v>322</v>
      </c>
      <c r="K58" s="27" t="s">
        <v>323</v>
      </c>
      <c r="L58" s="27" t="s">
        <v>204</v>
      </c>
      <c r="M58" s="27" t="s">
        <v>205</v>
      </c>
      <c r="N58" s="27" t="s">
        <v>324</v>
      </c>
      <c r="O58" s="28" t="s">
        <v>2102</v>
      </c>
      <c r="P58" s="30">
        <v>-3.36</v>
      </c>
      <c r="Q58" s="37">
        <v>-3.36</v>
      </c>
    </row>
    <row r="59" spans="1:17" x14ac:dyDescent="0.2">
      <c r="A59" s="26" t="s">
        <v>184</v>
      </c>
      <c r="B59" s="27" t="s">
        <v>344</v>
      </c>
      <c r="C59" s="27" t="s">
        <v>932</v>
      </c>
      <c r="D59" s="27" t="s">
        <v>598</v>
      </c>
      <c r="E59" s="27" t="s">
        <v>599</v>
      </c>
      <c r="F59" s="27" t="s">
        <v>1019</v>
      </c>
      <c r="G59" s="27" t="s">
        <v>964</v>
      </c>
      <c r="H59" s="27" t="s">
        <v>201</v>
      </c>
      <c r="I59" s="27" t="s">
        <v>202</v>
      </c>
      <c r="J59" s="27" t="s">
        <v>322</v>
      </c>
      <c r="K59" s="27" t="s">
        <v>323</v>
      </c>
      <c r="L59" s="27" t="s">
        <v>204</v>
      </c>
      <c r="M59" s="27" t="s">
        <v>205</v>
      </c>
      <c r="N59" s="27" t="s">
        <v>324</v>
      </c>
      <c r="O59" s="28" t="s">
        <v>2102</v>
      </c>
      <c r="P59" s="30">
        <v>-5.61</v>
      </c>
      <c r="Q59" s="37">
        <v>-5.61</v>
      </c>
    </row>
    <row r="60" spans="1:17" x14ac:dyDescent="0.2">
      <c r="A60" s="26" t="s">
        <v>184</v>
      </c>
      <c r="B60" s="27" t="s">
        <v>344</v>
      </c>
      <c r="C60" s="27" t="s">
        <v>932</v>
      </c>
      <c r="D60" s="27" t="s">
        <v>598</v>
      </c>
      <c r="E60" s="27" t="s">
        <v>599</v>
      </c>
      <c r="F60" s="27" t="s">
        <v>1026</v>
      </c>
      <c r="G60" s="27" t="s">
        <v>971</v>
      </c>
      <c r="H60" s="27" t="s">
        <v>201</v>
      </c>
      <c r="I60" s="27" t="s">
        <v>202</v>
      </c>
      <c r="J60" s="27" t="s">
        <v>322</v>
      </c>
      <c r="K60" s="27" t="s">
        <v>323</v>
      </c>
      <c r="L60" s="27" t="s">
        <v>204</v>
      </c>
      <c r="M60" s="27" t="s">
        <v>205</v>
      </c>
      <c r="N60" s="27" t="s">
        <v>324</v>
      </c>
      <c r="O60" s="28" t="s">
        <v>2102</v>
      </c>
      <c r="P60" s="30">
        <v>-5.61</v>
      </c>
      <c r="Q60" s="37">
        <v>-5.61</v>
      </c>
    </row>
    <row r="61" spans="1:17" x14ac:dyDescent="0.2">
      <c r="A61" s="26" t="s">
        <v>184</v>
      </c>
      <c r="B61" s="27" t="s">
        <v>344</v>
      </c>
      <c r="C61" s="27" t="s">
        <v>1037</v>
      </c>
      <c r="D61" s="27" t="s">
        <v>614</v>
      </c>
      <c r="E61" s="27" t="s">
        <v>615</v>
      </c>
      <c r="F61" s="27" t="s">
        <v>1038</v>
      </c>
      <c r="G61" s="27" t="s">
        <v>1039</v>
      </c>
      <c r="H61" s="27" t="s">
        <v>201</v>
      </c>
      <c r="I61" s="27" t="s">
        <v>202</v>
      </c>
      <c r="J61" s="27" t="s">
        <v>322</v>
      </c>
      <c r="K61" s="27" t="s">
        <v>323</v>
      </c>
      <c r="L61" s="27" t="s">
        <v>204</v>
      </c>
      <c r="M61" s="27" t="s">
        <v>205</v>
      </c>
      <c r="N61" s="27" t="s">
        <v>324</v>
      </c>
      <c r="O61" s="28" t="s">
        <v>2098</v>
      </c>
      <c r="P61" s="30">
        <v>-0.25</v>
      </c>
      <c r="Q61" s="37">
        <v>-0.25</v>
      </c>
    </row>
    <row r="62" spans="1:17" x14ac:dyDescent="0.2">
      <c r="A62" s="26" t="s">
        <v>184</v>
      </c>
      <c r="B62" s="27" t="s">
        <v>344</v>
      </c>
      <c r="C62" s="27" t="s">
        <v>1076</v>
      </c>
      <c r="D62" s="27" t="s">
        <v>598</v>
      </c>
      <c r="E62" s="27" t="s">
        <v>599</v>
      </c>
      <c r="F62" s="27" t="s">
        <v>1117</v>
      </c>
      <c r="G62" s="27" t="s">
        <v>1118</v>
      </c>
      <c r="H62" s="27" t="s">
        <v>196</v>
      </c>
      <c r="I62" s="27" t="s">
        <v>197</v>
      </c>
      <c r="J62" s="27" t="s">
        <v>320</v>
      </c>
      <c r="K62" s="27" t="s">
        <v>321</v>
      </c>
      <c r="L62" s="27" t="s">
        <v>8</v>
      </c>
      <c r="M62" s="27" t="s">
        <v>198</v>
      </c>
      <c r="N62" s="27" t="s">
        <v>98</v>
      </c>
      <c r="O62" s="28" t="s">
        <v>80</v>
      </c>
      <c r="P62" s="30">
        <v>-2.2000000000000002</v>
      </c>
      <c r="Q62" s="37">
        <v>-2.2000000000000002</v>
      </c>
    </row>
    <row r="63" spans="1:17" x14ac:dyDescent="0.2">
      <c r="A63" s="26" t="s">
        <v>184</v>
      </c>
      <c r="B63" s="27" t="s">
        <v>344</v>
      </c>
      <c r="C63" s="27" t="s">
        <v>1076</v>
      </c>
      <c r="D63" s="27" t="s">
        <v>598</v>
      </c>
      <c r="E63" s="27" t="s">
        <v>599</v>
      </c>
      <c r="F63" s="27" t="s">
        <v>1117</v>
      </c>
      <c r="G63" s="27" t="s">
        <v>1118</v>
      </c>
      <c r="H63" s="27" t="s">
        <v>201</v>
      </c>
      <c r="I63" s="27" t="s">
        <v>202</v>
      </c>
      <c r="J63" s="27" t="s">
        <v>322</v>
      </c>
      <c r="K63" s="27" t="s">
        <v>323</v>
      </c>
      <c r="L63" s="27" t="s">
        <v>8</v>
      </c>
      <c r="M63" s="27" t="s">
        <v>198</v>
      </c>
      <c r="N63" s="27" t="s">
        <v>324</v>
      </c>
      <c r="O63" s="28" t="s">
        <v>2098</v>
      </c>
      <c r="P63" s="30">
        <v>-1.03</v>
      </c>
      <c r="Q63" s="37">
        <v>-1.03</v>
      </c>
    </row>
    <row r="64" spans="1:17" x14ac:dyDescent="0.2">
      <c r="A64" s="26" t="s">
        <v>184</v>
      </c>
      <c r="B64" s="27" t="s">
        <v>344</v>
      </c>
      <c r="C64" s="27" t="s">
        <v>1120</v>
      </c>
      <c r="D64" s="27" t="s">
        <v>598</v>
      </c>
      <c r="E64" s="27" t="s">
        <v>599</v>
      </c>
      <c r="F64" s="27" t="s">
        <v>1123</v>
      </c>
      <c r="G64" s="27" t="s">
        <v>1122</v>
      </c>
      <c r="H64" s="27" t="s">
        <v>196</v>
      </c>
      <c r="I64" s="27" t="s">
        <v>197</v>
      </c>
      <c r="J64" s="27" t="s">
        <v>320</v>
      </c>
      <c r="K64" s="27" t="s">
        <v>321</v>
      </c>
      <c r="L64" s="27" t="s">
        <v>8</v>
      </c>
      <c r="M64" s="27" t="s">
        <v>198</v>
      </c>
      <c r="N64" s="27" t="s">
        <v>98</v>
      </c>
      <c r="O64" s="28" t="s">
        <v>80</v>
      </c>
      <c r="P64" s="30">
        <v>-1.1000000000000001</v>
      </c>
      <c r="Q64" s="37">
        <v>-1.1000000000000001</v>
      </c>
    </row>
    <row r="65" spans="1:17" x14ac:dyDescent="0.2">
      <c r="A65" s="26" t="s">
        <v>184</v>
      </c>
      <c r="B65" s="27" t="s">
        <v>344</v>
      </c>
      <c r="C65" s="27" t="s">
        <v>1120</v>
      </c>
      <c r="D65" s="27" t="s">
        <v>598</v>
      </c>
      <c r="E65" s="27" t="s">
        <v>599</v>
      </c>
      <c r="F65" s="27" t="s">
        <v>1123</v>
      </c>
      <c r="G65" s="27" t="s">
        <v>1122</v>
      </c>
      <c r="H65" s="27" t="s">
        <v>196</v>
      </c>
      <c r="I65" s="27" t="s">
        <v>197</v>
      </c>
      <c r="J65" s="27" t="s">
        <v>406</v>
      </c>
      <c r="K65" s="27" t="s">
        <v>407</v>
      </c>
      <c r="L65" s="27" t="s">
        <v>8</v>
      </c>
      <c r="M65" s="27" t="s">
        <v>198</v>
      </c>
      <c r="N65" s="27" t="s">
        <v>98</v>
      </c>
      <c r="O65" s="28" t="s">
        <v>80</v>
      </c>
      <c r="P65" s="30">
        <v>-1.1000000000000001</v>
      </c>
      <c r="Q65" s="37">
        <v>-1.1000000000000001</v>
      </c>
    </row>
    <row r="66" spans="1:17" x14ac:dyDescent="0.2">
      <c r="A66" s="26" t="s">
        <v>184</v>
      </c>
      <c r="B66" s="27" t="s">
        <v>344</v>
      </c>
      <c r="C66" s="27" t="s">
        <v>1148</v>
      </c>
      <c r="D66" s="27" t="s">
        <v>598</v>
      </c>
      <c r="E66" s="27" t="s">
        <v>599</v>
      </c>
      <c r="F66" s="27" t="s">
        <v>1162</v>
      </c>
      <c r="G66" s="27" t="s">
        <v>1161</v>
      </c>
      <c r="H66" s="27" t="s">
        <v>196</v>
      </c>
      <c r="I66" s="27" t="s">
        <v>197</v>
      </c>
      <c r="J66" s="27" t="s">
        <v>406</v>
      </c>
      <c r="K66" s="27" t="s">
        <v>407</v>
      </c>
      <c r="L66" s="27" t="s">
        <v>8</v>
      </c>
      <c r="M66" s="27" t="s">
        <v>198</v>
      </c>
      <c r="N66" s="27" t="s">
        <v>98</v>
      </c>
      <c r="O66" s="28" t="s">
        <v>80</v>
      </c>
      <c r="P66" s="30">
        <v>-1.1000000000000001</v>
      </c>
      <c r="Q66" s="37">
        <v>-1.1000000000000001</v>
      </c>
    </row>
    <row r="67" spans="1:17" x14ac:dyDescent="0.2">
      <c r="A67" s="26" t="s">
        <v>184</v>
      </c>
      <c r="B67" s="27" t="s">
        <v>344</v>
      </c>
      <c r="C67" s="27" t="s">
        <v>1163</v>
      </c>
      <c r="D67" s="27" t="s">
        <v>564</v>
      </c>
      <c r="E67" s="27" t="s">
        <v>420</v>
      </c>
      <c r="F67" s="27" t="s">
        <v>1171</v>
      </c>
      <c r="G67" s="27" t="s">
        <v>1168</v>
      </c>
      <c r="H67" s="27" t="s">
        <v>196</v>
      </c>
      <c r="I67" s="27" t="s">
        <v>197</v>
      </c>
      <c r="J67" s="27" t="s">
        <v>406</v>
      </c>
      <c r="K67" s="27" t="s">
        <v>407</v>
      </c>
      <c r="L67" s="27" t="s">
        <v>8</v>
      </c>
      <c r="M67" s="27" t="s">
        <v>198</v>
      </c>
      <c r="N67" s="27" t="s">
        <v>98</v>
      </c>
      <c r="O67" s="28" t="s">
        <v>80</v>
      </c>
      <c r="P67" s="30">
        <v>-1.1000000000000001</v>
      </c>
      <c r="Q67" s="37">
        <v>-1.1000000000000001</v>
      </c>
    </row>
    <row r="68" spans="1:17" x14ac:dyDescent="0.2">
      <c r="A68" s="26" t="s">
        <v>184</v>
      </c>
      <c r="B68" s="27" t="s">
        <v>344</v>
      </c>
      <c r="C68" s="27" t="s">
        <v>1197</v>
      </c>
      <c r="D68" s="27" t="s">
        <v>598</v>
      </c>
      <c r="E68" s="27" t="s">
        <v>599</v>
      </c>
      <c r="F68" s="27" t="s">
        <v>1199</v>
      </c>
      <c r="G68" s="27" t="s">
        <v>1198</v>
      </c>
      <c r="H68" s="27" t="s">
        <v>196</v>
      </c>
      <c r="I68" s="27" t="s">
        <v>197</v>
      </c>
      <c r="J68" s="27" t="s">
        <v>406</v>
      </c>
      <c r="K68" s="27" t="s">
        <v>407</v>
      </c>
      <c r="L68" s="27" t="s">
        <v>8</v>
      </c>
      <c r="M68" s="27" t="s">
        <v>198</v>
      </c>
      <c r="N68" s="27" t="s">
        <v>98</v>
      </c>
      <c r="O68" s="28" t="s">
        <v>80</v>
      </c>
      <c r="P68" s="30">
        <v>-1.1000000000000001</v>
      </c>
      <c r="Q68" s="37">
        <v>-1.1000000000000001</v>
      </c>
    </row>
    <row r="69" spans="1:17" x14ac:dyDescent="0.2">
      <c r="A69" s="26" t="s">
        <v>184</v>
      </c>
      <c r="B69" s="27" t="s">
        <v>344</v>
      </c>
      <c r="C69" s="27" t="s">
        <v>1244</v>
      </c>
      <c r="D69" s="27" t="s">
        <v>631</v>
      </c>
      <c r="E69" s="27" t="s">
        <v>632</v>
      </c>
      <c r="F69" s="27" t="s">
        <v>1258</v>
      </c>
      <c r="G69" s="27" t="s">
        <v>1259</v>
      </c>
      <c r="H69" s="27" t="s">
        <v>196</v>
      </c>
      <c r="I69" s="27" t="s">
        <v>197</v>
      </c>
      <c r="J69" s="27" t="s">
        <v>406</v>
      </c>
      <c r="K69" s="27" t="s">
        <v>407</v>
      </c>
      <c r="L69" s="27" t="s">
        <v>8</v>
      </c>
      <c r="M69" s="27" t="s">
        <v>198</v>
      </c>
      <c r="N69" s="27" t="s">
        <v>98</v>
      </c>
      <c r="O69" s="28" t="s">
        <v>80</v>
      </c>
      <c r="P69" s="30">
        <v>-1.1000000000000001</v>
      </c>
      <c r="Q69" s="37">
        <v>-1.1000000000000001</v>
      </c>
    </row>
    <row r="70" spans="1:17" x14ac:dyDescent="0.2">
      <c r="A70" s="26" t="s">
        <v>184</v>
      </c>
      <c r="B70" s="27" t="s">
        <v>344</v>
      </c>
      <c r="C70" s="27" t="s">
        <v>1315</v>
      </c>
      <c r="D70" s="27" t="s">
        <v>669</v>
      </c>
      <c r="E70" s="27" t="s">
        <v>373</v>
      </c>
      <c r="F70" s="27" t="s">
        <v>1317</v>
      </c>
      <c r="G70" s="27" t="s">
        <v>1316</v>
      </c>
      <c r="H70" s="27" t="s">
        <v>201</v>
      </c>
      <c r="I70" s="27" t="s">
        <v>202</v>
      </c>
      <c r="J70" s="27" t="s">
        <v>322</v>
      </c>
      <c r="K70" s="27" t="s">
        <v>323</v>
      </c>
      <c r="L70" s="27" t="s">
        <v>204</v>
      </c>
      <c r="M70" s="27" t="s">
        <v>205</v>
      </c>
      <c r="N70" s="27" t="s">
        <v>324</v>
      </c>
      <c r="O70" s="28" t="s">
        <v>2101</v>
      </c>
      <c r="P70" s="30">
        <v>-2.98</v>
      </c>
      <c r="Q70" s="37">
        <v>-2.98</v>
      </c>
    </row>
    <row r="71" spans="1:17" x14ac:dyDescent="0.2">
      <c r="A71" s="26" t="s">
        <v>184</v>
      </c>
      <c r="B71" s="27" t="s">
        <v>344</v>
      </c>
      <c r="C71" s="27" t="s">
        <v>1315</v>
      </c>
      <c r="D71" s="27" t="s">
        <v>571</v>
      </c>
      <c r="E71" s="27" t="s">
        <v>572</v>
      </c>
      <c r="F71" s="27" t="s">
        <v>1319</v>
      </c>
      <c r="G71" s="27" t="s">
        <v>1318</v>
      </c>
      <c r="H71" s="27" t="s">
        <v>201</v>
      </c>
      <c r="I71" s="27" t="s">
        <v>202</v>
      </c>
      <c r="J71" s="27" t="s">
        <v>322</v>
      </c>
      <c r="K71" s="27" t="s">
        <v>323</v>
      </c>
      <c r="L71" s="27" t="s">
        <v>204</v>
      </c>
      <c r="M71" s="27" t="s">
        <v>205</v>
      </c>
      <c r="N71" s="27" t="s">
        <v>324</v>
      </c>
      <c r="O71" s="28" t="s">
        <v>2102</v>
      </c>
      <c r="P71" s="30">
        <v>-5.61</v>
      </c>
      <c r="Q71" s="37">
        <v>-5.61</v>
      </c>
    </row>
    <row r="72" spans="1:17" x14ac:dyDescent="0.2">
      <c r="A72" s="26" t="s">
        <v>184</v>
      </c>
      <c r="B72" s="27" t="s">
        <v>344</v>
      </c>
      <c r="C72" s="27" t="s">
        <v>1315</v>
      </c>
      <c r="D72" s="27" t="s">
        <v>631</v>
      </c>
      <c r="E72" s="27" t="s">
        <v>632</v>
      </c>
      <c r="F72" s="27" t="s">
        <v>2107</v>
      </c>
      <c r="G72" s="27" t="s">
        <v>2108</v>
      </c>
      <c r="H72" s="27" t="s">
        <v>201</v>
      </c>
      <c r="I72" s="27" t="s">
        <v>202</v>
      </c>
      <c r="J72" s="27" t="s">
        <v>322</v>
      </c>
      <c r="K72" s="27" t="s">
        <v>323</v>
      </c>
      <c r="L72" s="27" t="s">
        <v>204</v>
      </c>
      <c r="M72" s="27" t="s">
        <v>205</v>
      </c>
      <c r="N72" s="27" t="s">
        <v>324</v>
      </c>
      <c r="O72" s="28" t="s">
        <v>2102</v>
      </c>
      <c r="P72" s="30">
        <v>-5.61</v>
      </c>
      <c r="Q72" s="37">
        <v>-5.61</v>
      </c>
    </row>
    <row r="73" spans="1:17" x14ac:dyDescent="0.2">
      <c r="A73" s="26" t="s">
        <v>184</v>
      </c>
      <c r="B73" s="27" t="s">
        <v>344</v>
      </c>
      <c r="C73" s="27" t="s">
        <v>1315</v>
      </c>
      <c r="D73" s="27" t="s">
        <v>598</v>
      </c>
      <c r="E73" s="27" t="s">
        <v>599</v>
      </c>
      <c r="F73" s="27" t="s">
        <v>1324</v>
      </c>
      <c r="G73" s="27" t="s">
        <v>1325</v>
      </c>
      <c r="H73" s="27" t="s">
        <v>201</v>
      </c>
      <c r="I73" s="27" t="s">
        <v>202</v>
      </c>
      <c r="J73" s="27" t="s">
        <v>322</v>
      </c>
      <c r="K73" s="27" t="s">
        <v>323</v>
      </c>
      <c r="L73" s="27" t="s">
        <v>204</v>
      </c>
      <c r="M73" s="27" t="s">
        <v>205</v>
      </c>
      <c r="N73" s="27" t="s">
        <v>324</v>
      </c>
      <c r="O73" s="28" t="s">
        <v>2102</v>
      </c>
      <c r="P73" s="30">
        <v>-22.43</v>
      </c>
      <c r="Q73" s="37">
        <v>-22.43</v>
      </c>
    </row>
    <row r="74" spans="1:17" x14ac:dyDescent="0.2">
      <c r="A74" s="26" t="s">
        <v>184</v>
      </c>
      <c r="B74" s="27" t="s">
        <v>344</v>
      </c>
      <c r="C74" s="27" t="s">
        <v>1346</v>
      </c>
      <c r="D74" s="27" t="s">
        <v>614</v>
      </c>
      <c r="E74" s="27" t="s">
        <v>615</v>
      </c>
      <c r="F74" s="27" t="s">
        <v>1347</v>
      </c>
      <c r="G74" s="27" t="s">
        <v>1348</v>
      </c>
      <c r="H74" s="27" t="s">
        <v>201</v>
      </c>
      <c r="I74" s="27" t="s">
        <v>202</v>
      </c>
      <c r="J74" s="27" t="s">
        <v>322</v>
      </c>
      <c r="K74" s="27" t="s">
        <v>323</v>
      </c>
      <c r="L74" s="27" t="s">
        <v>204</v>
      </c>
      <c r="M74" s="27" t="s">
        <v>205</v>
      </c>
      <c r="N74" s="27" t="s">
        <v>324</v>
      </c>
      <c r="O74" s="28" t="s">
        <v>2098</v>
      </c>
      <c r="P74" s="30">
        <v>-0.31</v>
      </c>
      <c r="Q74" s="37">
        <v>-0.31</v>
      </c>
    </row>
    <row r="75" spans="1:17" x14ac:dyDescent="0.2">
      <c r="A75" s="26" t="s">
        <v>184</v>
      </c>
      <c r="B75" s="27" t="s">
        <v>348</v>
      </c>
      <c r="C75" s="27" t="s">
        <v>1395</v>
      </c>
      <c r="D75" s="27" t="s">
        <v>1396</v>
      </c>
      <c r="E75" s="27" t="s">
        <v>365</v>
      </c>
      <c r="F75" s="27" t="s">
        <v>1397</v>
      </c>
      <c r="G75" s="27" t="s">
        <v>1398</v>
      </c>
      <c r="H75" s="27" t="s">
        <v>196</v>
      </c>
      <c r="I75" s="27" t="s">
        <v>197</v>
      </c>
      <c r="J75" s="27" t="s">
        <v>406</v>
      </c>
      <c r="K75" s="27" t="s">
        <v>407</v>
      </c>
      <c r="L75" s="27" t="s">
        <v>8</v>
      </c>
      <c r="M75" s="27" t="s">
        <v>198</v>
      </c>
      <c r="N75" s="27" t="s">
        <v>98</v>
      </c>
      <c r="O75" s="28" t="s">
        <v>80</v>
      </c>
      <c r="P75" s="30">
        <v>-1.1000000000000001</v>
      </c>
      <c r="Q75" s="37">
        <v>-1.1000000000000001</v>
      </c>
    </row>
    <row r="76" spans="1:17" x14ac:dyDescent="0.2">
      <c r="A76" s="56" t="s">
        <v>186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39"/>
      <c r="P76" s="36">
        <v>-3147.24</v>
      </c>
      <c r="Q76" s="38">
        <v>-3147.24</v>
      </c>
    </row>
  </sheetData>
  <autoFilter ref="A3:Q76" xr:uid="{E39982F4-4EA3-42D7-A4A9-B105B635E826}"/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Z686"/>
  <sheetViews>
    <sheetView topLeftCell="L650" workbookViewId="0">
      <selection sqref="A1:Z686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8" bestFit="1" customWidth="1"/>
    <col min="6" max="6" width="14.33203125" bestFit="1" customWidth="1"/>
    <col min="7" max="7" width="54.33203125" bestFit="1" customWidth="1"/>
    <col min="8" max="8" width="16.33203125" bestFit="1" customWidth="1"/>
    <col min="9" max="9" width="14.33203125" bestFit="1" customWidth="1"/>
    <col min="10" max="10" width="35" bestFit="1" customWidth="1"/>
    <col min="11" max="11" width="15.33203125" bestFit="1" customWidth="1"/>
    <col min="12" max="12" width="22.5" bestFit="1" customWidth="1"/>
    <col min="13" max="13" width="12.33203125" bestFit="1" customWidth="1"/>
    <col min="14" max="14" width="31.33203125" bestFit="1" customWidth="1"/>
    <col min="15" max="15" width="13.5" bestFit="1" customWidth="1"/>
    <col min="16" max="16" width="37.5" bestFit="1" customWidth="1"/>
    <col min="17" max="17" width="29.5" bestFit="1" customWidth="1"/>
    <col min="18" max="18" width="20.5" bestFit="1" customWidth="1"/>
    <col min="19" max="19" width="16.5" bestFit="1" customWidth="1"/>
    <col min="20" max="21" width="24.33203125" bestFit="1" customWidth="1"/>
    <col min="22" max="23" width="11" customWidth="1"/>
    <col min="24" max="24" width="6.5" customWidth="1"/>
    <col min="25" max="25" width="12.33203125" bestFit="1" customWidth="1"/>
    <col min="26" max="26" width="18.6640625" bestFit="1" customWidth="1"/>
  </cols>
  <sheetData>
    <row r="1" spans="1:26" ht="26" x14ac:dyDescent="0.3">
      <c r="A1" s="2" t="s">
        <v>54</v>
      </c>
    </row>
    <row r="2" spans="1:26" x14ac:dyDescent="0.2">
      <c r="R2">
        <v>1</v>
      </c>
      <c r="S2">
        <v>2</v>
      </c>
      <c r="T2">
        <v>3</v>
      </c>
      <c r="U2">
        <v>4</v>
      </c>
      <c r="V2">
        <v>5</v>
      </c>
      <c r="W2">
        <v>6</v>
      </c>
    </row>
    <row r="3" spans="1:26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178</v>
      </c>
      <c r="I3" s="1" t="s">
        <v>55</v>
      </c>
      <c r="J3" s="1" t="s">
        <v>56</v>
      </c>
      <c r="K3" s="1" t="s">
        <v>5</v>
      </c>
      <c r="L3" s="1" t="s">
        <v>12</v>
      </c>
      <c r="M3" s="1" t="s">
        <v>6</v>
      </c>
      <c r="N3" s="1" t="s">
        <v>13</v>
      </c>
      <c r="O3" s="1" t="s">
        <v>7</v>
      </c>
      <c r="P3" s="1" t="s">
        <v>14</v>
      </c>
      <c r="Q3" s="1" t="s">
        <v>15</v>
      </c>
      <c r="R3" s="1" t="s">
        <v>190</v>
      </c>
      <c r="S3" s="1" t="s">
        <v>186</v>
      </c>
      <c r="T3" s="1" t="s">
        <v>82</v>
      </c>
      <c r="U3" s="1" t="s">
        <v>186</v>
      </c>
      <c r="V3" s="1" t="s">
        <v>2466</v>
      </c>
      <c r="W3" s="1" t="s">
        <v>2467</v>
      </c>
    </row>
    <row r="4" spans="1:26" outlineLevel="1" x14ac:dyDescent="0.2">
      <c r="A4" s="47" t="s">
        <v>183</v>
      </c>
      <c r="B4" s="48" t="s">
        <v>183</v>
      </c>
      <c r="C4" s="48" t="s">
        <v>183</v>
      </c>
      <c r="D4" s="48" t="s">
        <v>183</v>
      </c>
      <c r="E4" s="48" t="s">
        <v>183</v>
      </c>
      <c r="F4" s="48" t="s">
        <v>183</v>
      </c>
      <c r="G4" s="48" t="s">
        <v>183</v>
      </c>
      <c r="H4" s="48" t="s">
        <v>183</v>
      </c>
      <c r="I4" s="48" t="s">
        <v>183</v>
      </c>
      <c r="J4" s="48" t="s">
        <v>183</v>
      </c>
      <c r="K4" s="48" t="s">
        <v>183</v>
      </c>
      <c r="L4" s="48" t="s">
        <v>183</v>
      </c>
      <c r="M4" s="48" t="s">
        <v>183</v>
      </c>
      <c r="N4" s="48" t="s">
        <v>183</v>
      </c>
      <c r="O4" s="48" t="s">
        <v>183</v>
      </c>
      <c r="P4" s="48" t="s">
        <v>183</v>
      </c>
      <c r="Q4" s="49" t="s">
        <v>183</v>
      </c>
      <c r="R4" s="40" t="s">
        <v>81</v>
      </c>
      <c r="S4" s="40" t="s">
        <v>81</v>
      </c>
      <c r="T4" s="40" t="s">
        <v>234</v>
      </c>
      <c r="U4" s="50" t="s">
        <v>234</v>
      </c>
    </row>
    <row r="5" spans="1:26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178</v>
      </c>
      <c r="I5" s="52" t="s">
        <v>55</v>
      </c>
      <c r="J5" s="46"/>
      <c r="K5" s="52" t="s">
        <v>5</v>
      </c>
      <c r="L5" s="46"/>
      <c r="M5" s="52" t="s">
        <v>6</v>
      </c>
      <c r="N5" s="46"/>
      <c r="O5" s="52" t="s">
        <v>7</v>
      </c>
      <c r="P5" s="46"/>
      <c r="Q5" s="53" t="s">
        <v>188</v>
      </c>
      <c r="R5" s="29" t="s">
        <v>190</v>
      </c>
      <c r="S5" s="54" t="s">
        <v>186</v>
      </c>
      <c r="T5" s="29" t="s">
        <v>82</v>
      </c>
      <c r="U5" s="55" t="s">
        <v>186</v>
      </c>
    </row>
    <row r="6" spans="1:26" x14ac:dyDescent="0.2">
      <c r="A6" s="26" t="s">
        <v>184</v>
      </c>
      <c r="B6" s="27" t="s">
        <v>344</v>
      </c>
      <c r="C6" s="27" t="s">
        <v>621</v>
      </c>
      <c r="D6" s="27" t="s">
        <v>1487</v>
      </c>
      <c r="E6" s="27" t="s">
        <v>628</v>
      </c>
      <c r="F6" s="27" t="s">
        <v>1488</v>
      </c>
      <c r="G6" s="27" t="s">
        <v>628</v>
      </c>
      <c r="H6" s="27" t="s">
        <v>965</v>
      </c>
      <c r="I6" s="27" t="s">
        <v>1489</v>
      </c>
      <c r="J6" s="27" t="s">
        <v>1490</v>
      </c>
      <c r="K6" s="27" t="s">
        <v>271</v>
      </c>
      <c r="L6" s="27" t="s">
        <v>272</v>
      </c>
      <c r="M6" s="27" t="s">
        <v>236</v>
      </c>
      <c r="N6" s="27" t="s">
        <v>237</v>
      </c>
      <c r="O6" s="27" t="s">
        <v>281</v>
      </c>
      <c r="P6" s="27" t="s">
        <v>353</v>
      </c>
      <c r="Q6" s="28" t="s">
        <v>240</v>
      </c>
      <c r="R6" s="34"/>
      <c r="S6" s="57"/>
      <c r="T6" s="41">
        <v>1</v>
      </c>
      <c r="U6" s="44">
        <v>1</v>
      </c>
      <c r="Y6" t="s">
        <v>16</v>
      </c>
      <c r="Z6" t="s">
        <v>84</v>
      </c>
    </row>
    <row r="7" spans="1:26" x14ac:dyDescent="0.2">
      <c r="A7" s="26" t="s">
        <v>184</v>
      </c>
      <c r="B7" s="27" t="s">
        <v>344</v>
      </c>
      <c r="C7" s="27" t="s">
        <v>621</v>
      </c>
      <c r="D7" s="27" t="s">
        <v>1487</v>
      </c>
      <c r="E7" s="27" t="s">
        <v>628</v>
      </c>
      <c r="F7" s="27" t="s">
        <v>1488</v>
      </c>
      <c r="G7" s="27" t="s">
        <v>628</v>
      </c>
      <c r="H7" s="27" t="s">
        <v>965</v>
      </c>
      <c r="I7" s="27" t="s">
        <v>1489</v>
      </c>
      <c r="J7" s="27" t="s">
        <v>1490</v>
      </c>
      <c r="K7" s="27" t="s">
        <v>370</v>
      </c>
      <c r="L7" s="27" t="s">
        <v>371</v>
      </c>
      <c r="M7" s="27" t="s">
        <v>236</v>
      </c>
      <c r="N7" s="27" t="s">
        <v>237</v>
      </c>
      <c r="O7" s="27" t="s">
        <v>238</v>
      </c>
      <c r="P7" s="27" t="s">
        <v>239</v>
      </c>
      <c r="Q7" s="28" t="s">
        <v>240</v>
      </c>
      <c r="R7" s="30">
        <v>0.01</v>
      </c>
      <c r="S7" s="35">
        <v>0.01</v>
      </c>
      <c r="T7" s="41">
        <v>1</v>
      </c>
      <c r="U7" s="44">
        <v>1</v>
      </c>
      <c r="Y7" t="s">
        <v>240</v>
      </c>
      <c r="Z7">
        <v>509.05999999999938</v>
      </c>
    </row>
    <row r="8" spans="1:26" x14ac:dyDescent="0.2">
      <c r="A8" s="26" t="s">
        <v>184</v>
      </c>
      <c r="B8" s="27" t="s">
        <v>344</v>
      </c>
      <c r="C8" s="27" t="s">
        <v>621</v>
      </c>
      <c r="D8" s="27" t="s">
        <v>1487</v>
      </c>
      <c r="E8" s="27" t="s">
        <v>628</v>
      </c>
      <c r="F8" s="27" t="s">
        <v>1488</v>
      </c>
      <c r="G8" s="27" t="s">
        <v>628</v>
      </c>
      <c r="H8" s="27" t="s">
        <v>965</v>
      </c>
      <c r="I8" s="27" t="s">
        <v>1491</v>
      </c>
      <c r="J8" s="27" t="s">
        <v>1492</v>
      </c>
      <c r="K8" s="27" t="s">
        <v>370</v>
      </c>
      <c r="L8" s="27" t="s">
        <v>371</v>
      </c>
      <c r="M8" s="27" t="s">
        <v>236</v>
      </c>
      <c r="N8" s="27" t="s">
        <v>237</v>
      </c>
      <c r="O8" s="27" t="s">
        <v>238</v>
      </c>
      <c r="P8" s="27" t="s">
        <v>239</v>
      </c>
      <c r="Q8" s="28" t="s">
        <v>240</v>
      </c>
      <c r="R8" s="30">
        <v>0.01</v>
      </c>
      <c r="S8" s="35">
        <v>0.01</v>
      </c>
      <c r="T8" s="41">
        <v>1</v>
      </c>
      <c r="U8" s="44">
        <v>1</v>
      </c>
      <c r="Y8" t="s">
        <v>99</v>
      </c>
      <c r="Z8">
        <v>11.369999999999996</v>
      </c>
    </row>
    <row r="9" spans="1:26" x14ac:dyDescent="0.2">
      <c r="A9" s="26" t="s">
        <v>184</v>
      </c>
      <c r="B9" s="27" t="s">
        <v>344</v>
      </c>
      <c r="C9" s="27" t="s">
        <v>621</v>
      </c>
      <c r="D9" s="27" t="s">
        <v>1487</v>
      </c>
      <c r="E9" s="27" t="s">
        <v>628</v>
      </c>
      <c r="F9" s="27" t="s">
        <v>1488</v>
      </c>
      <c r="G9" s="27" t="s">
        <v>628</v>
      </c>
      <c r="H9" s="27" t="s">
        <v>965</v>
      </c>
      <c r="I9" s="27" t="s">
        <v>1493</v>
      </c>
      <c r="J9" s="27" t="s">
        <v>1494</v>
      </c>
      <c r="K9" s="27" t="s">
        <v>271</v>
      </c>
      <c r="L9" s="27" t="s">
        <v>272</v>
      </c>
      <c r="M9" s="27" t="s">
        <v>236</v>
      </c>
      <c r="N9" s="27" t="s">
        <v>237</v>
      </c>
      <c r="O9" s="27" t="s">
        <v>281</v>
      </c>
      <c r="P9" s="27" t="s">
        <v>353</v>
      </c>
      <c r="Q9" s="28" t="s">
        <v>240</v>
      </c>
      <c r="R9" s="34"/>
      <c r="S9" s="57"/>
      <c r="T9" s="41">
        <v>3</v>
      </c>
      <c r="U9" s="44">
        <v>3</v>
      </c>
      <c r="Y9" t="s">
        <v>17</v>
      </c>
      <c r="Z9">
        <v>520.42999999999938</v>
      </c>
    </row>
    <row r="10" spans="1:26" x14ac:dyDescent="0.2">
      <c r="A10" s="26" t="s">
        <v>184</v>
      </c>
      <c r="B10" s="27" t="s">
        <v>344</v>
      </c>
      <c r="C10" s="27" t="s">
        <v>621</v>
      </c>
      <c r="D10" s="27" t="s">
        <v>1487</v>
      </c>
      <c r="E10" s="27" t="s">
        <v>628</v>
      </c>
      <c r="F10" s="27" t="s">
        <v>1488</v>
      </c>
      <c r="G10" s="27" t="s">
        <v>628</v>
      </c>
      <c r="H10" s="27" t="s">
        <v>965</v>
      </c>
      <c r="I10" s="27" t="s">
        <v>1493</v>
      </c>
      <c r="J10" s="27" t="s">
        <v>1494</v>
      </c>
      <c r="K10" s="27" t="s">
        <v>370</v>
      </c>
      <c r="L10" s="27" t="s">
        <v>371</v>
      </c>
      <c r="M10" s="27" t="s">
        <v>236</v>
      </c>
      <c r="N10" s="27" t="s">
        <v>237</v>
      </c>
      <c r="O10" s="27" t="s">
        <v>238</v>
      </c>
      <c r="P10" s="27" t="s">
        <v>239</v>
      </c>
      <c r="Q10" s="28" t="s">
        <v>240</v>
      </c>
      <c r="R10" s="30">
        <v>0.04</v>
      </c>
      <c r="S10" s="35">
        <v>0.04</v>
      </c>
      <c r="T10" s="41">
        <v>1</v>
      </c>
      <c r="U10" s="44">
        <v>1</v>
      </c>
    </row>
    <row r="11" spans="1:26" x14ac:dyDescent="0.2">
      <c r="A11" s="26" t="s">
        <v>184</v>
      </c>
      <c r="B11" s="27" t="s">
        <v>344</v>
      </c>
      <c r="C11" s="27" t="s">
        <v>621</v>
      </c>
      <c r="D11" s="27" t="s">
        <v>1487</v>
      </c>
      <c r="E11" s="27" t="s">
        <v>628</v>
      </c>
      <c r="F11" s="27" t="s">
        <v>1488</v>
      </c>
      <c r="G11" s="27" t="s">
        <v>628</v>
      </c>
      <c r="H11" s="27" t="s">
        <v>965</v>
      </c>
      <c r="I11" s="27" t="s">
        <v>1495</v>
      </c>
      <c r="J11" s="27" t="s">
        <v>1496</v>
      </c>
      <c r="K11" s="27" t="s">
        <v>370</v>
      </c>
      <c r="L11" s="27" t="s">
        <v>371</v>
      </c>
      <c r="M11" s="27" t="s">
        <v>236</v>
      </c>
      <c r="N11" s="27" t="s">
        <v>237</v>
      </c>
      <c r="O11" s="27" t="s">
        <v>238</v>
      </c>
      <c r="P11" s="27" t="s">
        <v>239</v>
      </c>
      <c r="Q11" s="28" t="s">
        <v>240</v>
      </c>
      <c r="R11" s="30">
        <v>0.01</v>
      </c>
      <c r="S11" s="35">
        <v>0.01</v>
      </c>
      <c r="T11" s="41">
        <v>1</v>
      </c>
      <c r="U11" s="44">
        <v>1</v>
      </c>
    </row>
    <row r="12" spans="1:26" x14ac:dyDescent="0.2">
      <c r="A12" s="26" t="s">
        <v>184</v>
      </c>
      <c r="B12" s="27" t="s">
        <v>344</v>
      </c>
      <c r="C12" s="27" t="s">
        <v>621</v>
      </c>
      <c r="D12" s="27" t="s">
        <v>1487</v>
      </c>
      <c r="E12" s="27" t="s">
        <v>628</v>
      </c>
      <c r="F12" s="27" t="s">
        <v>1488</v>
      </c>
      <c r="G12" s="27" t="s">
        <v>628</v>
      </c>
      <c r="H12" s="27" t="s">
        <v>965</v>
      </c>
      <c r="I12" s="27" t="s">
        <v>1497</v>
      </c>
      <c r="J12" s="27" t="s">
        <v>1498</v>
      </c>
      <c r="K12" s="27" t="s">
        <v>370</v>
      </c>
      <c r="L12" s="27" t="s">
        <v>371</v>
      </c>
      <c r="M12" s="27" t="s">
        <v>236</v>
      </c>
      <c r="N12" s="27" t="s">
        <v>237</v>
      </c>
      <c r="O12" s="27" t="s">
        <v>238</v>
      </c>
      <c r="P12" s="27" t="s">
        <v>239</v>
      </c>
      <c r="Q12" s="28" t="s">
        <v>240</v>
      </c>
      <c r="R12" s="34"/>
      <c r="S12" s="57"/>
      <c r="T12" s="41">
        <v>1</v>
      </c>
      <c r="U12" s="44">
        <v>1</v>
      </c>
    </row>
    <row r="13" spans="1:26" x14ac:dyDescent="0.2">
      <c r="A13" s="26" t="s">
        <v>184</v>
      </c>
      <c r="B13" s="27" t="s">
        <v>344</v>
      </c>
      <c r="C13" s="27" t="s">
        <v>621</v>
      </c>
      <c r="D13" s="27" t="s">
        <v>1487</v>
      </c>
      <c r="E13" s="27" t="s">
        <v>628</v>
      </c>
      <c r="F13" s="27" t="s">
        <v>1488</v>
      </c>
      <c r="G13" s="27" t="s">
        <v>628</v>
      </c>
      <c r="H13" s="27" t="s">
        <v>965</v>
      </c>
      <c r="I13" s="27" t="s">
        <v>1499</v>
      </c>
      <c r="J13" s="27" t="s">
        <v>1500</v>
      </c>
      <c r="K13" s="27" t="s">
        <v>370</v>
      </c>
      <c r="L13" s="27" t="s">
        <v>371</v>
      </c>
      <c r="M13" s="27" t="s">
        <v>236</v>
      </c>
      <c r="N13" s="27" t="s">
        <v>237</v>
      </c>
      <c r="O13" s="27" t="s">
        <v>238</v>
      </c>
      <c r="P13" s="27" t="s">
        <v>239</v>
      </c>
      <c r="Q13" s="28" t="s">
        <v>240</v>
      </c>
      <c r="R13" s="34"/>
      <c r="S13" s="57"/>
      <c r="T13" s="41">
        <v>1</v>
      </c>
      <c r="U13" s="44">
        <v>1</v>
      </c>
    </row>
    <row r="14" spans="1:26" x14ac:dyDescent="0.2">
      <c r="A14" s="26" t="s">
        <v>184</v>
      </c>
      <c r="B14" s="27" t="s">
        <v>344</v>
      </c>
      <c r="C14" s="27" t="s">
        <v>621</v>
      </c>
      <c r="D14" s="27" t="s">
        <v>1487</v>
      </c>
      <c r="E14" s="27" t="s">
        <v>628</v>
      </c>
      <c r="F14" s="27" t="s">
        <v>1488</v>
      </c>
      <c r="G14" s="27" t="s">
        <v>628</v>
      </c>
      <c r="H14" s="27" t="s">
        <v>965</v>
      </c>
      <c r="I14" s="27" t="s">
        <v>1501</v>
      </c>
      <c r="J14" s="27" t="s">
        <v>1502</v>
      </c>
      <c r="K14" s="27" t="s">
        <v>271</v>
      </c>
      <c r="L14" s="27" t="s">
        <v>272</v>
      </c>
      <c r="M14" s="27" t="s">
        <v>236</v>
      </c>
      <c r="N14" s="27" t="s">
        <v>237</v>
      </c>
      <c r="O14" s="27" t="s">
        <v>281</v>
      </c>
      <c r="P14" s="27" t="s">
        <v>353</v>
      </c>
      <c r="Q14" s="28" t="s">
        <v>240</v>
      </c>
      <c r="R14" s="34"/>
      <c r="S14" s="57"/>
      <c r="T14" s="41">
        <v>1</v>
      </c>
      <c r="U14" s="44">
        <v>1</v>
      </c>
    </row>
    <row r="15" spans="1:26" x14ac:dyDescent="0.2">
      <c r="A15" s="26" t="s">
        <v>184</v>
      </c>
      <c r="B15" s="27" t="s">
        <v>344</v>
      </c>
      <c r="C15" s="27" t="s">
        <v>621</v>
      </c>
      <c r="D15" s="27" t="s">
        <v>1487</v>
      </c>
      <c r="E15" s="27" t="s">
        <v>628</v>
      </c>
      <c r="F15" s="27" t="s">
        <v>1488</v>
      </c>
      <c r="G15" s="27" t="s">
        <v>628</v>
      </c>
      <c r="H15" s="27" t="s">
        <v>965</v>
      </c>
      <c r="I15" s="27" t="s">
        <v>1501</v>
      </c>
      <c r="J15" s="27" t="s">
        <v>1502</v>
      </c>
      <c r="K15" s="27" t="s">
        <v>370</v>
      </c>
      <c r="L15" s="27" t="s">
        <v>371</v>
      </c>
      <c r="M15" s="27" t="s">
        <v>236</v>
      </c>
      <c r="N15" s="27" t="s">
        <v>237</v>
      </c>
      <c r="O15" s="27" t="s">
        <v>238</v>
      </c>
      <c r="P15" s="27" t="s">
        <v>239</v>
      </c>
      <c r="Q15" s="28" t="s">
        <v>240</v>
      </c>
      <c r="R15" s="30">
        <v>0.01</v>
      </c>
      <c r="S15" s="35">
        <v>0.01</v>
      </c>
      <c r="T15" s="41">
        <v>1</v>
      </c>
      <c r="U15" s="44">
        <v>1</v>
      </c>
    </row>
    <row r="16" spans="1:26" x14ac:dyDescent="0.2">
      <c r="A16" s="26" t="s">
        <v>184</v>
      </c>
      <c r="B16" s="27" t="s">
        <v>344</v>
      </c>
      <c r="C16" s="27" t="s">
        <v>621</v>
      </c>
      <c r="D16" s="27" t="s">
        <v>1487</v>
      </c>
      <c r="E16" s="27" t="s">
        <v>628</v>
      </c>
      <c r="F16" s="27" t="s">
        <v>1488</v>
      </c>
      <c r="G16" s="27" t="s">
        <v>628</v>
      </c>
      <c r="H16" s="27" t="s">
        <v>965</v>
      </c>
      <c r="I16" s="27" t="s">
        <v>1503</v>
      </c>
      <c r="J16" s="27" t="s">
        <v>1504</v>
      </c>
      <c r="K16" s="27" t="s">
        <v>370</v>
      </c>
      <c r="L16" s="27" t="s">
        <v>371</v>
      </c>
      <c r="M16" s="27" t="s">
        <v>236</v>
      </c>
      <c r="N16" s="27" t="s">
        <v>237</v>
      </c>
      <c r="O16" s="27" t="s">
        <v>238</v>
      </c>
      <c r="P16" s="27" t="s">
        <v>239</v>
      </c>
      <c r="Q16" s="28" t="s">
        <v>240</v>
      </c>
      <c r="R16" s="34"/>
      <c r="S16" s="57"/>
      <c r="T16" s="41">
        <v>1</v>
      </c>
      <c r="U16" s="44">
        <v>1</v>
      </c>
    </row>
    <row r="17" spans="1:21" x14ac:dyDescent="0.2">
      <c r="A17" s="26" t="s">
        <v>184</v>
      </c>
      <c r="B17" s="27" t="s">
        <v>344</v>
      </c>
      <c r="C17" s="27" t="s">
        <v>621</v>
      </c>
      <c r="D17" s="27" t="s">
        <v>1487</v>
      </c>
      <c r="E17" s="27" t="s">
        <v>628</v>
      </c>
      <c r="F17" s="27" t="s">
        <v>1488</v>
      </c>
      <c r="G17" s="27" t="s">
        <v>628</v>
      </c>
      <c r="H17" s="27" t="s">
        <v>965</v>
      </c>
      <c r="I17" s="27" t="s">
        <v>1505</v>
      </c>
      <c r="J17" s="27" t="s">
        <v>1506</v>
      </c>
      <c r="K17" s="27" t="s">
        <v>370</v>
      </c>
      <c r="L17" s="27" t="s">
        <v>371</v>
      </c>
      <c r="M17" s="27" t="s">
        <v>236</v>
      </c>
      <c r="N17" s="27" t="s">
        <v>237</v>
      </c>
      <c r="O17" s="27" t="s">
        <v>238</v>
      </c>
      <c r="P17" s="27" t="s">
        <v>239</v>
      </c>
      <c r="Q17" s="28" t="s">
        <v>240</v>
      </c>
      <c r="R17" s="34"/>
      <c r="S17" s="57"/>
      <c r="T17" s="41">
        <v>1</v>
      </c>
      <c r="U17" s="44">
        <v>1</v>
      </c>
    </row>
    <row r="18" spans="1:21" x14ac:dyDescent="0.2">
      <c r="A18" s="26" t="s">
        <v>184</v>
      </c>
      <c r="B18" s="27" t="s">
        <v>344</v>
      </c>
      <c r="C18" s="27" t="s">
        <v>621</v>
      </c>
      <c r="D18" s="27" t="s">
        <v>1487</v>
      </c>
      <c r="E18" s="27" t="s">
        <v>628</v>
      </c>
      <c r="F18" s="27" t="s">
        <v>1488</v>
      </c>
      <c r="G18" s="27" t="s">
        <v>628</v>
      </c>
      <c r="H18" s="27" t="s">
        <v>965</v>
      </c>
      <c r="I18" s="27" t="s">
        <v>1507</v>
      </c>
      <c r="J18" s="27" t="s">
        <v>1508</v>
      </c>
      <c r="K18" s="27" t="s">
        <v>271</v>
      </c>
      <c r="L18" s="27" t="s">
        <v>272</v>
      </c>
      <c r="M18" s="27" t="s">
        <v>236</v>
      </c>
      <c r="N18" s="27" t="s">
        <v>237</v>
      </c>
      <c r="O18" s="27" t="s">
        <v>281</v>
      </c>
      <c r="P18" s="27" t="s">
        <v>353</v>
      </c>
      <c r="Q18" s="28" t="s">
        <v>240</v>
      </c>
      <c r="R18" s="30">
        <v>0.02</v>
      </c>
      <c r="S18" s="35">
        <v>0.02</v>
      </c>
      <c r="T18" s="41">
        <v>5</v>
      </c>
      <c r="U18" s="44">
        <v>5</v>
      </c>
    </row>
    <row r="19" spans="1:21" x14ac:dyDescent="0.2">
      <c r="A19" s="26" t="s">
        <v>184</v>
      </c>
      <c r="B19" s="27" t="s">
        <v>344</v>
      </c>
      <c r="C19" s="27" t="s">
        <v>621</v>
      </c>
      <c r="D19" s="27" t="s">
        <v>1487</v>
      </c>
      <c r="E19" s="27" t="s">
        <v>628</v>
      </c>
      <c r="F19" s="27" t="s">
        <v>1488</v>
      </c>
      <c r="G19" s="27" t="s">
        <v>628</v>
      </c>
      <c r="H19" s="27" t="s">
        <v>965</v>
      </c>
      <c r="I19" s="27" t="s">
        <v>1507</v>
      </c>
      <c r="J19" s="27" t="s">
        <v>1508</v>
      </c>
      <c r="K19" s="27" t="s">
        <v>370</v>
      </c>
      <c r="L19" s="27" t="s">
        <v>371</v>
      </c>
      <c r="M19" s="27" t="s">
        <v>236</v>
      </c>
      <c r="N19" s="27" t="s">
        <v>237</v>
      </c>
      <c r="O19" s="27" t="s">
        <v>238</v>
      </c>
      <c r="P19" s="27" t="s">
        <v>239</v>
      </c>
      <c r="Q19" s="28" t="s">
        <v>240</v>
      </c>
      <c r="R19" s="30">
        <v>0.03</v>
      </c>
      <c r="S19" s="35">
        <v>0.03</v>
      </c>
      <c r="T19" s="41">
        <v>1</v>
      </c>
      <c r="U19" s="44">
        <v>1</v>
      </c>
    </row>
    <row r="20" spans="1:21" x14ac:dyDescent="0.2">
      <c r="A20" s="26" t="s">
        <v>184</v>
      </c>
      <c r="B20" s="27" t="s">
        <v>344</v>
      </c>
      <c r="C20" s="27" t="s">
        <v>646</v>
      </c>
      <c r="D20" s="27" t="s">
        <v>1509</v>
      </c>
      <c r="E20" s="27" t="s">
        <v>646</v>
      </c>
      <c r="F20" s="27" t="s">
        <v>1510</v>
      </c>
      <c r="G20" s="27" t="s">
        <v>646</v>
      </c>
      <c r="H20" s="27" t="s">
        <v>649</v>
      </c>
      <c r="I20" s="27" t="s">
        <v>1511</v>
      </c>
      <c r="J20" s="27" t="s">
        <v>1512</v>
      </c>
      <c r="K20" s="27" t="s">
        <v>271</v>
      </c>
      <c r="L20" s="27" t="s">
        <v>272</v>
      </c>
      <c r="M20" s="27" t="s">
        <v>236</v>
      </c>
      <c r="N20" s="27" t="s">
        <v>237</v>
      </c>
      <c r="O20" s="27" t="s">
        <v>281</v>
      </c>
      <c r="P20" s="27" t="s">
        <v>353</v>
      </c>
      <c r="Q20" s="28" t="s">
        <v>240</v>
      </c>
      <c r="R20" s="30">
        <v>0.01</v>
      </c>
      <c r="S20" s="35">
        <v>0.01</v>
      </c>
      <c r="T20" s="41">
        <v>1</v>
      </c>
      <c r="U20" s="44">
        <v>1</v>
      </c>
    </row>
    <row r="21" spans="1:21" x14ac:dyDescent="0.2">
      <c r="A21" s="26" t="s">
        <v>184</v>
      </c>
      <c r="B21" s="27" t="s">
        <v>344</v>
      </c>
      <c r="C21" s="27" t="s">
        <v>646</v>
      </c>
      <c r="D21" s="27" t="s">
        <v>1509</v>
      </c>
      <c r="E21" s="27" t="s">
        <v>646</v>
      </c>
      <c r="F21" s="27" t="s">
        <v>1510</v>
      </c>
      <c r="G21" s="27" t="s">
        <v>646</v>
      </c>
      <c r="H21" s="27" t="s">
        <v>649</v>
      </c>
      <c r="I21" s="27" t="s">
        <v>1511</v>
      </c>
      <c r="J21" s="27" t="s">
        <v>1512</v>
      </c>
      <c r="K21" s="27" t="s">
        <v>370</v>
      </c>
      <c r="L21" s="27" t="s">
        <v>371</v>
      </c>
      <c r="M21" s="27" t="s">
        <v>236</v>
      </c>
      <c r="N21" s="27" t="s">
        <v>237</v>
      </c>
      <c r="O21" s="27" t="s">
        <v>238</v>
      </c>
      <c r="P21" s="27" t="s">
        <v>239</v>
      </c>
      <c r="Q21" s="28" t="s">
        <v>240</v>
      </c>
      <c r="R21" s="30">
        <v>0.01</v>
      </c>
      <c r="S21" s="35">
        <v>0.01</v>
      </c>
      <c r="T21" s="41">
        <v>1</v>
      </c>
      <c r="U21" s="44">
        <v>1</v>
      </c>
    </row>
    <row r="22" spans="1:21" x14ac:dyDescent="0.2">
      <c r="A22" s="26" t="s">
        <v>184</v>
      </c>
      <c r="B22" s="27" t="s">
        <v>344</v>
      </c>
      <c r="C22" s="27" t="s">
        <v>646</v>
      </c>
      <c r="D22" s="27" t="s">
        <v>1509</v>
      </c>
      <c r="E22" s="27" t="s">
        <v>646</v>
      </c>
      <c r="F22" s="27" t="s">
        <v>1510</v>
      </c>
      <c r="G22" s="27" t="s">
        <v>646</v>
      </c>
      <c r="H22" s="27" t="s">
        <v>649</v>
      </c>
      <c r="I22" s="27" t="s">
        <v>1513</v>
      </c>
      <c r="J22" s="27" t="s">
        <v>1514</v>
      </c>
      <c r="K22" s="27" t="s">
        <v>271</v>
      </c>
      <c r="L22" s="27" t="s">
        <v>272</v>
      </c>
      <c r="M22" s="27" t="s">
        <v>236</v>
      </c>
      <c r="N22" s="27" t="s">
        <v>237</v>
      </c>
      <c r="O22" s="27" t="s">
        <v>281</v>
      </c>
      <c r="P22" s="27" t="s">
        <v>353</v>
      </c>
      <c r="Q22" s="28" t="s">
        <v>240</v>
      </c>
      <c r="R22" s="30">
        <v>0.08</v>
      </c>
      <c r="S22" s="35">
        <v>0.08</v>
      </c>
      <c r="T22" s="41">
        <v>5</v>
      </c>
      <c r="U22" s="44">
        <v>5</v>
      </c>
    </row>
    <row r="23" spans="1:21" x14ac:dyDescent="0.2">
      <c r="A23" s="26" t="s">
        <v>184</v>
      </c>
      <c r="B23" s="27" t="s">
        <v>344</v>
      </c>
      <c r="C23" s="27" t="s">
        <v>646</v>
      </c>
      <c r="D23" s="27" t="s">
        <v>1509</v>
      </c>
      <c r="E23" s="27" t="s">
        <v>646</v>
      </c>
      <c r="F23" s="27" t="s">
        <v>1510</v>
      </c>
      <c r="G23" s="27" t="s">
        <v>646</v>
      </c>
      <c r="H23" s="27" t="s">
        <v>649</v>
      </c>
      <c r="I23" s="27" t="s">
        <v>1513</v>
      </c>
      <c r="J23" s="27" t="s">
        <v>1514</v>
      </c>
      <c r="K23" s="27" t="s">
        <v>370</v>
      </c>
      <c r="L23" s="27" t="s">
        <v>371</v>
      </c>
      <c r="M23" s="27" t="s">
        <v>236</v>
      </c>
      <c r="N23" s="27" t="s">
        <v>237</v>
      </c>
      <c r="O23" s="27" t="s">
        <v>238</v>
      </c>
      <c r="P23" s="27" t="s">
        <v>239</v>
      </c>
      <c r="Q23" s="28" t="s">
        <v>240</v>
      </c>
      <c r="R23" s="30">
        <v>0.03</v>
      </c>
      <c r="S23" s="35">
        <v>0.03</v>
      </c>
      <c r="T23" s="41">
        <v>1</v>
      </c>
      <c r="U23" s="44">
        <v>1</v>
      </c>
    </row>
    <row r="24" spans="1:21" x14ac:dyDescent="0.2">
      <c r="A24" s="26" t="s">
        <v>184</v>
      </c>
      <c r="B24" s="27" t="s">
        <v>344</v>
      </c>
      <c r="C24" s="27" t="s">
        <v>646</v>
      </c>
      <c r="D24" s="27" t="s">
        <v>1509</v>
      </c>
      <c r="E24" s="27" t="s">
        <v>646</v>
      </c>
      <c r="F24" s="27" t="s">
        <v>1510</v>
      </c>
      <c r="G24" s="27" t="s">
        <v>646</v>
      </c>
      <c r="H24" s="27" t="s">
        <v>649</v>
      </c>
      <c r="I24" s="27" t="s">
        <v>1515</v>
      </c>
      <c r="J24" s="27" t="s">
        <v>1516</v>
      </c>
      <c r="K24" s="27" t="s">
        <v>271</v>
      </c>
      <c r="L24" s="27" t="s">
        <v>272</v>
      </c>
      <c r="M24" s="27" t="s">
        <v>236</v>
      </c>
      <c r="N24" s="27" t="s">
        <v>237</v>
      </c>
      <c r="O24" s="27" t="s">
        <v>281</v>
      </c>
      <c r="P24" s="27" t="s">
        <v>353</v>
      </c>
      <c r="Q24" s="28" t="s">
        <v>240</v>
      </c>
      <c r="R24" s="30">
        <v>0.01</v>
      </c>
      <c r="S24" s="35">
        <v>0.01</v>
      </c>
      <c r="T24" s="41">
        <v>1</v>
      </c>
      <c r="U24" s="44">
        <v>1</v>
      </c>
    </row>
    <row r="25" spans="1:21" x14ac:dyDescent="0.2">
      <c r="A25" s="26" t="s">
        <v>184</v>
      </c>
      <c r="B25" s="27" t="s">
        <v>344</v>
      </c>
      <c r="C25" s="27" t="s">
        <v>646</v>
      </c>
      <c r="D25" s="27" t="s">
        <v>1509</v>
      </c>
      <c r="E25" s="27" t="s">
        <v>646</v>
      </c>
      <c r="F25" s="27" t="s">
        <v>1510</v>
      </c>
      <c r="G25" s="27" t="s">
        <v>646</v>
      </c>
      <c r="H25" s="27" t="s">
        <v>649</v>
      </c>
      <c r="I25" s="27" t="s">
        <v>1515</v>
      </c>
      <c r="J25" s="27" t="s">
        <v>1516</v>
      </c>
      <c r="K25" s="27" t="s">
        <v>370</v>
      </c>
      <c r="L25" s="27" t="s">
        <v>371</v>
      </c>
      <c r="M25" s="27" t="s">
        <v>236</v>
      </c>
      <c r="N25" s="27" t="s">
        <v>237</v>
      </c>
      <c r="O25" s="27" t="s">
        <v>238</v>
      </c>
      <c r="P25" s="27" t="s">
        <v>239</v>
      </c>
      <c r="Q25" s="28" t="s">
        <v>240</v>
      </c>
      <c r="R25" s="30">
        <v>0.01</v>
      </c>
      <c r="S25" s="35">
        <v>0.01</v>
      </c>
      <c r="T25" s="41">
        <v>1</v>
      </c>
      <c r="U25" s="44">
        <v>1</v>
      </c>
    </row>
    <row r="26" spans="1:21" x14ac:dyDescent="0.2">
      <c r="A26" s="26" t="s">
        <v>184</v>
      </c>
      <c r="B26" s="27" t="s">
        <v>344</v>
      </c>
      <c r="C26" s="27" t="s">
        <v>646</v>
      </c>
      <c r="D26" s="27" t="s">
        <v>1509</v>
      </c>
      <c r="E26" s="27" t="s">
        <v>646</v>
      </c>
      <c r="F26" s="27" t="s">
        <v>1510</v>
      </c>
      <c r="G26" s="27" t="s">
        <v>646</v>
      </c>
      <c r="H26" s="27" t="s">
        <v>649</v>
      </c>
      <c r="I26" s="27" t="s">
        <v>1517</v>
      </c>
      <c r="J26" s="27" t="s">
        <v>1518</v>
      </c>
      <c r="K26" s="27" t="s">
        <v>271</v>
      </c>
      <c r="L26" s="27" t="s">
        <v>272</v>
      </c>
      <c r="M26" s="27" t="s">
        <v>236</v>
      </c>
      <c r="N26" s="27" t="s">
        <v>237</v>
      </c>
      <c r="O26" s="27" t="s">
        <v>281</v>
      </c>
      <c r="P26" s="27" t="s">
        <v>353</v>
      </c>
      <c r="Q26" s="28" t="s">
        <v>240</v>
      </c>
      <c r="R26" s="30">
        <v>0.03</v>
      </c>
      <c r="S26" s="35">
        <v>0.03</v>
      </c>
      <c r="T26" s="41">
        <v>3</v>
      </c>
      <c r="U26" s="44">
        <v>3</v>
      </c>
    </row>
    <row r="27" spans="1:21" x14ac:dyDescent="0.2">
      <c r="A27" s="26" t="s">
        <v>184</v>
      </c>
      <c r="B27" s="27" t="s">
        <v>344</v>
      </c>
      <c r="C27" s="27" t="s">
        <v>646</v>
      </c>
      <c r="D27" s="27" t="s">
        <v>1509</v>
      </c>
      <c r="E27" s="27" t="s">
        <v>646</v>
      </c>
      <c r="F27" s="27" t="s">
        <v>1510</v>
      </c>
      <c r="G27" s="27" t="s">
        <v>646</v>
      </c>
      <c r="H27" s="27" t="s">
        <v>649</v>
      </c>
      <c r="I27" s="27" t="s">
        <v>1517</v>
      </c>
      <c r="J27" s="27" t="s">
        <v>1518</v>
      </c>
      <c r="K27" s="27" t="s">
        <v>370</v>
      </c>
      <c r="L27" s="27" t="s">
        <v>371</v>
      </c>
      <c r="M27" s="27" t="s">
        <v>236</v>
      </c>
      <c r="N27" s="27" t="s">
        <v>237</v>
      </c>
      <c r="O27" s="27" t="s">
        <v>238</v>
      </c>
      <c r="P27" s="27" t="s">
        <v>239</v>
      </c>
      <c r="Q27" s="28" t="s">
        <v>240</v>
      </c>
      <c r="R27" s="30">
        <v>0.02</v>
      </c>
      <c r="S27" s="35">
        <v>0.02</v>
      </c>
      <c r="T27" s="41">
        <v>1</v>
      </c>
      <c r="U27" s="44">
        <v>1</v>
      </c>
    </row>
    <row r="28" spans="1:21" x14ac:dyDescent="0.2">
      <c r="A28" s="26" t="s">
        <v>184</v>
      </c>
      <c r="B28" s="27" t="s">
        <v>344</v>
      </c>
      <c r="C28" s="27" t="s">
        <v>646</v>
      </c>
      <c r="D28" s="27" t="s">
        <v>1509</v>
      </c>
      <c r="E28" s="27" t="s">
        <v>646</v>
      </c>
      <c r="F28" s="27" t="s">
        <v>1510</v>
      </c>
      <c r="G28" s="27" t="s">
        <v>646</v>
      </c>
      <c r="H28" s="27" t="s">
        <v>649</v>
      </c>
      <c r="I28" s="27" t="s">
        <v>1519</v>
      </c>
      <c r="J28" s="27" t="s">
        <v>563</v>
      </c>
      <c r="K28" s="27" t="s">
        <v>271</v>
      </c>
      <c r="L28" s="27" t="s">
        <v>272</v>
      </c>
      <c r="M28" s="27" t="s">
        <v>236</v>
      </c>
      <c r="N28" s="27" t="s">
        <v>237</v>
      </c>
      <c r="O28" s="27" t="s">
        <v>281</v>
      </c>
      <c r="P28" s="27" t="s">
        <v>353</v>
      </c>
      <c r="Q28" s="28" t="s">
        <v>240</v>
      </c>
      <c r="R28" s="30">
        <v>0.03</v>
      </c>
      <c r="S28" s="35">
        <v>0.03</v>
      </c>
      <c r="T28" s="41">
        <v>2</v>
      </c>
      <c r="U28" s="44">
        <v>2</v>
      </c>
    </row>
    <row r="29" spans="1:21" x14ac:dyDescent="0.2">
      <c r="A29" s="26" t="s">
        <v>184</v>
      </c>
      <c r="B29" s="27" t="s">
        <v>344</v>
      </c>
      <c r="C29" s="27" t="s">
        <v>646</v>
      </c>
      <c r="D29" s="27" t="s">
        <v>1509</v>
      </c>
      <c r="E29" s="27" t="s">
        <v>646</v>
      </c>
      <c r="F29" s="27" t="s">
        <v>1510</v>
      </c>
      <c r="G29" s="27" t="s">
        <v>646</v>
      </c>
      <c r="H29" s="27" t="s">
        <v>649</v>
      </c>
      <c r="I29" s="27" t="s">
        <v>1519</v>
      </c>
      <c r="J29" s="27" t="s">
        <v>563</v>
      </c>
      <c r="K29" s="27" t="s">
        <v>370</v>
      </c>
      <c r="L29" s="27" t="s">
        <v>371</v>
      </c>
      <c r="M29" s="27" t="s">
        <v>236</v>
      </c>
      <c r="N29" s="27" t="s">
        <v>237</v>
      </c>
      <c r="O29" s="27" t="s">
        <v>238</v>
      </c>
      <c r="P29" s="27" t="s">
        <v>239</v>
      </c>
      <c r="Q29" s="28" t="s">
        <v>240</v>
      </c>
      <c r="R29" s="30">
        <v>0.01</v>
      </c>
      <c r="S29" s="35">
        <v>0.01</v>
      </c>
      <c r="T29" s="41">
        <v>1</v>
      </c>
      <c r="U29" s="44">
        <v>1</v>
      </c>
    </row>
    <row r="30" spans="1:21" x14ac:dyDescent="0.2">
      <c r="A30" s="26" t="s">
        <v>184</v>
      </c>
      <c r="B30" s="27" t="s">
        <v>344</v>
      </c>
      <c r="C30" s="27" t="s">
        <v>646</v>
      </c>
      <c r="D30" s="27" t="s">
        <v>1509</v>
      </c>
      <c r="E30" s="27" t="s">
        <v>646</v>
      </c>
      <c r="F30" s="27" t="s">
        <v>1510</v>
      </c>
      <c r="G30" s="27" t="s">
        <v>646</v>
      </c>
      <c r="H30" s="27" t="s">
        <v>649</v>
      </c>
      <c r="I30" s="27" t="s">
        <v>1520</v>
      </c>
      <c r="J30" s="27" t="s">
        <v>383</v>
      </c>
      <c r="K30" s="27" t="s">
        <v>271</v>
      </c>
      <c r="L30" s="27" t="s">
        <v>272</v>
      </c>
      <c r="M30" s="27" t="s">
        <v>236</v>
      </c>
      <c r="N30" s="27" t="s">
        <v>237</v>
      </c>
      <c r="O30" s="27" t="s">
        <v>281</v>
      </c>
      <c r="P30" s="27" t="s">
        <v>353</v>
      </c>
      <c r="Q30" s="28" t="s">
        <v>240</v>
      </c>
      <c r="R30" s="30">
        <v>0.02</v>
      </c>
      <c r="S30" s="35">
        <v>0.02</v>
      </c>
      <c r="T30" s="41">
        <v>2</v>
      </c>
      <c r="U30" s="44">
        <v>2</v>
      </c>
    </row>
    <row r="31" spans="1:21" x14ac:dyDescent="0.2">
      <c r="A31" s="26" t="s">
        <v>184</v>
      </c>
      <c r="B31" s="27" t="s">
        <v>344</v>
      </c>
      <c r="C31" s="27" t="s">
        <v>646</v>
      </c>
      <c r="D31" s="27" t="s">
        <v>1509</v>
      </c>
      <c r="E31" s="27" t="s">
        <v>646</v>
      </c>
      <c r="F31" s="27" t="s">
        <v>1510</v>
      </c>
      <c r="G31" s="27" t="s">
        <v>646</v>
      </c>
      <c r="H31" s="27" t="s">
        <v>649</v>
      </c>
      <c r="I31" s="27" t="s">
        <v>1520</v>
      </c>
      <c r="J31" s="27" t="s">
        <v>383</v>
      </c>
      <c r="K31" s="27" t="s">
        <v>370</v>
      </c>
      <c r="L31" s="27" t="s">
        <v>371</v>
      </c>
      <c r="M31" s="27" t="s">
        <v>236</v>
      </c>
      <c r="N31" s="27" t="s">
        <v>237</v>
      </c>
      <c r="O31" s="27" t="s">
        <v>238</v>
      </c>
      <c r="P31" s="27" t="s">
        <v>239</v>
      </c>
      <c r="Q31" s="28" t="s">
        <v>240</v>
      </c>
      <c r="R31" s="30">
        <v>0.01</v>
      </c>
      <c r="S31" s="35">
        <v>0.01</v>
      </c>
      <c r="T31" s="41">
        <v>1</v>
      </c>
      <c r="U31" s="44">
        <v>1</v>
      </c>
    </row>
    <row r="32" spans="1:21" x14ac:dyDescent="0.2">
      <c r="A32" s="26" t="s">
        <v>184</v>
      </c>
      <c r="B32" s="27" t="s">
        <v>344</v>
      </c>
      <c r="C32" s="27" t="s">
        <v>646</v>
      </c>
      <c r="D32" s="27" t="s">
        <v>1509</v>
      </c>
      <c r="E32" s="27" t="s">
        <v>646</v>
      </c>
      <c r="F32" s="27" t="s">
        <v>1510</v>
      </c>
      <c r="G32" s="27" t="s">
        <v>646</v>
      </c>
      <c r="H32" s="27" t="s">
        <v>649</v>
      </c>
      <c r="I32" s="27" t="s">
        <v>1521</v>
      </c>
      <c r="J32" s="27" t="s">
        <v>1522</v>
      </c>
      <c r="K32" s="27" t="s">
        <v>271</v>
      </c>
      <c r="L32" s="27" t="s">
        <v>272</v>
      </c>
      <c r="M32" s="27" t="s">
        <v>236</v>
      </c>
      <c r="N32" s="27" t="s">
        <v>237</v>
      </c>
      <c r="O32" s="27" t="s">
        <v>281</v>
      </c>
      <c r="P32" s="27" t="s">
        <v>353</v>
      </c>
      <c r="Q32" s="28" t="s">
        <v>240</v>
      </c>
      <c r="R32" s="30">
        <v>0.08</v>
      </c>
      <c r="S32" s="35">
        <v>0.08</v>
      </c>
      <c r="T32" s="41">
        <v>4</v>
      </c>
      <c r="U32" s="44">
        <v>4</v>
      </c>
    </row>
    <row r="33" spans="1:21" x14ac:dyDescent="0.2">
      <c r="A33" s="26" t="s">
        <v>184</v>
      </c>
      <c r="B33" s="27" t="s">
        <v>344</v>
      </c>
      <c r="C33" s="27" t="s">
        <v>646</v>
      </c>
      <c r="D33" s="27" t="s">
        <v>1509</v>
      </c>
      <c r="E33" s="27" t="s">
        <v>646</v>
      </c>
      <c r="F33" s="27" t="s">
        <v>1510</v>
      </c>
      <c r="G33" s="27" t="s">
        <v>646</v>
      </c>
      <c r="H33" s="27" t="s">
        <v>649</v>
      </c>
      <c r="I33" s="27" t="s">
        <v>1521</v>
      </c>
      <c r="J33" s="27" t="s">
        <v>1522</v>
      </c>
      <c r="K33" s="27" t="s">
        <v>370</v>
      </c>
      <c r="L33" s="27" t="s">
        <v>371</v>
      </c>
      <c r="M33" s="27" t="s">
        <v>236</v>
      </c>
      <c r="N33" s="27" t="s">
        <v>237</v>
      </c>
      <c r="O33" s="27" t="s">
        <v>238</v>
      </c>
      <c r="P33" s="27" t="s">
        <v>239</v>
      </c>
      <c r="Q33" s="28" t="s">
        <v>240</v>
      </c>
      <c r="R33" s="30">
        <v>0.06</v>
      </c>
      <c r="S33" s="35">
        <v>0.06</v>
      </c>
      <c r="T33" s="41">
        <v>1</v>
      </c>
      <c r="U33" s="44">
        <v>1</v>
      </c>
    </row>
    <row r="34" spans="1:21" x14ac:dyDescent="0.2">
      <c r="A34" s="26" t="s">
        <v>184</v>
      </c>
      <c r="B34" s="27" t="s">
        <v>344</v>
      </c>
      <c r="C34" s="27" t="s">
        <v>646</v>
      </c>
      <c r="D34" s="27" t="s">
        <v>1509</v>
      </c>
      <c r="E34" s="27" t="s">
        <v>646</v>
      </c>
      <c r="F34" s="27" t="s">
        <v>1510</v>
      </c>
      <c r="G34" s="27" t="s">
        <v>646</v>
      </c>
      <c r="H34" s="27" t="s">
        <v>649</v>
      </c>
      <c r="I34" s="27" t="s">
        <v>1523</v>
      </c>
      <c r="J34" s="27" t="s">
        <v>1524</v>
      </c>
      <c r="K34" s="27" t="s">
        <v>271</v>
      </c>
      <c r="L34" s="27" t="s">
        <v>272</v>
      </c>
      <c r="M34" s="27" t="s">
        <v>236</v>
      </c>
      <c r="N34" s="27" t="s">
        <v>237</v>
      </c>
      <c r="O34" s="27" t="s">
        <v>281</v>
      </c>
      <c r="P34" s="27" t="s">
        <v>353</v>
      </c>
      <c r="Q34" s="28" t="s">
        <v>240</v>
      </c>
      <c r="R34" s="30">
        <v>0.01</v>
      </c>
      <c r="S34" s="35">
        <v>0.01</v>
      </c>
      <c r="T34" s="41">
        <v>2</v>
      </c>
      <c r="U34" s="44">
        <v>2</v>
      </c>
    </row>
    <row r="35" spans="1:21" x14ac:dyDescent="0.2">
      <c r="A35" s="26" t="s">
        <v>184</v>
      </c>
      <c r="B35" s="27" t="s">
        <v>344</v>
      </c>
      <c r="C35" s="27" t="s">
        <v>646</v>
      </c>
      <c r="D35" s="27" t="s">
        <v>1509</v>
      </c>
      <c r="E35" s="27" t="s">
        <v>646</v>
      </c>
      <c r="F35" s="27" t="s">
        <v>1510</v>
      </c>
      <c r="G35" s="27" t="s">
        <v>646</v>
      </c>
      <c r="H35" s="27" t="s">
        <v>649</v>
      </c>
      <c r="I35" s="27" t="s">
        <v>1523</v>
      </c>
      <c r="J35" s="27" t="s">
        <v>1524</v>
      </c>
      <c r="K35" s="27" t="s">
        <v>370</v>
      </c>
      <c r="L35" s="27" t="s">
        <v>371</v>
      </c>
      <c r="M35" s="27" t="s">
        <v>236</v>
      </c>
      <c r="N35" s="27" t="s">
        <v>237</v>
      </c>
      <c r="O35" s="27" t="s">
        <v>238</v>
      </c>
      <c r="P35" s="27" t="s">
        <v>239</v>
      </c>
      <c r="Q35" s="28" t="s">
        <v>240</v>
      </c>
      <c r="R35" s="30">
        <v>0.01</v>
      </c>
      <c r="S35" s="35">
        <v>0.01</v>
      </c>
      <c r="T35" s="41">
        <v>1</v>
      </c>
      <c r="U35" s="44">
        <v>1</v>
      </c>
    </row>
    <row r="36" spans="1:21" x14ac:dyDescent="0.2">
      <c r="A36" s="26" t="s">
        <v>184</v>
      </c>
      <c r="B36" s="27" t="s">
        <v>344</v>
      </c>
      <c r="C36" s="27" t="s">
        <v>646</v>
      </c>
      <c r="D36" s="27" t="s">
        <v>1509</v>
      </c>
      <c r="E36" s="27" t="s">
        <v>646</v>
      </c>
      <c r="F36" s="27" t="s">
        <v>1510</v>
      </c>
      <c r="G36" s="27" t="s">
        <v>646</v>
      </c>
      <c r="H36" s="27" t="s">
        <v>649</v>
      </c>
      <c r="I36" s="27" t="s">
        <v>1525</v>
      </c>
      <c r="J36" s="27" t="s">
        <v>1526</v>
      </c>
      <c r="K36" s="27" t="s">
        <v>271</v>
      </c>
      <c r="L36" s="27" t="s">
        <v>272</v>
      </c>
      <c r="M36" s="27" t="s">
        <v>236</v>
      </c>
      <c r="N36" s="27" t="s">
        <v>237</v>
      </c>
      <c r="O36" s="27" t="s">
        <v>281</v>
      </c>
      <c r="P36" s="27" t="s">
        <v>353</v>
      </c>
      <c r="Q36" s="28" t="s">
        <v>240</v>
      </c>
      <c r="R36" s="34"/>
      <c r="S36" s="57"/>
      <c r="T36" s="41">
        <v>2</v>
      </c>
      <c r="U36" s="44">
        <v>2</v>
      </c>
    </row>
    <row r="37" spans="1:21" x14ac:dyDescent="0.2">
      <c r="A37" s="26" t="s">
        <v>184</v>
      </c>
      <c r="B37" s="27" t="s">
        <v>344</v>
      </c>
      <c r="C37" s="27" t="s">
        <v>646</v>
      </c>
      <c r="D37" s="27" t="s">
        <v>1509</v>
      </c>
      <c r="E37" s="27" t="s">
        <v>646</v>
      </c>
      <c r="F37" s="27" t="s">
        <v>1510</v>
      </c>
      <c r="G37" s="27" t="s">
        <v>646</v>
      </c>
      <c r="H37" s="27" t="s">
        <v>649</v>
      </c>
      <c r="I37" s="27" t="s">
        <v>1525</v>
      </c>
      <c r="J37" s="27" t="s">
        <v>1526</v>
      </c>
      <c r="K37" s="27" t="s">
        <v>370</v>
      </c>
      <c r="L37" s="27" t="s">
        <v>371</v>
      </c>
      <c r="M37" s="27" t="s">
        <v>236</v>
      </c>
      <c r="N37" s="27" t="s">
        <v>237</v>
      </c>
      <c r="O37" s="27" t="s">
        <v>238</v>
      </c>
      <c r="P37" s="27" t="s">
        <v>239</v>
      </c>
      <c r="Q37" s="28" t="s">
        <v>240</v>
      </c>
      <c r="R37" s="30">
        <v>0.01</v>
      </c>
      <c r="S37" s="35">
        <v>0.01</v>
      </c>
      <c r="T37" s="41">
        <v>1</v>
      </c>
      <c r="U37" s="44">
        <v>1</v>
      </c>
    </row>
    <row r="38" spans="1:21" x14ac:dyDescent="0.2">
      <c r="A38" s="26" t="s">
        <v>184</v>
      </c>
      <c r="B38" s="27" t="s">
        <v>344</v>
      </c>
      <c r="C38" s="27" t="s">
        <v>646</v>
      </c>
      <c r="D38" s="27" t="s">
        <v>1509</v>
      </c>
      <c r="E38" s="27" t="s">
        <v>646</v>
      </c>
      <c r="F38" s="27" t="s">
        <v>1510</v>
      </c>
      <c r="G38" s="27" t="s">
        <v>646</v>
      </c>
      <c r="H38" s="27" t="s">
        <v>649</v>
      </c>
      <c r="I38" s="27" t="s">
        <v>1527</v>
      </c>
      <c r="J38" s="27" t="s">
        <v>1528</v>
      </c>
      <c r="K38" s="27" t="s">
        <v>271</v>
      </c>
      <c r="L38" s="27" t="s">
        <v>272</v>
      </c>
      <c r="M38" s="27" t="s">
        <v>236</v>
      </c>
      <c r="N38" s="27" t="s">
        <v>237</v>
      </c>
      <c r="O38" s="27" t="s">
        <v>281</v>
      </c>
      <c r="P38" s="27" t="s">
        <v>353</v>
      </c>
      <c r="Q38" s="28" t="s">
        <v>240</v>
      </c>
      <c r="R38" s="30">
        <v>0.03</v>
      </c>
      <c r="S38" s="35">
        <v>0.03</v>
      </c>
      <c r="T38" s="41">
        <v>3</v>
      </c>
      <c r="U38" s="44">
        <v>3</v>
      </c>
    </row>
    <row r="39" spans="1:21" x14ac:dyDescent="0.2">
      <c r="A39" s="26" t="s">
        <v>184</v>
      </c>
      <c r="B39" s="27" t="s">
        <v>344</v>
      </c>
      <c r="C39" s="27" t="s">
        <v>646</v>
      </c>
      <c r="D39" s="27" t="s">
        <v>1509</v>
      </c>
      <c r="E39" s="27" t="s">
        <v>646</v>
      </c>
      <c r="F39" s="27" t="s">
        <v>1510</v>
      </c>
      <c r="G39" s="27" t="s">
        <v>646</v>
      </c>
      <c r="H39" s="27" t="s">
        <v>649</v>
      </c>
      <c r="I39" s="27" t="s">
        <v>1527</v>
      </c>
      <c r="J39" s="27" t="s">
        <v>1528</v>
      </c>
      <c r="K39" s="27" t="s">
        <v>370</v>
      </c>
      <c r="L39" s="27" t="s">
        <v>371</v>
      </c>
      <c r="M39" s="27" t="s">
        <v>236</v>
      </c>
      <c r="N39" s="27" t="s">
        <v>237</v>
      </c>
      <c r="O39" s="27" t="s">
        <v>238</v>
      </c>
      <c r="P39" s="27" t="s">
        <v>239</v>
      </c>
      <c r="Q39" s="28" t="s">
        <v>240</v>
      </c>
      <c r="R39" s="30">
        <v>0.02</v>
      </c>
      <c r="S39" s="35">
        <v>0.02</v>
      </c>
      <c r="T39" s="41">
        <v>1</v>
      </c>
      <c r="U39" s="44">
        <v>1</v>
      </c>
    </row>
    <row r="40" spans="1:21" x14ac:dyDescent="0.2">
      <c r="A40" s="26" t="s">
        <v>184</v>
      </c>
      <c r="B40" s="27" t="s">
        <v>344</v>
      </c>
      <c r="C40" s="27" t="s">
        <v>646</v>
      </c>
      <c r="D40" s="27" t="s">
        <v>1529</v>
      </c>
      <c r="E40" s="27" t="s">
        <v>1530</v>
      </c>
      <c r="F40" s="27" t="s">
        <v>1531</v>
      </c>
      <c r="G40" s="27" t="s">
        <v>1530</v>
      </c>
      <c r="H40" s="27" t="s">
        <v>526</v>
      </c>
      <c r="I40" s="27" t="s">
        <v>1532</v>
      </c>
      <c r="J40" s="27" t="s">
        <v>1514</v>
      </c>
      <c r="K40" s="27" t="s">
        <v>370</v>
      </c>
      <c r="L40" s="27" t="s">
        <v>371</v>
      </c>
      <c r="M40" s="27" t="s">
        <v>236</v>
      </c>
      <c r="N40" s="27" t="s">
        <v>237</v>
      </c>
      <c r="O40" s="27" t="s">
        <v>238</v>
      </c>
      <c r="P40" s="27" t="s">
        <v>239</v>
      </c>
      <c r="Q40" s="28" t="s">
        <v>240</v>
      </c>
      <c r="R40" s="34"/>
      <c r="S40" s="57"/>
      <c r="T40" s="41">
        <v>1</v>
      </c>
      <c r="U40" s="44">
        <v>1</v>
      </c>
    </row>
    <row r="41" spans="1:21" x14ac:dyDescent="0.2">
      <c r="A41" s="26" t="s">
        <v>184</v>
      </c>
      <c r="B41" s="27" t="s">
        <v>344</v>
      </c>
      <c r="C41" s="27" t="s">
        <v>646</v>
      </c>
      <c r="D41" s="27" t="s">
        <v>1529</v>
      </c>
      <c r="E41" s="27" t="s">
        <v>1530</v>
      </c>
      <c r="F41" s="27" t="s">
        <v>1531</v>
      </c>
      <c r="G41" s="27" t="s">
        <v>1530</v>
      </c>
      <c r="H41" s="27" t="s">
        <v>526</v>
      </c>
      <c r="I41" s="27" t="s">
        <v>1533</v>
      </c>
      <c r="J41" s="27" t="s">
        <v>1526</v>
      </c>
      <c r="K41" s="27" t="s">
        <v>370</v>
      </c>
      <c r="L41" s="27" t="s">
        <v>371</v>
      </c>
      <c r="M41" s="27" t="s">
        <v>236</v>
      </c>
      <c r="N41" s="27" t="s">
        <v>237</v>
      </c>
      <c r="O41" s="27" t="s">
        <v>238</v>
      </c>
      <c r="P41" s="27" t="s">
        <v>239</v>
      </c>
      <c r="Q41" s="28" t="s">
        <v>240</v>
      </c>
      <c r="R41" s="34"/>
      <c r="S41" s="57"/>
      <c r="T41" s="41">
        <v>1</v>
      </c>
      <c r="U41" s="44">
        <v>1</v>
      </c>
    </row>
    <row r="42" spans="1:21" x14ac:dyDescent="0.2">
      <c r="A42" s="26" t="s">
        <v>184</v>
      </c>
      <c r="B42" s="27" t="s">
        <v>344</v>
      </c>
      <c r="C42" s="27" t="s">
        <v>1534</v>
      </c>
      <c r="D42" s="27" t="s">
        <v>1535</v>
      </c>
      <c r="E42" s="27" t="s">
        <v>1536</v>
      </c>
      <c r="F42" s="27" t="s">
        <v>1537</v>
      </c>
      <c r="G42" s="27" t="s">
        <v>459</v>
      </c>
      <c r="H42" s="27" t="s">
        <v>426</v>
      </c>
      <c r="I42" s="27" t="s">
        <v>1538</v>
      </c>
      <c r="J42" s="27" t="s">
        <v>1539</v>
      </c>
      <c r="K42" s="27" t="s">
        <v>296</v>
      </c>
      <c r="L42" s="27" t="s">
        <v>297</v>
      </c>
      <c r="M42" s="27" t="s">
        <v>294</v>
      </c>
      <c r="N42" s="27" t="s">
        <v>295</v>
      </c>
      <c r="O42" s="27" t="s">
        <v>263</v>
      </c>
      <c r="P42" s="27" t="s">
        <v>264</v>
      </c>
      <c r="Q42" s="28" t="s">
        <v>99</v>
      </c>
      <c r="R42" s="30">
        <v>0.01</v>
      </c>
      <c r="S42" s="35">
        <v>0.01</v>
      </c>
      <c r="T42" s="41"/>
      <c r="U42" s="44"/>
    </row>
    <row r="43" spans="1:21" x14ac:dyDescent="0.2">
      <c r="A43" s="26" t="s">
        <v>184</v>
      </c>
      <c r="B43" s="27" t="s">
        <v>344</v>
      </c>
      <c r="C43" s="27" t="s">
        <v>1534</v>
      </c>
      <c r="D43" s="27" t="s">
        <v>1535</v>
      </c>
      <c r="E43" s="27" t="s">
        <v>1536</v>
      </c>
      <c r="F43" s="27" t="s">
        <v>1537</v>
      </c>
      <c r="G43" s="27" t="s">
        <v>459</v>
      </c>
      <c r="H43" s="27" t="s">
        <v>426</v>
      </c>
      <c r="I43" s="27" t="s">
        <v>1538</v>
      </c>
      <c r="J43" s="27" t="s">
        <v>1539</v>
      </c>
      <c r="K43" s="27" t="s">
        <v>296</v>
      </c>
      <c r="L43" s="27" t="s">
        <v>297</v>
      </c>
      <c r="M43" s="27" t="s">
        <v>294</v>
      </c>
      <c r="N43" s="27" t="s">
        <v>295</v>
      </c>
      <c r="O43" s="27" t="s">
        <v>284</v>
      </c>
      <c r="P43" s="27" t="s">
        <v>285</v>
      </c>
      <c r="Q43" s="28" t="s">
        <v>99</v>
      </c>
      <c r="R43" s="30">
        <v>0.12</v>
      </c>
      <c r="S43" s="35">
        <v>0.12</v>
      </c>
      <c r="T43" s="41"/>
      <c r="U43" s="44"/>
    </row>
    <row r="44" spans="1:21" x14ac:dyDescent="0.2">
      <c r="A44" s="26" t="s">
        <v>184</v>
      </c>
      <c r="B44" s="27" t="s">
        <v>344</v>
      </c>
      <c r="C44" s="27" t="s">
        <v>1534</v>
      </c>
      <c r="D44" s="27" t="s">
        <v>1535</v>
      </c>
      <c r="E44" s="27" t="s">
        <v>1536</v>
      </c>
      <c r="F44" s="27" t="s">
        <v>1540</v>
      </c>
      <c r="G44" s="27" t="s">
        <v>1541</v>
      </c>
      <c r="H44" s="27" t="s">
        <v>548</v>
      </c>
      <c r="I44" s="27" t="s">
        <v>1542</v>
      </c>
      <c r="J44" s="27" t="s">
        <v>1543</v>
      </c>
      <c r="K44" s="27" t="s">
        <v>235</v>
      </c>
      <c r="L44" s="27" t="s">
        <v>349</v>
      </c>
      <c r="M44" s="27" t="s">
        <v>241</v>
      </c>
      <c r="N44" s="27" t="s">
        <v>242</v>
      </c>
      <c r="O44" s="27" t="s">
        <v>255</v>
      </c>
      <c r="P44" s="27" t="s">
        <v>256</v>
      </c>
      <c r="Q44" s="28" t="s">
        <v>240</v>
      </c>
      <c r="R44" s="30">
        <v>0.02</v>
      </c>
      <c r="S44" s="35">
        <v>0.02</v>
      </c>
      <c r="T44" s="41">
        <v>28</v>
      </c>
      <c r="U44" s="44">
        <v>28</v>
      </c>
    </row>
    <row r="45" spans="1:21" x14ac:dyDescent="0.2">
      <c r="A45" s="26" t="s">
        <v>184</v>
      </c>
      <c r="B45" s="27" t="s">
        <v>344</v>
      </c>
      <c r="C45" s="27" t="s">
        <v>1544</v>
      </c>
      <c r="D45" s="27" t="s">
        <v>1545</v>
      </c>
      <c r="E45" s="27" t="s">
        <v>1546</v>
      </c>
      <c r="F45" s="27" t="s">
        <v>1547</v>
      </c>
      <c r="G45" s="27" t="s">
        <v>1548</v>
      </c>
      <c r="H45" s="27" t="s">
        <v>1549</v>
      </c>
      <c r="I45" s="27" t="s">
        <v>1550</v>
      </c>
      <c r="J45" s="27" t="s">
        <v>1548</v>
      </c>
      <c r="K45" s="27" t="s">
        <v>235</v>
      </c>
      <c r="L45" s="27" t="s">
        <v>349</v>
      </c>
      <c r="M45" s="27" t="s">
        <v>241</v>
      </c>
      <c r="N45" s="27" t="s">
        <v>242</v>
      </c>
      <c r="O45" s="27" t="s">
        <v>243</v>
      </c>
      <c r="P45" s="27" t="s">
        <v>244</v>
      </c>
      <c r="Q45" s="28" t="s">
        <v>240</v>
      </c>
      <c r="R45" s="30">
        <v>0.05</v>
      </c>
      <c r="S45" s="35">
        <v>0.05</v>
      </c>
      <c r="T45" s="41">
        <v>9</v>
      </c>
      <c r="U45" s="44">
        <v>9</v>
      </c>
    </row>
    <row r="46" spans="1:21" x14ac:dyDescent="0.2">
      <c r="A46" s="26" t="s">
        <v>184</v>
      </c>
      <c r="B46" s="27" t="s">
        <v>344</v>
      </c>
      <c r="C46" s="27" t="s">
        <v>1544</v>
      </c>
      <c r="D46" s="27" t="s">
        <v>1545</v>
      </c>
      <c r="E46" s="27" t="s">
        <v>1546</v>
      </c>
      <c r="F46" s="27" t="s">
        <v>1547</v>
      </c>
      <c r="G46" s="27" t="s">
        <v>1548</v>
      </c>
      <c r="H46" s="27" t="s">
        <v>1549</v>
      </c>
      <c r="I46" s="27" t="s">
        <v>1550</v>
      </c>
      <c r="J46" s="27" t="s">
        <v>1548</v>
      </c>
      <c r="K46" s="27" t="s">
        <v>245</v>
      </c>
      <c r="L46" s="27" t="s">
        <v>246</v>
      </c>
      <c r="M46" s="27" t="s">
        <v>241</v>
      </c>
      <c r="N46" s="27" t="s">
        <v>242</v>
      </c>
      <c r="O46" s="27" t="s">
        <v>257</v>
      </c>
      <c r="P46" s="27" t="s">
        <v>258</v>
      </c>
      <c r="Q46" s="28" t="s">
        <v>240</v>
      </c>
      <c r="R46" s="34"/>
      <c r="S46" s="57"/>
      <c r="T46" s="41">
        <v>1</v>
      </c>
      <c r="U46" s="44">
        <v>1</v>
      </c>
    </row>
    <row r="47" spans="1:21" x14ac:dyDescent="0.2">
      <c r="A47" s="26" t="s">
        <v>184</v>
      </c>
      <c r="B47" s="27" t="s">
        <v>344</v>
      </c>
      <c r="C47" s="27" t="s">
        <v>1544</v>
      </c>
      <c r="D47" s="27" t="s">
        <v>1545</v>
      </c>
      <c r="E47" s="27" t="s">
        <v>1546</v>
      </c>
      <c r="F47" s="27" t="s">
        <v>1551</v>
      </c>
      <c r="G47" s="27" t="s">
        <v>1548</v>
      </c>
      <c r="H47" s="27" t="s">
        <v>1549</v>
      </c>
      <c r="I47" s="27" t="s">
        <v>1550</v>
      </c>
      <c r="J47" s="27" t="s">
        <v>1548</v>
      </c>
      <c r="K47" s="27" t="s">
        <v>310</v>
      </c>
      <c r="L47" s="27" t="s">
        <v>357</v>
      </c>
      <c r="M47" s="27" t="s">
        <v>241</v>
      </c>
      <c r="N47" s="27" t="s">
        <v>242</v>
      </c>
      <c r="O47" s="27" t="s">
        <v>243</v>
      </c>
      <c r="P47" s="27" t="s">
        <v>244</v>
      </c>
      <c r="Q47" s="28" t="s">
        <v>240</v>
      </c>
      <c r="R47" s="30">
        <v>0.01</v>
      </c>
      <c r="S47" s="35">
        <v>0.01</v>
      </c>
      <c r="T47" s="41">
        <v>1</v>
      </c>
      <c r="U47" s="44">
        <v>1</v>
      </c>
    </row>
    <row r="48" spans="1:21" x14ac:dyDescent="0.2">
      <c r="A48" s="26" t="s">
        <v>184</v>
      </c>
      <c r="B48" s="27" t="s">
        <v>344</v>
      </c>
      <c r="C48" s="27" t="s">
        <v>1544</v>
      </c>
      <c r="D48" s="27" t="s">
        <v>1545</v>
      </c>
      <c r="E48" s="27" t="s">
        <v>1546</v>
      </c>
      <c r="F48" s="27" t="s">
        <v>1551</v>
      </c>
      <c r="G48" s="27" t="s">
        <v>1548</v>
      </c>
      <c r="H48" s="27" t="s">
        <v>1549</v>
      </c>
      <c r="I48" s="27" t="s">
        <v>1550</v>
      </c>
      <c r="J48" s="27" t="s">
        <v>1548</v>
      </c>
      <c r="K48" s="27" t="s">
        <v>245</v>
      </c>
      <c r="L48" s="27" t="s">
        <v>246</v>
      </c>
      <c r="M48" s="27" t="s">
        <v>236</v>
      </c>
      <c r="N48" s="27" t="s">
        <v>237</v>
      </c>
      <c r="O48" s="27" t="s">
        <v>238</v>
      </c>
      <c r="P48" s="27" t="s">
        <v>239</v>
      </c>
      <c r="Q48" s="28" t="s">
        <v>240</v>
      </c>
      <c r="R48" s="34"/>
      <c r="S48" s="57"/>
      <c r="T48" s="41">
        <v>2</v>
      </c>
      <c r="U48" s="44">
        <v>2</v>
      </c>
    </row>
    <row r="49" spans="1:21" x14ac:dyDescent="0.2">
      <c r="A49" s="26" t="s">
        <v>184</v>
      </c>
      <c r="B49" s="27" t="s">
        <v>344</v>
      </c>
      <c r="C49" s="27" t="s">
        <v>1544</v>
      </c>
      <c r="D49" s="27" t="s">
        <v>1545</v>
      </c>
      <c r="E49" s="27" t="s">
        <v>1546</v>
      </c>
      <c r="F49" s="27" t="s">
        <v>1551</v>
      </c>
      <c r="G49" s="27" t="s">
        <v>1548</v>
      </c>
      <c r="H49" s="27" t="s">
        <v>1549</v>
      </c>
      <c r="I49" s="27" t="s">
        <v>1550</v>
      </c>
      <c r="J49" s="27" t="s">
        <v>1548</v>
      </c>
      <c r="K49" s="27" t="s">
        <v>245</v>
      </c>
      <c r="L49" s="27" t="s">
        <v>246</v>
      </c>
      <c r="M49" s="27" t="s">
        <v>241</v>
      </c>
      <c r="N49" s="27" t="s">
        <v>242</v>
      </c>
      <c r="O49" s="27" t="s">
        <v>247</v>
      </c>
      <c r="P49" s="27" t="s">
        <v>248</v>
      </c>
      <c r="Q49" s="28" t="s">
        <v>240</v>
      </c>
      <c r="R49" s="34"/>
      <c r="S49" s="57"/>
      <c r="T49" s="41">
        <v>2</v>
      </c>
      <c r="U49" s="44">
        <v>2</v>
      </c>
    </row>
    <row r="50" spans="1:21" x14ac:dyDescent="0.2">
      <c r="A50" s="26" t="s">
        <v>184</v>
      </c>
      <c r="B50" s="27" t="s">
        <v>344</v>
      </c>
      <c r="C50" s="27" t="s">
        <v>1544</v>
      </c>
      <c r="D50" s="27" t="s">
        <v>1545</v>
      </c>
      <c r="E50" s="27" t="s">
        <v>1546</v>
      </c>
      <c r="F50" s="27" t="s">
        <v>1551</v>
      </c>
      <c r="G50" s="27" t="s">
        <v>1548</v>
      </c>
      <c r="H50" s="27" t="s">
        <v>1549</v>
      </c>
      <c r="I50" s="27" t="s">
        <v>1550</v>
      </c>
      <c r="J50" s="27" t="s">
        <v>1548</v>
      </c>
      <c r="K50" s="27" t="s">
        <v>245</v>
      </c>
      <c r="L50" s="27" t="s">
        <v>246</v>
      </c>
      <c r="M50" s="27" t="s">
        <v>241</v>
      </c>
      <c r="N50" s="27" t="s">
        <v>242</v>
      </c>
      <c r="O50" s="27" t="s">
        <v>243</v>
      </c>
      <c r="P50" s="27" t="s">
        <v>244</v>
      </c>
      <c r="Q50" s="28" t="s">
        <v>240</v>
      </c>
      <c r="R50" s="30">
        <v>0.04</v>
      </c>
      <c r="S50" s="35">
        <v>0.04</v>
      </c>
      <c r="T50" s="41">
        <v>6</v>
      </c>
      <c r="U50" s="44">
        <v>6</v>
      </c>
    </row>
    <row r="51" spans="1:21" x14ac:dyDescent="0.2">
      <c r="A51" s="26" t="s">
        <v>184</v>
      </c>
      <c r="B51" s="27" t="s">
        <v>344</v>
      </c>
      <c r="C51" s="27" t="s">
        <v>1544</v>
      </c>
      <c r="D51" s="27" t="s">
        <v>1545</v>
      </c>
      <c r="E51" s="27" t="s">
        <v>1546</v>
      </c>
      <c r="F51" s="27" t="s">
        <v>1551</v>
      </c>
      <c r="G51" s="27" t="s">
        <v>1548</v>
      </c>
      <c r="H51" s="27" t="s">
        <v>1549</v>
      </c>
      <c r="I51" s="27" t="s">
        <v>1550</v>
      </c>
      <c r="J51" s="27" t="s">
        <v>1548</v>
      </c>
      <c r="K51" s="27" t="s">
        <v>271</v>
      </c>
      <c r="L51" s="27" t="s">
        <v>272</v>
      </c>
      <c r="M51" s="27" t="s">
        <v>241</v>
      </c>
      <c r="N51" s="27" t="s">
        <v>242</v>
      </c>
      <c r="O51" s="27" t="s">
        <v>375</v>
      </c>
      <c r="P51" s="27" t="s">
        <v>376</v>
      </c>
      <c r="Q51" s="28" t="s">
        <v>240</v>
      </c>
      <c r="R51" s="34"/>
      <c r="S51" s="57"/>
      <c r="T51" s="41">
        <v>184</v>
      </c>
      <c r="U51" s="44">
        <v>184</v>
      </c>
    </row>
    <row r="52" spans="1:21" x14ac:dyDescent="0.2">
      <c r="A52" s="26" t="s">
        <v>184</v>
      </c>
      <c r="B52" s="27" t="s">
        <v>344</v>
      </c>
      <c r="C52" s="27" t="s">
        <v>1544</v>
      </c>
      <c r="D52" s="27" t="s">
        <v>1545</v>
      </c>
      <c r="E52" s="27" t="s">
        <v>1546</v>
      </c>
      <c r="F52" s="27" t="s">
        <v>1551</v>
      </c>
      <c r="G52" s="27" t="s">
        <v>1548</v>
      </c>
      <c r="H52" s="27" t="s">
        <v>1549</v>
      </c>
      <c r="I52" s="27" t="s">
        <v>1550</v>
      </c>
      <c r="J52" s="27" t="s">
        <v>1548</v>
      </c>
      <c r="K52" s="27" t="s">
        <v>370</v>
      </c>
      <c r="L52" s="27" t="s">
        <v>371</v>
      </c>
      <c r="M52" s="27" t="s">
        <v>236</v>
      </c>
      <c r="N52" s="27" t="s">
        <v>237</v>
      </c>
      <c r="O52" s="27" t="s">
        <v>238</v>
      </c>
      <c r="P52" s="27" t="s">
        <v>239</v>
      </c>
      <c r="Q52" s="28" t="s">
        <v>240</v>
      </c>
      <c r="R52" s="34"/>
      <c r="S52" s="57"/>
      <c r="T52" s="41">
        <v>1</v>
      </c>
      <c r="U52" s="44">
        <v>1</v>
      </c>
    </row>
    <row r="53" spans="1:21" x14ac:dyDescent="0.2">
      <c r="A53" s="26" t="s">
        <v>184</v>
      </c>
      <c r="B53" s="27" t="s">
        <v>344</v>
      </c>
      <c r="C53" s="27" t="s">
        <v>1544</v>
      </c>
      <c r="D53" s="27" t="s">
        <v>1545</v>
      </c>
      <c r="E53" s="27" t="s">
        <v>1546</v>
      </c>
      <c r="F53" s="27" t="s">
        <v>1552</v>
      </c>
      <c r="G53" s="27" t="s">
        <v>1548</v>
      </c>
      <c r="H53" s="27" t="s">
        <v>1553</v>
      </c>
      <c r="I53" s="27" t="s">
        <v>1554</v>
      </c>
      <c r="J53" s="27" t="s">
        <v>1548</v>
      </c>
      <c r="K53" s="27" t="s">
        <v>245</v>
      </c>
      <c r="L53" s="27" t="s">
        <v>246</v>
      </c>
      <c r="M53" s="27" t="s">
        <v>236</v>
      </c>
      <c r="N53" s="27" t="s">
        <v>237</v>
      </c>
      <c r="O53" s="27" t="s">
        <v>385</v>
      </c>
      <c r="P53" s="27" t="s">
        <v>386</v>
      </c>
      <c r="Q53" s="28" t="s">
        <v>240</v>
      </c>
      <c r="R53" s="34"/>
      <c r="S53" s="57"/>
      <c r="T53" s="41">
        <v>2</v>
      </c>
      <c r="U53" s="44">
        <v>2</v>
      </c>
    </row>
    <row r="54" spans="1:21" x14ac:dyDescent="0.2">
      <c r="A54" s="26" t="s">
        <v>184</v>
      </c>
      <c r="B54" s="27" t="s">
        <v>344</v>
      </c>
      <c r="C54" s="27" t="s">
        <v>1544</v>
      </c>
      <c r="D54" s="27" t="s">
        <v>1545</v>
      </c>
      <c r="E54" s="27" t="s">
        <v>1546</v>
      </c>
      <c r="F54" s="27" t="s">
        <v>1552</v>
      </c>
      <c r="G54" s="27" t="s">
        <v>1548</v>
      </c>
      <c r="H54" s="27" t="s">
        <v>1553</v>
      </c>
      <c r="I54" s="27" t="s">
        <v>1554</v>
      </c>
      <c r="J54" s="27" t="s">
        <v>1548</v>
      </c>
      <c r="K54" s="27" t="s">
        <v>245</v>
      </c>
      <c r="L54" s="27" t="s">
        <v>246</v>
      </c>
      <c r="M54" s="27" t="s">
        <v>241</v>
      </c>
      <c r="N54" s="27" t="s">
        <v>242</v>
      </c>
      <c r="O54" s="27" t="s">
        <v>304</v>
      </c>
      <c r="P54" s="27" t="s">
        <v>305</v>
      </c>
      <c r="Q54" s="28" t="s">
        <v>240</v>
      </c>
      <c r="R54" s="30">
        <v>0.03</v>
      </c>
      <c r="S54" s="35">
        <v>0.03</v>
      </c>
      <c r="T54" s="41">
        <v>2</v>
      </c>
      <c r="U54" s="44">
        <v>2</v>
      </c>
    </row>
    <row r="55" spans="1:21" x14ac:dyDescent="0.2">
      <c r="A55" s="26" t="s">
        <v>184</v>
      </c>
      <c r="B55" s="27" t="s">
        <v>344</v>
      </c>
      <c r="C55" s="27" t="s">
        <v>1544</v>
      </c>
      <c r="D55" s="27" t="s">
        <v>1545</v>
      </c>
      <c r="E55" s="27" t="s">
        <v>1546</v>
      </c>
      <c r="F55" s="27" t="s">
        <v>1552</v>
      </c>
      <c r="G55" s="27" t="s">
        <v>1548</v>
      </c>
      <c r="H55" s="27" t="s">
        <v>1553</v>
      </c>
      <c r="I55" s="27" t="s">
        <v>1554</v>
      </c>
      <c r="J55" s="27" t="s">
        <v>1548</v>
      </c>
      <c r="K55" s="27" t="s">
        <v>245</v>
      </c>
      <c r="L55" s="27" t="s">
        <v>246</v>
      </c>
      <c r="M55" s="27" t="s">
        <v>241</v>
      </c>
      <c r="N55" s="27" t="s">
        <v>242</v>
      </c>
      <c r="O55" s="27" t="s">
        <v>306</v>
      </c>
      <c r="P55" s="27" t="s">
        <v>307</v>
      </c>
      <c r="Q55" s="28" t="s">
        <v>240</v>
      </c>
      <c r="R55" s="30">
        <v>0.13</v>
      </c>
      <c r="S55" s="35">
        <v>0.13</v>
      </c>
      <c r="T55" s="41">
        <v>39</v>
      </c>
      <c r="U55" s="44">
        <v>39</v>
      </c>
    </row>
    <row r="56" spans="1:21" x14ac:dyDescent="0.2">
      <c r="A56" s="26" t="s">
        <v>184</v>
      </c>
      <c r="B56" s="27" t="s">
        <v>344</v>
      </c>
      <c r="C56" s="27" t="s">
        <v>1544</v>
      </c>
      <c r="D56" s="27" t="s">
        <v>1545</v>
      </c>
      <c r="E56" s="27" t="s">
        <v>1546</v>
      </c>
      <c r="F56" s="27" t="s">
        <v>1555</v>
      </c>
      <c r="G56" s="27" t="s">
        <v>1548</v>
      </c>
      <c r="H56" s="27" t="s">
        <v>1549</v>
      </c>
      <c r="I56" s="27" t="s">
        <v>1550</v>
      </c>
      <c r="J56" s="27" t="s">
        <v>1548</v>
      </c>
      <c r="K56" s="27" t="s">
        <v>250</v>
      </c>
      <c r="L56" s="27" t="s">
        <v>251</v>
      </c>
      <c r="M56" s="27" t="s">
        <v>241</v>
      </c>
      <c r="N56" s="27" t="s">
        <v>242</v>
      </c>
      <c r="O56" s="27" t="s">
        <v>243</v>
      </c>
      <c r="P56" s="27" t="s">
        <v>244</v>
      </c>
      <c r="Q56" s="28" t="s">
        <v>240</v>
      </c>
      <c r="R56" s="30">
        <v>0.08</v>
      </c>
      <c r="S56" s="35">
        <v>0.08</v>
      </c>
      <c r="T56" s="41">
        <v>18</v>
      </c>
      <c r="U56" s="44">
        <v>18</v>
      </c>
    </row>
    <row r="57" spans="1:21" x14ac:dyDescent="0.2">
      <c r="A57" s="26" t="s">
        <v>184</v>
      </c>
      <c r="B57" s="27" t="s">
        <v>344</v>
      </c>
      <c r="C57" s="27" t="s">
        <v>1544</v>
      </c>
      <c r="D57" s="27" t="s">
        <v>1545</v>
      </c>
      <c r="E57" s="27" t="s">
        <v>1546</v>
      </c>
      <c r="F57" s="27" t="s">
        <v>1555</v>
      </c>
      <c r="G57" s="27" t="s">
        <v>1548</v>
      </c>
      <c r="H57" s="27" t="s">
        <v>1549</v>
      </c>
      <c r="I57" s="27" t="s">
        <v>1550</v>
      </c>
      <c r="J57" s="27" t="s">
        <v>1548</v>
      </c>
      <c r="K57" s="27" t="s">
        <v>370</v>
      </c>
      <c r="L57" s="27" t="s">
        <v>371</v>
      </c>
      <c r="M57" s="27" t="s">
        <v>236</v>
      </c>
      <c r="N57" s="27" t="s">
        <v>237</v>
      </c>
      <c r="O57" s="27" t="s">
        <v>238</v>
      </c>
      <c r="P57" s="27" t="s">
        <v>239</v>
      </c>
      <c r="Q57" s="28" t="s">
        <v>240</v>
      </c>
      <c r="R57" s="34"/>
      <c r="S57" s="57"/>
      <c r="T57" s="41">
        <v>1</v>
      </c>
      <c r="U57" s="44">
        <v>1</v>
      </c>
    </row>
    <row r="58" spans="1:21" x14ac:dyDescent="0.2">
      <c r="A58" s="26" t="s">
        <v>184</v>
      </c>
      <c r="B58" s="27" t="s">
        <v>344</v>
      </c>
      <c r="C58" s="27" t="s">
        <v>729</v>
      </c>
      <c r="D58" s="27" t="s">
        <v>614</v>
      </c>
      <c r="E58" s="27" t="s">
        <v>615</v>
      </c>
      <c r="F58" s="27" t="s">
        <v>1556</v>
      </c>
      <c r="G58" s="27" t="s">
        <v>1557</v>
      </c>
      <c r="H58" s="27" t="s">
        <v>690</v>
      </c>
      <c r="I58" s="27" t="s">
        <v>1558</v>
      </c>
      <c r="J58" s="27" t="s">
        <v>1559</v>
      </c>
      <c r="K58" s="27" t="s">
        <v>296</v>
      </c>
      <c r="L58" s="27" t="s">
        <v>297</v>
      </c>
      <c r="M58" s="27" t="s">
        <v>294</v>
      </c>
      <c r="N58" s="27" t="s">
        <v>295</v>
      </c>
      <c r="O58" s="27" t="s">
        <v>284</v>
      </c>
      <c r="P58" s="27" t="s">
        <v>285</v>
      </c>
      <c r="Q58" s="28" t="s">
        <v>99</v>
      </c>
      <c r="R58" s="30">
        <v>0.05</v>
      </c>
      <c r="S58" s="35">
        <v>0.05</v>
      </c>
      <c r="T58" s="41"/>
      <c r="U58" s="44"/>
    </row>
    <row r="59" spans="1:21" x14ac:dyDescent="0.2">
      <c r="A59" s="26" t="s">
        <v>184</v>
      </c>
      <c r="B59" s="27" t="s">
        <v>344</v>
      </c>
      <c r="C59" s="27" t="s">
        <v>729</v>
      </c>
      <c r="D59" s="27" t="s">
        <v>614</v>
      </c>
      <c r="E59" s="27" t="s">
        <v>615</v>
      </c>
      <c r="F59" s="27" t="s">
        <v>1556</v>
      </c>
      <c r="G59" s="27" t="s">
        <v>1557</v>
      </c>
      <c r="H59" s="27" t="s">
        <v>690</v>
      </c>
      <c r="I59" s="27" t="s">
        <v>1560</v>
      </c>
      <c r="J59" s="27" t="s">
        <v>1561</v>
      </c>
      <c r="K59" s="27" t="s">
        <v>296</v>
      </c>
      <c r="L59" s="27" t="s">
        <v>297</v>
      </c>
      <c r="M59" s="27" t="s">
        <v>294</v>
      </c>
      <c r="N59" s="27" t="s">
        <v>295</v>
      </c>
      <c r="O59" s="27" t="s">
        <v>263</v>
      </c>
      <c r="P59" s="27" t="s">
        <v>264</v>
      </c>
      <c r="Q59" s="28" t="s">
        <v>99</v>
      </c>
      <c r="R59" s="30">
        <v>0.01</v>
      </c>
      <c r="S59" s="35">
        <v>0.01</v>
      </c>
      <c r="T59" s="41"/>
      <c r="U59" s="44"/>
    </row>
    <row r="60" spans="1:21" x14ac:dyDescent="0.2">
      <c r="A60" s="26" t="s">
        <v>184</v>
      </c>
      <c r="B60" s="27" t="s">
        <v>344</v>
      </c>
      <c r="C60" s="27" t="s">
        <v>729</v>
      </c>
      <c r="D60" s="27" t="s">
        <v>614</v>
      </c>
      <c r="E60" s="27" t="s">
        <v>615</v>
      </c>
      <c r="F60" s="27" t="s">
        <v>1556</v>
      </c>
      <c r="G60" s="27" t="s">
        <v>1557</v>
      </c>
      <c r="H60" s="27" t="s">
        <v>690</v>
      </c>
      <c r="I60" s="27" t="s">
        <v>1560</v>
      </c>
      <c r="J60" s="27" t="s">
        <v>1561</v>
      </c>
      <c r="K60" s="27" t="s">
        <v>296</v>
      </c>
      <c r="L60" s="27" t="s">
        <v>297</v>
      </c>
      <c r="M60" s="27" t="s">
        <v>294</v>
      </c>
      <c r="N60" s="27" t="s">
        <v>295</v>
      </c>
      <c r="O60" s="27" t="s">
        <v>284</v>
      </c>
      <c r="P60" s="27" t="s">
        <v>285</v>
      </c>
      <c r="Q60" s="28" t="s">
        <v>99</v>
      </c>
      <c r="R60" s="30">
        <v>0.06</v>
      </c>
      <c r="S60" s="35">
        <v>0.06</v>
      </c>
      <c r="T60" s="41"/>
      <c r="U60" s="44"/>
    </row>
    <row r="61" spans="1:21" x14ac:dyDescent="0.2">
      <c r="A61" s="26" t="s">
        <v>184</v>
      </c>
      <c r="B61" s="27" t="s">
        <v>344</v>
      </c>
      <c r="C61" s="27" t="s">
        <v>737</v>
      </c>
      <c r="D61" s="27" t="s">
        <v>740</v>
      </c>
      <c r="E61" s="27" t="s">
        <v>737</v>
      </c>
      <c r="F61" s="27" t="s">
        <v>741</v>
      </c>
      <c r="G61" s="27" t="s">
        <v>737</v>
      </c>
      <c r="H61" s="27" t="s">
        <v>442</v>
      </c>
      <c r="I61" s="27" t="s">
        <v>1562</v>
      </c>
      <c r="J61" s="27" t="s">
        <v>1563</v>
      </c>
      <c r="K61" s="27" t="s">
        <v>271</v>
      </c>
      <c r="L61" s="27" t="s">
        <v>272</v>
      </c>
      <c r="M61" s="27" t="s">
        <v>236</v>
      </c>
      <c r="N61" s="27" t="s">
        <v>237</v>
      </c>
      <c r="O61" s="27" t="s">
        <v>281</v>
      </c>
      <c r="P61" s="27" t="s">
        <v>353</v>
      </c>
      <c r="Q61" s="28" t="s">
        <v>240</v>
      </c>
      <c r="R61" s="30">
        <v>7.0000000000000007E-2</v>
      </c>
      <c r="S61" s="35">
        <v>7.0000000000000007E-2</v>
      </c>
      <c r="T61" s="41">
        <v>2</v>
      </c>
      <c r="U61" s="44">
        <v>2</v>
      </c>
    </row>
    <row r="62" spans="1:21" x14ac:dyDescent="0.2">
      <c r="A62" s="26" t="s">
        <v>184</v>
      </c>
      <c r="B62" s="27" t="s">
        <v>344</v>
      </c>
      <c r="C62" s="27" t="s">
        <v>737</v>
      </c>
      <c r="D62" s="27" t="s">
        <v>740</v>
      </c>
      <c r="E62" s="27" t="s">
        <v>737</v>
      </c>
      <c r="F62" s="27" t="s">
        <v>741</v>
      </c>
      <c r="G62" s="27" t="s">
        <v>737</v>
      </c>
      <c r="H62" s="27" t="s">
        <v>442</v>
      </c>
      <c r="I62" s="27" t="s">
        <v>1562</v>
      </c>
      <c r="J62" s="27" t="s">
        <v>1563</v>
      </c>
      <c r="K62" s="27" t="s">
        <v>370</v>
      </c>
      <c r="L62" s="27" t="s">
        <v>371</v>
      </c>
      <c r="M62" s="27" t="s">
        <v>236</v>
      </c>
      <c r="N62" s="27" t="s">
        <v>237</v>
      </c>
      <c r="O62" s="27" t="s">
        <v>238</v>
      </c>
      <c r="P62" s="27" t="s">
        <v>239</v>
      </c>
      <c r="Q62" s="28" t="s">
        <v>240</v>
      </c>
      <c r="R62" s="30">
        <v>0.12</v>
      </c>
      <c r="S62" s="35">
        <v>0.12</v>
      </c>
      <c r="T62" s="41">
        <v>1</v>
      </c>
      <c r="U62" s="44">
        <v>1</v>
      </c>
    </row>
    <row r="63" spans="1:21" x14ac:dyDescent="0.2">
      <c r="A63" s="26" t="s">
        <v>184</v>
      </c>
      <c r="B63" s="27" t="s">
        <v>344</v>
      </c>
      <c r="C63" s="27" t="s">
        <v>737</v>
      </c>
      <c r="D63" s="27" t="s">
        <v>740</v>
      </c>
      <c r="E63" s="27" t="s">
        <v>737</v>
      </c>
      <c r="F63" s="27" t="s">
        <v>741</v>
      </c>
      <c r="G63" s="27" t="s">
        <v>737</v>
      </c>
      <c r="H63" s="27" t="s">
        <v>442</v>
      </c>
      <c r="I63" s="27" t="s">
        <v>1564</v>
      </c>
      <c r="J63" s="27" t="s">
        <v>1565</v>
      </c>
      <c r="K63" s="27" t="s">
        <v>271</v>
      </c>
      <c r="L63" s="27" t="s">
        <v>272</v>
      </c>
      <c r="M63" s="27" t="s">
        <v>236</v>
      </c>
      <c r="N63" s="27" t="s">
        <v>237</v>
      </c>
      <c r="O63" s="27" t="s">
        <v>281</v>
      </c>
      <c r="P63" s="27" t="s">
        <v>353</v>
      </c>
      <c r="Q63" s="28" t="s">
        <v>240</v>
      </c>
      <c r="R63" s="30">
        <v>0.01</v>
      </c>
      <c r="S63" s="35">
        <v>0.01</v>
      </c>
      <c r="T63" s="41">
        <v>1</v>
      </c>
      <c r="U63" s="44">
        <v>1</v>
      </c>
    </row>
    <row r="64" spans="1:21" x14ac:dyDescent="0.2">
      <c r="A64" s="26" t="s">
        <v>184</v>
      </c>
      <c r="B64" s="27" t="s">
        <v>344</v>
      </c>
      <c r="C64" s="27" t="s">
        <v>737</v>
      </c>
      <c r="D64" s="27" t="s">
        <v>740</v>
      </c>
      <c r="E64" s="27" t="s">
        <v>737</v>
      </c>
      <c r="F64" s="27" t="s">
        <v>741</v>
      </c>
      <c r="G64" s="27" t="s">
        <v>737</v>
      </c>
      <c r="H64" s="27" t="s">
        <v>442</v>
      </c>
      <c r="I64" s="27" t="s">
        <v>1564</v>
      </c>
      <c r="J64" s="27" t="s">
        <v>1565</v>
      </c>
      <c r="K64" s="27" t="s">
        <v>370</v>
      </c>
      <c r="L64" s="27" t="s">
        <v>371</v>
      </c>
      <c r="M64" s="27" t="s">
        <v>236</v>
      </c>
      <c r="N64" s="27" t="s">
        <v>237</v>
      </c>
      <c r="O64" s="27" t="s">
        <v>238</v>
      </c>
      <c r="P64" s="27" t="s">
        <v>239</v>
      </c>
      <c r="Q64" s="28" t="s">
        <v>240</v>
      </c>
      <c r="R64" s="30">
        <v>0.04</v>
      </c>
      <c r="S64" s="35">
        <v>0.04</v>
      </c>
      <c r="T64" s="41">
        <v>1</v>
      </c>
      <c r="U64" s="44">
        <v>1</v>
      </c>
    </row>
    <row r="65" spans="1:21" x14ac:dyDescent="0.2">
      <c r="A65" s="26" t="s">
        <v>184</v>
      </c>
      <c r="B65" s="27" t="s">
        <v>344</v>
      </c>
      <c r="C65" s="27" t="s">
        <v>737</v>
      </c>
      <c r="D65" s="27" t="s">
        <v>740</v>
      </c>
      <c r="E65" s="27" t="s">
        <v>737</v>
      </c>
      <c r="F65" s="27" t="s">
        <v>741</v>
      </c>
      <c r="G65" s="27" t="s">
        <v>737</v>
      </c>
      <c r="H65" s="27" t="s">
        <v>442</v>
      </c>
      <c r="I65" s="27" t="s">
        <v>1566</v>
      </c>
      <c r="J65" s="27" t="s">
        <v>1567</v>
      </c>
      <c r="K65" s="27" t="s">
        <v>271</v>
      </c>
      <c r="L65" s="27" t="s">
        <v>272</v>
      </c>
      <c r="M65" s="27" t="s">
        <v>236</v>
      </c>
      <c r="N65" s="27" t="s">
        <v>237</v>
      </c>
      <c r="O65" s="27" t="s">
        <v>281</v>
      </c>
      <c r="P65" s="27" t="s">
        <v>353</v>
      </c>
      <c r="Q65" s="28" t="s">
        <v>240</v>
      </c>
      <c r="R65" s="30">
        <v>0.02</v>
      </c>
      <c r="S65" s="35">
        <v>0.02</v>
      </c>
      <c r="T65" s="41">
        <v>2</v>
      </c>
      <c r="U65" s="44">
        <v>2</v>
      </c>
    </row>
    <row r="66" spans="1:21" x14ac:dyDescent="0.2">
      <c r="A66" s="26" t="s">
        <v>184</v>
      </c>
      <c r="B66" s="27" t="s">
        <v>344</v>
      </c>
      <c r="C66" s="27" t="s">
        <v>737</v>
      </c>
      <c r="D66" s="27" t="s">
        <v>740</v>
      </c>
      <c r="E66" s="27" t="s">
        <v>737</v>
      </c>
      <c r="F66" s="27" t="s">
        <v>741</v>
      </c>
      <c r="G66" s="27" t="s">
        <v>737</v>
      </c>
      <c r="H66" s="27" t="s">
        <v>442</v>
      </c>
      <c r="I66" s="27" t="s">
        <v>1566</v>
      </c>
      <c r="J66" s="27" t="s">
        <v>1567</v>
      </c>
      <c r="K66" s="27" t="s">
        <v>370</v>
      </c>
      <c r="L66" s="27" t="s">
        <v>371</v>
      </c>
      <c r="M66" s="27" t="s">
        <v>236</v>
      </c>
      <c r="N66" s="27" t="s">
        <v>237</v>
      </c>
      <c r="O66" s="27" t="s">
        <v>238</v>
      </c>
      <c r="P66" s="27" t="s">
        <v>239</v>
      </c>
      <c r="Q66" s="28" t="s">
        <v>240</v>
      </c>
      <c r="R66" s="30">
        <v>0.06</v>
      </c>
      <c r="S66" s="35">
        <v>0.06</v>
      </c>
      <c r="T66" s="41">
        <v>1</v>
      </c>
      <c r="U66" s="44">
        <v>1</v>
      </c>
    </row>
    <row r="67" spans="1:21" x14ac:dyDescent="0.2">
      <c r="A67" s="26" t="s">
        <v>184</v>
      </c>
      <c r="B67" s="27" t="s">
        <v>344</v>
      </c>
      <c r="C67" s="27" t="s">
        <v>737</v>
      </c>
      <c r="D67" s="27" t="s">
        <v>740</v>
      </c>
      <c r="E67" s="27" t="s">
        <v>737</v>
      </c>
      <c r="F67" s="27" t="s">
        <v>741</v>
      </c>
      <c r="G67" s="27" t="s">
        <v>737</v>
      </c>
      <c r="H67" s="27" t="s">
        <v>442</v>
      </c>
      <c r="I67" s="27" t="s">
        <v>1568</v>
      </c>
      <c r="J67" s="27" t="s">
        <v>1569</v>
      </c>
      <c r="K67" s="27" t="s">
        <v>370</v>
      </c>
      <c r="L67" s="27" t="s">
        <v>371</v>
      </c>
      <c r="M67" s="27" t="s">
        <v>236</v>
      </c>
      <c r="N67" s="27" t="s">
        <v>237</v>
      </c>
      <c r="O67" s="27" t="s">
        <v>238</v>
      </c>
      <c r="P67" s="27" t="s">
        <v>239</v>
      </c>
      <c r="Q67" s="28" t="s">
        <v>240</v>
      </c>
      <c r="R67" s="30">
        <v>0.02</v>
      </c>
      <c r="S67" s="35">
        <v>0.02</v>
      </c>
      <c r="T67" s="41">
        <v>1</v>
      </c>
      <c r="U67" s="44">
        <v>1</v>
      </c>
    </row>
    <row r="68" spans="1:21" x14ac:dyDescent="0.2">
      <c r="A68" s="26" t="s">
        <v>184</v>
      </c>
      <c r="B68" s="27" t="s">
        <v>344</v>
      </c>
      <c r="C68" s="27" t="s">
        <v>737</v>
      </c>
      <c r="D68" s="27" t="s">
        <v>740</v>
      </c>
      <c r="E68" s="27" t="s">
        <v>737</v>
      </c>
      <c r="F68" s="27" t="s">
        <v>741</v>
      </c>
      <c r="G68" s="27" t="s">
        <v>737</v>
      </c>
      <c r="H68" s="27" t="s">
        <v>442</v>
      </c>
      <c r="I68" s="27" t="s">
        <v>1570</v>
      </c>
      <c r="J68" s="27" t="s">
        <v>1571</v>
      </c>
      <c r="K68" s="27" t="s">
        <v>370</v>
      </c>
      <c r="L68" s="27" t="s">
        <v>371</v>
      </c>
      <c r="M68" s="27" t="s">
        <v>236</v>
      </c>
      <c r="N68" s="27" t="s">
        <v>237</v>
      </c>
      <c r="O68" s="27" t="s">
        <v>238</v>
      </c>
      <c r="P68" s="27" t="s">
        <v>239</v>
      </c>
      <c r="Q68" s="28" t="s">
        <v>240</v>
      </c>
      <c r="R68" s="30">
        <v>0.02</v>
      </c>
      <c r="S68" s="35">
        <v>0.02</v>
      </c>
      <c r="T68" s="41">
        <v>1</v>
      </c>
      <c r="U68" s="44">
        <v>1</v>
      </c>
    </row>
    <row r="69" spans="1:21" x14ac:dyDescent="0.2">
      <c r="A69" s="26" t="s">
        <v>184</v>
      </c>
      <c r="B69" s="27" t="s">
        <v>344</v>
      </c>
      <c r="C69" s="27" t="s">
        <v>737</v>
      </c>
      <c r="D69" s="27" t="s">
        <v>740</v>
      </c>
      <c r="E69" s="27" t="s">
        <v>737</v>
      </c>
      <c r="F69" s="27" t="s">
        <v>741</v>
      </c>
      <c r="G69" s="27" t="s">
        <v>737</v>
      </c>
      <c r="H69" s="27" t="s">
        <v>442</v>
      </c>
      <c r="I69" s="27" t="s">
        <v>1572</v>
      </c>
      <c r="J69" s="27" t="s">
        <v>1573</v>
      </c>
      <c r="K69" s="27" t="s">
        <v>271</v>
      </c>
      <c r="L69" s="27" t="s">
        <v>272</v>
      </c>
      <c r="M69" s="27" t="s">
        <v>236</v>
      </c>
      <c r="N69" s="27" t="s">
        <v>237</v>
      </c>
      <c r="O69" s="27" t="s">
        <v>281</v>
      </c>
      <c r="P69" s="27" t="s">
        <v>353</v>
      </c>
      <c r="Q69" s="28" t="s">
        <v>240</v>
      </c>
      <c r="R69" s="34"/>
      <c r="S69" s="57"/>
      <c r="T69" s="41">
        <v>1</v>
      </c>
      <c r="U69" s="44">
        <v>1</v>
      </c>
    </row>
    <row r="70" spans="1:21" x14ac:dyDescent="0.2">
      <c r="A70" s="26" t="s">
        <v>184</v>
      </c>
      <c r="B70" s="27" t="s">
        <v>344</v>
      </c>
      <c r="C70" s="27" t="s">
        <v>737</v>
      </c>
      <c r="D70" s="27" t="s">
        <v>740</v>
      </c>
      <c r="E70" s="27" t="s">
        <v>737</v>
      </c>
      <c r="F70" s="27" t="s">
        <v>741</v>
      </c>
      <c r="G70" s="27" t="s">
        <v>737</v>
      </c>
      <c r="H70" s="27" t="s">
        <v>442</v>
      </c>
      <c r="I70" s="27" t="s">
        <v>1572</v>
      </c>
      <c r="J70" s="27" t="s">
        <v>1573</v>
      </c>
      <c r="K70" s="27" t="s">
        <v>370</v>
      </c>
      <c r="L70" s="27" t="s">
        <v>371</v>
      </c>
      <c r="M70" s="27" t="s">
        <v>236</v>
      </c>
      <c r="N70" s="27" t="s">
        <v>237</v>
      </c>
      <c r="O70" s="27" t="s">
        <v>238</v>
      </c>
      <c r="P70" s="27" t="s">
        <v>239</v>
      </c>
      <c r="Q70" s="28" t="s">
        <v>240</v>
      </c>
      <c r="R70" s="30">
        <v>0.03</v>
      </c>
      <c r="S70" s="35">
        <v>0.03</v>
      </c>
      <c r="T70" s="41">
        <v>1</v>
      </c>
      <c r="U70" s="44">
        <v>1</v>
      </c>
    </row>
    <row r="71" spans="1:21" x14ac:dyDescent="0.2">
      <c r="A71" s="26" t="s">
        <v>184</v>
      </c>
      <c r="B71" s="27" t="s">
        <v>344</v>
      </c>
      <c r="C71" s="27" t="s">
        <v>737</v>
      </c>
      <c r="D71" s="27" t="s">
        <v>740</v>
      </c>
      <c r="E71" s="27" t="s">
        <v>737</v>
      </c>
      <c r="F71" s="27" t="s">
        <v>741</v>
      </c>
      <c r="G71" s="27" t="s">
        <v>737</v>
      </c>
      <c r="H71" s="27" t="s">
        <v>442</v>
      </c>
      <c r="I71" s="27" t="s">
        <v>1574</v>
      </c>
      <c r="J71" s="27" t="s">
        <v>1575</v>
      </c>
      <c r="K71" s="27" t="s">
        <v>271</v>
      </c>
      <c r="L71" s="27" t="s">
        <v>272</v>
      </c>
      <c r="M71" s="27" t="s">
        <v>236</v>
      </c>
      <c r="N71" s="27" t="s">
        <v>237</v>
      </c>
      <c r="O71" s="27" t="s">
        <v>281</v>
      </c>
      <c r="P71" s="27" t="s">
        <v>353</v>
      </c>
      <c r="Q71" s="28" t="s">
        <v>240</v>
      </c>
      <c r="R71" s="30">
        <v>0.13</v>
      </c>
      <c r="S71" s="35">
        <v>0.13</v>
      </c>
      <c r="T71" s="41">
        <v>2</v>
      </c>
      <c r="U71" s="44">
        <v>2</v>
      </c>
    </row>
    <row r="72" spans="1:21" x14ac:dyDescent="0.2">
      <c r="A72" s="26" t="s">
        <v>184</v>
      </c>
      <c r="B72" s="27" t="s">
        <v>344</v>
      </c>
      <c r="C72" s="27" t="s">
        <v>737</v>
      </c>
      <c r="D72" s="27" t="s">
        <v>740</v>
      </c>
      <c r="E72" s="27" t="s">
        <v>737</v>
      </c>
      <c r="F72" s="27" t="s">
        <v>741</v>
      </c>
      <c r="G72" s="27" t="s">
        <v>737</v>
      </c>
      <c r="H72" s="27" t="s">
        <v>442</v>
      </c>
      <c r="I72" s="27" t="s">
        <v>1574</v>
      </c>
      <c r="J72" s="27" t="s">
        <v>1575</v>
      </c>
      <c r="K72" s="27" t="s">
        <v>370</v>
      </c>
      <c r="L72" s="27" t="s">
        <v>371</v>
      </c>
      <c r="M72" s="27" t="s">
        <v>236</v>
      </c>
      <c r="N72" s="27" t="s">
        <v>237</v>
      </c>
      <c r="O72" s="27" t="s">
        <v>238</v>
      </c>
      <c r="P72" s="27" t="s">
        <v>239</v>
      </c>
      <c r="Q72" s="28" t="s">
        <v>240</v>
      </c>
      <c r="R72" s="30">
        <v>0.06</v>
      </c>
      <c r="S72" s="35">
        <v>0.06</v>
      </c>
      <c r="T72" s="41">
        <v>1</v>
      </c>
      <c r="U72" s="44">
        <v>1</v>
      </c>
    </row>
    <row r="73" spans="1:21" x14ac:dyDescent="0.2">
      <c r="A73" s="26" t="s">
        <v>184</v>
      </c>
      <c r="B73" s="27" t="s">
        <v>344</v>
      </c>
      <c r="C73" s="27" t="s">
        <v>737</v>
      </c>
      <c r="D73" s="27" t="s">
        <v>740</v>
      </c>
      <c r="E73" s="27" t="s">
        <v>737</v>
      </c>
      <c r="F73" s="27" t="s">
        <v>741</v>
      </c>
      <c r="G73" s="27" t="s">
        <v>737</v>
      </c>
      <c r="H73" s="27" t="s">
        <v>442</v>
      </c>
      <c r="I73" s="27" t="s">
        <v>1576</v>
      </c>
      <c r="J73" s="27" t="s">
        <v>1577</v>
      </c>
      <c r="K73" s="27" t="s">
        <v>370</v>
      </c>
      <c r="L73" s="27" t="s">
        <v>371</v>
      </c>
      <c r="M73" s="27" t="s">
        <v>236</v>
      </c>
      <c r="N73" s="27" t="s">
        <v>237</v>
      </c>
      <c r="O73" s="27" t="s">
        <v>238</v>
      </c>
      <c r="P73" s="27" t="s">
        <v>239</v>
      </c>
      <c r="Q73" s="28" t="s">
        <v>240</v>
      </c>
      <c r="R73" s="30">
        <v>0.04</v>
      </c>
      <c r="S73" s="35">
        <v>0.04</v>
      </c>
      <c r="T73" s="41">
        <v>1</v>
      </c>
      <c r="U73" s="44">
        <v>1</v>
      </c>
    </row>
    <row r="74" spans="1:21" x14ac:dyDescent="0.2">
      <c r="A74" s="26" t="s">
        <v>184</v>
      </c>
      <c r="B74" s="27" t="s">
        <v>344</v>
      </c>
      <c r="C74" s="27" t="s">
        <v>737</v>
      </c>
      <c r="D74" s="27" t="s">
        <v>1578</v>
      </c>
      <c r="E74" s="27" t="s">
        <v>756</v>
      </c>
      <c r="F74" s="27" t="s">
        <v>1579</v>
      </c>
      <c r="G74" s="27" t="s">
        <v>756</v>
      </c>
      <c r="H74" s="27" t="s">
        <v>423</v>
      </c>
      <c r="I74" s="27" t="s">
        <v>1580</v>
      </c>
      <c r="J74" s="27" t="s">
        <v>756</v>
      </c>
      <c r="K74" s="27" t="s">
        <v>271</v>
      </c>
      <c r="L74" s="27" t="s">
        <v>272</v>
      </c>
      <c r="M74" s="27" t="s">
        <v>236</v>
      </c>
      <c r="N74" s="27" t="s">
        <v>237</v>
      </c>
      <c r="O74" s="27" t="s">
        <v>281</v>
      </c>
      <c r="P74" s="27" t="s">
        <v>353</v>
      </c>
      <c r="Q74" s="28" t="s">
        <v>240</v>
      </c>
      <c r="R74" s="30">
        <v>0.06</v>
      </c>
      <c r="S74" s="35">
        <v>0.06</v>
      </c>
      <c r="T74" s="41">
        <v>3</v>
      </c>
      <c r="U74" s="44">
        <v>3</v>
      </c>
    </row>
    <row r="75" spans="1:21" x14ac:dyDescent="0.2">
      <c r="A75" s="26" t="s">
        <v>184</v>
      </c>
      <c r="B75" s="27" t="s">
        <v>344</v>
      </c>
      <c r="C75" s="27" t="s">
        <v>737</v>
      </c>
      <c r="D75" s="27" t="s">
        <v>1578</v>
      </c>
      <c r="E75" s="27" t="s">
        <v>756</v>
      </c>
      <c r="F75" s="27" t="s">
        <v>1579</v>
      </c>
      <c r="G75" s="27" t="s">
        <v>756</v>
      </c>
      <c r="H75" s="27" t="s">
        <v>423</v>
      </c>
      <c r="I75" s="27" t="s">
        <v>1580</v>
      </c>
      <c r="J75" s="27" t="s">
        <v>756</v>
      </c>
      <c r="K75" s="27" t="s">
        <v>370</v>
      </c>
      <c r="L75" s="27" t="s">
        <v>371</v>
      </c>
      <c r="M75" s="27" t="s">
        <v>236</v>
      </c>
      <c r="N75" s="27" t="s">
        <v>237</v>
      </c>
      <c r="O75" s="27" t="s">
        <v>238</v>
      </c>
      <c r="P75" s="27" t="s">
        <v>239</v>
      </c>
      <c r="Q75" s="28" t="s">
        <v>240</v>
      </c>
      <c r="R75" s="30">
        <v>0.01</v>
      </c>
      <c r="S75" s="35">
        <v>0.01</v>
      </c>
      <c r="T75" s="41">
        <v>1</v>
      </c>
      <c r="U75" s="44">
        <v>1</v>
      </c>
    </row>
    <row r="76" spans="1:21" x14ac:dyDescent="0.2">
      <c r="A76" s="26" t="s">
        <v>184</v>
      </c>
      <c r="B76" s="27" t="s">
        <v>344</v>
      </c>
      <c r="C76" s="27" t="s">
        <v>737</v>
      </c>
      <c r="D76" s="27" t="s">
        <v>1578</v>
      </c>
      <c r="E76" s="27" t="s">
        <v>756</v>
      </c>
      <c r="F76" s="27" t="s">
        <v>1579</v>
      </c>
      <c r="G76" s="27" t="s">
        <v>756</v>
      </c>
      <c r="H76" s="27" t="s">
        <v>423</v>
      </c>
      <c r="I76" s="27" t="s">
        <v>1581</v>
      </c>
      <c r="J76" s="27" t="s">
        <v>1582</v>
      </c>
      <c r="K76" s="27" t="s">
        <v>271</v>
      </c>
      <c r="L76" s="27" t="s">
        <v>272</v>
      </c>
      <c r="M76" s="27" t="s">
        <v>236</v>
      </c>
      <c r="N76" s="27" t="s">
        <v>237</v>
      </c>
      <c r="O76" s="27" t="s">
        <v>281</v>
      </c>
      <c r="P76" s="27" t="s">
        <v>353</v>
      </c>
      <c r="Q76" s="28" t="s">
        <v>240</v>
      </c>
      <c r="R76" s="34"/>
      <c r="S76" s="57"/>
      <c r="T76" s="41">
        <v>2</v>
      </c>
      <c r="U76" s="44">
        <v>2</v>
      </c>
    </row>
    <row r="77" spans="1:21" x14ac:dyDescent="0.2">
      <c r="A77" s="26" t="s">
        <v>184</v>
      </c>
      <c r="B77" s="27" t="s">
        <v>344</v>
      </c>
      <c r="C77" s="27" t="s">
        <v>737</v>
      </c>
      <c r="D77" s="27" t="s">
        <v>1578</v>
      </c>
      <c r="E77" s="27" t="s">
        <v>756</v>
      </c>
      <c r="F77" s="27" t="s">
        <v>1579</v>
      </c>
      <c r="G77" s="27" t="s">
        <v>756</v>
      </c>
      <c r="H77" s="27" t="s">
        <v>423</v>
      </c>
      <c r="I77" s="27" t="s">
        <v>1581</v>
      </c>
      <c r="J77" s="27" t="s">
        <v>1582</v>
      </c>
      <c r="K77" s="27" t="s">
        <v>370</v>
      </c>
      <c r="L77" s="27" t="s">
        <v>371</v>
      </c>
      <c r="M77" s="27" t="s">
        <v>236</v>
      </c>
      <c r="N77" s="27" t="s">
        <v>237</v>
      </c>
      <c r="O77" s="27" t="s">
        <v>238</v>
      </c>
      <c r="P77" s="27" t="s">
        <v>239</v>
      </c>
      <c r="Q77" s="28" t="s">
        <v>240</v>
      </c>
      <c r="R77" s="30">
        <v>0.08</v>
      </c>
      <c r="S77" s="35">
        <v>0.08</v>
      </c>
      <c r="T77" s="41">
        <v>1</v>
      </c>
      <c r="U77" s="44">
        <v>1</v>
      </c>
    </row>
    <row r="78" spans="1:21" x14ac:dyDescent="0.2">
      <c r="A78" s="26" t="s">
        <v>184</v>
      </c>
      <c r="B78" s="27" t="s">
        <v>344</v>
      </c>
      <c r="C78" s="27" t="s">
        <v>737</v>
      </c>
      <c r="D78" s="27" t="s">
        <v>1578</v>
      </c>
      <c r="E78" s="27" t="s">
        <v>756</v>
      </c>
      <c r="F78" s="27" t="s">
        <v>1579</v>
      </c>
      <c r="G78" s="27" t="s">
        <v>756</v>
      </c>
      <c r="H78" s="27" t="s">
        <v>423</v>
      </c>
      <c r="I78" s="27" t="s">
        <v>1583</v>
      </c>
      <c r="J78" s="27" t="s">
        <v>1584</v>
      </c>
      <c r="K78" s="27" t="s">
        <v>370</v>
      </c>
      <c r="L78" s="27" t="s">
        <v>371</v>
      </c>
      <c r="M78" s="27" t="s">
        <v>236</v>
      </c>
      <c r="N78" s="27" t="s">
        <v>237</v>
      </c>
      <c r="O78" s="27" t="s">
        <v>238</v>
      </c>
      <c r="P78" s="27" t="s">
        <v>239</v>
      </c>
      <c r="Q78" s="28" t="s">
        <v>240</v>
      </c>
      <c r="R78" s="30">
        <v>0.02</v>
      </c>
      <c r="S78" s="35">
        <v>0.02</v>
      </c>
      <c r="T78" s="41">
        <v>1</v>
      </c>
      <c r="U78" s="44">
        <v>1</v>
      </c>
    </row>
    <row r="79" spans="1:21" x14ac:dyDescent="0.2">
      <c r="A79" s="26" t="s">
        <v>184</v>
      </c>
      <c r="B79" s="27" t="s">
        <v>344</v>
      </c>
      <c r="C79" s="27" t="s">
        <v>737</v>
      </c>
      <c r="D79" s="27" t="s">
        <v>1578</v>
      </c>
      <c r="E79" s="27" t="s">
        <v>756</v>
      </c>
      <c r="F79" s="27" t="s">
        <v>1579</v>
      </c>
      <c r="G79" s="27" t="s">
        <v>756</v>
      </c>
      <c r="H79" s="27" t="s">
        <v>423</v>
      </c>
      <c r="I79" s="27" t="s">
        <v>1585</v>
      </c>
      <c r="J79" s="27" t="s">
        <v>756</v>
      </c>
      <c r="K79" s="27" t="s">
        <v>271</v>
      </c>
      <c r="L79" s="27" t="s">
        <v>272</v>
      </c>
      <c r="M79" s="27" t="s">
        <v>236</v>
      </c>
      <c r="N79" s="27" t="s">
        <v>237</v>
      </c>
      <c r="O79" s="27" t="s">
        <v>281</v>
      </c>
      <c r="P79" s="27" t="s">
        <v>353</v>
      </c>
      <c r="Q79" s="28" t="s">
        <v>240</v>
      </c>
      <c r="R79" s="30">
        <v>0.21</v>
      </c>
      <c r="S79" s="35">
        <v>0.21</v>
      </c>
      <c r="T79" s="41">
        <v>2</v>
      </c>
      <c r="U79" s="44">
        <v>2</v>
      </c>
    </row>
    <row r="80" spans="1:21" x14ac:dyDescent="0.2">
      <c r="A80" s="26" t="s">
        <v>184</v>
      </c>
      <c r="B80" s="27" t="s">
        <v>344</v>
      </c>
      <c r="C80" s="27" t="s">
        <v>737</v>
      </c>
      <c r="D80" s="27" t="s">
        <v>1578</v>
      </c>
      <c r="E80" s="27" t="s">
        <v>756</v>
      </c>
      <c r="F80" s="27" t="s">
        <v>1579</v>
      </c>
      <c r="G80" s="27" t="s">
        <v>756</v>
      </c>
      <c r="H80" s="27" t="s">
        <v>423</v>
      </c>
      <c r="I80" s="27" t="s">
        <v>1585</v>
      </c>
      <c r="J80" s="27" t="s">
        <v>756</v>
      </c>
      <c r="K80" s="27" t="s">
        <v>370</v>
      </c>
      <c r="L80" s="27" t="s">
        <v>371</v>
      </c>
      <c r="M80" s="27" t="s">
        <v>236</v>
      </c>
      <c r="N80" s="27" t="s">
        <v>237</v>
      </c>
      <c r="O80" s="27" t="s">
        <v>238</v>
      </c>
      <c r="P80" s="27" t="s">
        <v>239</v>
      </c>
      <c r="Q80" s="28" t="s">
        <v>240</v>
      </c>
      <c r="R80" s="30">
        <v>0.27</v>
      </c>
      <c r="S80" s="35">
        <v>0.27</v>
      </c>
      <c r="T80" s="41">
        <v>1</v>
      </c>
      <c r="U80" s="44">
        <v>1</v>
      </c>
    </row>
    <row r="81" spans="1:21" x14ac:dyDescent="0.2">
      <c r="A81" s="26" t="s">
        <v>184</v>
      </c>
      <c r="B81" s="27" t="s">
        <v>344</v>
      </c>
      <c r="C81" s="27" t="s">
        <v>771</v>
      </c>
      <c r="D81" s="27" t="s">
        <v>669</v>
      </c>
      <c r="E81" s="27" t="s">
        <v>373</v>
      </c>
      <c r="F81" s="27" t="s">
        <v>1586</v>
      </c>
      <c r="G81" s="27" t="s">
        <v>441</v>
      </c>
      <c r="H81" s="27" t="s">
        <v>528</v>
      </c>
      <c r="I81" s="27" t="s">
        <v>1587</v>
      </c>
      <c r="J81" s="27" t="s">
        <v>1588</v>
      </c>
      <c r="K81" s="27" t="s">
        <v>370</v>
      </c>
      <c r="L81" s="27" t="s">
        <v>371</v>
      </c>
      <c r="M81" s="27" t="s">
        <v>236</v>
      </c>
      <c r="N81" s="27" t="s">
        <v>237</v>
      </c>
      <c r="O81" s="27" t="s">
        <v>238</v>
      </c>
      <c r="P81" s="27" t="s">
        <v>239</v>
      </c>
      <c r="Q81" s="28" t="s">
        <v>240</v>
      </c>
      <c r="R81" s="34"/>
      <c r="S81" s="57"/>
      <c r="T81" s="41">
        <v>1</v>
      </c>
      <c r="U81" s="44">
        <v>1</v>
      </c>
    </row>
    <row r="82" spans="1:21" x14ac:dyDescent="0.2">
      <c r="A82" s="26" t="s">
        <v>184</v>
      </c>
      <c r="B82" s="27" t="s">
        <v>344</v>
      </c>
      <c r="C82" s="27" t="s">
        <v>771</v>
      </c>
      <c r="D82" s="27" t="s">
        <v>669</v>
      </c>
      <c r="E82" s="27" t="s">
        <v>373</v>
      </c>
      <c r="F82" s="27" t="s">
        <v>1586</v>
      </c>
      <c r="G82" s="27" t="s">
        <v>441</v>
      </c>
      <c r="H82" s="27" t="s">
        <v>528</v>
      </c>
      <c r="I82" s="27" t="s">
        <v>1589</v>
      </c>
      <c r="J82" s="27" t="s">
        <v>1590</v>
      </c>
      <c r="K82" s="27" t="s">
        <v>370</v>
      </c>
      <c r="L82" s="27" t="s">
        <v>371</v>
      </c>
      <c r="M82" s="27" t="s">
        <v>236</v>
      </c>
      <c r="N82" s="27" t="s">
        <v>237</v>
      </c>
      <c r="O82" s="27" t="s">
        <v>238</v>
      </c>
      <c r="P82" s="27" t="s">
        <v>239</v>
      </c>
      <c r="Q82" s="28" t="s">
        <v>240</v>
      </c>
      <c r="R82" s="34"/>
      <c r="S82" s="57"/>
      <c r="T82" s="41">
        <v>1</v>
      </c>
      <c r="U82" s="44">
        <v>1</v>
      </c>
    </row>
    <row r="83" spans="1:21" x14ac:dyDescent="0.2">
      <c r="A83" s="26" t="s">
        <v>184</v>
      </c>
      <c r="B83" s="27" t="s">
        <v>344</v>
      </c>
      <c r="C83" s="27" t="s">
        <v>771</v>
      </c>
      <c r="D83" s="27" t="s">
        <v>669</v>
      </c>
      <c r="E83" s="27" t="s">
        <v>373</v>
      </c>
      <c r="F83" s="27" t="s">
        <v>1586</v>
      </c>
      <c r="G83" s="27" t="s">
        <v>441</v>
      </c>
      <c r="H83" s="27" t="s">
        <v>528</v>
      </c>
      <c r="I83" s="27" t="s">
        <v>1591</v>
      </c>
      <c r="J83" s="27" t="s">
        <v>1592</v>
      </c>
      <c r="K83" s="27" t="s">
        <v>370</v>
      </c>
      <c r="L83" s="27" t="s">
        <v>371</v>
      </c>
      <c r="M83" s="27" t="s">
        <v>236</v>
      </c>
      <c r="N83" s="27" t="s">
        <v>237</v>
      </c>
      <c r="O83" s="27" t="s">
        <v>238</v>
      </c>
      <c r="P83" s="27" t="s">
        <v>239</v>
      </c>
      <c r="Q83" s="28" t="s">
        <v>240</v>
      </c>
      <c r="R83" s="34"/>
      <c r="S83" s="57"/>
      <c r="T83" s="41">
        <v>1</v>
      </c>
      <c r="U83" s="44">
        <v>1</v>
      </c>
    </row>
    <row r="84" spans="1:21" x14ac:dyDescent="0.2">
      <c r="A84" s="26" t="s">
        <v>184</v>
      </c>
      <c r="B84" s="27" t="s">
        <v>344</v>
      </c>
      <c r="C84" s="27" t="s">
        <v>771</v>
      </c>
      <c r="D84" s="27" t="s">
        <v>669</v>
      </c>
      <c r="E84" s="27" t="s">
        <v>373</v>
      </c>
      <c r="F84" s="27" t="s">
        <v>1586</v>
      </c>
      <c r="G84" s="27" t="s">
        <v>441</v>
      </c>
      <c r="H84" s="27" t="s">
        <v>528</v>
      </c>
      <c r="I84" s="27" t="s">
        <v>1593</v>
      </c>
      <c r="J84" s="27" t="s">
        <v>1594</v>
      </c>
      <c r="K84" s="27" t="s">
        <v>370</v>
      </c>
      <c r="L84" s="27" t="s">
        <v>371</v>
      </c>
      <c r="M84" s="27" t="s">
        <v>236</v>
      </c>
      <c r="N84" s="27" t="s">
        <v>237</v>
      </c>
      <c r="O84" s="27" t="s">
        <v>238</v>
      </c>
      <c r="P84" s="27" t="s">
        <v>239</v>
      </c>
      <c r="Q84" s="28" t="s">
        <v>240</v>
      </c>
      <c r="R84" s="34"/>
      <c r="S84" s="57"/>
      <c r="T84" s="41">
        <v>1</v>
      </c>
      <c r="U84" s="44">
        <v>1</v>
      </c>
    </row>
    <row r="85" spans="1:21" x14ac:dyDescent="0.2">
      <c r="A85" s="26" t="s">
        <v>184</v>
      </c>
      <c r="B85" s="27" t="s">
        <v>344</v>
      </c>
      <c r="C85" s="27" t="s">
        <v>771</v>
      </c>
      <c r="D85" s="27" t="s">
        <v>669</v>
      </c>
      <c r="E85" s="27" t="s">
        <v>373</v>
      </c>
      <c r="F85" s="27" t="s">
        <v>1586</v>
      </c>
      <c r="G85" s="27" t="s">
        <v>441</v>
      </c>
      <c r="H85" s="27" t="s">
        <v>528</v>
      </c>
      <c r="I85" s="27" t="s">
        <v>1595</v>
      </c>
      <c r="J85" s="27" t="s">
        <v>1596</v>
      </c>
      <c r="K85" s="27" t="s">
        <v>370</v>
      </c>
      <c r="L85" s="27" t="s">
        <v>371</v>
      </c>
      <c r="M85" s="27" t="s">
        <v>236</v>
      </c>
      <c r="N85" s="27" t="s">
        <v>237</v>
      </c>
      <c r="O85" s="27" t="s">
        <v>238</v>
      </c>
      <c r="P85" s="27" t="s">
        <v>239</v>
      </c>
      <c r="Q85" s="28" t="s">
        <v>240</v>
      </c>
      <c r="R85" s="34"/>
      <c r="S85" s="57"/>
      <c r="T85" s="41">
        <v>1</v>
      </c>
      <c r="U85" s="44">
        <v>1</v>
      </c>
    </row>
    <row r="86" spans="1:21" x14ac:dyDescent="0.2">
      <c r="A86" s="26" t="s">
        <v>184</v>
      </c>
      <c r="B86" s="27" t="s">
        <v>344</v>
      </c>
      <c r="C86" s="27" t="s">
        <v>771</v>
      </c>
      <c r="D86" s="27" t="s">
        <v>669</v>
      </c>
      <c r="E86" s="27" t="s">
        <v>373</v>
      </c>
      <c r="F86" s="27" t="s">
        <v>1586</v>
      </c>
      <c r="G86" s="27" t="s">
        <v>441</v>
      </c>
      <c r="H86" s="27" t="s">
        <v>528</v>
      </c>
      <c r="I86" s="27" t="s">
        <v>1597</v>
      </c>
      <c r="J86" s="27" t="s">
        <v>1598</v>
      </c>
      <c r="K86" s="27" t="s">
        <v>370</v>
      </c>
      <c r="L86" s="27" t="s">
        <v>371</v>
      </c>
      <c r="M86" s="27" t="s">
        <v>236</v>
      </c>
      <c r="N86" s="27" t="s">
        <v>237</v>
      </c>
      <c r="O86" s="27" t="s">
        <v>238</v>
      </c>
      <c r="P86" s="27" t="s">
        <v>239</v>
      </c>
      <c r="Q86" s="28" t="s">
        <v>240</v>
      </c>
      <c r="R86" s="34"/>
      <c r="S86" s="57"/>
      <c r="T86" s="41">
        <v>1</v>
      </c>
      <c r="U86" s="44">
        <v>1</v>
      </c>
    </row>
    <row r="87" spans="1:21" x14ac:dyDescent="0.2">
      <c r="A87" s="26" t="s">
        <v>184</v>
      </c>
      <c r="B87" s="27" t="s">
        <v>344</v>
      </c>
      <c r="C87" s="27" t="s">
        <v>771</v>
      </c>
      <c r="D87" s="27" t="s">
        <v>669</v>
      </c>
      <c r="E87" s="27" t="s">
        <v>373</v>
      </c>
      <c r="F87" s="27" t="s">
        <v>1586</v>
      </c>
      <c r="G87" s="27" t="s">
        <v>441</v>
      </c>
      <c r="H87" s="27" t="s">
        <v>528</v>
      </c>
      <c r="I87" s="27" t="s">
        <v>1599</v>
      </c>
      <c r="J87" s="27" t="s">
        <v>1600</v>
      </c>
      <c r="K87" s="27" t="s">
        <v>370</v>
      </c>
      <c r="L87" s="27" t="s">
        <v>371</v>
      </c>
      <c r="M87" s="27" t="s">
        <v>236</v>
      </c>
      <c r="N87" s="27" t="s">
        <v>237</v>
      </c>
      <c r="O87" s="27" t="s">
        <v>238</v>
      </c>
      <c r="P87" s="27" t="s">
        <v>239</v>
      </c>
      <c r="Q87" s="28" t="s">
        <v>240</v>
      </c>
      <c r="R87" s="34"/>
      <c r="S87" s="57"/>
      <c r="T87" s="41">
        <v>1</v>
      </c>
      <c r="U87" s="44">
        <v>1</v>
      </c>
    </row>
    <row r="88" spans="1:21" x14ac:dyDescent="0.2">
      <c r="A88" s="26" t="s">
        <v>184</v>
      </c>
      <c r="B88" s="27" t="s">
        <v>344</v>
      </c>
      <c r="C88" s="27" t="s">
        <v>771</v>
      </c>
      <c r="D88" s="27" t="s">
        <v>669</v>
      </c>
      <c r="E88" s="27" t="s">
        <v>373</v>
      </c>
      <c r="F88" s="27" t="s">
        <v>1586</v>
      </c>
      <c r="G88" s="27" t="s">
        <v>441</v>
      </c>
      <c r="H88" s="27" t="s">
        <v>528</v>
      </c>
      <c r="I88" s="27" t="s">
        <v>1601</v>
      </c>
      <c r="J88" s="27" t="s">
        <v>1602</v>
      </c>
      <c r="K88" s="27" t="s">
        <v>370</v>
      </c>
      <c r="L88" s="27" t="s">
        <v>371</v>
      </c>
      <c r="M88" s="27" t="s">
        <v>236</v>
      </c>
      <c r="N88" s="27" t="s">
        <v>237</v>
      </c>
      <c r="O88" s="27" t="s">
        <v>238</v>
      </c>
      <c r="P88" s="27" t="s">
        <v>239</v>
      </c>
      <c r="Q88" s="28" t="s">
        <v>240</v>
      </c>
      <c r="R88" s="34"/>
      <c r="S88" s="57"/>
      <c r="T88" s="41">
        <v>1</v>
      </c>
      <c r="U88" s="44">
        <v>1</v>
      </c>
    </row>
    <row r="89" spans="1:21" x14ac:dyDescent="0.2">
      <c r="A89" s="26" t="s">
        <v>184</v>
      </c>
      <c r="B89" s="27" t="s">
        <v>344</v>
      </c>
      <c r="C89" s="27" t="s">
        <v>771</v>
      </c>
      <c r="D89" s="27" t="s">
        <v>669</v>
      </c>
      <c r="E89" s="27" t="s">
        <v>373</v>
      </c>
      <c r="F89" s="27" t="s">
        <v>1586</v>
      </c>
      <c r="G89" s="27" t="s">
        <v>441</v>
      </c>
      <c r="H89" s="27" t="s">
        <v>528</v>
      </c>
      <c r="I89" s="27" t="s">
        <v>1603</v>
      </c>
      <c r="J89" s="27" t="s">
        <v>1604</v>
      </c>
      <c r="K89" s="27" t="s">
        <v>370</v>
      </c>
      <c r="L89" s="27" t="s">
        <v>371</v>
      </c>
      <c r="M89" s="27" t="s">
        <v>236</v>
      </c>
      <c r="N89" s="27" t="s">
        <v>237</v>
      </c>
      <c r="O89" s="27" t="s">
        <v>238</v>
      </c>
      <c r="P89" s="27" t="s">
        <v>239</v>
      </c>
      <c r="Q89" s="28" t="s">
        <v>240</v>
      </c>
      <c r="R89" s="34"/>
      <c r="S89" s="57"/>
      <c r="T89" s="41">
        <v>1</v>
      </c>
      <c r="U89" s="44">
        <v>1</v>
      </c>
    </row>
    <row r="90" spans="1:21" x14ac:dyDescent="0.2">
      <c r="A90" s="26" t="s">
        <v>184</v>
      </c>
      <c r="B90" s="27" t="s">
        <v>344</v>
      </c>
      <c r="C90" s="27" t="s">
        <v>771</v>
      </c>
      <c r="D90" s="27" t="s">
        <v>669</v>
      </c>
      <c r="E90" s="27" t="s">
        <v>373</v>
      </c>
      <c r="F90" s="27" t="s">
        <v>1586</v>
      </c>
      <c r="G90" s="27" t="s">
        <v>441</v>
      </c>
      <c r="H90" s="27" t="s">
        <v>528</v>
      </c>
      <c r="I90" s="27" t="s">
        <v>1605</v>
      </c>
      <c r="J90" s="27" t="s">
        <v>1606</v>
      </c>
      <c r="K90" s="27" t="s">
        <v>370</v>
      </c>
      <c r="L90" s="27" t="s">
        <v>371</v>
      </c>
      <c r="M90" s="27" t="s">
        <v>236</v>
      </c>
      <c r="N90" s="27" t="s">
        <v>237</v>
      </c>
      <c r="O90" s="27" t="s">
        <v>238</v>
      </c>
      <c r="P90" s="27" t="s">
        <v>239</v>
      </c>
      <c r="Q90" s="28" t="s">
        <v>240</v>
      </c>
      <c r="R90" s="34"/>
      <c r="S90" s="57"/>
      <c r="T90" s="41">
        <v>1</v>
      </c>
      <c r="U90" s="44">
        <v>1</v>
      </c>
    </row>
    <row r="91" spans="1:21" x14ac:dyDescent="0.2">
      <c r="A91" s="26" t="s">
        <v>184</v>
      </c>
      <c r="B91" s="27" t="s">
        <v>344</v>
      </c>
      <c r="C91" s="27" t="s">
        <v>771</v>
      </c>
      <c r="D91" s="27" t="s">
        <v>669</v>
      </c>
      <c r="E91" s="27" t="s">
        <v>373</v>
      </c>
      <c r="F91" s="27" t="s">
        <v>1586</v>
      </c>
      <c r="G91" s="27" t="s">
        <v>441</v>
      </c>
      <c r="H91" s="27" t="s">
        <v>528</v>
      </c>
      <c r="I91" s="27" t="s">
        <v>1607</v>
      </c>
      <c r="J91" s="27" t="s">
        <v>1608</v>
      </c>
      <c r="K91" s="27" t="s">
        <v>370</v>
      </c>
      <c r="L91" s="27" t="s">
        <v>371</v>
      </c>
      <c r="M91" s="27" t="s">
        <v>236</v>
      </c>
      <c r="N91" s="27" t="s">
        <v>237</v>
      </c>
      <c r="O91" s="27" t="s">
        <v>238</v>
      </c>
      <c r="P91" s="27" t="s">
        <v>239</v>
      </c>
      <c r="Q91" s="28" t="s">
        <v>240</v>
      </c>
      <c r="R91" s="34"/>
      <c r="S91" s="57"/>
      <c r="T91" s="41">
        <v>1</v>
      </c>
      <c r="U91" s="44">
        <v>1</v>
      </c>
    </row>
    <row r="92" spans="1:21" x14ac:dyDescent="0.2">
      <c r="A92" s="26" t="s">
        <v>184</v>
      </c>
      <c r="B92" s="27" t="s">
        <v>344</v>
      </c>
      <c r="C92" s="27" t="s">
        <v>778</v>
      </c>
      <c r="D92" s="27" t="s">
        <v>564</v>
      </c>
      <c r="E92" s="27" t="s">
        <v>420</v>
      </c>
      <c r="F92" s="27" t="s">
        <v>1609</v>
      </c>
      <c r="G92" s="27" t="s">
        <v>779</v>
      </c>
      <c r="H92" s="27" t="s">
        <v>80</v>
      </c>
      <c r="I92" s="27" t="s">
        <v>1610</v>
      </c>
      <c r="J92" s="27" t="s">
        <v>1611</v>
      </c>
      <c r="K92" s="27" t="s">
        <v>235</v>
      </c>
      <c r="L92" s="27" t="s">
        <v>349</v>
      </c>
      <c r="M92" s="27" t="s">
        <v>241</v>
      </c>
      <c r="N92" s="27" t="s">
        <v>242</v>
      </c>
      <c r="O92" s="27" t="s">
        <v>255</v>
      </c>
      <c r="P92" s="27" t="s">
        <v>256</v>
      </c>
      <c r="Q92" s="28" t="s">
        <v>240</v>
      </c>
      <c r="R92" s="30">
        <v>0.28000000000000003</v>
      </c>
      <c r="S92" s="35">
        <v>0.28000000000000003</v>
      </c>
      <c r="T92" s="41">
        <v>315</v>
      </c>
      <c r="U92" s="44">
        <v>315</v>
      </c>
    </row>
    <row r="93" spans="1:21" x14ac:dyDescent="0.2">
      <c r="A93" s="26" t="s">
        <v>184</v>
      </c>
      <c r="B93" s="27" t="s">
        <v>344</v>
      </c>
      <c r="C93" s="27" t="s">
        <v>778</v>
      </c>
      <c r="D93" s="27" t="s">
        <v>564</v>
      </c>
      <c r="E93" s="27" t="s">
        <v>420</v>
      </c>
      <c r="F93" s="27" t="s">
        <v>1609</v>
      </c>
      <c r="G93" s="27" t="s">
        <v>779</v>
      </c>
      <c r="H93" s="27" t="s">
        <v>80</v>
      </c>
      <c r="I93" s="27" t="s">
        <v>1612</v>
      </c>
      <c r="J93" s="27" t="s">
        <v>1613</v>
      </c>
      <c r="K93" s="27" t="s">
        <v>235</v>
      </c>
      <c r="L93" s="27" t="s">
        <v>349</v>
      </c>
      <c r="M93" s="27" t="s">
        <v>241</v>
      </c>
      <c r="N93" s="27" t="s">
        <v>242</v>
      </c>
      <c r="O93" s="27" t="s">
        <v>255</v>
      </c>
      <c r="P93" s="27" t="s">
        <v>256</v>
      </c>
      <c r="Q93" s="28" t="s">
        <v>240</v>
      </c>
      <c r="R93" s="34"/>
      <c r="S93" s="57"/>
      <c r="T93" s="41">
        <v>2</v>
      </c>
      <c r="U93" s="44">
        <v>2</v>
      </c>
    </row>
    <row r="94" spans="1:21" x14ac:dyDescent="0.2">
      <c r="A94" s="26" t="s">
        <v>184</v>
      </c>
      <c r="B94" s="27" t="s">
        <v>344</v>
      </c>
      <c r="C94" s="27" t="s">
        <v>778</v>
      </c>
      <c r="D94" s="27" t="s">
        <v>564</v>
      </c>
      <c r="E94" s="27" t="s">
        <v>420</v>
      </c>
      <c r="F94" s="27" t="s">
        <v>1609</v>
      </c>
      <c r="G94" s="27" t="s">
        <v>779</v>
      </c>
      <c r="H94" s="27" t="s">
        <v>80</v>
      </c>
      <c r="I94" s="27" t="s">
        <v>1614</v>
      </c>
      <c r="J94" s="27" t="s">
        <v>1615</v>
      </c>
      <c r="K94" s="27" t="s">
        <v>235</v>
      </c>
      <c r="L94" s="27" t="s">
        <v>349</v>
      </c>
      <c r="M94" s="27" t="s">
        <v>241</v>
      </c>
      <c r="N94" s="27" t="s">
        <v>242</v>
      </c>
      <c r="O94" s="27" t="s">
        <v>255</v>
      </c>
      <c r="P94" s="27" t="s">
        <v>256</v>
      </c>
      <c r="Q94" s="28" t="s">
        <v>240</v>
      </c>
      <c r="R94" s="30">
        <v>0.14000000000000001</v>
      </c>
      <c r="S94" s="35">
        <v>0.14000000000000001</v>
      </c>
      <c r="T94" s="41">
        <v>153</v>
      </c>
      <c r="U94" s="44">
        <v>153</v>
      </c>
    </row>
    <row r="95" spans="1:21" x14ac:dyDescent="0.2">
      <c r="A95" s="26" t="s">
        <v>184</v>
      </c>
      <c r="B95" s="27" t="s">
        <v>344</v>
      </c>
      <c r="C95" s="27" t="s">
        <v>778</v>
      </c>
      <c r="D95" s="27" t="s">
        <v>564</v>
      </c>
      <c r="E95" s="27" t="s">
        <v>420</v>
      </c>
      <c r="F95" s="27" t="s">
        <v>1609</v>
      </c>
      <c r="G95" s="27" t="s">
        <v>779</v>
      </c>
      <c r="H95" s="27" t="s">
        <v>80</v>
      </c>
      <c r="I95" s="27" t="s">
        <v>1616</v>
      </c>
      <c r="J95" s="27" t="s">
        <v>1617</v>
      </c>
      <c r="K95" s="27" t="s">
        <v>235</v>
      </c>
      <c r="L95" s="27" t="s">
        <v>349</v>
      </c>
      <c r="M95" s="27" t="s">
        <v>241</v>
      </c>
      <c r="N95" s="27" t="s">
        <v>242</v>
      </c>
      <c r="O95" s="27" t="s">
        <v>255</v>
      </c>
      <c r="P95" s="27" t="s">
        <v>256</v>
      </c>
      <c r="Q95" s="28" t="s">
        <v>240</v>
      </c>
      <c r="R95" s="34"/>
      <c r="S95" s="57"/>
      <c r="T95" s="41">
        <v>1</v>
      </c>
      <c r="U95" s="44">
        <v>1</v>
      </c>
    </row>
    <row r="96" spans="1:21" x14ac:dyDescent="0.2">
      <c r="A96" s="26" t="s">
        <v>184</v>
      </c>
      <c r="B96" s="27" t="s">
        <v>344</v>
      </c>
      <c r="C96" s="27" t="s">
        <v>778</v>
      </c>
      <c r="D96" s="27" t="s">
        <v>564</v>
      </c>
      <c r="E96" s="27" t="s">
        <v>420</v>
      </c>
      <c r="F96" s="27" t="s">
        <v>1609</v>
      </c>
      <c r="G96" s="27" t="s">
        <v>779</v>
      </c>
      <c r="H96" s="27" t="s">
        <v>80</v>
      </c>
      <c r="I96" s="27" t="s">
        <v>1618</v>
      </c>
      <c r="J96" s="27" t="s">
        <v>1619</v>
      </c>
      <c r="K96" s="27" t="s">
        <v>235</v>
      </c>
      <c r="L96" s="27" t="s">
        <v>349</v>
      </c>
      <c r="M96" s="27" t="s">
        <v>241</v>
      </c>
      <c r="N96" s="27" t="s">
        <v>242</v>
      </c>
      <c r="O96" s="27" t="s">
        <v>255</v>
      </c>
      <c r="P96" s="27" t="s">
        <v>256</v>
      </c>
      <c r="Q96" s="28" t="s">
        <v>240</v>
      </c>
      <c r="R96" s="34"/>
      <c r="S96" s="57"/>
      <c r="T96" s="41">
        <v>2</v>
      </c>
      <c r="U96" s="44">
        <v>2</v>
      </c>
    </row>
    <row r="97" spans="1:21" x14ac:dyDescent="0.2">
      <c r="A97" s="26" t="s">
        <v>184</v>
      </c>
      <c r="B97" s="27" t="s">
        <v>344</v>
      </c>
      <c r="C97" s="27" t="s">
        <v>778</v>
      </c>
      <c r="D97" s="27" t="s">
        <v>564</v>
      </c>
      <c r="E97" s="27" t="s">
        <v>420</v>
      </c>
      <c r="F97" s="27" t="s">
        <v>1609</v>
      </c>
      <c r="G97" s="27" t="s">
        <v>779</v>
      </c>
      <c r="H97" s="27" t="s">
        <v>80</v>
      </c>
      <c r="I97" s="27" t="s">
        <v>1618</v>
      </c>
      <c r="J97" s="27" t="s">
        <v>1619</v>
      </c>
      <c r="K97" s="27" t="s">
        <v>300</v>
      </c>
      <c r="L97" s="27" t="s">
        <v>301</v>
      </c>
      <c r="M97" s="27" t="s">
        <v>241</v>
      </c>
      <c r="N97" s="27" t="s">
        <v>242</v>
      </c>
      <c r="O97" s="27" t="s">
        <v>243</v>
      </c>
      <c r="P97" s="27" t="s">
        <v>244</v>
      </c>
      <c r="Q97" s="28" t="s">
        <v>240</v>
      </c>
      <c r="R97" s="34"/>
      <c r="S97" s="57"/>
      <c r="T97" s="41">
        <v>1</v>
      </c>
      <c r="U97" s="44">
        <v>1</v>
      </c>
    </row>
    <row r="98" spans="1:21" x14ac:dyDescent="0.2">
      <c r="A98" s="26" t="s">
        <v>184</v>
      </c>
      <c r="B98" s="27" t="s">
        <v>344</v>
      </c>
      <c r="C98" s="27" t="s">
        <v>778</v>
      </c>
      <c r="D98" s="27" t="s">
        <v>564</v>
      </c>
      <c r="E98" s="27" t="s">
        <v>420</v>
      </c>
      <c r="F98" s="27" t="s">
        <v>1609</v>
      </c>
      <c r="G98" s="27" t="s">
        <v>779</v>
      </c>
      <c r="H98" s="27" t="s">
        <v>80</v>
      </c>
      <c r="I98" s="27" t="s">
        <v>1620</v>
      </c>
      <c r="J98" s="27" t="s">
        <v>1621</v>
      </c>
      <c r="K98" s="27" t="s">
        <v>235</v>
      </c>
      <c r="L98" s="27" t="s">
        <v>349</v>
      </c>
      <c r="M98" s="27" t="s">
        <v>241</v>
      </c>
      <c r="N98" s="27" t="s">
        <v>242</v>
      </c>
      <c r="O98" s="27" t="s">
        <v>255</v>
      </c>
      <c r="P98" s="27" t="s">
        <v>256</v>
      </c>
      <c r="Q98" s="28" t="s">
        <v>240</v>
      </c>
      <c r="R98" s="30">
        <v>0.12</v>
      </c>
      <c r="S98" s="35">
        <v>0.12</v>
      </c>
      <c r="T98" s="41">
        <v>121</v>
      </c>
      <c r="U98" s="44">
        <v>121</v>
      </c>
    </row>
    <row r="99" spans="1:21" x14ac:dyDescent="0.2">
      <c r="A99" s="26" t="s">
        <v>184</v>
      </c>
      <c r="B99" s="27" t="s">
        <v>344</v>
      </c>
      <c r="C99" s="27" t="s">
        <v>778</v>
      </c>
      <c r="D99" s="27" t="s">
        <v>564</v>
      </c>
      <c r="E99" s="27" t="s">
        <v>420</v>
      </c>
      <c r="F99" s="27" t="s">
        <v>1609</v>
      </c>
      <c r="G99" s="27" t="s">
        <v>779</v>
      </c>
      <c r="H99" s="27" t="s">
        <v>80</v>
      </c>
      <c r="I99" s="27" t="s">
        <v>1622</v>
      </c>
      <c r="J99" s="27" t="s">
        <v>1623</v>
      </c>
      <c r="K99" s="27" t="s">
        <v>235</v>
      </c>
      <c r="L99" s="27" t="s">
        <v>349</v>
      </c>
      <c r="M99" s="27" t="s">
        <v>241</v>
      </c>
      <c r="N99" s="27" t="s">
        <v>242</v>
      </c>
      <c r="O99" s="27" t="s">
        <v>255</v>
      </c>
      <c r="P99" s="27" t="s">
        <v>256</v>
      </c>
      <c r="Q99" s="28" t="s">
        <v>240</v>
      </c>
      <c r="R99" s="34"/>
      <c r="S99" s="57"/>
      <c r="T99" s="41">
        <v>2</v>
      </c>
      <c r="U99" s="44">
        <v>2</v>
      </c>
    </row>
    <row r="100" spans="1:21" x14ac:dyDescent="0.2">
      <c r="A100" s="26" t="s">
        <v>184</v>
      </c>
      <c r="B100" s="27" t="s">
        <v>344</v>
      </c>
      <c r="C100" s="27" t="s">
        <v>778</v>
      </c>
      <c r="D100" s="27" t="s">
        <v>564</v>
      </c>
      <c r="E100" s="27" t="s">
        <v>420</v>
      </c>
      <c r="F100" s="27" t="s">
        <v>1609</v>
      </c>
      <c r="G100" s="27" t="s">
        <v>779</v>
      </c>
      <c r="H100" s="27" t="s">
        <v>80</v>
      </c>
      <c r="I100" s="27" t="s">
        <v>1624</v>
      </c>
      <c r="J100" s="27" t="s">
        <v>1625</v>
      </c>
      <c r="K100" s="27" t="s">
        <v>235</v>
      </c>
      <c r="L100" s="27" t="s">
        <v>349</v>
      </c>
      <c r="M100" s="27" t="s">
        <v>241</v>
      </c>
      <c r="N100" s="27" t="s">
        <v>242</v>
      </c>
      <c r="O100" s="27" t="s">
        <v>255</v>
      </c>
      <c r="P100" s="27" t="s">
        <v>256</v>
      </c>
      <c r="Q100" s="28" t="s">
        <v>240</v>
      </c>
      <c r="R100" s="30">
        <v>0.14000000000000001</v>
      </c>
      <c r="S100" s="35">
        <v>0.14000000000000001</v>
      </c>
      <c r="T100" s="41">
        <v>149</v>
      </c>
      <c r="U100" s="44">
        <v>149</v>
      </c>
    </row>
    <row r="101" spans="1:21" x14ac:dyDescent="0.2">
      <c r="A101" s="26" t="s">
        <v>184</v>
      </c>
      <c r="B101" s="27" t="s">
        <v>344</v>
      </c>
      <c r="C101" s="27" t="s">
        <v>778</v>
      </c>
      <c r="D101" s="27" t="s">
        <v>564</v>
      </c>
      <c r="E101" s="27" t="s">
        <v>420</v>
      </c>
      <c r="F101" s="27" t="s">
        <v>1609</v>
      </c>
      <c r="G101" s="27" t="s">
        <v>779</v>
      </c>
      <c r="H101" s="27" t="s">
        <v>80</v>
      </c>
      <c r="I101" s="27" t="s">
        <v>1626</v>
      </c>
      <c r="J101" s="27" t="s">
        <v>1627</v>
      </c>
      <c r="K101" s="27" t="s">
        <v>235</v>
      </c>
      <c r="L101" s="27" t="s">
        <v>349</v>
      </c>
      <c r="M101" s="27" t="s">
        <v>241</v>
      </c>
      <c r="N101" s="27" t="s">
        <v>242</v>
      </c>
      <c r="O101" s="27" t="s">
        <v>255</v>
      </c>
      <c r="P101" s="27" t="s">
        <v>256</v>
      </c>
      <c r="Q101" s="28" t="s">
        <v>240</v>
      </c>
      <c r="R101" s="30">
        <v>0.14000000000000001</v>
      </c>
      <c r="S101" s="35">
        <v>0.14000000000000001</v>
      </c>
      <c r="T101" s="41">
        <v>152</v>
      </c>
      <c r="U101" s="44">
        <v>152</v>
      </c>
    </row>
    <row r="102" spans="1:21" x14ac:dyDescent="0.2">
      <c r="A102" s="26" t="s">
        <v>184</v>
      </c>
      <c r="B102" s="27" t="s">
        <v>344</v>
      </c>
      <c r="C102" s="27" t="s">
        <v>778</v>
      </c>
      <c r="D102" s="27" t="s">
        <v>564</v>
      </c>
      <c r="E102" s="27" t="s">
        <v>420</v>
      </c>
      <c r="F102" s="27" t="s">
        <v>1609</v>
      </c>
      <c r="G102" s="27" t="s">
        <v>779</v>
      </c>
      <c r="H102" s="27" t="s">
        <v>80</v>
      </c>
      <c r="I102" s="27" t="s">
        <v>1626</v>
      </c>
      <c r="J102" s="27" t="s">
        <v>1627</v>
      </c>
      <c r="K102" s="27" t="s">
        <v>370</v>
      </c>
      <c r="L102" s="27" t="s">
        <v>371</v>
      </c>
      <c r="M102" s="27" t="s">
        <v>236</v>
      </c>
      <c r="N102" s="27" t="s">
        <v>237</v>
      </c>
      <c r="O102" s="27" t="s">
        <v>379</v>
      </c>
      <c r="P102" s="27" t="s">
        <v>380</v>
      </c>
      <c r="Q102" s="28" t="s">
        <v>240</v>
      </c>
      <c r="R102" s="30">
        <v>0.02</v>
      </c>
      <c r="S102" s="35">
        <v>0.02</v>
      </c>
      <c r="T102" s="41">
        <v>1</v>
      </c>
      <c r="U102" s="44">
        <v>1</v>
      </c>
    </row>
    <row r="103" spans="1:21" x14ac:dyDescent="0.2">
      <c r="A103" s="26" t="s">
        <v>184</v>
      </c>
      <c r="B103" s="27" t="s">
        <v>344</v>
      </c>
      <c r="C103" s="27" t="s">
        <v>778</v>
      </c>
      <c r="D103" s="27" t="s">
        <v>564</v>
      </c>
      <c r="E103" s="27" t="s">
        <v>420</v>
      </c>
      <c r="F103" s="27" t="s">
        <v>80</v>
      </c>
      <c r="G103" s="27" t="s">
        <v>318</v>
      </c>
      <c r="H103" s="27" t="s">
        <v>80</v>
      </c>
      <c r="I103" s="27" t="s">
        <v>1612</v>
      </c>
      <c r="J103" s="27" t="s">
        <v>1613</v>
      </c>
      <c r="K103" s="27" t="s">
        <v>311</v>
      </c>
      <c r="L103" s="27" t="s">
        <v>358</v>
      </c>
      <c r="M103" s="27" t="s">
        <v>273</v>
      </c>
      <c r="N103" s="27" t="s">
        <v>274</v>
      </c>
      <c r="O103" s="27" t="s">
        <v>377</v>
      </c>
      <c r="P103" s="27" t="s">
        <v>378</v>
      </c>
      <c r="Q103" s="28" t="s">
        <v>240</v>
      </c>
      <c r="R103" s="34"/>
      <c r="S103" s="57"/>
      <c r="T103" s="41">
        <v>14</v>
      </c>
      <c r="U103" s="44">
        <v>14</v>
      </c>
    </row>
    <row r="104" spans="1:21" x14ac:dyDescent="0.2">
      <c r="A104" s="26" t="s">
        <v>184</v>
      </c>
      <c r="B104" s="27" t="s">
        <v>344</v>
      </c>
      <c r="C104" s="27" t="s">
        <v>778</v>
      </c>
      <c r="D104" s="27" t="s">
        <v>564</v>
      </c>
      <c r="E104" s="27" t="s">
        <v>420</v>
      </c>
      <c r="F104" s="27" t="s">
        <v>80</v>
      </c>
      <c r="G104" s="27" t="s">
        <v>318</v>
      </c>
      <c r="H104" s="27" t="s">
        <v>80</v>
      </c>
      <c r="I104" s="27" t="s">
        <v>1612</v>
      </c>
      <c r="J104" s="27" t="s">
        <v>1613</v>
      </c>
      <c r="K104" s="27" t="s">
        <v>271</v>
      </c>
      <c r="L104" s="27" t="s">
        <v>272</v>
      </c>
      <c r="M104" s="27" t="s">
        <v>236</v>
      </c>
      <c r="N104" s="27" t="s">
        <v>237</v>
      </c>
      <c r="O104" s="27" t="s">
        <v>281</v>
      </c>
      <c r="P104" s="27" t="s">
        <v>353</v>
      </c>
      <c r="Q104" s="28" t="s">
        <v>240</v>
      </c>
      <c r="R104" s="30">
        <v>0.01</v>
      </c>
      <c r="S104" s="35">
        <v>0.01</v>
      </c>
      <c r="T104" s="41">
        <v>1</v>
      </c>
      <c r="U104" s="44">
        <v>1</v>
      </c>
    </row>
    <row r="105" spans="1:21" x14ac:dyDescent="0.2">
      <c r="A105" s="26" t="s">
        <v>184</v>
      </c>
      <c r="B105" s="27" t="s">
        <v>344</v>
      </c>
      <c r="C105" s="27" t="s">
        <v>778</v>
      </c>
      <c r="D105" s="27" t="s">
        <v>564</v>
      </c>
      <c r="E105" s="27" t="s">
        <v>420</v>
      </c>
      <c r="F105" s="27" t="s">
        <v>80</v>
      </c>
      <c r="G105" s="27" t="s">
        <v>318</v>
      </c>
      <c r="H105" s="27" t="s">
        <v>80</v>
      </c>
      <c r="I105" s="27" t="s">
        <v>1618</v>
      </c>
      <c r="J105" s="27" t="s">
        <v>1619</v>
      </c>
      <c r="K105" s="27" t="s">
        <v>311</v>
      </c>
      <c r="L105" s="27" t="s">
        <v>358</v>
      </c>
      <c r="M105" s="27" t="s">
        <v>273</v>
      </c>
      <c r="N105" s="27" t="s">
        <v>274</v>
      </c>
      <c r="O105" s="27" t="s">
        <v>377</v>
      </c>
      <c r="P105" s="27" t="s">
        <v>378</v>
      </c>
      <c r="Q105" s="28" t="s">
        <v>240</v>
      </c>
      <c r="R105" s="30">
        <v>0.04</v>
      </c>
      <c r="S105" s="35">
        <v>0.04</v>
      </c>
      <c r="T105" s="41">
        <v>172</v>
      </c>
      <c r="U105" s="44">
        <v>172</v>
      </c>
    </row>
    <row r="106" spans="1:21" x14ac:dyDescent="0.2">
      <c r="A106" s="26" t="s">
        <v>184</v>
      </c>
      <c r="B106" s="27" t="s">
        <v>344</v>
      </c>
      <c r="C106" s="27" t="s">
        <v>778</v>
      </c>
      <c r="D106" s="27" t="s">
        <v>564</v>
      </c>
      <c r="E106" s="27" t="s">
        <v>420</v>
      </c>
      <c r="F106" s="27" t="s">
        <v>80</v>
      </c>
      <c r="G106" s="27" t="s">
        <v>318</v>
      </c>
      <c r="H106" s="27" t="s">
        <v>80</v>
      </c>
      <c r="I106" s="27" t="s">
        <v>1618</v>
      </c>
      <c r="J106" s="27" t="s">
        <v>1619</v>
      </c>
      <c r="K106" s="27" t="s">
        <v>271</v>
      </c>
      <c r="L106" s="27" t="s">
        <v>272</v>
      </c>
      <c r="M106" s="27" t="s">
        <v>236</v>
      </c>
      <c r="N106" s="27" t="s">
        <v>237</v>
      </c>
      <c r="O106" s="27" t="s">
        <v>281</v>
      </c>
      <c r="P106" s="27" t="s">
        <v>353</v>
      </c>
      <c r="Q106" s="28" t="s">
        <v>240</v>
      </c>
      <c r="R106" s="30">
        <v>0.01</v>
      </c>
      <c r="S106" s="35">
        <v>0.01</v>
      </c>
      <c r="T106" s="41">
        <v>1</v>
      </c>
      <c r="U106" s="44">
        <v>1</v>
      </c>
    </row>
    <row r="107" spans="1:21" x14ac:dyDescent="0.2">
      <c r="A107" s="26" t="s">
        <v>184</v>
      </c>
      <c r="B107" s="27" t="s">
        <v>344</v>
      </c>
      <c r="C107" s="27" t="s">
        <v>778</v>
      </c>
      <c r="D107" s="27" t="s">
        <v>564</v>
      </c>
      <c r="E107" s="27" t="s">
        <v>420</v>
      </c>
      <c r="F107" s="27" t="s">
        <v>80</v>
      </c>
      <c r="G107" s="27" t="s">
        <v>318</v>
      </c>
      <c r="H107" s="27" t="s">
        <v>80</v>
      </c>
      <c r="I107" s="27" t="s">
        <v>1628</v>
      </c>
      <c r="J107" s="27" t="s">
        <v>1629</v>
      </c>
      <c r="K107" s="27" t="s">
        <v>311</v>
      </c>
      <c r="L107" s="27" t="s">
        <v>358</v>
      </c>
      <c r="M107" s="27" t="s">
        <v>273</v>
      </c>
      <c r="N107" s="27" t="s">
        <v>274</v>
      </c>
      <c r="O107" s="27" t="s">
        <v>377</v>
      </c>
      <c r="P107" s="27" t="s">
        <v>378</v>
      </c>
      <c r="Q107" s="28" t="s">
        <v>240</v>
      </c>
      <c r="R107" s="30">
        <v>0.02</v>
      </c>
      <c r="S107" s="35">
        <v>0.02</v>
      </c>
      <c r="T107" s="41">
        <v>92</v>
      </c>
      <c r="U107" s="44">
        <v>92</v>
      </c>
    </row>
    <row r="108" spans="1:21" x14ac:dyDescent="0.2">
      <c r="A108" s="26" t="s">
        <v>184</v>
      </c>
      <c r="B108" s="27" t="s">
        <v>344</v>
      </c>
      <c r="C108" s="27" t="s">
        <v>790</v>
      </c>
      <c r="D108" s="27" t="s">
        <v>564</v>
      </c>
      <c r="E108" s="27" t="s">
        <v>420</v>
      </c>
      <c r="F108" s="27" t="s">
        <v>799</v>
      </c>
      <c r="G108" s="27" t="s">
        <v>800</v>
      </c>
      <c r="H108" s="27" t="s">
        <v>801</v>
      </c>
      <c r="I108" s="27" t="s">
        <v>1630</v>
      </c>
      <c r="J108" s="27" t="s">
        <v>1631</v>
      </c>
      <c r="K108" s="27" t="s">
        <v>235</v>
      </c>
      <c r="L108" s="27" t="s">
        <v>349</v>
      </c>
      <c r="M108" s="27" t="s">
        <v>241</v>
      </c>
      <c r="N108" s="27" t="s">
        <v>242</v>
      </c>
      <c r="O108" s="27" t="s">
        <v>255</v>
      </c>
      <c r="P108" s="27" t="s">
        <v>256</v>
      </c>
      <c r="Q108" s="28" t="s">
        <v>240</v>
      </c>
      <c r="R108" s="30">
        <v>0.15</v>
      </c>
      <c r="S108" s="35">
        <v>0.15</v>
      </c>
      <c r="T108" s="41">
        <v>160</v>
      </c>
      <c r="U108" s="44">
        <v>160</v>
      </c>
    </row>
    <row r="109" spans="1:21" x14ac:dyDescent="0.2">
      <c r="A109" s="26" t="s">
        <v>184</v>
      </c>
      <c r="B109" s="27" t="s">
        <v>344</v>
      </c>
      <c r="C109" s="27" t="s">
        <v>790</v>
      </c>
      <c r="D109" s="27" t="s">
        <v>564</v>
      </c>
      <c r="E109" s="27" t="s">
        <v>420</v>
      </c>
      <c r="F109" s="27" t="s">
        <v>799</v>
      </c>
      <c r="G109" s="27" t="s">
        <v>800</v>
      </c>
      <c r="H109" s="27" t="s">
        <v>801</v>
      </c>
      <c r="I109" s="27" t="s">
        <v>1630</v>
      </c>
      <c r="J109" s="27" t="s">
        <v>1631</v>
      </c>
      <c r="K109" s="27" t="s">
        <v>311</v>
      </c>
      <c r="L109" s="27" t="s">
        <v>358</v>
      </c>
      <c r="M109" s="27" t="s">
        <v>273</v>
      </c>
      <c r="N109" s="27" t="s">
        <v>274</v>
      </c>
      <c r="O109" s="27" t="s">
        <v>377</v>
      </c>
      <c r="P109" s="27" t="s">
        <v>378</v>
      </c>
      <c r="Q109" s="28" t="s">
        <v>240</v>
      </c>
      <c r="R109" s="34"/>
      <c r="S109" s="57"/>
      <c r="T109" s="41">
        <v>12</v>
      </c>
      <c r="U109" s="44">
        <v>12</v>
      </c>
    </row>
    <row r="110" spans="1:21" x14ac:dyDescent="0.2">
      <c r="A110" s="26" t="s">
        <v>184</v>
      </c>
      <c r="B110" s="27" t="s">
        <v>344</v>
      </c>
      <c r="C110" s="27" t="s">
        <v>790</v>
      </c>
      <c r="D110" s="27" t="s">
        <v>564</v>
      </c>
      <c r="E110" s="27" t="s">
        <v>420</v>
      </c>
      <c r="F110" s="27" t="s">
        <v>799</v>
      </c>
      <c r="G110" s="27" t="s">
        <v>800</v>
      </c>
      <c r="H110" s="27" t="s">
        <v>801</v>
      </c>
      <c r="I110" s="27" t="s">
        <v>1632</v>
      </c>
      <c r="J110" s="27" t="s">
        <v>1633</v>
      </c>
      <c r="K110" s="27" t="s">
        <v>391</v>
      </c>
      <c r="L110" s="27" t="s">
        <v>392</v>
      </c>
      <c r="M110" s="27" t="s">
        <v>241</v>
      </c>
      <c r="N110" s="27" t="s">
        <v>242</v>
      </c>
      <c r="O110" s="27" t="s">
        <v>247</v>
      </c>
      <c r="P110" s="27" t="s">
        <v>248</v>
      </c>
      <c r="Q110" s="28" t="s">
        <v>240</v>
      </c>
      <c r="R110" s="30">
        <v>0.01</v>
      </c>
      <c r="S110" s="35">
        <v>0.01</v>
      </c>
      <c r="T110" s="41">
        <v>18</v>
      </c>
      <c r="U110" s="44">
        <v>18</v>
      </c>
    </row>
    <row r="111" spans="1:21" x14ac:dyDescent="0.2">
      <c r="A111" s="26" t="s">
        <v>184</v>
      </c>
      <c r="B111" s="27" t="s">
        <v>344</v>
      </c>
      <c r="C111" s="27" t="s">
        <v>790</v>
      </c>
      <c r="D111" s="27" t="s">
        <v>564</v>
      </c>
      <c r="E111" s="27" t="s">
        <v>420</v>
      </c>
      <c r="F111" s="27" t="s">
        <v>799</v>
      </c>
      <c r="G111" s="27" t="s">
        <v>800</v>
      </c>
      <c r="H111" s="27" t="s">
        <v>801</v>
      </c>
      <c r="I111" s="27" t="s">
        <v>1632</v>
      </c>
      <c r="J111" s="27" t="s">
        <v>1633</v>
      </c>
      <c r="K111" s="27" t="s">
        <v>391</v>
      </c>
      <c r="L111" s="27" t="s">
        <v>392</v>
      </c>
      <c r="M111" s="27" t="s">
        <v>241</v>
      </c>
      <c r="N111" s="27" t="s">
        <v>242</v>
      </c>
      <c r="O111" s="27" t="s">
        <v>261</v>
      </c>
      <c r="P111" s="27" t="s">
        <v>262</v>
      </c>
      <c r="Q111" s="28" t="s">
        <v>240</v>
      </c>
      <c r="R111" s="30">
        <v>0.4</v>
      </c>
      <c r="S111" s="35">
        <v>0.4</v>
      </c>
      <c r="T111" s="41">
        <v>18</v>
      </c>
      <c r="U111" s="44">
        <v>18</v>
      </c>
    </row>
    <row r="112" spans="1:21" x14ac:dyDescent="0.2">
      <c r="A112" s="26" t="s">
        <v>184</v>
      </c>
      <c r="B112" s="27" t="s">
        <v>344</v>
      </c>
      <c r="C112" s="27" t="s">
        <v>790</v>
      </c>
      <c r="D112" s="27" t="s">
        <v>564</v>
      </c>
      <c r="E112" s="27" t="s">
        <v>420</v>
      </c>
      <c r="F112" s="27" t="s">
        <v>799</v>
      </c>
      <c r="G112" s="27" t="s">
        <v>800</v>
      </c>
      <c r="H112" s="27" t="s">
        <v>801</v>
      </c>
      <c r="I112" s="27" t="s">
        <v>1634</v>
      </c>
      <c r="J112" s="27" t="s">
        <v>1635</v>
      </c>
      <c r="K112" s="27" t="s">
        <v>391</v>
      </c>
      <c r="L112" s="27" t="s">
        <v>392</v>
      </c>
      <c r="M112" s="27" t="s">
        <v>241</v>
      </c>
      <c r="N112" s="27" t="s">
        <v>242</v>
      </c>
      <c r="O112" s="27" t="s">
        <v>247</v>
      </c>
      <c r="P112" s="27" t="s">
        <v>248</v>
      </c>
      <c r="Q112" s="28" t="s">
        <v>240</v>
      </c>
      <c r="R112" s="34"/>
      <c r="S112" s="57"/>
      <c r="T112" s="41">
        <v>10</v>
      </c>
      <c r="U112" s="44">
        <v>10</v>
      </c>
    </row>
    <row r="113" spans="1:21" x14ac:dyDescent="0.2">
      <c r="A113" s="26" t="s">
        <v>184</v>
      </c>
      <c r="B113" s="27" t="s">
        <v>344</v>
      </c>
      <c r="C113" s="27" t="s">
        <v>790</v>
      </c>
      <c r="D113" s="27" t="s">
        <v>564</v>
      </c>
      <c r="E113" s="27" t="s">
        <v>420</v>
      </c>
      <c r="F113" s="27" t="s">
        <v>799</v>
      </c>
      <c r="G113" s="27" t="s">
        <v>800</v>
      </c>
      <c r="H113" s="27" t="s">
        <v>801</v>
      </c>
      <c r="I113" s="27" t="s">
        <v>1634</v>
      </c>
      <c r="J113" s="27" t="s">
        <v>1635</v>
      </c>
      <c r="K113" s="27" t="s">
        <v>391</v>
      </c>
      <c r="L113" s="27" t="s">
        <v>392</v>
      </c>
      <c r="M113" s="27" t="s">
        <v>241</v>
      </c>
      <c r="N113" s="27" t="s">
        <v>242</v>
      </c>
      <c r="O113" s="27" t="s">
        <v>261</v>
      </c>
      <c r="P113" s="27" t="s">
        <v>262</v>
      </c>
      <c r="Q113" s="28" t="s">
        <v>240</v>
      </c>
      <c r="R113" s="30">
        <v>0.22</v>
      </c>
      <c r="S113" s="35">
        <v>0.22</v>
      </c>
      <c r="T113" s="41">
        <v>10</v>
      </c>
      <c r="U113" s="44">
        <v>10</v>
      </c>
    </row>
    <row r="114" spans="1:21" x14ac:dyDescent="0.2">
      <c r="A114" s="26" t="s">
        <v>184</v>
      </c>
      <c r="B114" s="27" t="s">
        <v>344</v>
      </c>
      <c r="C114" s="27" t="s">
        <v>790</v>
      </c>
      <c r="D114" s="27" t="s">
        <v>564</v>
      </c>
      <c r="E114" s="27" t="s">
        <v>420</v>
      </c>
      <c r="F114" s="27" t="s">
        <v>799</v>
      </c>
      <c r="G114" s="27" t="s">
        <v>800</v>
      </c>
      <c r="H114" s="27" t="s">
        <v>801</v>
      </c>
      <c r="I114" s="27" t="s">
        <v>1634</v>
      </c>
      <c r="J114" s="27" t="s">
        <v>1635</v>
      </c>
      <c r="K114" s="27" t="s">
        <v>235</v>
      </c>
      <c r="L114" s="27" t="s">
        <v>349</v>
      </c>
      <c r="M114" s="27" t="s">
        <v>241</v>
      </c>
      <c r="N114" s="27" t="s">
        <v>242</v>
      </c>
      <c r="O114" s="27" t="s">
        <v>255</v>
      </c>
      <c r="P114" s="27" t="s">
        <v>256</v>
      </c>
      <c r="Q114" s="28" t="s">
        <v>240</v>
      </c>
      <c r="R114" s="30">
        <v>0.53</v>
      </c>
      <c r="S114" s="35">
        <v>0.53</v>
      </c>
      <c r="T114" s="41">
        <v>596</v>
      </c>
      <c r="U114" s="44">
        <v>596</v>
      </c>
    </row>
    <row r="115" spans="1:21" x14ac:dyDescent="0.2">
      <c r="A115" s="26" t="s">
        <v>184</v>
      </c>
      <c r="B115" s="27" t="s">
        <v>344</v>
      </c>
      <c r="C115" s="27" t="s">
        <v>790</v>
      </c>
      <c r="D115" s="27" t="s">
        <v>564</v>
      </c>
      <c r="E115" s="27" t="s">
        <v>420</v>
      </c>
      <c r="F115" s="27" t="s">
        <v>799</v>
      </c>
      <c r="G115" s="27" t="s">
        <v>800</v>
      </c>
      <c r="H115" s="27" t="s">
        <v>801</v>
      </c>
      <c r="I115" s="27" t="s">
        <v>1634</v>
      </c>
      <c r="J115" s="27" t="s">
        <v>1635</v>
      </c>
      <c r="K115" s="27" t="s">
        <v>311</v>
      </c>
      <c r="L115" s="27" t="s">
        <v>358</v>
      </c>
      <c r="M115" s="27" t="s">
        <v>273</v>
      </c>
      <c r="N115" s="27" t="s">
        <v>274</v>
      </c>
      <c r="O115" s="27" t="s">
        <v>377</v>
      </c>
      <c r="P115" s="27" t="s">
        <v>378</v>
      </c>
      <c r="Q115" s="28" t="s">
        <v>240</v>
      </c>
      <c r="R115" s="30">
        <v>0.01</v>
      </c>
      <c r="S115" s="35">
        <v>0.01</v>
      </c>
      <c r="T115" s="41">
        <v>41</v>
      </c>
      <c r="U115" s="44">
        <v>41</v>
      </c>
    </row>
    <row r="116" spans="1:21" x14ac:dyDescent="0.2">
      <c r="A116" s="26" t="s">
        <v>184</v>
      </c>
      <c r="B116" s="27" t="s">
        <v>344</v>
      </c>
      <c r="C116" s="27" t="s">
        <v>790</v>
      </c>
      <c r="D116" s="27" t="s">
        <v>564</v>
      </c>
      <c r="E116" s="27" t="s">
        <v>420</v>
      </c>
      <c r="F116" s="27" t="s">
        <v>799</v>
      </c>
      <c r="G116" s="27" t="s">
        <v>800</v>
      </c>
      <c r="H116" s="27" t="s">
        <v>801</v>
      </c>
      <c r="I116" s="27" t="s">
        <v>1636</v>
      </c>
      <c r="J116" s="27" t="s">
        <v>1637</v>
      </c>
      <c r="K116" s="27" t="s">
        <v>391</v>
      </c>
      <c r="L116" s="27" t="s">
        <v>392</v>
      </c>
      <c r="M116" s="27" t="s">
        <v>241</v>
      </c>
      <c r="N116" s="27" t="s">
        <v>242</v>
      </c>
      <c r="O116" s="27" t="s">
        <v>247</v>
      </c>
      <c r="P116" s="27" t="s">
        <v>248</v>
      </c>
      <c r="Q116" s="28" t="s">
        <v>240</v>
      </c>
      <c r="R116" s="34"/>
      <c r="S116" s="57"/>
      <c r="T116" s="41">
        <v>5</v>
      </c>
      <c r="U116" s="44">
        <v>5</v>
      </c>
    </row>
    <row r="117" spans="1:21" x14ac:dyDescent="0.2">
      <c r="A117" s="26" t="s">
        <v>184</v>
      </c>
      <c r="B117" s="27" t="s">
        <v>344</v>
      </c>
      <c r="C117" s="27" t="s">
        <v>790</v>
      </c>
      <c r="D117" s="27" t="s">
        <v>564</v>
      </c>
      <c r="E117" s="27" t="s">
        <v>420</v>
      </c>
      <c r="F117" s="27" t="s">
        <v>799</v>
      </c>
      <c r="G117" s="27" t="s">
        <v>800</v>
      </c>
      <c r="H117" s="27" t="s">
        <v>801</v>
      </c>
      <c r="I117" s="27" t="s">
        <v>1636</v>
      </c>
      <c r="J117" s="27" t="s">
        <v>1637</v>
      </c>
      <c r="K117" s="27" t="s">
        <v>391</v>
      </c>
      <c r="L117" s="27" t="s">
        <v>392</v>
      </c>
      <c r="M117" s="27" t="s">
        <v>241</v>
      </c>
      <c r="N117" s="27" t="s">
        <v>242</v>
      </c>
      <c r="O117" s="27" t="s">
        <v>261</v>
      </c>
      <c r="P117" s="27" t="s">
        <v>262</v>
      </c>
      <c r="Q117" s="28" t="s">
        <v>240</v>
      </c>
      <c r="R117" s="30">
        <v>0.11</v>
      </c>
      <c r="S117" s="35">
        <v>0.11</v>
      </c>
      <c r="T117" s="41">
        <v>5</v>
      </c>
      <c r="U117" s="44">
        <v>5</v>
      </c>
    </row>
    <row r="118" spans="1:21" x14ac:dyDescent="0.2">
      <c r="A118" s="26" t="s">
        <v>184</v>
      </c>
      <c r="B118" s="27" t="s">
        <v>344</v>
      </c>
      <c r="C118" s="27" t="s">
        <v>790</v>
      </c>
      <c r="D118" s="27" t="s">
        <v>564</v>
      </c>
      <c r="E118" s="27" t="s">
        <v>420</v>
      </c>
      <c r="F118" s="27" t="s">
        <v>799</v>
      </c>
      <c r="G118" s="27" t="s">
        <v>800</v>
      </c>
      <c r="H118" s="27" t="s">
        <v>801</v>
      </c>
      <c r="I118" s="27" t="s">
        <v>1638</v>
      </c>
      <c r="J118" s="27" t="s">
        <v>1639</v>
      </c>
      <c r="K118" s="27" t="s">
        <v>391</v>
      </c>
      <c r="L118" s="27" t="s">
        <v>392</v>
      </c>
      <c r="M118" s="27" t="s">
        <v>241</v>
      </c>
      <c r="N118" s="27" t="s">
        <v>242</v>
      </c>
      <c r="O118" s="27" t="s">
        <v>247</v>
      </c>
      <c r="P118" s="27" t="s">
        <v>248</v>
      </c>
      <c r="Q118" s="28" t="s">
        <v>240</v>
      </c>
      <c r="R118" s="34"/>
      <c r="S118" s="57"/>
      <c r="T118" s="41">
        <v>5</v>
      </c>
      <c r="U118" s="44">
        <v>5</v>
      </c>
    </row>
    <row r="119" spans="1:21" x14ac:dyDescent="0.2">
      <c r="A119" s="26" t="s">
        <v>184</v>
      </c>
      <c r="B119" s="27" t="s">
        <v>344</v>
      </c>
      <c r="C119" s="27" t="s">
        <v>790</v>
      </c>
      <c r="D119" s="27" t="s">
        <v>564</v>
      </c>
      <c r="E119" s="27" t="s">
        <v>420</v>
      </c>
      <c r="F119" s="27" t="s">
        <v>799</v>
      </c>
      <c r="G119" s="27" t="s">
        <v>800</v>
      </c>
      <c r="H119" s="27" t="s">
        <v>801</v>
      </c>
      <c r="I119" s="27" t="s">
        <v>1638</v>
      </c>
      <c r="J119" s="27" t="s">
        <v>1639</v>
      </c>
      <c r="K119" s="27" t="s">
        <v>391</v>
      </c>
      <c r="L119" s="27" t="s">
        <v>392</v>
      </c>
      <c r="M119" s="27" t="s">
        <v>241</v>
      </c>
      <c r="N119" s="27" t="s">
        <v>242</v>
      </c>
      <c r="O119" s="27" t="s">
        <v>261</v>
      </c>
      <c r="P119" s="27" t="s">
        <v>262</v>
      </c>
      <c r="Q119" s="28" t="s">
        <v>240</v>
      </c>
      <c r="R119" s="30">
        <v>0.11</v>
      </c>
      <c r="S119" s="35">
        <v>0.11</v>
      </c>
      <c r="T119" s="41">
        <v>5</v>
      </c>
      <c r="U119" s="44">
        <v>5</v>
      </c>
    </row>
    <row r="120" spans="1:21" x14ac:dyDescent="0.2">
      <c r="A120" s="26" t="s">
        <v>184</v>
      </c>
      <c r="B120" s="27" t="s">
        <v>344</v>
      </c>
      <c r="C120" s="27" t="s">
        <v>790</v>
      </c>
      <c r="D120" s="27" t="s">
        <v>564</v>
      </c>
      <c r="E120" s="27" t="s">
        <v>420</v>
      </c>
      <c r="F120" s="27" t="s">
        <v>799</v>
      </c>
      <c r="G120" s="27" t="s">
        <v>800</v>
      </c>
      <c r="H120" s="27" t="s">
        <v>801</v>
      </c>
      <c r="I120" s="27" t="s">
        <v>1640</v>
      </c>
      <c r="J120" s="27" t="s">
        <v>1641</v>
      </c>
      <c r="K120" s="27" t="s">
        <v>391</v>
      </c>
      <c r="L120" s="27" t="s">
        <v>392</v>
      </c>
      <c r="M120" s="27" t="s">
        <v>241</v>
      </c>
      <c r="N120" s="27" t="s">
        <v>242</v>
      </c>
      <c r="O120" s="27" t="s">
        <v>247</v>
      </c>
      <c r="P120" s="27" t="s">
        <v>248</v>
      </c>
      <c r="Q120" s="28" t="s">
        <v>240</v>
      </c>
      <c r="R120" s="34"/>
      <c r="S120" s="57"/>
      <c r="T120" s="41">
        <v>4</v>
      </c>
      <c r="U120" s="44">
        <v>4</v>
      </c>
    </row>
    <row r="121" spans="1:21" x14ac:dyDescent="0.2">
      <c r="A121" s="26" t="s">
        <v>184</v>
      </c>
      <c r="B121" s="27" t="s">
        <v>344</v>
      </c>
      <c r="C121" s="27" t="s">
        <v>790</v>
      </c>
      <c r="D121" s="27" t="s">
        <v>564</v>
      </c>
      <c r="E121" s="27" t="s">
        <v>420</v>
      </c>
      <c r="F121" s="27" t="s">
        <v>799</v>
      </c>
      <c r="G121" s="27" t="s">
        <v>800</v>
      </c>
      <c r="H121" s="27" t="s">
        <v>801</v>
      </c>
      <c r="I121" s="27" t="s">
        <v>1640</v>
      </c>
      <c r="J121" s="27" t="s">
        <v>1641</v>
      </c>
      <c r="K121" s="27" t="s">
        <v>391</v>
      </c>
      <c r="L121" s="27" t="s">
        <v>392</v>
      </c>
      <c r="M121" s="27" t="s">
        <v>241</v>
      </c>
      <c r="N121" s="27" t="s">
        <v>242</v>
      </c>
      <c r="O121" s="27" t="s">
        <v>261</v>
      </c>
      <c r="P121" s="27" t="s">
        <v>262</v>
      </c>
      <c r="Q121" s="28" t="s">
        <v>240</v>
      </c>
      <c r="R121" s="30">
        <v>0.09</v>
      </c>
      <c r="S121" s="35">
        <v>0.09</v>
      </c>
      <c r="T121" s="41">
        <v>4</v>
      </c>
      <c r="U121" s="44">
        <v>4</v>
      </c>
    </row>
    <row r="122" spans="1:21" x14ac:dyDescent="0.2">
      <c r="A122" s="26" t="s">
        <v>184</v>
      </c>
      <c r="B122" s="27" t="s">
        <v>344</v>
      </c>
      <c r="C122" s="27" t="s">
        <v>790</v>
      </c>
      <c r="D122" s="27" t="s">
        <v>564</v>
      </c>
      <c r="E122" s="27" t="s">
        <v>420</v>
      </c>
      <c r="F122" s="27" t="s">
        <v>799</v>
      </c>
      <c r="G122" s="27" t="s">
        <v>800</v>
      </c>
      <c r="H122" s="27" t="s">
        <v>801</v>
      </c>
      <c r="I122" s="27" t="s">
        <v>1642</v>
      </c>
      <c r="J122" s="27" t="s">
        <v>1643</v>
      </c>
      <c r="K122" s="27" t="s">
        <v>391</v>
      </c>
      <c r="L122" s="27" t="s">
        <v>392</v>
      </c>
      <c r="M122" s="27" t="s">
        <v>241</v>
      </c>
      <c r="N122" s="27" t="s">
        <v>242</v>
      </c>
      <c r="O122" s="27" t="s">
        <v>247</v>
      </c>
      <c r="P122" s="27" t="s">
        <v>248</v>
      </c>
      <c r="Q122" s="28" t="s">
        <v>240</v>
      </c>
      <c r="R122" s="30">
        <v>0.01</v>
      </c>
      <c r="S122" s="35">
        <v>0.01</v>
      </c>
      <c r="T122" s="41">
        <v>29</v>
      </c>
      <c r="U122" s="44">
        <v>29</v>
      </c>
    </row>
    <row r="123" spans="1:21" x14ac:dyDescent="0.2">
      <c r="A123" s="26" t="s">
        <v>184</v>
      </c>
      <c r="B123" s="27" t="s">
        <v>344</v>
      </c>
      <c r="C123" s="27" t="s">
        <v>790</v>
      </c>
      <c r="D123" s="27" t="s">
        <v>564</v>
      </c>
      <c r="E123" s="27" t="s">
        <v>420</v>
      </c>
      <c r="F123" s="27" t="s">
        <v>799</v>
      </c>
      <c r="G123" s="27" t="s">
        <v>800</v>
      </c>
      <c r="H123" s="27" t="s">
        <v>801</v>
      </c>
      <c r="I123" s="27" t="s">
        <v>1642</v>
      </c>
      <c r="J123" s="27" t="s">
        <v>1643</v>
      </c>
      <c r="K123" s="27" t="s">
        <v>391</v>
      </c>
      <c r="L123" s="27" t="s">
        <v>392</v>
      </c>
      <c r="M123" s="27" t="s">
        <v>241</v>
      </c>
      <c r="N123" s="27" t="s">
        <v>242</v>
      </c>
      <c r="O123" s="27" t="s">
        <v>261</v>
      </c>
      <c r="P123" s="27" t="s">
        <v>262</v>
      </c>
      <c r="Q123" s="28" t="s">
        <v>240</v>
      </c>
      <c r="R123" s="30">
        <v>0.64</v>
      </c>
      <c r="S123" s="35">
        <v>0.64</v>
      </c>
      <c r="T123" s="41">
        <v>29</v>
      </c>
      <c r="U123" s="44">
        <v>29</v>
      </c>
    </row>
    <row r="124" spans="1:21" x14ac:dyDescent="0.2">
      <c r="A124" s="26" t="s">
        <v>184</v>
      </c>
      <c r="B124" s="27" t="s">
        <v>344</v>
      </c>
      <c r="C124" s="27" t="s">
        <v>790</v>
      </c>
      <c r="D124" s="27" t="s">
        <v>564</v>
      </c>
      <c r="E124" s="27" t="s">
        <v>420</v>
      </c>
      <c r="F124" s="27" t="s">
        <v>799</v>
      </c>
      <c r="G124" s="27" t="s">
        <v>800</v>
      </c>
      <c r="H124" s="27" t="s">
        <v>801</v>
      </c>
      <c r="I124" s="27" t="s">
        <v>1642</v>
      </c>
      <c r="J124" s="27" t="s">
        <v>1643</v>
      </c>
      <c r="K124" s="27" t="s">
        <v>235</v>
      </c>
      <c r="L124" s="27" t="s">
        <v>349</v>
      </c>
      <c r="M124" s="27" t="s">
        <v>241</v>
      </c>
      <c r="N124" s="27" t="s">
        <v>242</v>
      </c>
      <c r="O124" s="27" t="s">
        <v>255</v>
      </c>
      <c r="P124" s="27" t="s">
        <v>256</v>
      </c>
      <c r="Q124" s="28" t="s">
        <v>240</v>
      </c>
      <c r="R124" s="30">
        <v>0.38</v>
      </c>
      <c r="S124" s="35">
        <v>0.38</v>
      </c>
      <c r="T124" s="41">
        <v>427</v>
      </c>
      <c r="U124" s="44">
        <v>427</v>
      </c>
    </row>
    <row r="125" spans="1:21" x14ac:dyDescent="0.2">
      <c r="A125" s="26" t="s">
        <v>184</v>
      </c>
      <c r="B125" s="27" t="s">
        <v>344</v>
      </c>
      <c r="C125" s="27" t="s">
        <v>790</v>
      </c>
      <c r="D125" s="27" t="s">
        <v>564</v>
      </c>
      <c r="E125" s="27" t="s">
        <v>420</v>
      </c>
      <c r="F125" s="27" t="s">
        <v>799</v>
      </c>
      <c r="G125" s="27" t="s">
        <v>800</v>
      </c>
      <c r="H125" s="27" t="s">
        <v>801</v>
      </c>
      <c r="I125" s="27" t="s">
        <v>1642</v>
      </c>
      <c r="J125" s="27" t="s">
        <v>1643</v>
      </c>
      <c r="K125" s="27" t="s">
        <v>311</v>
      </c>
      <c r="L125" s="27" t="s">
        <v>358</v>
      </c>
      <c r="M125" s="27" t="s">
        <v>273</v>
      </c>
      <c r="N125" s="27" t="s">
        <v>274</v>
      </c>
      <c r="O125" s="27" t="s">
        <v>377</v>
      </c>
      <c r="P125" s="27" t="s">
        <v>378</v>
      </c>
      <c r="Q125" s="28" t="s">
        <v>240</v>
      </c>
      <c r="R125" s="30">
        <v>0.01</v>
      </c>
      <c r="S125" s="35">
        <v>0.01</v>
      </c>
      <c r="T125" s="41">
        <v>39</v>
      </c>
      <c r="U125" s="44">
        <v>39</v>
      </c>
    </row>
    <row r="126" spans="1:21" x14ac:dyDescent="0.2">
      <c r="A126" s="26" t="s">
        <v>184</v>
      </c>
      <c r="B126" s="27" t="s">
        <v>344</v>
      </c>
      <c r="C126" s="27" t="s">
        <v>790</v>
      </c>
      <c r="D126" s="27" t="s">
        <v>564</v>
      </c>
      <c r="E126" s="27" t="s">
        <v>420</v>
      </c>
      <c r="F126" s="27" t="s">
        <v>799</v>
      </c>
      <c r="G126" s="27" t="s">
        <v>800</v>
      </c>
      <c r="H126" s="27" t="s">
        <v>801</v>
      </c>
      <c r="I126" s="27" t="s">
        <v>1644</v>
      </c>
      <c r="J126" s="27" t="s">
        <v>1645</v>
      </c>
      <c r="K126" s="27" t="s">
        <v>391</v>
      </c>
      <c r="L126" s="27" t="s">
        <v>392</v>
      </c>
      <c r="M126" s="27" t="s">
        <v>241</v>
      </c>
      <c r="N126" s="27" t="s">
        <v>242</v>
      </c>
      <c r="O126" s="27" t="s">
        <v>247</v>
      </c>
      <c r="P126" s="27" t="s">
        <v>248</v>
      </c>
      <c r="Q126" s="28" t="s">
        <v>240</v>
      </c>
      <c r="R126" s="34"/>
      <c r="S126" s="57"/>
      <c r="T126" s="41">
        <v>5</v>
      </c>
      <c r="U126" s="44">
        <v>5</v>
      </c>
    </row>
    <row r="127" spans="1:21" x14ac:dyDescent="0.2">
      <c r="A127" s="26" t="s">
        <v>184</v>
      </c>
      <c r="B127" s="27" t="s">
        <v>344</v>
      </c>
      <c r="C127" s="27" t="s">
        <v>790</v>
      </c>
      <c r="D127" s="27" t="s">
        <v>564</v>
      </c>
      <c r="E127" s="27" t="s">
        <v>420</v>
      </c>
      <c r="F127" s="27" t="s">
        <v>799</v>
      </c>
      <c r="G127" s="27" t="s">
        <v>800</v>
      </c>
      <c r="H127" s="27" t="s">
        <v>801</v>
      </c>
      <c r="I127" s="27" t="s">
        <v>1644</v>
      </c>
      <c r="J127" s="27" t="s">
        <v>1645</v>
      </c>
      <c r="K127" s="27" t="s">
        <v>391</v>
      </c>
      <c r="L127" s="27" t="s">
        <v>392</v>
      </c>
      <c r="M127" s="27" t="s">
        <v>241</v>
      </c>
      <c r="N127" s="27" t="s">
        <v>242</v>
      </c>
      <c r="O127" s="27" t="s">
        <v>261</v>
      </c>
      <c r="P127" s="27" t="s">
        <v>262</v>
      </c>
      <c r="Q127" s="28" t="s">
        <v>240</v>
      </c>
      <c r="R127" s="30">
        <v>0.11</v>
      </c>
      <c r="S127" s="35">
        <v>0.11</v>
      </c>
      <c r="T127" s="41">
        <v>5</v>
      </c>
      <c r="U127" s="44">
        <v>5</v>
      </c>
    </row>
    <row r="128" spans="1:21" x14ac:dyDescent="0.2">
      <c r="A128" s="26" t="s">
        <v>184</v>
      </c>
      <c r="B128" s="27" t="s">
        <v>344</v>
      </c>
      <c r="C128" s="27" t="s">
        <v>790</v>
      </c>
      <c r="D128" s="27" t="s">
        <v>564</v>
      </c>
      <c r="E128" s="27" t="s">
        <v>420</v>
      </c>
      <c r="F128" s="27" t="s">
        <v>799</v>
      </c>
      <c r="G128" s="27" t="s">
        <v>800</v>
      </c>
      <c r="H128" s="27" t="s">
        <v>801</v>
      </c>
      <c r="I128" s="27" t="s">
        <v>1646</v>
      </c>
      <c r="J128" s="27" t="s">
        <v>1647</v>
      </c>
      <c r="K128" s="27" t="s">
        <v>391</v>
      </c>
      <c r="L128" s="27" t="s">
        <v>392</v>
      </c>
      <c r="M128" s="27" t="s">
        <v>241</v>
      </c>
      <c r="N128" s="27" t="s">
        <v>242</v>
      </c>
      <c r="O128" s="27" t="s">
        <v>247</v>
      </c>
      <c r="P128" s="27" t="s">
        <v>248</v>
      </c>
      <c r="Q128" s="28" t="s">
        <v>240</v>
      </c>
      <c r="R128" s="34"/>
      <c r="S128" s="57"/>
      <c r="T128" s="41">
        <v>11</v>
      </c>
      <c r="U128" s="44">
        <v>11</v>
      </c>
    </row>
    <row r="129" spans="1:21" x14ac:dyDescent="0.2">
      <c r="A129" s="26" t="s">
        <v>184</v>
      </c>
      <c r="B129" s="27" t="s">
        <v>344</v>
      </c>
      <c r="C129" s="27" t="s">
        <v>790</v>
      </c>
      <c r="D129" s="27" t="s">
        <v>564</v>
      </c>
      <c r="E129" s="27" t="s">
        <v>420</v>
      </c>
      <c r="F129" s="27" t="s">
        <v>799</v>
      </c>
      <c r="G129" s="27" t="s">
        <v>800</v>
      </c>
      <c r="H129" s="27" t="s">
        <v>801</v>
      </c>
      <c r="I129" s="27" t="s">
        <v>1646</v>
      </c>
      <c r="J129" s="27" t="s">
        <v>1647</v>
      </c>
      <c r="K129" s="27" t="s">
        <v>391</v>
      </c>
      <c r="L129" s="27" t="s">
        <v>392</v>
      </c>
      <c r="M129" s="27" t="s">
        <v>241</v>
      </c>
      <c r="N129" s="27" t="s">
        <v>242</v>
      </c>
      <c r="O129" s="27" t="s">
        <v>261</v>
      </c>
      <c r="P129" s="27" t="s">
        <v>262</v>
      </c>
      <c r="Q129" s="28" t="s">
        <v>240</v>
      </c>
      <c r="R129" s="30">
        <v>0.24</v>
      </c>
      <c r="S129" s="35">
        <v>0.24</v>
      </c>
      <c r="T129" s="41">
        <v>11</v>
      </c>
      <c r="U129" s="44">
        <v>11</v>
      </c>
    </row>
    <row r="130" spans="1:21" x14ac:dyDescent="0.2">
      <c r="A130" s="26" t="s">
        <v>184</v>
      </c>
      <c r="B130" s="27" t="s">
        <v>344</v>
      </c>
      <c r="C130" s="27" t="s">
        <v>790</v>
      </c>
      <c r="D130" s="27" t="s">
        <v>564</v>
      </c>
      <c r="E130" s="27" t="s">
        <v>420</v>
      </c>
      <c r="F130" s="27" t="s">
        <v>799</v>
      </c>
      <c r="G130" s="27" t="s">
        <v>800</v>
      </c>
      <c r="H130" s="27" t="s">
        <v>801</v>
      </c>
      <c r="I130" s="27" t="s">
        <v>1646</v>
      </c>
      <c r="J130" s="27" t="s">
        <v>1647</v>
      </c>
      <c r="K130" s="27" t="s">
        <v>235</v>
      </c>
      <c r="L130" s="27" t="s">
        <v>349</v>
      </c>
      <c r="M130" s="27" t="s">
        <v>241</v>
      </c>
      <c r="N130" s="27" t="s">
        <v>242</v>
      </c>
      <c r="O130" s="27" t="s">
        <v>255</v>
      </c>
      <c r="P130" s="27" t="s">
        <v>256</v>
      </c>
      <c r="Q130" s="28" t="s">
        <v>240</v>
      </c>
      <c r="R130" s="30">
        <v>0.33</v>
      </c>
      <c r="S130" s="35">
        <v>0.33</v>
      </c>
      <c r="T130" s="41">
        <v>372</v>
      </c>
      <c r="U130" s="44">
        <v>372</v>
      </c>
    </row>
    <row r="131" spans="1:21" x14ac:dyDescent="0.2">
      <c r="A131" s="26" t="s">
        <v>184</v>
      </c>
      <c r="B131" s="27" t="s">
        <v>344</v>
      </c>
      <c r="C131" s="27" t="s">
        <v>790</v>
      </c>
      <c r="D131" s="27" t="s">
        <v>564</v>
      </c>
      <c r="E131" s="27" t="s">
        <v>420</v>
      </c>
      <c r="F131" s="27" t="s">
        <v>799</v>
      </c>
      <c r="G131" s="27" t="s">
        <v>800</v>
      </c>
      <c r="H131" s="27" t="s">
        <v>801</v>
      </c>
      <c r="I131" s="27" t="s">
        <v>1648</v>
      </c>
      <c r="J131" s="27" t="s">
        <v>1649</v>
      </c>
      <c r="K131" s="27" t="s">
        <v>391</v>
      </c>
      <c r="L131" s="27" t="s">
        <v>392</v>
      </c>
      <c r="M131" s="27" t="s">
        <v>241</v>
      </c>
      <c r="N131" s="27" t="s">
        <v>242</v>
      </c>
      <c r="O131" s="27" t="s">
        <v>247</v>
      </c>
      <c r="P131" s="27" t="s">
        <v>248</v>
      </c>
      <c r="Q131" s="28" t="s">
        <v>240</v>
      </c>
      <c r="R131" s="34"/>
      <c r="S131" s="57"/>
      <c r="T131" s="41">
        <v>9</v>
      </c>
      <c r="U131" s="44">
        <v>9</v>
      </c>
    </row>
    <row r="132" spans="1:21" x14ac:dyDescent="0.2">
      <c r="A132" s="26" t="s">
        <v>184</v>
      </c>
      <c r="B132" s="27" t="s">
        <v>344</v>
      </c>
      <c r="C132" s="27" t="s">
        <v>790</v>
      </c>
      <c r="D132" s="27" t="s">
        <v>564</v>
      </c>
      <c r="E132" s="27" t="s">
        <v>420</v>
      </c>
      <c r="F132" s="27" t="s">
        <v>799</v>
      </c>
      <c r="G132" s="27" t="s">
        <v>800</v>
      </c>
      <c r="H132" s="27" t="s">
        <v>801</v>
      </c>
      <c r="I132" s="27" t="s">
        <v>1648</v>
      </c>
      <c r="J132" s="27" t="s">
        <v>1649</v>
      </c>
      <c r="K132" s="27" t="s">
        <v>391</v>
      </c>
      <c r="L132" s="27" t="s">
        <v>392</v>
      </c>
      <c r="M132" s="27" t="s">
        <v>241</v>
      </c>
      <c r="N132" s="27" t="s">
        <v>242</v>
      </c>
      <c r="O132" s="27" t="s">
        <v>261</v>
      </c>
      <c r="P132" s="27" t="s">
        <v>262</v>
      </c>
      <c r="Q132" s="28" t="s">
        <v>240</v>
      </c>
      <c r="R132" s="30">
        <v>0.2</v>
      </c>
      <c r="S132" s="35">
        <v>0.2</v>
      </c>
      <c r="T132" s="41">
        <v>9</v>
      </c>
      <c r="U132" s="44">
        <v>9</v>
      </c>
    </row>
    <row r="133" spans="1:21" x14ac:dyDescent="0.2">
      <c r="A133" s="26" t="s">
        <v>184</v>
      </c>
      <c r="B133" s="27" t="s">
        <v>344</v>
      </c>
      <c r="C133" s="27" t="s">
        <v>790</v>
      </c>
      <c r="D133" s="27" t="s">
        <v>564</v>
      </c>
      <c r="E133" s="27" t="s">
        <v>420</v>
      </c>
      <c r="F133" s="27" t="s">
        <v>799</v>
      </c>
      <c r="G133" s="27" t="s">
        <v>800</v>
      </c>
      <c r="H133" s="27" t="s">
        <v>801</v>
      </c>
      <c r="I133" s="27" t="s">
        <v>1650</v>
      </c>
      <c r="J133" s="27" t="s">
        <v>1651</v>
      </c>
      <c r="K133" s="27" t="s">
        <v>391</v>
      </c>
      <c r="L133" s="27" t="s">
        <v>392</v>
      </c>
      <c r="M133" s="27" t="s">
        <v>241</v>
      </c>
      <c r="N133" s="27" t="s">
        <v>242</v>
      </c>
      <c r="O133" s="27" t="s">
        <v>247</v>
      </c>
      <c r="P133" s="27" t="s">
        <v>248</v>
      </c>
      <c r="Q133" s="28" t="s">
        <v>240</v>
      </c>
      <c r="R133" s="34"/>
      <c r="S133" s="57"/>
      <c r="T133" s="41">
        <v>7</v>
      </c>
      <c r="U133" s="44">
        <v>7</v>
      </c>
    </row>
    <row r="134" spans="1:21" x14ac:dyDescent="0.2">
      <c r="A134" s="26" t="s">
        <v>184</v>
      </c>
      <c r="B134" s="27" t="s">
        <v>344</v>
      </c>
      <c r="C134" s="27" t="s">
        <v>790</v>
      </c>
      <c r="D134" s="27" t="s">
        <v>564</v>
      </c>
      <c r="E134" s="27" t="s">
        <v>420</v>
      </c>
      <c r="F134" s="27" t="s">
        <v>799</v>
      </c>
      <c r="G134" s="27" t="s">
        <v>800</v>
      </c>
      <c r="H134" s="27" t="s">
        <v>801</v>
      </c>
      <c r="I134" s="27" t="s">
        <v>1650</v>
      </c>
      <c r="J134" s="27" t="s">
        <v>1651</v>
      </c>
      <c r="K134" s="27" t="s">
        <v>391</v>
      </c>
      <c r="L134" s="27" t="s">
        <v>392</v>
      </c>
      <c r="M134" s="27" t="s">
        <v>241</v>
      </c>
      <c r="N134" s="27" t="s">
        <v>242</v>
      </c>
      <c r="O134" s="27" t="s">
        <v>261</v>
      </c>
      <c r="P134" s="27" t="s">
        <v>262</v>
      </c>
      <c r="Q134" s="28" t="s">
        <v>240</v>
      </c>
      <c r="R134" s="30">
        <v>0.15</v>
      </c>
      <c r="S134" s="35">
        <v>0.15</v>
      </c>
      <c r="T134" s="41">
        <v>7</v>
      </c>
      <c r="U134" s="44">
        <v>7</v>
      </c>
    </row>
    <row r="135" spans="1:21" x14ac:dyDescent="0.2">
      <c r="A135" s="26" t="s">
        <v>184</v>
      </c>
      <c r="B135" s="27" t="s">
        <v>344</v>
      </c>
      <c r="C135" s="27" t="s">
        <v>790</v>
      </c>
      <c r="D135" s="27" t="s">
        <v>564</v>
      </c>
      <c r="E135" s="27" t="s">
        <v>420</v>
      </c>
      <c r="F135" s="27" t="s">
        <v>799</v>
      </c>
      <c r="G135" s="27" t="s">
        <v>800</v>
      </c>
      <c r="H135" s="27" t="s">
        <v>801</v>
      </c>
      <c r="I135" s="27" t="s">
        <v>1650</v>
      </c>
      <c r="J135" s="27" t="s">
        <v>1651</v>
      </c>
      <c r="K135" s="27" t="s">
        <v>235</v>
      </c>
      <c r="L135" s="27" t="s">
        <v>349</v>
      </c>
      <c r="M135" s="27" t="s">
        <v>241</v>
      </c>
      <c r="N135" s="27" t="s">
        <v>242</v>
      </c>
      <c r="O135" s="27" t="s">
        <v>255</v>
      </c>
      <c r="P135" s="27" t="s">
        <v>256</v>
      </c>
      <c r="Q135" s="28" t="s">
        <v>240</v>
      </c>
      <c r="R135" s="30">
        <v>0.16</v>
      </c>
      <c r="S135" s="35">
        <v>0.16</v>
      </c>
      <c r="T135" s="41">
        <v>171</v>
      </c>
      <c r="U135" s="44">
        <v>171</v>
      </c>
    </row>
    <row r="136" spans="1:21" x14ac:dyDescent="0.2">
      <c r="A136" s="26" t="s">
        <v>184</v>
      </c>
      <c r="B136" s="27" t="s">
        <v>344</v>
      </c>
      <c r="C136" s="27" t="s">
        <v>790</v>
      </c>
      <c r="D136" s="27" t="s">
        <v>564</v>
      </c>
      <c r="E136" s="27" t="s">
        <v>420</v>
      </c>
      <c r="F136" s="27" t="s">
        <v>799</v>
      </c>
      <c r="G136" s="27" t="s">
        <v>800</v>
      </c>
      <c r="H136" s="27" t="s">
        <v>801</v>
      </c>
      <c r="I136" s="27" t="s">
        <v>1652</v>
      </c>
      <c r="J136" s="27" t="s">
        <v>1653</v>
      </c>
      <c r="K136" s="27" t="s">
        <v>235</v>
      </c>
      <c r="L136" s="27" t="s">
        <v>349</v>
      </c>
      <c r="M136" s="27" t="s">
        <v>241</v>
      </c>
      <c r="N136" s="27" t="s">
        <v>242</v>
      </c>
      <c r="O136" s="27" t="s">
        <v>255</v>
      </c>
      <c r="P136" s="27" t="s">
        <v>256</v>
      </c>
      <c r="Q136" s="28" t="s">
        <v>240</v>
      </c>
      <c r="R136" s="30">
        <v>0.14000000000000001</v>
      </c>
      <c r="S136" s="35">
        <v>0.14000000000000001</v>
      </c>
      <c r="T136" s="41">
        <v>146</v>
      </c>
      <c r="U136" s="44">
        <v>146</v>
      </c>
    </row>
    <row r="137" spans="1:21" x14ac:dyDescent="0.2">
      <c r="A137" s="26" t="s">
        <v>184</v>
      </c>
      <c r="B137" s="27" t="s">
        <v>344</v>
      </c>
      <c r="C137" s="27" t="s">
        <v>790</v>
      </c>
      <c r="D137" s="27" t="s">
        <v>564</v>
      </c>
      <c r="E137" s="27" t="s">
        <v>420</v>
      </c>
      <c r="F137" s="27" t="s">
        <v>799</v>
      </c>
      <c r="G137" s="27" t="s">
        <v>800</v>
      </c>
      <c r="H137" s="27" t="s">
        <v>801</v>
      </c>
      <c r="I137" s="27" t="s">
        <v>1652</v>
      </c>
      <c r="J137" s="27" t="s">
        <v>1653</v>
      </c>
      <c r="K137" s="27" t="s">
        <v>311</v>
      </c>
      <c r="L137" s="27" t="s">
        <v>358</v>
      </c>
      <c r="M137" s="27" t="s">
        <v>273</v>
      </c>
      <c r="N137" s="27" t="s">
        <v>274</v>
      </c>
      <c r="O137" s="27" t="s">
        <v>377</v>
      </c>
      <c r="P137" s="27" t="s">
        <v>378</v>
      </c>
      <c r="Q137" s="28" t="s">
        <v>240</v>
      </c>
      <c r="R137" s="34"/>
      <c r="S137" s="57"/>
      <c r="T137" s="41">
        <v>6</v>
      </c>
      <c r="U137" s="44">
        <v>6</v>
      </c>
    </row>
    <row r="138" spans="1:21" x14ac:dyDescent="0.2">
      <c r="A138" s="26" t="s">
        <v>184</v>
      </c>
      <c r="B138" s="27" t="s">
        <v>344</v>
      </c>
      <c r="C138" s="27" t="s">
        <v>790</v>
      </c>
      <c r="D138" s="27" t="s">
        <v>814</v>
      </c>
      <c r="E138" s="27" t="s">
        <v>815</v>
      </c>
      <c r="F138" s="27" t="s">
        <v>821</v>
      </c>
      <c r="G138" s="27" t="s">
        <v>819</v>
      </c>
      <c r="H138" s="27" t="s">
        <v>820</v>
      </c>
      <c r="I138" s="27" t="s">
        <v>1654</v>
      </c>
      <c r="J138" s="27" t="s">
        <v>1655</v>
      </c>
      <c r="K138" s="27" t="s">
        <v>370</v>
      </c>
      <c r="L138" s="27" t="s">
        <v>371</v>
      </c>
      <c r="M138" s="27" t="s">
        <v>236</v>
      </c>
      <c r="N138" s="27" t="s">
        <v>237</v>
      </c>
      <c r="O138" s="27" t="s">
        <v>238</v>
      </c>
      <c r="P138" s="27" t="s">
        <v>239</v>
      </c>
      <c r="Q138" s="28" t="s">
        <v>240</v>
      </c>
      <c r="R138" s="30">
        <v>0.02</v>
      </c>
      <c r="S138" s="35">
        <v>0.02</v>
      </c>
      <c r="T138" s="41">
        <v>1</v>
      </c>
      <c r="U138" s="44">
        <v>1</v>
      </c>
    </row>
    <row r="139" spans="1:21" x14ac:dyDescent="0.2">
      <c r="A139" s="26" t="s">
        <v>184</v>
      </c>
      <c r="B139" s="27" t="s">
        <v>344</v>
      </c>
      <c r="C139" s="27" t="s">
        <v>790</v>
      </c>
      <c r="D139" s="27" t="s">
        <v>814</v>
      </c>
      <c r="E139" s="27" t="s">
        <v>815</v>
      </c>
      <c r="F139" s="27" t="s">
        <v>821</v>
      </c>
      <c r="G139" s="27" t="s">
        <v>819</v>
      </c>
      <c r="H139" s="27" t="s">
        <v>820</v>
      </c>
      <c r="I139" s="27" t="s">
        <v>1656</v>
      </c>
      <c r="J139" s="27" t="s">
        <v>1657</v>
      </c>
      <c r="K139" s="27" t="s">
        <v>370</v>
      </c>
      <c r="L139" s="27" t="s">
        <v>371</v>
      </c>
      <c r="M139" s="27" t="s">
        <v>236</v>
      </c>
      <c r="N139" s="27" t="s">
        <v>237</v>
      </c>
      <c r="O139" s="27" t="s">
        <v>238</v>
      </c>
      <c r="P139" s="27" t="s">
        <v>239</v>
      </c>
      <c r="Q139" s="28" t="s">
        <v>240</v>
      </c>
      <c r="R139" s="30">
        <v>0.05</v>
      </c>
      <c r="S139" s="35">
        <v>0.05</v>
      </c>
      <c r="T139" s="41">
        <v>1</v>
      </c>
      <c r="U139" s="44">
        <v>1</v>
      </c>
    </row>
    <row r="140" spans="1:21" x14ac:dyDescent="0.2">
      <c r="A140" s="26" t="s">
        <v>184</v>
      </c>
      <c r="B140" s="27" t="s">
        <v>344</v>
      </c>
      <c r="C140" s="27" t="s">
        <v>790</v>
      </c>
      <c r="D140" s="27" t="s">
        <v>814</v>
      </c>
      <c r="E140" s="27" t="s">
        <v>815</v>
      </c>
      <c r="F140" s="27" t="s">
        <v>821</v>
      </c>
      <c r="G140" s="27" t="s">
        <v>819</v>
      </c>
      <c r="H140" s="27" t="s">
        <v>820</v>
      </c>
      <c r="I140" s="27" t="s">
        <v>1658</v>
      </c>
      <c r="J140" s="27" t="s">
        <v>1659</v>
      </c>
      <c r="K140" s="27" t="s">
        <v>271</v>
      </c>
      <c r="L140" s="27" t="s">
        <v>272</v>
      </c>
      <c r="M140" s="27" t="s">
        <v>236</v>
      </c>
      <c r="N140" s="27" t="s">
        <v>237</v>
      </c>
      <c r="O140" s="27" t="s">
        <v>281</v>
      </c>
      <c r="P140" s="27" t="s">
        <v>353</v>
      </c>
      <c r="Q140" s="28" t="s">
        <v>240</v>
      </c>
      <c r="R140" s="34"/>
      <c r="S140" s="57"/>
      <c r="T140" s="41">
        <v>1</v>
      </c>
      <c r="U140" s="44">
        <v>1</v>
      </c>
    </row>
    <row r="141" spans="1:21" x14ac:dyDescent="0.2">
      <c r="A141" s="26" t="s">
        <v>184</v>
      </c>
      <c r="B141" s="27" t="s">
        <v>344</v>
      </c>
      <c r="C141" s="27" t="s">
        <v>790</v>
      </c>
      <c r="D141" s="27" t="s">
        <v>814</v>
      </c>
      <c r="E141" s="27" t="s">
        <v>815</v>
      </c>
      <c r="F141" s="27" t="s">
        <v>821</v>
      </c>
      <c r="G141" s="27" t="s">
        <v>819</v>
      </c>
      <c r="H141" s="27" t="s">
        <v>820</v>
      </c>
      <c r="I141" s="27" t="s">
        <v>1658</v>
      </c>
      <c r="J141" s="27" t="s">
        <v>1659</v>
      </c>
      <c r="K141" s="27" t="s">
        <v>370</v>
      </c>
      <c r="L141" s="27" t="s">
        <v>371</v>
      </c>
      <c r="M141" s="27" t="s">
        <v>236</v>
      </c>
      <c r="N141" s="27" t="s">
        <v>237</v>
      </c>
      <c r="O141" s="27" t="s">
        <v>238</v>
      </c>
      <c r="P141" s="27" t="s">
        <v>239</v>
      </c>
      <c r="Q141" s="28" t="s">
        <v>240</v>
      </c>
      <c r="R141" s="30">
        <v>0.01</v>
      </c>
      <c r="S141" s="35">
        <v>0.01</v>
      </c>
      <c r="T141" s="41">
        <v>1</v>
      </c>
      <c r="U141" s="44">
        <v>1</v>
      </c>
    </row>
    <row r="142" spans="1:21" x14ac:dyDescent="0.2">
      <c r="A142" s="26" t="s">
        <v>184</v>
      </c>
      <c r="B142" s="27" t="s">
        <v>344</v>
      </c>
      <c r="C142" s="27" t="s">
        <v>790</v>
      </c>
      <c r="D142" s="27" t="s">
        <v>814</v>
      </c>
      <c r="E142" s="27" t="s">
        <v>815</v>
      </c>
      <c r="F142" s="27" t="s">
        <v>821</v>
      </c>
      <c r="G142" s="27" t="s">
        <v>819</v>
      </c>
      <c r="H142" s="27" t="s">
        <v>820</v>
      </c>
      <c r="I142" s="27" t="s">
        <v>1660</v>
      </c>
      <c r="J142" s="27" t="s">
        <v>1661</v>
      </c>
      <c r="K142" s="27" t="s">
        <v>271</v>
      </c>
      <c r="L142" s="27" t="s">
        <v>272</v>
      </c>
      <c r="M142" s="27" t="s">
        <v>236</v>
      </c>
      <c r="N142" s="27" t="s">
        <v>237</v>
      </c>
      <c r="O142" s="27" t="s">
        <v>281</v>
      </c>
      <c r="P142" s="27" t="s">
        <v>353</v>
      </c>
      <c r="Q142" s="28" t="s">
        <v>240</v>
      </c>
      <c r="R142" s="34"/>
      <c r="S142" s="57"/>
      <c r="T142" s="41">
        <v>1</v>
      </c>
      <c r="U142" s="44">
        <v>1</v>
      </c>
    </row>
    <row r="143" spans="1:21" x14ac:dyDescent="0.2">
      <c r="A143" s="26" t="s">
        <v>184</v>
      </c>
      <c r="B143" s="27" t="s">
        <v>344</v>
      </c>
      <c r="C143" s="27" t="s">
        <v>790</v>
      </c>
      <c r="D143" s="27" t="s">
        <v>814</v>
      </c>
      <c r="E143" s="27" t="s">
        <v>815</v>
      </c>
      <c r="F143" s="27" t="s">
        <v>821</v>
      </c>
      <c r="G143" s="27" t="s">
        <v>819</v>
      </c>
      <c r="H143" s="27" t="s">
        <v>820</v>
      </c>
      <c r="I143" s="27" t="s">
        <v>1660</v>
      </c>
      <c r="J143" s="27" t="s">
        <v>1661</v>
      </c>
      <c r="K143" s="27" t="s">
        <v>370</v>
      </c>
      <c r="L143" s="27" t="s">
        <v>371</v>
      </c>
      <c r="M143" s="27" t="s">
        <v>236</v>
      </c>
      <c r="N143" s="27" t="s">
        <v>237</v>
      </c>
      <c r="O143" s="27" t="s">
        <v>238</v>
      </c>
      <c r="P143" s="27" t="s">
        <v>239</v>
      </c>
      <c r="Q143" s="28" t="s">
        <v>240</v>
      </c>
      <c r="R143" s="30">
        <v>0.08</v>
      </c>
      <c r="S143" s="35">
        <v>0.08</v>
      </c>
      <c r="T143" s="41">
        <v>1</v>
      </c>
      <c r="U143" s="44">
        <v>1</v>
      </c>
    </row>
    <row r="144" spans="1:21" x14ac:dyDescent="0.2">
      <c r="A144" s="26" t="s">
        <v>184</v>
      </c>
      <c r="B144" s="27" t="s">
        <v>344</v>
      </c>
      <c r="C144" s="27" t="s">
        <v>790</v>
      </c>
      <c r="D144" s="27" t="s">
        <v>814</v>
      </c>
      <c r="E144" s="27" t="s">
        <v>815</v>
      </c>
      <c r="F144" s="27" t="s">
        <v>821</v>
      </c>
      <c r="G144" s="27" t="s">
        <v>819</v>
      </c>
      <c r="H144" s="27" t="s">
        <v>820</v>
      </c>
      <c r="I144" s="27" t="s">
        <v>1662</v>
      </c>
      <c r="J144" s="27" t="s">
        <v>1663</v>
      </c>
      <c r="K144" s="27" t="s">
        <v>271</v>
      </c>
      <c r="L144" s="27" t="s">
        <v>272</v>
      </c>
      <c r="M144" s="27" t="s">
        <v>236</v>
      </c>
      <c r="N144" s="27" t="s">
        <v>237</v>
      </c>
      <c r="O144" s="27" t="s">
        <v>281</v>
      </c>
      <c r="P144" s="27" t="s">
        <v>353</v>
      </c>
      <c r="Q144" s="28" t="s">
        <v>240</v>
      </c>
      <c r="R144" s="34"/>
      <c r="S144" s="57"/>
      <c r="T144" s="41">
        <v>2</v>
      </c>
      <c r="U144" s="44">
        <v>2</v>
      </c>
    </row>
    <row r="145" spans="1:21" x14ac:dyDescent="0.2">
      <c r="A145" s="26" t="s">
        <v>184</v>
      </c>
      <c r="B145" s="27" t="s">
        <v>344</v>
      </c>
      <c r="C145" s="27" t="s">
        <v>790</v>
      </c>
      <c r="D145" s="27" t="s">
        <v>814</v>
      </c>
      <c r="E145" s="27" t="s">
        <v>815</v>
      </c>
      <c r="F145" s="27" t="s">
        <v>821</v>
      </c>
      <c r="G145" s="27" t="s">
        <v>819</v>
      </c>
      <c r="H145" s="27" t="s">
        <v>820</v>
      </c>
      <c r="I145" s="27" t="s">
        <v>1662</v>
      </c>
      <c r="J145" s="27" t="s">
        <v>1663</v>
      </c>
      <c r="K145" s="27" t="s">
        <v>370</v>
      </c>
      <c r="L145" s="27" t="s">
        <v>371</v>
      </c>
      <c r="M145" s="27" t="s">
        <v>236</v>
      </c>
      <c r="N145" s="27" t="s">
        <v>237</v>
      </c>
      <c r="O145" s="27" t="s">
        <v>238</v>
      </c>
      <c r="P145" s="27" t="s">
        <v>239</v>
      </c>
      <c r="Q145" s="28" t="s">
        <v>240</v>
      </c>
      <c r="R145" s="30">
        <v>0.04</v>
      </c>
      <c r="S145" s="35">
        <v>0.04</v>
      </c>
      <c r="T145" s="41">
        <v>1</v>
      </c>
      <c r="U145" s="44">
        <v>1</v>
      </c>
    </row>
    <row r="146" spans="1:21" x14ac:dyDescent="0.2">
      <c r="A146" s="26" t="s">
        <v>184</v>
      </c>
      <c r="B146" s="27" t="s">
        <v>344</v>
      </c>
      <c r="C146" s="27" t="s">
        <v>790</v>
      </c>
      <c r="D146" s="27" t="s">
        <v>814</v>
      </c>
      <c r="E146" s="27" t="s">
        <v>815</v>
      </c>
      <c r="F146" s="27" t="s">
        <v>821</v>
      </c>
      <c r="G146" s="27" t="s">
        <v>819</v>
      </c>
      <c r="H146" s="27" t="s">
        <v>820</v>
      </c>
      <c r="I146" s="27" t="s">
        <v>1664</v>
      </c>
      <c r="J146" s="27" t="s">
        <v>1665</v>
      </c>
      <c r="K146" s="27" t="s">
        <v>370</v>
      </c>
      <c r="L146" s="27" t="s">
        <v>371</v>
      </c>
      <c r="M146" s="27" t="s">
        <v>236</v>
      </c>
      <c r="N146" s="27" t="s">
        <v>237</v>
      </c>
      <c r="O146" s="27" t="s">
        <v>238</v>
      </c>
      <c r="P146" s="27" t="s">
        <v>239</v>
      </c>
      <c r="Q146" s="28" t="s">
        <v>240</v>
      </c>
      <c r="R146" s="30">
        <v>0.01</v>
      </c>
      <c r="S146" s="35">
        <v>0.01</v>
      </c>
      <c r="T146" s="41">
        <v>1</v>
      </c>
      <c r="U146" s="44">
        <v>1</v>
      </c>
    </row>
    <row r="147" spans="1:21" x14ac:dyDescent="0.2">
      <c r="A147" s="26" t="s">
        <v>184</v>
      </c>
      <c r="B147" s="27" t="s">
        <v>344</v>
      </c>
      <c r="C147" s="27" t="s">
        <v>790</v>
      </c>
      <c r="D147" s="27" t="s">
        <v>814</v>
      </c>
      <c r="E147" s="27" t="s">
        <v>815</v>
      </c>
      <c r="F147" s="27" t="s">
        <v>821</v>
      </c>
      <c r="G147" s="27" t="s">
        <v>819</v>
      </c>
      <c r="H147" s="27" t="s">
        <v>820</v>
      </c>
      <c r="I147" s="27" t="s">
        <v>1666</v>
      </c>
      <c r="J147" s="27" t="s">
        <v>1667</v>
      </c>
      <c r="K147" s="27" t="s">
        <v>271</v>
      </c>
      <c r="L147" s="27" t="s">
        <v>272</v>
      </c>
      <c r="M147" s="27" t="s">
        <v>236</v>
      </c>
      <c r="N147" s="27" t="s">
        <v>237</v>
      </c>
      <c r="O147" s="27" t="s">
        <v>281</v>
      </c>
      <c r="P147" s="27" t="s">
        <v>353</v>
      </c>
      <c r="Q147" s="28" t="s">
        <v>240</v>
      </c>
      <c r="R147" s="34"/>
      <c r="S147" s="57"/>
      <c r="T147" s="41">
        <v>1</v>
      </c>
      <c r="U147" s="44">
        <v>1</v>
      </c>
    </row>
    <row r="148" spans="1:21" x14ac:dyDescent="0.2">
      <c r="A148" s="26" t="s">
        <v>184</v>
      </c>
      <c r="B148" s="27" t="s">
        <v>344</v>
      </c>
      <c r="C148" s="27" t="s">
        <v>790</v>
      </c>
      <c r="D148" s="27" t="s">
        <v>814</v>
      </c>
      <c r="E148" s="27" t="s">
        <v>815</v>
      </c>
      <c r="F148" s="27" t="s">
        <v>821</v>
      </c>
      <c r="G148" s="27" t="s">
        <v>819</v>
      </c>
      <c r="H148" s="27" t="s">
        <v>820</v>
      </c>
      <c r="I148" s="27" t="s">
        <v>1666</v>
      </c>
      <c r="J148" s="27" t="s">
        <v>1667</v>
      </c>
      <c r="K148" s="27" t="s">
        <v>370</v>
      </c>
      <c r="L148" s="27" t="s">
        <v>371</v>
      </c>
      <c r="M148" s="27" t="s">
        <v>236</v>
      </c>
      <c r="N148" s="27" t="s">
        <v>237</v>
      </c>
      <c r="O148" s="27" t="s">
        <v>238</v>
      </c>
      <c r="P148" s="27" t="s">
        <v>239</v>
      </c>
      <c r="Q148" s="28" t="s">
        <v>240</v>
      </c>
      <c r="R148" s="30">
        <v>0.01</v>
      </c>
      <c r="S148" s="35">
        <v>0.01</v>
      </c>
      <c r="T148" s="41">
        <v>1</v>
      </c>
      <c r="U148" s="44">
        <v>1</v>
      </c>
    </row>
    <row r="149" spans="1:21" x14ac:dyDescent="0.2">
      <c r="A149" s="26" t="s">
        <v>184</v>
      </c>
      <c r="B149" s="27" t="s">
        <v>344</v>
      </c>
      <c r="C149" s="27" t="s">
        <v>790</v>
      </c>
      <c r="D149" s="27" t="s">
        <v>814</v>
      </c>
      <c r="E149" s="27" t="s">
        <v>815</v>
      </c>
      <c r="F149" s="27" t="s">
        <v>821</v>
      </c>
      <c r="G149" s="27" t="s">
        <v>819</v>
      </c>
      <c r="H149" s="27" t="s">
        <v>820</v>
      </c>
      <c r="I149" s="27" t="s">
        <v>1668</v>
      </c>
      <c r="J149" s="27" t="s">
        <v>1669</v>
      </c>
      <c r="K149" s="27" t="s">
        <v>370</v>
      </c>
      <c r="L149" s="27" t="s">
        <v>371</v>
      </c>
      <c r="M149" s="27" t="s">
        <v>236</v>
      </c>
      <c r="N149" s="27" t="s">
        <v>237</v>
      </c>
      <c r="O149" s="27" t="s">
        <v>238</v>
      </c>
      <c r="P149" s="27" t="s">
        <v>239</v>
      </c>
      <c r="Q149" s="28" t="s">
        <v>240</v>
      </c>
      <c r="R149" s="30">
        <v>0.01</v>
      </c>
      <c r="S149" s="35">
        <v>0.01</v>
      </c>
      <c r="T149" s="41">
        <v>1</v>
      </c>
      <c r="U149" s="44">
        <v>1</v>
      </c>
    </row>
    <row r="150" spans="1:21" x14ac:dyDescent="0.2">
      <c r="A150" s="26" t="s">
        <v>184</v>
      </c>
      <c r="B150" s="27" t="s">
        <v>344</v>
      </c>
      <c r="C150" s="27" t="s">
        <v>790</v>
      </c>
      <c r="D150" s="27" t="s">
        <v>814</v>
      </c>
      <c r="E150" s="27" t="s">
        <v>815</v>
      </c>
      <c r="F150" s="27" t="s">
        <v>821</v>
      </c>
      <c r="G150" s="27" t="s">
        <v>819</v>
      </c>
      <c r="H150" s="27" t="s">
        <v>820</v>
      </c>
      <c r="I150" s="27" t="s">
        <v>1670</v>
      </c>
      <c r="J150" s="27" t="s">
        <v>1671</v>
      </c>
      <c r="K150" s="27" t="s">
        <v>370</v>
      </c>
      <c r="L150" s="27" t="s">
        <v>371</v>
      </c>
      <c r="M150" s="27" t="s">
        <v>236</v>
      </c>
      <c r="N150" s="27" t="s">
        <v>237</v>
      </c>
      <c r="O150" s="27" t="s">
        <v>238</v>
      </c>
      <c r="P150" s="27" t="s">
        <v>239</v>
      </c>
      <c r="Q150" s="28" t="s">
        <v>240</v>
      </c>
      <c r="R150" s="30">
        <v>0.01</v>
      </c>
      <c r="S150" s="35">
        <v>0.01</v>
      </c>
      <c r="T150" s="41">
        <v>1</v>
      </c>
      <c r="U150" s="44">
        <v>1</v>
      </c>
    </row>
    <row r="151" spans="1:21" x14ac:dyDescent="0.2">
      <c r="A151" s="26" t="s">
        <v>184</v>
      </c>
      <c r="B151" s="27" t="s">
        <v>344</v>
      </c>
      <c r="C151" s="27" t="s">
        <v>790</v>
      </c>
      <c r="D151" s="27" t="s">
        <v>814</v>
      </c>
      <c r="E151" s="27" t="s">
        <v>815</v>
      </c>
      <c r="F151" s="27" t="s">
        <v>825</v>
      </c>
      <c r="G151" s="27" t="s">
        <v>824</v>
      </c>
      <c r="H151" s="27" t="s">
        <v>438</v>
      </c>
      <c r="I151" s="27" t="s">
        <v>1672</v>
      </c>
      <c r="J151" s="27" t="s">
        <v>824</v>
      </c>
      <c r="K151" s="27" t="s">
        <v>370</v>
      </c>
      <c r="L151" s="27" t="s">
        <v>371</v>
      </c>
      <c r="M151" s="27" t="s">
        <v>236</v>
      </c>
      <c r="N151" s="27" t="s">
        <v>237</v>
      </c>
      <c r="O151" s="27" t="s">
        <v>238</v>
      </c>
      <c r="P151" s="27" t="s">
        <v>239</v>
      </c>
      <c r="Q151" s="28" t="s">
        <v>240</v>
      </c>
      <c r="R151" s="30">
        <v>0.02</v>
      </c>
      <c r="S151" s="35">
        <v>0.02</v>
      </c>
      <c r="T151" s="41">
        <v>1</v>
      </c>
      <c r="U151" s="44">
        <v>1</v>
      </c>
    </row>
    <row r="152" spans="1:21" x14ac:dyDescent="0.2">
      <c r="A152" s="26" t="s">
        <v>184</v>
      </c>
      <c r="B152" s="27" t="s">
        <v>344</v>
      </c>
      <c r="C152" s="27" t="s">
        <v>790</v>
      </c>
      <c r="D152" s="27" t="s">
        <v>814</v>
      </c>
      <c r="E152" s="27" t="s">
        <v>815</v>
      </c>
      <c r="F152" s="27" t="s">
        <v>825</v>
      </c>
      <c r="G152" s="27" t="s">
        <v>824</v>
      </c>
      <c r="H152" s="27" t="s">
        <v>438</v>
      </c>
      <c r="I152" s="27" t="s">
        <v>1673</v>
      </c>
      <c r="J152" s="27" t="s">
        <v>1674</v>
      </c>
      <c r="K152" s="27" t="s">
        <v>370</v>
      </c>
      <c r="L152" s="27" t="s">
        <v>371</v>
      </c>
      <c r="M152" s="27" t="s">
        <v>236</v>
      </c>
      <c r="N152" s="27" t="s">
        <v>237</v>
      </c>
      <c r="O152" s="27" t="s">
        <v>238</v>
      </c>
      <c r="P152" s="27" t="s">
        <v>239</v>
      </c>
      <c r="Q152" s="28" t="s">
        <v>240</v>
      </c>
      <c r="R152" s="30">
        <v>0.01</v>
      </c>
      <c r="S152" s="35">
        <v>0.01</v>
      </c>
      <c r="T152" s="41">
        <v>1</v>
      </c>
      <c r="U152" s="44">
        <v>1</v>
      </c>
    </row>
    <row r="153" spans="1:21" x14ac:dyDescent="0.2">
      <c r="A153" s="26" t="s">
        <v>184</v>
      </c>
      <c r="B153" s="27" t="s">
        <v>344</v>
      </c>
      <c r="C153" s="27" t="s">
        <v>790</v>
      </c>
      <c r="D153" s="27" t="s">
        <v>814</v>
      </c>
      <c r="E153" s="27" t="s">
        <v>815</v>
      </c>
      <c r="F153" s="27" t="s">
        <v>825</v>
      </c>
      <c r="G153" s="27" t="s">
        <v>824</v>
      </c>
      <c r="H153" s="27" t="s">
        <v>438</v>
      </c>
      <c r="I153" s="27" t="s">
        <v>1675</v>
      </c>
      <c r="J153" s="27" t="s">
        <v>819</v>
      </c>
      <c r="K153" s="27" t="s">
        <v>370</v>
      </c>
      <c r="L153" s="27" t="s">
        <v>371</v>
      </c>
      <c r="M153" s="27" t="s">
        <v>236</v>
      </c>
      <c r="N153" s="27" t="s">
        <v>237</v>
      </c>
      <c r="O153" s="27" t="s">
        <v>238</v>
      </c>
      <c r="P153" s="27" t="s">
        <v>239</v>
      </c>
      <c r="Q153" s="28" t="s">
        <v>240</v>
      </c>
      <c r="R153" s="34"/>
      <c r="S153" s="57"/>
      <c r="T153" s="41">
        <v>1</v>
      </c>
      <c r="U153" s="44">
        <v>1</v>
      </c>
    </row>
    <row r="154" spans="1:21" x14ac:dyDescent="0.2">
      <c r="A154" s="26" t="s">
        <v>184</v>
      </c>
      <c r="B154" s="27" t="s">
        <v>344</v>
      </c>
      <c r="C154" s="27" t="s">
        <v>790</v>
      </c>
      <c r="D154" s="27" t="s">
        <v>814</v>
      </c>
      <c r="E154" s="27" t="s">
        <v>815</v>
      </c>
      <c r="F154" s="27" t="s">
        <v>825</v>
      </c>
      <c r="G154" s="27" t="s">
        <v>824</v>
      </c>
      <c r="H154" s="27" t="s">
        <v>438</v>
      </c>
      <c r="I154" s="27" t="s">
        <v>1676</v>
      </c>
      <c r="J154" s="27" t="s">
        <v>1677</v>
      </c>
      <c r="K154" s="27" t="s">
        <v>370</v>
      </c>
      <c r="L154" s="27" t="s">
        <v>371</v>
      </c>
      <c r="M154" s="27" t="s">
        <v>236</v>
      </c>
      <c r="N154" s="27" t="s">
        <v>237</v>
      </c>
      <c r="O154" s="27" t="s">
        <v>238</v>
      </c>
      <c r="P154" s="27" t="s">
        <v>239</v>
      </c>
      <c r="Q154" s="28" t="s">
        <v>240</v>
      </c>
      <c r="R154" s="34"/>
      <c r="S154" s="57"/>
      <c r="T154" s="41">
        <v>1</v>
      </c>
      <c r="U154" s="44">
        <v>1</v>
      </c>
    </row>
    <row r="155" spans="1:21" x14ac:dyDescent="0.2">
      <c r="A155" s="26" t="s">
        <v>184</v>
      </c>
      <c r="B155" s="27" t="s">
        <v>344</v>
      </c>
      <c r="C155" s="27" t="s">
        <v>790</v>
      </c>
      <c r="D155" s="27" t="s">
        <v>814</v>
      </c>
      <c r="E155" s="27" t="s">
        <v>815</v>
      </c>
      <c r="F155" s="27" t="s">
        <v>825</v>
      </c>
      <c r="G155" s="27" t="s">
        <v>824</v>
      </c>
      <c r="H155" s="27" t="s">
        <v>438</v>
      </c>
      <c r="I155" s="27" t="s">
        <v>1678</v>
      </c>
      <c r="J155" s="27" t="s">
        <v>1679</v>
      </c>
      <c r="K155" s="27" t="s">
        <v>370</v>
      </c>
      <c r="L155" s="27" t="s">
        <v>371</v>
      </c>
      <c r="M155" s="27" t="s">
        <v>236</v>
      </c>
      <c r="N155" s="27" t="s">
        <v>237</v>
      </c>
      <c r="O155" s="27" t="s">
        <v>238</v>
      </c>
      <c r="P155" s="27" t="s">
        <v>239</v>
      </c>
      <c r="Q155" s="28" t="s">
        <v>240</v>
      </c>
      <c r="R155" s="34"/>
      <c r="S155" s="57"/>
      <c r="T155" s="41">
        <v>1</v>
      </c>
      <c r="U155" s="44">
        <v>1</v>
      </c>
    </row>
    <row r="156" spans="1:21" x14ac:dyDescent="0.2">
      <c r="A156" s="26" t="s">
        <v>184</v>
      </c>
      <c r="B156" s="27" t="s">
        <v>344</v>
      </c>
      <c r="C156" s="27" t="s">
        <v>790</v>
      </c>
      <c r="D156" s="27" t="s">
        <v>814</v>
      </c>
      <c r="E156" s="27" t="s">
        <v>815</v>
      </c>
      <c r="F156" s="27" t="s">
        <v>825</v>
      </c>
      <c r="G156" s="27" t="s">
        <v>824</v>
      </c>
      <c r="H156" s="27" t="s">
        <v>438</v>
      </c>
      <c r="I156" s="27" t="s">
        <v>1680</v>
      </c>
      <c r="J156" s="27" t="s">
        <v>1681</v>
      </c>
      <c r="K156" s="27" t="s">
        <v>370</v>
      </c>
      <c r="L156" s="27" t="s">
        <v>371</v>
      </c>
      <c r="M156" s="27" t="s">
        <v>236</v>
      </c>
      <c r="N156" s="27" t="s">
        <v>237</v>
      </c>
      <c r="O156" s="27" t="s">
        <v>238</v>
      </c>
      <c r="P156" s="27" t="s">
        <v>239</v>
      </c>
      <c r="Q156" s="28" t="s">
        <v>240</v>
      </c>
      <c r="R156" s="34"/>
      <c r="S156" s="57"/>
      <c r="T156" s="41">
        <v>1</v>
      </c>
      <c r="U156" s="44">
        <v>1</v>
      </c>
    </row>
    <row r="157" spans="1:21" x14ac:dyDescent="0.2">
      <c r="A157" s="26" t="s">
        <v>184</v>
      </c>
      <c r="B157" s="27" t="s">
        <v>344</v>
      </c>
      <c r="C157" s="27" t="s">
        <v>790</v>
      </c>
      <c r="D157" s="27" t="s">
        <v>814</v>
      </c>
      <c r="E157" s="27" t="s">
        <v>815</v>
      </c>
      <c r="F157" s="27" t="s">
        <v>825</v>
      </c>
      <c r="G157" s="27" t="s">
        <v>824</v>
      </c>
      <c r="H157" s="27" t="s">
        <v>438</v>
      </c>
      <c r="I157" s="27" t="s">
        <v>1682</v>
      </c>
      <c r="J157" s="27" t="s">
        <v>440</v>
      </c>
      <c r="K157" s="27" t="s">
        <v>370</v>
      </c>
      <c r="L157" s="27" t="s">
        <v>371</v>
      </c>
      <c r="M157" s="27" t="s">
        <v>236</v>
      </c>
      <c r="N157" s="27" t="s">
        <v>237</v>
      </c>
      <c r="O157" s="27" t="s">
        <v>238</v>
      </c>
      <c r="P157" s="27" t="s">
        <v>239</v>
      </c>
      <c r="Q157" s="28" t="s">
        <v>240</v>
      </c>
      <c r="R157" s="34"/>
      <c r="S157" s="57"/>
      <c r="T157" s="41">
        <v>1</v>
      </c>
      <c r="U157" s="44">
        <v>1</v>
      </c>
    </row>
    <row r="158" spans="1:21" x14ac:dyDescent="0.2">
      <c r="A158" s="26" t="s">
        <v>184</v>
      </c>
      <c r="B158" s="27" t="s">
        <v>344</v>
      </c>
      <c r="C158" s="27" t="s">
        <v>790</v>
      </c>
      <c r="D158" s="27" t="s">
        <v>814</v>
      </c>
      <c r="E158" s="27" t="s">
        <v>815</v>
      </c>
      <c r="F158" s="27" t="s">
        <v>825</v>
      </c>
      <c r="G158" s="27" t="s">
        <v>824</v>
      </c>
      <c r="H158" s="27" t="s">
        <v>438</v>
      </c>
      <c r="I158" s="27" t="s">
        <v>1683</v>
      </c>
      <c r="J158" s="27" t="s">
        <v>1684</v>
      </c>
      <c r="K158" s="27" t="s">
        <v>370</v>
      </c>
      <c r="L158" s="27" t="s">
        <v>371</v>
      </c>
      <c r="M158" s="27" t="s">
        <v>236</v>
      </c>
      <c r="N158" s="27" t="s">
        <v>237</v>
      </c>
      <c r="O158" s="27" t="s">
        <v>238</v>
      </c>
      <c r="P158" s="27" t="s">
        <v>239</v>
      </c>
      <c r="Q158" s="28" t="s">
        <v>240</v>
      </c>
      <c r="R158" s="34"/>
      <c r="S158" s="57"/>
      <c r="T158" s="41">
        <v>1</v>
      </c>
      <c r="U158" s="44">
        <v>1</v>
      </c>
    </row>
    <row r="159" spans="1:21" x14ac:dyDescent="0.2">
      <c r="A159" s="26" t="s">
        <v>184</v>
      </c>
      <c r="B159" s="27" t="s">
        <v>344</v>
      </c>
      <c r="C159" s="27" t="s">
        <v>790</v>
      </c>
      <c r="D159" s="27" t="s">
        <v>814</v>
      </c>
      <c r="E159" s="27" t="s">
        <v>815</v>
      </c>
      <c r="F159" s="27" t="s">
        <v>825</v>
      </c>
      <c r="G159" s="27" t="s">
        <v>824</v>
      </c>
      <c r="H159" s="27" t="s">
        <v>438</v>
      </c>
      <c r="I159" s="27" t="s">
        <v>1685</v>
      </c>
      <c r="J159" s="27" t="s">
        <v>432</v>
      </c>
      <c r="K159" s="27" t="s">
        <v>370</v>
      </c>
      <c r="L159" s="27" t="s">
        <v>371</v>
      </c>
      <c r="M159" s="27" t="s">
        <v>236</v>
      </c>
      <c r="N159" s="27" t="s">
        <v>237</v>
      </c>
      <c r="O159" s="27" t="s">
        <v>238</v>
      </c>
      <c r="P159" s="27" t="s">
        <v>239</v>
      </c>
      <c r="Q159" s="28" t="s">
        <v>240</v>
      </c>
      <c r="R159" s="34"/>
      <c r="S159" s="57"/>
      <c r="T159" s="41">
        <v>1</v>
      </c>
      <c r="U159" s="44">
        <v>1</v>
      </c>
    </row>
    <row r="160" spans="1:21" x14ac:dyDescent="0.2">
      <c r="A160" s="26" t="s">
        <v>184</v>
      </c>
      <c r="B160" s="27" t="s">
        <v>344</v>
      </c>
      <c r="C160" s="27" t="s">
        <v>790</v>
      </c>
      <c r="D160" s="27" t="s">
        <v>1686</v>
      </c>
      <c r="E160" s="27" t="s">
        <v>1687</v>
      </c>
      <c r="F160" s="27" t="s">
        <v>1688</v>
      </c>
      <c r="G160" s="27" t="s">
        <v>1689</v>
      </c>
      <c r="H160" s="27" t="s">
        <v>1690</v>
      </c>
      <c r="I160" s="27" t="s">
        <v>1691</v>
      </c>
      <c r="J160" s="27" t="s">
        <v>462</v>
      </c>
      <c r="K160" s="27" t="s">
        <v>235</v>
      </c>
      <c r="L160" s="27" t="s">
        <v>349</v>
      </c>
      <c r="M160" s="27" t="s">
        <v>241</v>
      </c>
      <c r="N160" s="27" t="s">
        <v>242</v>
      </c>
      <c r="O160" s="27" t="s">
        <v>255</v>
      </c>
      <c r="P160" s="27" t="s">
        <v>256</v>
      </c>
      <c r="Q160" s="28" t="s">
        <v>240</v>
      </c>
      <c r="R160" s="30">
        <v>0.01</v>
      </c>
      <c r="S160" s="35">
        <v>0.01</v>
      </c>
      <c r="T160" s="41">
        <v>13</v>
      </c>
      <c r="U160" s="44">
        <v>13</v>
      </c>
    </row>
    <row r="161" spans="1:21" x14ac:dyDescent="0.2">
      <c r="A161" s="26" t="s">
        <v>184</v>
      </c>
      <c r="B161" s="27" t="s">
        <v>344</v>
      </c>
      <c r="C161" s="27" t="s">
        <v>873</v>
      </c>
      <c r="D161" s="27" t="s">
        <v>874</v>
      </c>
      <c r="E161" s="27" t="s">
        <v>875</v>
      </c>
      <c r="F161" s="27" t="s">
        <v>876</v>
      </c>
      <c r="G161" s="27" t="s">
        <v>877</v>
      </c>
      <c r="H161" s="27" t="s">
        <v>528</v>
      </c>
      <c r="I161" s="27" t="s">
        <v>1692</v>
      </c>
      <c r="J161" s="27" t="s">
        <v>1693</v>
      </c>
      <c r="K161" s="27" t="s">
        <v>370</v>
      </c>
      <c r="L161" s="27" t="s">
        <v>371</v>
      </c>
      <c r="M161" s="27" t="s">
        <v>236</v>
      </c>
      <c r="N161" s="27" t="s">
        <v>237</v>
      </c>
      <c r="O161" s="27" t="s">
        <v>238</v>
      </c>
      <c r="P161" s="27" t="s">
        <v>239</v>
      </c>
      <c r="Q161" s="28" t="s">
        <v>240</v>
      </c>
      <c r="R161" s="34"/>
      <c r="S161" s="57"/>
      <c r="T161" s="41">
        <v>1</v>
      </c>
      <c r="U161" s="44">
        <v>1</v>
      </c>
    </row>
    <row r="162" spans="1:21" x14ac:dyDescent="0.2">
      <c r="A162" s="26" t="s">
        <v>184</v>
      </c>
      <c r="B162" s="27" t="s">
        <v>344</v>
      </c>
      <c r="C162" s="27" t="s">
        <v>873</v>
      </c>
      <c r="D162" s="27" t="s">
        <v>874</v>
      </c>
      <c r="E162" s="27" t="s">
        <v>875</v>
      </c>
      <c r="F162" s="27" t="s">
        <v>876</v>
      </c>
      <c r="G162" s="27" t="s">
        <v>877</v>
      </c>
      <c r="H162" s="27" t="s">
        <v>528</v>
      </c>
      <c r="I162" s="27" t="s">
        <v>1694</v>
      </c>
      <c r="J162" s="27" t="s">
        <v>1695</v>
      </c>
      <c r="K162" s="27" t="s">
        <v>271</v>
      </c>
      <c r="L162" s="27" t="s">
        <v>272</v>
      </c>
      <c r="M162" s="27" t="s">
        <v>236</v>
      </c>
      <c r="N162" s="27" t="s">
        <v>237</v>
      </c>
      <c r="O162" s="27" t="s">
        <v>281</v>
      </c>
      <c r="P162" s="27" t="s">
        <v>353</v>
      </c>
      <c r="Q162" s="28" t="s">
        <v>240</v>
      </c>
      <c r="R162" s="34"/>
      <c r="S162" s="57"/>
      <c r="T162" s="41">
        <v>1</v>
      </c>
      <c r="U162" s="44">
        <v>1</v>
      </c>
    </row>
    <row r="163" spans="1:21" x14ac:dyDescent="0.2">
      <c r="A163" s="26" t="s">
        <v>184</v>
      </c>
      <c r="B163" s="27" t="s">
        <v>344</v>
      </c>
      <c r="C163" s="27" t="s">
        <v>873</v>
      </c>
      <c r="D163" s="27" t="s">
        <v>874</v>
      </c>
      <c r="E163" s="27" t="s">
        <v>875</v>
      </c>
      <c r="F163" s="27" t="s">
        <v>876</v>
      </c>
      <c r="G163" s="27" t="s">
        <v>877</v>
      </c>
      <c r="H163" s="27" t="s">
        <v>528</v>
      </c>
      <c r="I163" s="27" t="s">
        <v>1694</v>
      </c>
      <c r="J163" s="27" t="s">
        <v>1695</v>
      </c>
      <c r="K163" s="27" t="s">
        <v>370</v>
      </c>
      <c r="L163" s="27" t="s">
        <v>371</v>
      </c>
      <c r="M163" s="27" t="s">
        <v>236</v>
      </c>
      <c r="N163" s="27" t="s">
        <v>237</v>
      </c>
      <c r="O163" s="27" t="s">
        <v>238</v>
      </c>
      <c r="P163" s="27" t="s">
        <v>239</v>
      </c>
      <c r="Q163" s="28" t="s">
        <v>240</v>
      </c>
      <c r="R163" s="30">
        <v>0.01</v>
      </c>
      <c r="S163" s="35">
        <v>0.01</v>
      </c>
      <c r="T163" s="41">
        <v>1</v>
      </c>
      <c r="U163" s="44">
        <v>1</v>
      </c>
    </row>
    <row r="164" spans="1:21" x14ac:dyDescent="0.2">
      <c r="A164" s="26" t="s">
        <v>184</v>
      </c>
      <c r="B164" s="27" t="s">
        <v>344</v>
      </c>
      <c r="C164" s="27" t="s">
        <v>873</v>
      </c>
      <c r="D164" s="27" t="s">
        <v>874</v>
      </c>
      <c r="E164" s="27" t="s">
        <v>875</v>
      </c>
      <c r="F164" s="27" t="s">
        <v>876</v>
      </c>
      <c r="G164" s="27" t="s">
        <v>877</v>
      </c>
      <c r="H164" s="27" t="s">
        <v>528</v>
      </c>
      <c r="I164" s="27" t="s">
        <v>1696</v>
      </c>
      <c r="J164" s="27" t="s">
        <v>1697</v>
      </c>
      <c r="K164" s="27" t="s">
        <v>370</v>
      </c>
      <c r="L164" s="27" t="s">
        <v>371</v>
      </c>
      <c r="M164" s="27" t="s">
        <v>236</v>
      </c>
      <c r="N164" s="27" t="s">
        <v>237</v>
      </c>
      <c r="O164" s="27" t="s">
        <v>238</v>
      </c>
      <c r="P164" s="27" t="s">
        <v>239</v>
      </c>
      <c r="Q164" s="28" t="s">
        <v>240</v>
      </c>
      <c r="R164" s="34"/>
      <c r="S164" s="57"/>
      <c r="T164" s="41">
        <v>1</v>
      </c>
      <c r="U164" s="44">
        <v>1</v>
      </c>
    </row>
    <row r="165" spans="1:21" x14ac:dyDescent="0.2">
      <c r="A165" s="26" t="s">
        <v>184</v>
      </c>
      <c r="B165" s="27" t="s">
        <v>344</v>
      </c>
      <c r="C165" s="27" t="s">
        <v>873</v>
      </c>
      <c r="D165" s="27" t="s">
        <v>874</v>
      </c>
      <c r="E165" s="27" t="s">
        <v>875</v>
      </c>
      <c r="F165" s="27" t="s">
        <v>876</v>
      </c>
      <c r="G165" s="27" t="s">
        <v>877</v>
      </c>
      <c r="H165" s="27" t="s">
        <v>528</v>
      </c>
      <c r="I165" s="27" t="s">
        <v>1698</v>
      </c>
      <c r="J165" s="27" t="s">
        <v>1699</v>
      </c>
      <c r="K165" s="27" t="s">
        <v>370</v>
      </c>
      <c r="L165" s="27" t="s">
        <v>371</v>
      </c>
      <c r="M165" s="27" t="s">
        <v>236</v>
      </c>
      <c r="N165" s="27" t="s">
        <v>237</v>
      </c>
      <c r="O165" s="27" t="s">
        <v>238</v>
      </c>
      <c r="P165" s="27" t="s">
        <v>239</v>
      </c>
      <c r="Q165" s="28" t="s">
        <v>240</v>
      </c>
      <c r="R165" s="34"/>
      <c r="S165" s="57"/>
      <c r="T165" s="41">
        <v>1</v>
      </c>
      <c r="U165" s="44">
        <v>1</v>
      </c>
    </row>
    <row r="166" spans="1:21" x14ac:dyDescent="0.2">
      <c r="A166" s="26" t="s">
        <v>184</v>
      </c>
      <c r="B166" s="27" t="s">
        <v>344</v>
      </c>
      <c r="C166" s="27" t="s">
        <v>873</v>
      </c>
      <c r="D166" s="27" t="s">
        <v>874</v>
      </c>
      <c r="E166" s="27" t="s">
        <v>875</v>
      </c>
      <c r="F166" s="27" t="s">
        <v>876</v>
      </c>
      <c r="G166" s="27" t="s">
        <v>877</v>
      </c>
      <c r="H166" s="27" t="s">
        <v>528</v>
      </c>
      <c r="I166" s="27" t="s">
        <v>1700</v>
      </c>
      <c r="J166" s="27" t="s">
        <v>1701</v>
      </c>
      <c r="K166" s="27" t="s">
        <v>370</v>
      </c>
      <c r="L166" s="27" t="s">
        <v>371</v>
      </c>
      <c r="M166" s="27" t="s">
        <v>236</v>
      </c>
      <c r="N166" s="27" t="s">
        <v>237</v>
      </c>
      <c r="O166" s="27" t="s">
        <v>238</v>
      </c>
      <c r="P166" s="27" t="s">
        <v>239</v>
      </c>
      <c r="Q166" s="28" t="s">
        <v>240</v>
      </c>
      <c r="R166" s="34"/>
      <c r="S166" s="57"/>
      <c r="T166" s="41">
        <v>1</v>
      </c>
      <c r="U166" s="44">
        <v>1</v>
      </c>
    </row>
    <row r="167" spans="1:21" x14ac:dyDescent="0.2">
      <c r="A167" s="26" t="s">
        <v>184</v>
      </c>
      <c r="B167" s="27" t="s">
        <v>344</v>
      </c>
      <c r="C167" s="27" t="s">
        <v>873</v>
      </c>
      <c r="D167" s="27" t="s">
        <v>874</v>
      </c>
      <c r="E167" s="27" t="s">
        <v>875</v>
      </c>
      <c r="F167" s="27" t="s">
        <v>876</v>
      </c>
      <c r="G167" s="27" t="s">
        <v>877</v>
      </c>
      <c r="H167" s="27" t="s">
        <v>528</v>
      </c>
      <c r="I167" s="27" t="s">
        <v>1702</v>
      </c>
      <c r="J167" s="27" t="s">
        <v>1703</v>
      </c>
      <c r="K167" s="27" t="s">
        <v>370</v>
      </c>
      <c r="L167" s="27" t="s">
        <v>371</v>
      </c>
      <c r="M167" s="27" t="s">
        <v>236</v>
      </c>
      <c r="N167" s="27" t="s">
        <v>237</v>
      </c>
      <c r="O167" s="27" t="s">
        <v>238</v>
      </c>
      <c r="P167" s="27" t="s">
        <v>239</v>
      </c>
      <c r="Q167" s="28" t="s">
        <v>240</v>
      </c>
      <c r="R167" s="34"/>
      <c r="S167" s="57"/>
      <c r="T167" s="41">
        <v>1</v>
      </c>
      <c r="U167" s="44">
        <v>1</v>
      </c>
    </row>
    <row r="168" spans="1:21" x14ac:dyDescent="0.2">
      <c r="A168" s="26" t="s">
        <v>184</v>
      </c>
      <c r="B168" s="27" t="s">
        <v>344</v>
      </c>
      <c r="C168" s="27" t="s">
        <v>873</v>
      </c>
      <c r="D168" s="27" t="s">
        <v>874</v>
      </c>
      <c r="E168" s="27" t="s">
        <v>875</v>
      </c>
      <c r="F168" s="27" t="s">
        <v>876</v>
      </c>
      <c r="G168" s="27" t="s">
        <v>877</v>
      </c>
      <c r="H168" s="27" t="s">
        <v>528</v>
      </c>
      <c r="I168" s="27" t="s">
        <v>1704</v>
      </c>
      <c r="J168" s="27" t="s">
        <v>1705</v>
      </c>
      <c r="K168" s="27" t="s">
        <v>370</v>
      </c>
      <c r="L168" s="27" t="s">
        <v>371</v>
      </c>
      <c r="M168" s="27" t="s">
        <v>236</v>
      </c>
      <c r="N168" s="27" t="s">
        <v>237</v>
      </c>
      <c r="O168" s="27" t="s">
        <v>238</v>
      </c>
      <c r="P168" s="27" t="s">
        <v>239</v>
      </c>
      <c r="Q168" s="28" t="s">
        <v>240</v>
      </c>
      <c r="R168" s="34"/>
      <c r="S168" s="57"/>
      <c r="T168" s="41">
        <v>1</v>
      </c>
      <c r="U168" s="44">
        <v>1</v>
      </c>
    </row>
    <row r="169" spans="1:21" x14ac:dyDescent="0.2">
      <c r="A169" s="26" t="s">
        <v>184</v>
      </c>
      <c r="B169" s="27" t="s">
        <v>344</v>
      </c>
      <c r="C169" s="27" t="s">
        <v>873</v>
      </c>
      <c r="D169" s="27" t="s">
        <v>874</v>
      </c>
      <c r="E169" s="27" t="s">
        <v>875</v>
      </c>
      <c r="F169" s="27" t="s">
        <v>876</v>
      </c>
      <c r="G169" s="27" t="s">
        <v>877</v>
      </c>
      <c r="H169" s="27" t="s">
        <v>528</v>
      </c>
      <c r="I169" s="27" t="s">
        <v>1706</v>
      </c>
      <c r="J169" s="27" t="s">
        <v>1707</v>
      </c>
      <c r="K169" s="27" t="s">
        <v>370</v>
      </c>
      <c r="L169" s="27" t="s">
        <v>371</v>
      </c>
      <c r="M169" s="27" t="s">
        <v>236</v>
      </c>
      <c r="N169" s="27" t="s">
        <v>237</v>
      </c>
      <c r="O169" s="27" t="s">
        <v>238</v>
      </c>
      <c r="P169" s="27" t="s">
        <v>239</v>
      </c>
      <c r="Q169" s="28" t="s">
        <v>240</v>
      </c>
      <c r="R169" s="34"/>
      <c r="S169" s="57"/>
      <c r="T169" s="41">
        <v>1</v>
      </c>
      <c r="U169" s="44">
        <v>1</v>
      </c>
    </row>
    <row r="170" spans="1:21" x14ac:dyDescent="0.2">
      <c r="A170" s="26" t="s">
        <v>184</v>
      </c>
      <c r="B170" s="27" t="s">
        <v>344</v>
      </c>
      <c r="C170" s="27" t="s">
        <v>873</v>
      </c>
      <c r="D170" s="27" t="s">
        <v>874</v>
      </c>
      <c r="E170" s="27" t="s">
        <v>875</v>
      </c>
      <c r="F170" s="27" t="s">
        <v>876</v>
      </c>
      <c r="G170" s="27" t="s">
        <v>877</v>
      </c>
      <c r="H170" s="27" t="s">
        <v>528</v>
      </c>
      <c r="I170" s="27" t="s">
        <v>1708</v>
      </c>
      <c r="J170" s="27" t="s">
        <v>456</v>
      </c>
      <c r="K170" s="27" t="s">
        <v>370</v>
      </c>
      <c r="L170" s="27" t="s">
        <v>371</v>
      </c>
      <c r="M170" s="27" t="s">
        <v>236</v>
      </c>
      <c r="N170" s="27" t="s">
        <v>237</v>
      </c>
      <c r="O170" s="27" t="s">
        <v>238</v>
      </c>
      <c r="P170" s="27" t="s">
        <v>239</v>
      </c>
      <c r="Q170" s="28" t="s">
        <v>240</v>
      </c>
      <c r="R170" s="34"/>
      <c r="S170" s="57"/>
      <c r="T170" s="41">
        <v>1</v>
      </c>
      <c r="U170" s="44">
        <v>1</v>
      </c>
    </row>
    <row r="171" spans="1:21" x14ac:dyDescent="0.2">
      <c r="A171" s="26" t="s">
        <v>184</v>
      </c>
      <c r="B171" s="27" t="s">
        <v>344</v>
      </c>
      <c r="C171" s="27" t="s">
        <v>873</v>
      </c>
      <c r="D171" s="27" t="s">
        <v>874</v>
      </c>
      <c r="E171" s="27" t="s">
        <v>875</v>
      </c>
      <c r="F171" s="27" t="s">
        <v>876</v>
      </c>
      <c r="G171" s="27" t="s">
        <v>877</v>
      </c>
      <c r="H171" s="27" t="s">
        <v>528</v>
      </c>
      <c r="I171" s="27" t="s">
        <v>1709</v>
      </c>
      <c r="J171" s="27" t="s">
        <v>1710</v>
      </c>
      <c r="K171" s="27" t="s">
        <v>271</v>
      </c>
      <c r="L171" s="27" t="s">
        <v>272</v>
      </c>
      <c r="M171" s="27" t="s">
        <v>236</v>
      </c>
      <c r="N171" s="27" t="s">
        <v>237</v>
      </c>
      <c r="O171" s="27" t="s">
        <v>281</v>
      </c>
      <c r="P171" s="27" t="s">
        <v>353</v>
      </c>
      <c r="Q171" s="28" t="s">
        <v>240</v>
      </c>
      <c r="R171" s="34"/>
      <c r="S171" s="57"/>
      <c r="T171" s="41">
        <v>1</v>
      </c>
      <c r="U171" s="44">
        <v>1</v>
      </c>
    </row>
    <row r="172" spans="1:21" x14ac:dyDescent="0.2">
      <c r="A172" s="26" t="s">
        <v>184</v>
      </c>
      <c r="B172" s="27" t="s">
        <v>344</v>
      </c>
      <c r="C172" s="27" t="s">
        <v>873</v>
      </c>
      <c r="D172" s="27" t="s">
        <v>874</v>
      </c>
      <c r="E172" s="27" t="s">
        <v>875</v>
      </c>
      <c r="F172" s="27" t="s">
        <v>876</v>
      </c>
      <c r="G172" s="27" t="s">
        <v>877</v>
      </c>
      <c r="H172" s="27" t="s">
        <v>528</v>
      </c>
      <c r="I172" s="27" t="s">
        <v>1709</v>
      </c>
      <c r="J172" s="27" t="s">
        <v>1710</v>
      </c>
      <c r="K172" s="27" t="s">
        <v>370</v>
      </c>
      <c r="L172" s="27" t="s">
        <v>371</v>
      </c>
      <c r="M172" s="27" t="s">
        <v>236</v>
      </c>
      <c r="N172" s="27" t="s">
        <v>237</v>
      </c>
      <c r="O172" s="27" t="s">
        <v>238</v>
      </c>
      <c r="P172" s="27" t="s">
        <v>239</v>
      </c>
      <c r="Q172" s="28" t="s">
        <v>240</v>
      </c>
      <c r="R172" s="34"/>
      <c r="S172" s="57"/>
      <c r="T172" s="41">
        <v>1</v>
      </c>
      <c r="U172" s="44">
        <v>1</v>
      </c>
    </row>
    <row r="173" spans="1:21" x14ac:dyDescent="0.2">
      <c r="A173" s="26" t="s">
        <v>184</v>
      </c>
      <c r="B173" s="27" t="s">
        <v>344</v>
      </c>
      <c r="C173" s="27" t="s">
        <v>873</v>
      </c>
      <c r="D173" s="27" t="s">
        <v>874</v>
      </c>
      <c r="E173" s="27" t="s">
        <v>875</v>
      </c>
      <c r="F173" s="27" t="s">
        <v>876</v>
      </c>
      <c r="G173" s="27" t="s">
        <v>877</v>
      </c>
      <c r="H173" s="27" t="s">
        <v>528</v>
      </c>
      <c r="I173" s="27" t="s">
        <v>1711</v>
      </c>
      <c r="J173" s="27" t="s">
        <v>877</v>
      </c>
      <c r="K173" s="27" t="s">
        <v>370</v>
      </c>
      <c r="L173" s="27" t="s">
        <v>371</v>
      </c>
      <c r="M173" s="27" t="s">
        <v>236</v>
      </c>
      <c r="N173" s="27" t="s">
        <v>237</v>
      </c>
      <c r="O173" s="27" t="s">
        <v>238</v>
      </c>
      <c r="P173" s="27" t="s">
        <v>239</v>
      </c>
      <c r="Q173" s="28" t="s">
        <v>240</v>
      </c>
      <c r="R173" s="34"/>
      <c r="S173" s="57"/>
      <c r="T173" s="41">
        <v>1</v>
      </c>
      <c r="U173" s="44">
        <v>1</v>
      </c>
    </row>
    <row r="174" spans="1:21" x14ac:dyDescent="0.2">
      <c r="A174" s="26" t="s">
        <v>184</v>
      </c>
      <c r="B174" s="27" t="s">
        <v>344</v>
      </c>
      <c r="C174" s="27" t="s">
        <v>884</v>
      </c>
      <c r="D174" s="27" t="s">
        <v>885</v>
      </c>
      <c r="E174" s="27" t="s">
        <v>886</v>
      </c>
      <c r="F174" s="27" t="s">
        <v>887</v>
      </c>
      <c r="G174" s="27" t="s">
        <v>886</v>
      </c>
      <c r="H174" s="27" t="s">
        <v>430</v>
      </c>
      <c r="I174" s="27" t="s">
        <v>1712</v>
      </c>
      <c r="J174" s="27" t="s">
        <v>1713</v>
      </c>
      <c r="K174" s="27" t="s">
        <v>370</v>
      </c>
      <c r="L174" s="27" t="s">
        <v>371</v>
      </c>
      <c r="M174" s="27" t="s">
        <v>236</v>
      </c>
      <c r="N174" s="27" t="s">
        <v>237</v>
      </c>
      <c r="O174" s="27" t="s">
        <v>238</v>
      </c>
      <c r="P174" s="27" t="s">
        <v>239</v>
      </c>
      <c r="Q174" s="28" t="s">
        <v>240</v>
      </c>
      <c r="R174" s="30">
        <v>0.04</v>
      </c>
      <c r="S174" s="35">
        <v>0.04</v>
      </c>
      <c r="T174" s="41">
        <v>1</v>
      </c>
      <c r="U174" s="44">
        <v>1</v>
      </c>
    </row>
    <row r="175" spans="1:21" x14ac:dyDescent="0.2">
      <c r="A175" s="26" t="s">
        <v>184</v>
      </c>
      <c r="B175" s="27" t="s">
        <v>344</v>
      </c>
      <c r="C175" s="27" t="s">
        <v>884</v>
      </c>
      <c r="D175" s="27" t="s">
        <v>885</v>
      </c>
      <c r="E175" s="27" t="s">
        <v>886</v>
      </c>
      <c r="F175" s="27" t="s">
        <v>887</v>
      </c>
      <c r="G175" s="27" t="s">
        <v>886</v>
      </c>
      <c r="H175" s="27" t="s">
        <v>430</v>
      </c>
      <c r="I175" s="27" t="s">
        <v>1714</v>
      </c>
      <c r="J175" s="27" t="s">
        <v>1715</v>
      </c>
      <c r="K175" s="27" t="s">
        <v>370</v>
      </c>
      <c r="L175" s="27" t="s">
        <v>371</v>
      </c>
      <c r="M175" s="27" t="s">
        <v>236</v>
      </c>
      <c r="N175" s="27" t="s">
        <v>237</v>
      </c>
      <c r="O175" s="27" t="s">
        <v>238</v>
      </c>
      <c r="P175" s="27" t="s">
        <v>239</v>
      </c>
      <c r="Q175" s="28" t="s">
        <v>240</v>
      </c>
      <c r="R175" s="30">
        <v>0.02</v>
      </c>
      <c r="S175" s="35">
        <v>0.02</v>
      </c>
      <c r="T175" s="41">
        <v>1</v>
      </c>
      <c r="U175" s="44">
        <v>1</v>
      </c>
    </row>
    <row r="176" spans="1:21" x14ac:dyDescent="0.2">
      <c r="A176" s="26" t="s">
        <v>184</v>
      </c>
      <c r="B176" s="27" t="s">
        <v>344</v>
      </c>
      <c r="C176" s="27" t="s">
        <v>884</v>
      </c>
      <c r="D176" s="27" t="s">
        <v>885</v>
      </c>
      <c r="E176" s="27" t="s">
        <v>886</v>
      </c>
      <c r="F176" s="27" t="s">
        <v>887</v>
      </c>
      <c r="G176" s="27" t="s">
        <v>886</v>
      </c>
      <c r="H176" s="27" t="s">
        <v>430</v>
      </c>
      <c r="I176" s="27" t="s">
        <v>1716</v>
      </c>
      <c r="J176" s="27" t="s">
        <v>554</v>
      </c>
      <c r="K176" s="27" t="s">
        <v>271</v>
      </c>
      <c r="L176" s="27" t="s">
        <v>272</v>
      </c>
      <c r="M176" s="27" t="s">
        <v>236</v>
      </c>
      <c r="N176" s="27" t="s">
        <v>237</v>
      </c>
      <c r="O176" s="27" t="s">
        <v>281</v>
      </c>
      <c r="P176" s="27" t="s">
        <v>353</v>
      </c>
      <c r="Q176" s="28" t="s">
        <v>240</v>
      </c>
      <c r="R176" s="34"/>
      <c r="S176" s="57"/>
      <c r="T176" s="41">
        <v>2</v>
      </c>
      <c r="U176" s="44">
        <v>2</v>
      </c>
    </row>
    <row r="177" spans="1:21" x14ac:dyDescent="0.2">
      <c r="A177" s="26" t="s">
        <v>184</v>
      </c>
      <c r="B177" s="27" t="s">
        <v>344</v>
      </c>
      <c r="C177" s="27" t="s">
        <v>884</v>
      </c>
      <c r="D177" s="27" t="s">
        <v>885</v>
      </c>
      <c r="E177" s="27" t="s">
        <v>886</v>
      </c>
      <c r="F177" s="27" t="s">
        <v>887</v>
      </c>
      <c r="G177" s="27" t="s">
        <v>886</v>
      </c>
      <c r="H177" s="27" t="s">
        <v>430</v>
      </c>
      <c r="I177" s="27" t="s">
        <v>1716</v>
      </c>
      <c r="J177" s="27" t="s">
        <v>554</v>
      </c>
      <c r="K177" s="27" t="s">
        <v>370</v>
      </c>
      <c r="L177" s="27" t="s">
        <v>371</v>
      </c>
      <c r="M177" s="27" t="s">
        <v>236</v>
      </c>
      <c r="N177" s="27" t="s">
        <v>237</v>
      </c>
      <c r="O177" s="27" t="s">
        <v>238</v>
      </c>
      <c r="P177" s="27" t="s">
        <v>239</v>
      </c>
      <c r="Q177" s="28" t="s">
        <v>240</v>
      </c>
      <c r="R177" s="30">
        <v>0.01</v>
      </c>
      <c r="S177" s="35">
        <v>0.01</v>
      </c>
      <c r="T177" s="41">
        <v>1</v>
      </c>
      <c r="U177" s="44">
        <v>1</v>
      </c>
    </row>
    <row r="178" spans="1:21" x14ac:dyDescent="0.2">
      <c r="A178" s="26" t="s">
        <v>184</v>
      </c>
      <c r="B178" s="27" t="s">
        <v>344</v>
      </c>
      <c r="C178" s="27" t="s">
        <v>884</v>
      </c>
      <c r="D178" s="27" t="s">
        <v>885</v>
      </c>
      <c r="E178" s="27" t="s">
        <v>886</v>
      </c>
      <c r="F178" s="27" t="s">
        <v>887</v>
      </c>
      <c r="G178" s="27" t="s">
        <v>886</v>
      </c>
      <c r="H178" s="27" t="s">
        <v>430</v>
      </c>
      <c r="I178" s="27" t="s">
        <v>1717</v>
      </c>
      <c r="J178" s="27" t="s">
        <v>1718</v>
      </c>
      <c r="K178" s="27" t="s">
        <v>370</v>
      </c>
      <c r="L178" s="27" t="s">
        <v>371</v>
      </c>
      <c r="M178" s="27" t="s">
        <v>236</v>
      </c>
      <c r="N178" s="27" t="s">
        <v>237</v>
      </c>
      <c r="O178" s="27" t="s">
        <v>238</v>
      </c>
      <c r="P178" s="27" t="s">
        <v>239</v>
      </c>
      <c r="Q178" s="28" t="s">
        <v>240</v>
      </c>
      <c r="R178" s="30">
        <v>0.01</v>
      </c>
      <c r="S178" s="35">
        <v>0.01</v>
      </c>
      <c r="T178" s="41">
        <v>1</v>
      </c>
      <c r="U178" s="44">
        <v>1</v>
      </c>
    </row>
    <row r="179" spans="1:21" x14ac:dyDescent="0.2">
      <c r="A179" s="26" t="s">
        <v>184</v>
      </c>
      <c r="B179" s="27" t="s">
        <v>344</v>
      </c>
      <c r="C179" s="27" t="s">
        <v>884</v>
      </c>
      <c r="D179" s="27" t="s">
        <v>885</v>
      </c>
      <c r="E179" s="27" t="s">
        <v>886</v>
      </c>
      <c r="F179" s="27" t="s">
        <v>887</v>
      </c>
      <c r="G179" s="27" t="s">
        <v>886</v>
      </c>
      <c r="H179" s="27" t="s">
        <v>430</v>
      </c>
      <c r="I179" s="27" t="s">
        <v>1719</v>
      </c>
      <c r="J179" s="27" t="s">
        <v>1720</v>
      </c>
      <c r="K179" s="27" t="s">
        <v>370</v>
      </c>
      <c r="L179" s="27" t="s">
        <v>371</v>
      </c>
      <c r="M179" s="27" t="s">
        <v>236</v>
      </c>
      <c r="N179" s="27" t="s">
        <v>237</v>
      </c>
      <c r="O179" s="27" t="s">
        <v>238</v>
      </c>
      <c r="P179" s="27" t="s">
        <v>239</v>
      </c>
      <c r="Q179" s="28" t="s">
        <v>240</v>
      </c>
      <c r="R179" s="30">
        <v>0.01</v>
      </c>
      <c r="S179" s="35">
        <v>0.01</v>
      </c>
      <c r="T179" s="41">
        <v>1</v>
      </c>
      <c r="U179" s="44">
        <v>1</v>
      </c>
    </row>
    <row r="180" spans="1:21" x14ac:dyDescent="0.2">
      <c r="A180" s="26" t="s">
        <v>184</v>
      </c>
      <c r="B180" s="27" t="s">
        <v>344</v>
      </c>
      <c r="C180" s="27" t="s">
        <v>884</v>
      </c>
      <c r="D180" s="27" t="s">
        <v>885</v>
      </c>
      <c r="E180" s="27" t="s">
        <v>886</v>
      </c>
      <c r="F180" s="27" t="s">
        <v>887</v>
      </c>
      <c r="G180" s="27" t="s">
        <v>886</v>
      </c>
      <c r="H180" s="27" t="s">
        <v>430</v>
      </c>
      <c r="I180" s="27" t="s">
        <v>1721</v>
      </c>
      <c r="J180" s="27" t="s">
        <v>1722</v>
      </c>
      <c r="K180" s="27" t="s">
        <v>271</v>
      </c>
      <c r="L180" s="27" t="s">
        <v>272</v>
      </c>
      <c r="M180" s="27" t="s">
        <v>236</v>
      </c>
      <c r="N180" s="27" t="s">
        <v>237</v>
      </c>
      <c r="O180" s="27" t="s">
        <v>281</v>
      </c>
      <c r="P180" s="27" t="s">
        <v>353</v>
      </c>
      <c r="Q180" s="28" t="s">
        <v>240</v>
      </c>
      <c r="R180" s="30">
        <v>0.01</v>
      </c>
      <c r="S180" s="35">
        <v>0.01</v>
      </c>
      <c r="T180" s="41">
        <v>1</v>
      </c>
      <c r="U180" s="44">
        <v>1</v>
      </c>
    </row>
    <row r="181" spans="1:21" x14ac:dyDescent="0.2">
      <c r="A181" s="26" t="s">
        <v>184</v>
      </c>
      <c r="B181" s="27" t="s">
        <v>344</v>
      </c>
      <c r="C181" s="27" t="s">
        <v>884</v>
      </c>
      <c r="D181" s="27" t="s">
        <v>885</v>
      </c>
      <c r="E181" s="27" t="s">
        <v>886</v>
      </c>
      <c r="F181" s="27" t="s">
        <v>887</v>
      </c>
      <c r="G181" s="27" t="s">
        <v>886</v>
      </c>
      <c r="H181" s="27" t="s">
        <v>430</v>
      </c>
      <c r="I181" s="27" t="s">
        <v>1721</v>
      </c>
      <c r="J181" s="27" t="s">
        <v>1722</v>
      </c>
      <c r="K181" s="27" t="s">
        <v>370</v>
      </c>
      <c r="L181" s="27" t="s">
        <v>371</v>
      </c>
      <c r="M181" s="27" t="s">
        <v>236</v>
      </c>
      <c r="N181" s="27" t="s">
        <v>237</v>
      </c>
      <c r="O181" s="27" t="s">
        <v>238</v>
      </c>
      <c r="P181" s="27" t="s">
        <v>239</v>
      </c>
      <c r="Q181" s="28" t="s">
        <v>240</v>
      </c>
      <c r="R181" s="30">
        <v>0.01</v>
      </c>
      <c r="S181" s="35">
        <v>0.01</v>
      </c>
      <c r="T181" s="41">
        <v>1</v>
      </c>
      <c r="U181" s="44">
        <v>1</v>
      </c>
    </row>
    <row r="182" spans="1:21" x14ac:dyDescent="0.2">
      <c r="A182" s="26" t="s">
        <v>184</v>
      </c>
      <c r="B182" s="27" t="s">
        <v>344</v>
      </c>
      <c r="C182" s="27" t="s">
        <v>884</v>
      </c>
      <c r="D182" s="27" t="s">
        <v>885</v>
      </c>
      <c r="E182" s="27" t="s">
        <v>886</v>
      </c>
      <c r="F182" s="27" t="s">
        <v>887</v>
      </c>
      <c r="G182" s="27" t="s">
        <v>886</v>
      </c>
      <c r="H182" s="27" t="s">
        <v>430</v>
      </c>
      <c r="I182" s="27" t="s">
        <v>1723</v>
      </c>
      <c r="J182" s="27" t="s">
        <v>1724</v>
      </c>
      <c r="K182" s="27" t="s">
        <v>370</v>
      </c>
      <c r="L182" s="27" t="s">
        <v>371</v>
      </c>
      <c r="M182" s="27" t="s">
        <v>236</v>
      </c>
      <c r="N182" s="27" t="s">
        <v>237</v>
      </c>
      <c r="O182" s="27" t="s">
        <v>238</v>
      </c>
      <c r="P182" s="27" t="s">
        <v>239</v>
      </c>
      <c r="Q182" s="28" t="s">
        <v>240</v>
      </c>
      <c r="R182" s="30">
        <v>0.01</v>
      </c>
      <c r="S182" s="35">
        <v>0.01</v>
      </c>
      <c r="T182" s="41">
        <v>1</v>
      </c>
      <c r="U182" s="44">
        <v>1</v>
      </c>
    </row>
    <row r="183" spans="1:21" x14ac:dyDescent="0.2">
      <c r="A183" s="26" t="s">
        <v>184</v>
      </c>
      <c r="B183" s="27" t="s">
        <v>344</v>
      </c>
      <c r="C183" s="27" t="s">
        <v>884</v>
      </c>
      <c r="D183" s="27" t="s">
        <v>885</v>
      </c>
      <c r="E183" s="27" t="s">
        <v>886</v>
      </c>
      <c r="F183" s="27" t="s">
        <v>887</v>
      </c>
      <c r="G183" s="27" t="s">
        <v>886</v>
      </c>
      <c r="H183" s="27" t="s">
        <v>430</v>
      </c>
      <c r="I183" s="27" t="s">
        <v>1725</v>
      </c>
      <c r="J183" s="27" t="s">
        <v>1726</v>
      </c>
      <c r="K183" s="27" t="s">
        <v>370</v>
      </c>
      <c r="L183" s="27" t="s">
        <v>371</v>
      </c>
      <c r="M183" s="27" t="s">
        <v>236</v>
      </c>
      <c r="N183" s="27" t="s">
        <v>237</v>
      </c>
      <c r="O183" s="27" t="s">
        <v>238</v>
      </c>
      <c r="P183" s="27" t="s">
        <v>239</v>
      </c>
      <c r="Q183" s="28" t="s">
        <v>240</v>
      </c>
      <c r="R183" s="30">
        <v>0.01</v>
      </c>
      <c r="S183" s="35">
        <v>0.01</v>
      </c>
      <c r="T183" s="41">
        <v>1</v>
      </c>
      <c r="U183" s="44">
        <v>1</v>
      </c>
    </row>
    <row r="184" spans="1:21" x14ac:dyDescent="0.2">
      <c r="A184" s="26" t="s">
        <v>184</v>
      </c>
      <c r="B184" s="27" t="s">
        <v>344</v>
      </c>
      <c r="C184" s="27" t="s">
        <v>884</v>
      </c>
      <c r="D184" s="27" t="s">
        <v>885</v>
      </c>
      <c r="E184" s="27" t="s">
        <v>886</v>
      </c>
      <c r="F184" s="27" t="s">
        <v>887</v>
      </c>
      <c r="G184" s="27" t="s">
        <v>886</v>
      </c>
      <c r="H184" s="27" t="s">
        <v>430</v>
      </c>
      <c r="I184" s="27" t="s">
        <v>1727</v>
      </c>
      <c r="J184" s="27" t="s">
        <v>1728</v>
      </c>
      <c r="K184" s="27" t="s">
        <v>370</v>
      </c>
      <c r="L184" s="27" t="s">
        <v>371</v>
      </c>
      <c r="M184" s="27" t="s">
        <v>236</v>
      </c>
      <c r="N184" s="27" t="s">
        <v>237</v>
      </c>
      <c r="O184" s="27" t="s">
        <v>238</v>
      </c>
      <c r="P184" s="27" t="s">
        <v>239</v>
      </c>
      <c r="Q184" s="28" t="s">
        <v>240</v>
      </c>
      <c r="R184" s="30">
        <v>0.01</v>
      </c>
      <c r="S184" s="35">
        <v>0.01</v>
      </c>
      <c r="T184" s="41">
        <v>1</v>
      </c>
      <c r="U184" s="44">
        <v>1</v>
      </c>
    </row>
    <row r="185" spans="1:21" x14ac:dyDescent="0.2">
      <c r="A185" s="26" t="s">
        <v>184</v>
      </c>
      <c r="B185" s="27" t="s">
        <v>344</v>
      </c>
      <c r="C185" s="27" t="s">
        <v>909</v>
      </c>
      <c r="D185" s="27" t="s">
        <v>915</v>
      </c>
      <c r="E185" s="27" t="s">
        <v>916</v>
      </c>
      <c r="F185" s="27" t="s">
        <v>917</v>
      </c>
      <c r="G185" s="27" t="s">
        <v>916</v>
      </c>
      <c r="H185" s="27" t="s">
        <v>455</v>
      </c>
      <c r="I185" s="27" t="s">
        <v>1729</v>
      </c>
      <c r="J185" s="27" t="s">
        <v>1730</v>
      </c>
      <c r="K185" s="27" t="s">
        <v>271</v>
      </c>
      <c r="L185" s="27" t="s">
        <v>272</v>
      </c>
      <c r="M185" s="27" t="s">
        <v>236</v>
      </c>
      <c r="N185" s="27" t="s">
        <v>237</v>
      </c>
      <c r="O185" s="27" t="s">
        <v>281</v>
      </c>
      <c r="P185" s="27" t="s">
        <v>353</v>
      </c>
      <c r="Q185" s="28" t="s">
        <v>240</v>
      </c>
      <c r="R185" s="34"/>
      <c r="S185" s="57"/>
      <c r="T185" s="41">
        <v>1</v>
      </c>
      <c r="U185" s="44">
        <v>1</v>
      </c>
    </row>
    <row r="186" spans="1:21" x14ac:dyDescent="0.2">
      <c r="A186" s="26" t="s">
        <v>184</v>
      </c>
      <c r="B186" s="27" t="s">
        <v>344</v>
      </c>
      <c r="C186" s="27" t="s">
        <v>909</v>
      </c>
      <c r="D186" s="27" t="s">
        <v>915</v>
      </c>
      <c r="E186" s="27" t="s">
        <v>916</v>
      </c>
      <c r="F186" s="27" t="s">
        <v>917</v>
      </c>
      <c r="G186" s="27" t="s">
        <v>916</v>
      </c>
      <c r="H186" s="27" t="s">
        <v>455</v>
      </c>
      <c r="I186" s="27" t="s">
        <v>1729</v>
      </c>
      <c r="J186" s="27" t="s">
        <v>1730</v>
      </c>
      <c r="K186" s="27" t="s">
        <v>370</v>
      </c>
      <c r="L186" s="27" t="s">
        <v>371</v>
      </c>
      <c r="M186" s="27" t="s">
        <v>236</v>
      </c>
      <c r="N186" s="27" t="s">
        <v>237</v>
      </c>
      <c r="O186" s="27" t="s">
        <v>238</v>
      </c>
      <c r="P186" s="27" t="s">
        <v>239</v>
      </c>
      <c r="Q186" s="28" t="s">
        <v>240</v>
      </c>
      <c r="R186" s="34"/>
      <c r="S186" s="57"/>
      <c r="T186" s="41">
        <v>1</v>
      </c>
      <c r="U186" s="44">
        <v>1</v>
      </c>
    </row>
    <row r="187" spans="1:21" x14ac:dyDescent="0.2">
      <c r="A187" s="26" t="s">
        <v>184</v>
      </c>
      <c r="B187" s="27" t="s">
        <v>344</v>
      </c>
      <c r="C187" s="27" t="s">
        <v>928</v>
      </c>
      <c r="D187" s="27" t="s">
        <v>564</v>
      </c>
      <c r="E187" s="27" t="s">
        <v>420</v>
      </c>
      <c r="F187" s="27" t="s">
        <v>929</v>
      </c>
      <c r="G187" s="27" t="s">
        <v>930</v>
      </c>
      <c r="H187" s="27" t="s">
        <v>931</v>
      </c>
      <c r="I187" s="27" t="s">
        <v>1731</v>
      </c>
      <c r="J187" s="27" t="s">
        <v>1732</v>
      </c>
      <c r="K187" s="27" t="s">
        <v>391</v>
      </c>
      <c r="L187" s="27" t="s">
        <v>392</v>
      </c>
      <c r="M187" s="27" t="s">
        <v>241</v>
      </c>
      <c r="N187" s="27" t="s">
        <v>242</v>
      </c>
      <c r="O187" s="27" t="s">
        <v>247</v>
      </c>
      <c r="P187" s="27" t="s">
        <v>248</v>
      </c>
      <c r="Q187" s="28" t="s">
        <v>240</v>
      </c>
      <c r="R187" s="34"/>
      <c r="S187" s="57"/>
      <c r="T187" s="41">
        <v>2</v>
      </c>
      <c r="U187" s="44">
        <v>2</v>
      </c>
    </row>
    <row r="188" spans="1:21" x14ac:dyDescent="0.2">
      <c r="A188" s="26" t="s">
        <v>184</v>
      </c>
      <c r="B188" s="27" t="s">
        <v>344</v>
      </c>
      <c r="C188" s="27" t="s">
        <v>928</v>
      </c>
      <c r="D188" s="27" t="s">
        <v>564</v>
      </c>
      <c r="E188" s="27" t="s">
        <v>420</v>
      </c>
      <c r="F188" s="27" t="s">
        <v>929</v>
      </c>
      <c r="G188" s="27" t="s">
        <v>930</v>
      </c>
      <c r="H188" s="27" t="s">
        <v>931</v>
      </c>
      <c r="I188" s="27" t="s">
        <v>1731</v>
      </c>
      <c r="J188" s="27" t="s">
        <v>1732</v>
      </c>
      <c r="K188" s="27" t="s">
        <v>391</v>
      </c>
      <c r="L188" s="27" t="s">
        <v>392</v>
      </c>
      <c r="M188" s="27" t="s">
        <v>241</v>
      </c>
      <c r="N188" s="27" t="s">
        <v>242</v>
      </c>
      <c r="O188" s="27" t="s">
        <v>261</v>
      </c>
      <c r="P188" s="27" t="s">
        <v>262</v>
      </c>
      <c r="Q188" s="28" t="s">
        <v>240</v>
      </c>
      <c r="R188" s="30">
        <v>0.04</v>
      </c>
      <c r="S188" s="35">
        <v>0.04</v>
      </c>
      <c r="T188" s="41">
        <v>2</v>
      </c>
      <c r="U188" s="44">
        <v>2</v>
      </c>
    </row>
    <row r="189" spans="1:21" x14ac:dyDescent="0.2">
      <c r="A189" s="26" t="s">
        <v>184</v>
      </c>
      <c r="B189" s="27" t="s">
        <v>344</v>
      </c>
      <c r="C189" s="27" t="s">
        <v>928</v>
      </c>
      <c r="D189" s="27" t="s">
        <v>564</v>
      </c>
      <c r="E189" s="27" t="s">
        <v>420</v>
      </c>
      <c r="F189" s="27" t="s">
        <v>929</v>
      </c>
      <c r="G189" s="27" t="s">
        <v>930</v>
      </c>
      <c r="H189" s="27" t="s">
        <v>931</v>
      </c>
      <c r="I189" s="27" t="s">
        <v>1731</v>
      </c>
      <c r="J189" s="27" t="s">
        <v>1732</v>
      </c>
      <c r="K189" s="27" t="s">
        <v>311</v>
      </c>
      <c r="L189" s="27" t="s">
        <v>358</v>
      </c>
      <c r="M189" s="27" t="s">
        <v>273</v>
      </c>
      <c r="N189" s="27" t="s">
        <v>274</v>
      </c>
      <c r="O189" s="27" t="s">
        <v>377</v>
      </c>
      <c r="P189" s="27" t="s">
        <v>378</v>
      </c>
      <c r="Q189" s="28" t="s">
        <v>240</v>
      </c>
      <c r="R189" s="34"/>
      <c r="S189" s="57"/>
      <c r="T189" s="41">
        <v>15</v>
      </c>
      <c r="U189" s="44">
        <v>15</v>
      </c>
    </row>
    <row r="190" spans="1:21" x14ac:dyDescent="0.2">
      <c r="A190" s="26" t="s">
        <v>184</v>
      </c>
      <c r="B190" s="27" t="s">
        <v>344</v>
      </c>
      <c r="C190" s="27" t="s">
        <v>928</v>
      </c>
      <c r="D190" s="27" t="s">
        <v>564</v>
      </c>
      <c r="E190" s="27" t="s">
        <v>420</v>
      </c>
      <c r="F190" s="27" t="s">
        <v>929</v>
      </c>
      <c r="G190" s="27" t="s">
        <v>930</v>
      </c>
      <c r="H190" s="27" t="s">
        <v>931</v>
      </c>
      <c r="I190" s="27" t="s">
        <v>1733</v>
      </c>
      <c r="J190" s="27" t="s">
        <v>1734</v>
      </c>
      <c r="K190" s="27" t="s">
        <v>391</v>
      </c>
      <c r="L190" s="27" t="s">
        <v>392</v>
      </c>
      <c r="M190" s="27" t="s">
        <v>241</v>
      </c>
      <c r="N190" s="27" t="s">
        <v>242</v>
      </c>
      <c r="O190" s="27" t="s">
        <v>247</v>
      </c>
      <c r="P190" s="27" t="s">
        <v>248</v>
      </c>
      <c r="Q190" s="28" t="s">
        <v>240</v>
      </c>
      <c r="R190" s="34"/>
      <c r="S190" s="57"/>
      <c r="T190" s="41">
        <v>7</v>
      </c>
      <c r="U190" s="44">
        <v>7</v>
      </c>
    </row>
    <row r="191" spans="1:21" x14ac:dyDescent="0.2">
      <c r="A191" s="26" t="s">
        <v>184</v>
      </c>
      <c r="B191" s="27" t="s">
        <v>344</v>
      </c>
      <c r="C191" s="27" t="s">
        <v>928</v>
      </c>
      <c r="D191" s="27" t="s">
        <v>564</v>
      </c>
      <c r="E191" s="27" t="s">
        <v>420</v>
      </c>
      <c r="F191" s="27" t="s">
        <v>929</v>
      </c>
      <c r="G191" s="27" t="s">
        <v>930</v>
      </c>
      <c r="H191" s="27" t="s">
        <v>931</v>
      </c>
      <c r="I191" s="27" t="s">
        <v>1733</v>
      </c>
      <c r="J191" s="27" t="s">
        <v>1734</v>
      </c>
      <c r="K191" s="27" t="s">
        <v>391</v>
      </c>
      <c r="L191" s="27" t="s">
        <v>392</v>
      </c>
      <c r="M191" s="27" t="s">
        <v>241</v>
      </c>
      <c r="N191" s="27" t="s">
        <v>242</v>
      </c>
      <c r="O191" s="27" t="s">
        <v>261</v>
      </c>
      <c r="P191" s="27" t="s">
        <v>262</v>
      </c>
      <c r="Q191" s="28" t="s">
        <v>240</v>
      </c>
      <c r="R191" s="30">
        <v>0.15</v>
      </c>
      <c r="S191" s="35">
        <v>0.15</v>
      </c>
      <c r="T191" s="41">
        <v>7</v>
      </c>
      <c r="U191" s="44">
        <v>7</v>
      </c>
    </row>
    <row r="192" spans="1:21" x14ac:dyDescent="0.2">
      <c r="A192" s="26" t="s">
        <v>184</v>
      </c>
      <c r="B192" s="27" t="s">
        <v>344</v>
      </c>
      <c r="C192" s="27" t="s">
        <v>928</v>
      </c>
      <c r="D192" s="27" t="s">
        <v>564</v>
      </c>
      <c r="E192" s="27" t="s">
        <v>420</v>
      </c>
      <c r="F192" s="27" t="s">
        <v>929</v>
      </c>
      <c r="G192" s="27" t="s">
        <v>930</v>
      </c>
      <c r="H192" s="27" t="s">
        <v>931</v>
      </c>
      <c r="I192" s="27" t="s">
        <v>1735</v>
      </c>
      <c r="J192" s="27" t="s">
        <v>1736</v>
      </c>
      <c r="K192" s="27" t="s">
        <v>391</v>
      </c>
      <c r="L192" s="27" t="s">
        <v>392</v>
      </c>
      <c r="M192" s="27" t="s">
        <v>241</v>
      </c>
      <c r="N192" s="27" t="s">
        <v>242</v>
      </c>
      <c r="O192" s="27" t="s">
        <v>247</v>
      </c>
      <c r="P192" s="27" t="s">
        <v>248</v>
      </c>
      <c r="Q192" s="28" t="s">
        <v>240</v>
      </c>
      <c r="R192" s="34"/>
      <c r="S192" s="57"/>
      <c r="T192" s="41">
        <v>1</v>
      </c>
      <c r="U192" s="44">
        <v>1</v>
      </c>
    </row>
    <row r="193" spans="1:21" x14ac:dyDescent="0.2">
      <c r="A193" s="26" t="s">
        <v>184</v>
      </c>
      <c r="B193" s="27" t="s">
        <v>344</v>
      </c>
      <c r="C193" s="27" t="s">
        <v>928</v>
      </c>
      <c r="D193" s="27" t="s">
        <v>564</v>
      </c>
      <c r="E193" s="27" t="s">
        <v>420</v>
      </c>
      <c r="F193" s="27" t="s">
        <v>929</v>
      </c>
      <c r="G193" s="27" t="s">
        <v>930</v>
      </c>
      <c r="H193" s="27" t="s">
        <v>931</v>
      </c>
      <c r="I193" s="27" t="s">
        <v>1735</v>
      </c>
      <c r="J193" s="27" t="s">
        <v>1736</v>
      </c>
      <c r="K193" s="27" t="s">
        <v>391</v>
      </c>
      <c r="L193" s="27" t="s">
        <v>392</v>
      </c>
      <c r="M193" s="27" t="s">
        <v>241</v>
      </c>
      <c r="N193" s="27" t="s">
        <v>242</v>
      </c>
      <c r="O193" s="27" t="s">
        <v>261</v>
      </c>
      <c r="P193" s="27" t="s">
        <v>262</v>
      </c>
      <c r="Q193" s="28" t="s">
        <v>240</v>
      </c>
      <c r="R193" s="30">
        <v>0.02</v>
      </c>
      <c r="S193" s="35">
        <v>0.02</v>
      </c>
      <c r="T193" s="41">
        <v>1</v>
      </c>
      <c r="U193" s="44">
        <v>1</v>
      </c>
    </row>
    <row r="194" spans="1:21" x14ac:dyDescent="0.2">
      <c r="A194" s="26" t="s">
        <v>184</v>
      </c>
      <c r="B194" s="27" t="s">
        <v>344</v>
      </c>
      <c r="C194" s="27" t="s">
        <v>928</v>
      </c>
      <c r="D194" s="27" t="s">
        <v>564</v>
      </c>
      <c r="E194" s="27" t="s">
        <v>420</v>
      </c>
      <c r="F194" s="27" t="s">
        <v>929</v>
      </c>
      <c r="G194" s="27" t="s">
        <v>930</v>
      </c>
      <c r="H194" s="27" t="s">
        <v>931</v>
      </c>
      <c r="I194" s="27" t="s">
        <v>1737</v>
      </c>
      <c r="J194" s="27" t="s">
        <v>1738</v>
      </c>
      <c r="K194" s="27" t="s">
        <v>391</v>
      </c>
      <c r="L194" s="27" t="s">
        <v>392</v>
      </c>
      <c r="M194" s="27" t="s">
        <v>241</v>
      </c>
      <c r="N194" s="27" t="s">
        <v>242</v>
      </c>
      <c r="O194" s="27" t="s">
        <v>247</v>
      </c>
      <c r="P194" s="27" t="s">
        <v>248</v>
      </c>
      <c r="Q194" s="28" t="s">
        <v>240</v>
      </c>
      <c r="R194" s="34"/>
      <c r="S194" s="57"/>
      <c r="T194" s="41">
        <v>6</v>
      </c>
      <c r="U194" s="44">
        <v>6</v>
      </c>
    </row>
    <row r="195" spans="1:21" x14ac:dyDescent="0.2">
      <c r="A195" s="26" t="s">
        <v>184</v>
      </c>
      <c r="B195" s="27" t="s">
        <v>344</v>
      </c>
      <c r="C195" s="27" t="s">
        <v>928</v>
      </c>
      <c r="D195" s="27" t="s">
        <v>564</v>
      </c>
      <c r="E195" s="27" t="s">
        <v>420</v>
      </c>
      <c r="F195" s="27" t="s">
        <v>929</v>
      </c>
      <c r="G195" s="27" t="s">
        <v>930</v>
      </c>
      <c r="H195" s="27" t="s">
        <v>931</v>
      </c>
      <c r="I195" s="27" t="s">
        <v>1737</v>
      </c>
      <c r="J195" s="27" t="s">
        <v>1738</v>
      </c>
      <c r="K195" s="27" t="s">
        <v>391</v>
      </c>
      <c r="L195" s="27" t="s">
        <v>392</v>
      </c>
      <c r="M195" s="27" t="s">
        <v>241</v>
      </c>
      <c r="N195" s="27" t="s">
        <v>242</v>
      </c>
      <c r="O195" s="27" t="s">
        <v>261</v>
      </c>
      <c r="P195" s="27" t="s">
        <v>262</v>
      </c>
      <c r="Q195" s="28" t="s">
        <v>240</v>
      </c>
      <c r="R195" s="30">
        <v>0.13</v>
      </c>
      <c r="S195" s="35">
        <v>0.13</v>
      </c>
      <c r="T195" s="41">
        <v>6</v>
      </c>
      <c r="U195" s="44">
        <v>6</v>
      </c>
    </row>
    <row r="196" spans="1:21" x14ac:dyDescent="0.2">
      <c r="A196" s="26" t="s">
        <v>184</v>
      </c>
      <c r="B196" s="27" t="s">
        <v>344</v>
      </c>
      <c r="C196" s="27" t="s">
        <v>928</v>
      </c>
      <c r="D196" s="27" t="s">
        <v>564</v>
      </c>
      <c r="E196" s="27" t="s">
        <v>420</v>
      </c>
      <c r="F196" s="27" t="s">
        <v>929</v>
      </c>
      <c r="G196" s="27" t="s">
        <v>930</v>
      </c>
      <c r="H196" s="27" t="s">
        <v>931</v>
      </c>
      <c r="I196" s="27" t="s">
        <v>1739</v>
      </c>
      <c r="J196" s="27" t="s">
        <v>1740</v>
      </c>
      <c r="K196" s="27" t="s">
        <v>391</v>
      </c>
      <c r="L196" s="27" t="s">
        <v>392</v>
      </c>
      <c r="M196" s="27" t="s">
        <v>241</v>
      </c>
      <c r="N196" s="27" t="s">
        <v>242</v>
      </c>
      <c r="O196" s="27" t="s">
        <v>247</v>
      </c>
      <c r="P196" s="27" t="s">
        <v>248</v>
      </c>
      <c r="Q196" s="28" t="s">
        <v>240</v>
      </c>
      <c r="R196" s="34"/>
      <c r="S196" s="57"/>
      <c r="T196" s="41">
        <v>1</v>
      </c>
      <c r="U196" s="44">
        <v>1</v>
      </c>
    </row>
    <row r="197" spans="1:21" x14ac:dyDescent="0.2">
      <c r="A197" s="26" t="s">
        <v>184</v>
      </c>
      <c r="B197" s="27" t="s">
        <v>344</v>
      </c>
      <c r="C197" s="27" t="s">
        <v>928</v>
      </c>
      <c r="D197" s="27" t="s">
        <v>564</v>
      </c>
      <c r="E197" s="27" t="s">
        <v>420</v>
      </c>
      <c r="F197" s="27" t="s">
        <v>929</v>
      </c>
      <c r="G197" s="27" t="s">
        <v>930</v>
      </c>
      <c r="H197" s="27" t="s">
        <v>931</v>
      </c>
      <c r="I197" s="27" t="s">
        <v>1739</v>
      </c>
      <c r="J197" s="27" t="s">
        <v>1740</v>
      </c>
      <c r="K197" s="27" t="s">
        <v>391</v>
      </c>
      <c r="L197" s="27" t="s">
        <v>392</v>
      </c>
      <c r="M197" s="27" t="s">
        <v>241</v>
      </c>
      <c r="N197" s="27" t="s">
        <v>242</v>
      </c>
      <c r="O197" s="27" t="s">
        <v>261</v>
      </c>
      <c r="P197" s="27" t="s">
        <v>262</v>
      </c>
      <c r="Q197" s="28" t="s">
        <v>240</v>
      </c>
      <c r="R197" s="30">
        <v>0.02</v>
      </c>
      <c r="S197" s="35">
        <v>0.02</v>
      </c>
      <c r="T197" s="41">
        <v>1</v>
      </c>
      <c r="U197" s="44">
        <v>1</v>
      </c>
    </row>
    <row r="198" spans="1:21" x14ac:dyDescent="0.2">
      <c r="A198" s="26" t="s">
        <v>184</v>
      </c>
      <c r="B198" s="27" t="s">
        <v>344</v>
      </c>
      <c r="C198" s="27" t="s">
        <v>928</v>
      </c>
      <c r="D198" s="27" t="s">
        <v>564</v>
      </c>
      <c r="E198" s="27" t="s">
        <v>420</v>
      </c>
      <c r="F198" s="27" t="s">
        <v>929</v>
      </c>
      <c r="G198" s="27" t="s">
        <v>930</v>
      </c>
      <c r="H198" s="27" t="s">
        <v>931</v>
      </c>
      <c r="I198" s="27" t="s">
        <v>1741</v>
      </c>
      <c r="J198" s="27" t="s">
        <v>1742</v>
      </c>
      <c r="K198" s="27" t="s">
        <v>391</v>
      </c>
      <c r="L198" s="27" t="s">
        <v>392</v>
      </c>
      <c r="M198" s="27" t="s">
        <v>241</v>
      </c>
      <c r="N198" s="27" t="s">
        <v>242</v>
      </c>
      <c r="O198" s="27" t="s">
        <v>247</v>
      </c>
      <c r="P198" s="27" t="s">
        <v>248</v>
      </c>
      <c r="Q198" s="28" t="s">
        <v>240</v>
      </c>
      <c r="R198" s="34"/>
      <c r="S198" s="57"/>
      <c r="T198" s="41">
        <v>6</v>
      </c>
      <c r="U198" s="44">
        <v>6</v>
      </c>
    </row>
    <row r="199" spans="1:21" x14ac:dyDescent="0.2">
      <c r="A199" s="26" t="s">
        <v>184</v>
      </c>
      <c r="B199" s="27" t="s">
        <v>344</v>
      </c>
      <c r="C199" s="27" t="s">
        <v>928</v>
      </c>
      <c r="D199" s="27" t="s">
        <v>564</v>
      </c>
      <c r="E199" s="27" t="s">
        <v>420</v>
      </c>
      <c r="F199" s="27" t="s">
        <v>929</v>
      </c>
      <c r="G199" s="27" t="s">
        <v>930</v>
      </c>
      <c r="H199" s="27" t="s">
        <v>931</v>
      </c>
      <c r="I199" s="27" t="s">
        <v>1741</v>
      </c>
      <c r="J199" s="27" t="s">
        <v>1742</v>
      </c>
      <c r="K199" s="27" t="s">
        <v>391</v>
      </c>
      <c r="L199" s="27" t="s">
        <v>392</v>
      </c>
      <c r="M199" s="27" t="s">
        <v>241</v>
      </c>
      <c r="N199" s="27" t="s">
        <v>242</v>
      </c>
      <c r="O199" s="27" t="s">
        <v>261</v>
      </c>
      <c r="P199" s="27" t="s">
        <v>262</v>
      </c>
      <c r="Q199" s="28" t="s">
        <v>240</v>
      </c>
      <c r="R199" s="30">
        <v>0.13</v>
      </c>
      <c r="S199" s="35">
        <v>0.13</v>
      </c>
      <c r="T199" s="41">
        <v>6</v>
      </c>
      <c r="U199" s="44">
        <v>6</v>
      </c>
    </row>
    <row r="200" spans="1:21" x14ac:dyDescent="0.2">
      <c r="A200" s="26" t="s">
        <v>184</v>
      </c>
      <c r="B200" s="27" t="s">
        <v>344</v>
      </c>
      <c r="C200" s="27" t="s">
        <v>928</v>
      </c>
      <c r="D200" s="27" t="s">
        <v>564</v>
      </c>
      <c r="E200" s="27" t="s">
        <v>420</v>
      </c>
      <c r="F200" s="27" t="s">
        <v>929</v>
      </c>
      <c r="G200" s="27" t="s">
        <v>930</v>
      </c>
      <c r="H200" s="27" t="s">
        <v>931</v>
      </c>
      <c r="I200" s="27" t="s">
        <v>1743</v>
      </c>
      <c r="J200" s="27" t="s">
        <v>1744</v>
      </c>
      <c r="K200" s="27" t="s">
        <v>391</v>
      </c>
      <c r="L200" s="27" t="s">
        <v>392</v>
      </c>
      <c r="M200" s="27" t="s">
        <v>241</v>
      </c>
      <c r="N200" s="27" t="s">
        <v>242</v>
      </c>
      <c r="O200" s="27" t="s">
        <v>247</v>
      </c>
      <c r="P200" s="27" t="s">
        <v>248</v>
      </c>
      <c r="Q200" s="28" t="s">
        <v>240</v>
      </c>
      <c r="R200" s="30">
        <v>0.03</v>
      </c>
      <c r="S200" s="35">
        <v>0.03</v>
      </c>
      <c r="T200" s="41">
        <v>76</v>
      </c>
      <c r="U200" s="44">
        <v>76</v>
      </c>
    </row>
    <row r="201" spans="1:21" x14ac:dyDescent="0.2">
      <c r="A201" s="26" t="s">
        <v>184</v>
      </c>
      <c r="B201" s="27" t="s">
        <v>344</v>
      </c>
      <c r="C201" s="27" t="s">
        <v>928</v>
      </c>
      <c r="D201" s="27" t="s">
        <v>564</v>
      </c>
      <c r="E201" s="27" t="s">
        <v>420</v>
      </c>
      <c r="F201" s="27" t="s">
        <v>929</v>
      </c>
      <c r="G201" s="27" t="s">
        <v>930</v>
      </c>
      <c r="H201" s="27" t="s">
        <v>931</v>
      </c>
      <c r="I201" s="27" t="s">
        <v>1743</v>
      </c>
      <c r="J201" s="27" t="s">
        <v>1744</v>
      </c>
      <c r="K201" s="27" t="s">
        <v>391</v>
      </c>
      <c r="L201" s="27" t="s">
        <v>392</v>
      </c>
      <c r="M201" s="27" t="s">
        <v>241</v>
      </c>
      <c r="N201" s="27" t="s">
        <v>242</v>
      </c>
      <c r="O201" s="27" t="s">
        <v>261</v>
      </c>
      <c r="P201" s="27" t="s">
        <v>262</v>
      </c>
      <c r="Q201" s="28" t="s">
        <v>240</v>
      </c>
      <c r="R201" s="30">
        <v>1.67</v>
      </c>
      <c r="S201" s="35">
        <v>1.67</v>
      </c>
      <c r="T201" s="41">
        <v>76</v>
      </c>
      <c r="U201" s="44">
        <v>76</v>
      </c>
    </row>
    <row r="202" spans="1:21" x14ac:dyDescent="0.2">
      <c r="A202" s="26" t="s">
        <v>184</v>
      </c>
      <c r="B202" s="27" t="s">
        <v>344</v>
      </c>
      <c r="C202" s="27" t="s">
        <v>928</v>
      </c>
      <c r="D202" s="27" t="s">
        <v>564</v>
      </c>
      <c r="E202" s="27" t="s">
        <v>420</v>
      </c>
      <c r="F202" s="27" t="s">
        <v>929</v>
      </c>
      <c r="G202" s="27" t="s">
        <v>930</v>
      </c>
      <c r="H202" s="27" t="s">
        <v>931</v>
      </c>
      <c r="I202" s="27" t="s">
        <v>1745</v>
      </c>
      <c r="J202" s="27" t="s">
        <v>1746</v>
      </c>
      <c r="K202" s="27" t="s">
        <v>391</v>
      </c>
      <c r="L202" s="27" t="s">
        <v>392</v>
      </c>
      <c r="M202" s="27" t="s">
        <v>241</v>
      </c>
      <c r="N202" s="27" t="s">
        <v>242</v>
      </c>
      <c r="O202" s="27" t="s">
        <v>247</v>
      </c>
      <c r="P202" s="27" t="s">
        <v>248</v>
      </c>
      <c r="Q202" s="28" t="s">
        <v>240</v>
      </c>
      <c r="R202" s="34"/>
      <c r="S202" s="57"/>
      <c r="T202" s="41">
        <v>1</v>
      </c>
      <c r="U202" s="44">
        <v>1</v>
      </c>
    </row>
    <row r="203" spans="1:21" x14ac:dyDescent="0.2">
      <c r="A203" s="26" t="s">
        <v>184</v>
      </c>
      <c r="B203" s="27" t="s">
        <v>344</v>
      </c>
      <c r="C203" s="27" t="s">
        <v>928</v>
      </c>
      <c r="D203" s="27" t="s">
        <v>564</v>
      </c>
      <c r="E203" s="27" t="s">
        <v>420</v>
      </c>
      <c r="F203" s="27" t="s">
        <v>929</v>
      </c>
      <c r="G203" s="27" t="s">
        <v>930</v>
      </c>
      <c r="H203" s="27" t="s">
        <v>931</v>
      </c>
      <c r="I203" s="27" t="s">
        <v>1745</v>
      </c>
      <c r="J203" s="27" t="s">
        <v>1746</v>
      </c>
      <c r="K203" s="27" t="s">
        <v>391</v>
      </c>
      <c r="L203" s="27" t="s">
        <v>392</v>
      </c>
      <c r="M203" s="27" t="s">
        <v>241</v>
      </c>
      <c r="N203" s="27" t="s">
        <v>242</v>
      </c>
      <c r="O203" s="27" t="s">
        <v>261</v>
      </c>
      <c r="P203" s="27" t="s">
        <v>262</v>
      </c>
      <c r="Q203" s="28" t="s">
        <v>240</v>
      </c>
      <c r="R203" s="30">
        <v>0.02</v>
      </c>
      <c r="S203" s="35">
        <v>0.02</v>
      </c>
      <c r="T203" s="41">
        <v>1</v>
      </c>
      <c r="U203" s="44">
        <v>1</v>
      </c>
    </row>
    <row r="204" spans="1:21" x14ac:dyDescent="0.2">
      <c r="A204" s="26" t="s">
        <v>184</v>
      </c>
      <c r="B204" s="27" t="s">
        <v>344</v>
      </c>
      <c r="C204" s="27" t="s">
        <v>928</v>
      </c>
      <c r="D204" s="27" t="s">
        <v>564</v>
      </c>
      <c r="E204" s="27" t="s">
        <v>420</v>
      </c>
      <c r="F204" s="27" t="s">
        <v>929</v>
      </c>
      <c r="G204" s="27" t="s">
        <v>930</v>
      </c>
      <c r="H204" s="27" t="s">
        <v>931</v>
      </c>
      <c r="I204" s="27" t="s">
        <v>1747</v>
      </c>
      <c r="J204" s="27" t="s">
        <v>1748</v>
      </c>
      <c r="K204" s="27" t="s">
        <v>391</v>
      </c>
      <c r="L204" s="27" t="s">
        <v>392</v>
      </c>
      <c r="M204" s="27" t="s">
        <v>241</v>
      </c>
      <c r="N204" s="27" t="s">
        <v>242</v>
      </c>
      <c r="O204" s="27" t="s">
        <v>247</v>
      </c>
      <c r="P204" s="27" t="s">
        <v>248</v>
      </c>
      <c r="Q204" s="28" t="s">
        <v>240</v>
      </c>
      <c r="R204" s="34"/>
      <c r="S204" s="57"/>
      <c r="T204" s="41">
        <v>1</v>
      </c>
      <c r="U204" s="44">
        <v>1</v>
      </c>
    </row>
    <row r="205" spans="1:21" x14ac:dyDescent="0.2">
      <c r="A205" s="26" t="s">
        <v>184</v>
      </c>
      <c r="B205" s="27" t="s">
        <v>344</v>
      </c>
      <c r="C205" s="27" t="s">
        <v>928</v>
      </c>
      <c r="D205" s="27" t="s">
        <v>564</v>
      </c>
      <c r="E205" s="27" t="s">
        <v>420</v>
      </c>
      <c r="F205" s="27" t="s">
        <v>929</v>
      </c>
      <c r="G205" s="27" t="s">
        <v>930</v>
      </c>
      <c r="H205" s="27" t="s">
        <v>931</v>
      </c>
      <c r="I205" s="27" t="s">
        <v>1747</v>
      </c>
      <c r="J205" s="27" t="s">
        <v>1748</v>
      </c>
      <c r="K205" s="27" t="s">
        <v>391</v>
      </c>
      <c r="L205" s="27" t="s">
        <v>392</v>
      </c>
      <c r="M205" s="27" t="s">
        <v>241</v>
      </c>
      <c r="N205" s="27" t="s">
        <v>242</v>
      </c>
      <c r="O205" s="27" t="s">
        <v>261</v>
      </c>
      <c r="P205" s="27" t="s">
        <v>262</v>
      </c>
      <c r="Q205" s="28" t="s">
        <v>240</v>
      </c>
      <c r="R205" s="30">
        <v>0.02</v>
      </c>
      <c r="S205" s="35">
        <v>0.02</v>
      </c>
      <c r="T205" s="41">
        <v>1</v>
      </c>
      <c r="U205" s="44">
        <v>1</v>
      </c>
    </row>
    <row r="206" spans="1:21" x14ac:dyDescent="0.2">
      <c r="A206" s="26" t="s">
        <v>184</v>
      </c>
      <c r="B206" s="27" t="s">
        <v>344</v>
      </c>
      <c r="C206" s="27" t="s">
        <v>928</v>
      </c>
      <c r="D206" s="27" t="s">
        <v>564</v>
      </c>
      <c r="E206" s="27" t="s">
        <v>420</v>
      </c>
      <c r="F206" s="27" t="s">
        <v>929</v>
      </c>
      <c r="G206" s="27" t="s">
        <v>930</v>
      </c>
      <c r="H206" s="27" t="s">
        <v>931</v>
      </c>
      <c r="I206" s="27" t="s">
        <v>1749</v>
      </c>
      <c r="J206" s="27" t="s">
        <v>1750</v>
      </c>
      <c r="K206" s="27" t="s">
        <v>391</v>
      </c>
      <c r="L206" s="27" t="s">
        <v>392</v>
      </c>
      <c r="M206" s="27" t="s">
        <v>241</v>
      </c>
      <c r="N206" s="27" t="s">
        <v>242</v>
      </c>
      <c r="O206" s="27" t="s">
        <v>247</v>
      </c>
      <c r="P206" s="27" t="s">
        <v>248</v>
      </c>
      <c r="Q206" s="28" t="s">
        <v>240</v>
      </c>
      <c r="R206" s="34"/>
      <c r="S206" s="57"/>
      <c r="T206" s="41">
        <v>3</v>
      </c>
      <c r="U206" s="44">
        <v>3</v>
      </c>
    </row>
    <row r="207" spans="1:21" x14ac:dyDescent="0.2">
      <c r="A207" s="26" t="s">
        <v>184</v>
      </c>
      <c r="B207" s="27" t="s">
        <v>344</v>
      </c>
      <c r="C207" s="27" t="s">
        <v>928</v>
      </c>
      <c r="D207" s="27" t="s">
        <v>564</v>
      </c>
      <c r="E207" s="27" t="s">
        <v>420</v>
      </c>
      <c r="F207" s="27" t="s">
        <v>929</v>
      </c>
      <c r="G207" s="27" t="s">
        <v>930</v>
      </c>
      <c r="H207" s="27" t="s">
        <v>931</v>
      </c>
      <c r="I207" s="27" t="s">
        <v>1749</v>
      </c>
      <c r="J207" s="27" t="s">
        <v>1750</v>
      </c>
      <c r="K207" s="27" t="s">
        <v>391</v>
      </c>
      <c r="L207" s="27" t="s">
        <v>392</v>
      </c>
      <c r="M207" s="27" t="s">
        <v>241</v>
      </c>
      <c r="N207" s="27" t="s">
        <v>242</v>
      </c>
      <c r="O207" s="27" t="s">
        <v>261</v>
      </c>
      <c r="P207" s="27" t="s">
        <v>262</v>
      </c>
      <c r="Q207" s="28" t="s">
        <v>240</v>
      </c>
      <c r="R207" s="30">
        <v>7.0000000000000007E-2</v>
      </c>
      <c r="S207" s="35">
        <v>7.0000000000000007E-2</v>
      </c>
      <c r="T207" s="41">
        <v>3</v>
      </c>
      <c r="U207" s="44">
        <v>3</v>
      </c>
    </row>
    <row r="208" spans="1:21" x14ac:dyDescent="0.2">
      <c r="A208" s="26" t="s">
        <v>184</v>
      </c>
      <c r="B208" s="27" t="s">
        <v>344</v>
      </c>
      <c r="C208" s="27" t="s">
        <v>928</v>
      </c>
      <c r="D208" s="27" t="s">
        <v>564</v>
      </c>
      <c r="E208" s="27" t="s">
        <v>420</v>
      </c>
      <c r="F208" s="27" t="s">
        <v>929</v>
      </c>
      <c r="G208" s="27" t="s">
        <v>930</v>
      </c>
      <c r="H208" s="27" t="s">
        <v>931</v>
      </c>
      <c r="I208" s="27" t="s">
        <v>1751</v>
      </c>
      <c r="J208" s="27" t="s">
        <v>1752</v>
      </c>
      <c r="K208" s="27" t="s">
        <v>391</v>
      </c>
      <c r="L208" s="27" t="s">
        <v>392</v>
      </c>
      <c r="M208" s="27" t="s">
        <v>241</v>
      </c>
      <c r="N208" s="27" t="s">
        <v>242</v>
      </c>
      <c r="O208" s="27" t="s">
        <v>247</v>
      </c>
      <c r="P208" s="27" t="s">
        <v>248</v>
      </c>
      <c r="Q208" s="28" t="s">
        <v>240</v>
      </c>
      <c r="R208" s="34"/>
      <c r="S208" s="57"/>
      <c r="T208" s="41">
        <v>3</v>
      </c>
      <c r="U208" s="44">
        <v>3</v>
      </c>
    </row>
    <row r="209" spans="1:21" x14ac:dyDescent="0.2">
      <c r="A209" s="26" t="s">
        <v>184</v>
      </c>
      <c r="B209" s="27" t="s">
        <v>344</v>
      </c>
      <c r="C209" s="27" t="s">
        <v>928</v>
      </c>
      <c r="D209" s="27" t="s">
        <v>564</v>
      </c>
      <c r="E209" s="27" t="s">
        <v>420</v>
      </c>
      <c r="F209" s="27" t="s">
        <v>929</v>
      </c>
      <c r="G209" s="27" t="s">
        <v>930</v>
      </c>
      <c r="H209" s="27" t="s">
        <v>931</v>
      </c>
      <c r="I209" s="27" t="s">
        <v>1751</v>
      </c>
      <c r="J209" s="27" t="s">
        <v>1752</v>
      </c>
      <c r="K209" s="27" t="s">
        <v>391</v>
      </c>
      <c r="L209" s="27" t="s">
        <v>392</v>
      </c>
      <c r="M209" s="27" t="s">
        <v>241</v>
      </c>
      <c r="N209" s="27" t="s">
        <v>242</v>
      </c>
      <c r="O209" s="27" t="s">
        <v>261</v>
      </c>
      <c r="P209" s="27" t="s">
        <v>262</v>
      </c>
      <c r="Q209" s="28" t="s">
        <v>240</v>
      </c>
      <c r="R209" s="30">
        <v>7.0000000000000007E-2</v>
      </c>
      <c r="S209" s="35">
        <v>7.0000000000000007E-2</v>
      </c>
      <c r="T209" s="41">
        <v>3</v>
      </c>
      <c r="U209" s="44">
        <v>3</v>
      </c>
    </row>
    <row r="210" spans="1:21" x14ac:dyDescent="0.2">
      <c r="A210" s="26" t="s">
        <v>184</v>
      </c>
      <c r="B210" s="27" t="s">
        <v>344</v>
      </c>
      <c r="C210" s="27" t="s">
        <v>928</v>
      </c>
      <c r="D210" s="27" t="s">
        <v>564</v>
      </c>
      <c r="E210" s="27" t="s">
        <v>420</v>
      </c>
      <c r="F210" s="27" t="s">
        <v>929</v>
      </c>
      <c r="G210" s="27" t="s">
        <v>930</v>
      </c>
      <c r="H210" s="27" t="s">
        <v>931</v>
      </c>
      <c r="I210" s="27" t="s">
        <v>1753</v>
      </c>
      <c r="J210" s="27" t="s">
        <v>1754</v>
      </c>
      <c r="K210" s="27" t="s">
        <v>391</v>
      </c>
      <c r="L210" s="27" t="s">
        <v>392</v>
      </c>
      <c r="M210" s="27" t="s">
        <v>241</v>
      </c>
      <c r="N210" s="27" t="s">
        <v>242</v>
      </c>
      <c r="O210" s="27" t="s">
        <v>247</v>
      </c>
      <c r="P210" s="27" t="s">
        <v>248</v>
      </c>
      <c r="Q210" s="28" t="s">
        <v>240</v>
      </c>
      <c r="R210" s="34"/>
      <c r="S210" s="57"/>
      <c r="T210" s="41">
        <v>1</v>
      </c>
      <c r="U210" s="44">
        <v>1</v>
      </c>
    </row>
    <row r="211" spans="1:21" x14ac:dyDescent="0.2">
      <c r="A211" s="26" t="s">
        <v>184</v>
      </c>
      <c r="B211" s="27" t="s">
        <v>344</v>
      </c>
      <c r="C211" s="27" t="s">
        <v>928</v>
      </c>
      <c r="D211" s="27" t="s">
        <v>564</v>
      </c>
      <c r="E211" s="27" t="s">
        <v>420</v>
      </c>
      <c r="F211" s="27" t="s">
        <v>929</v>
      </c>
      <c r="G211" s="27" t="s">
        <v>930</v>
      </c>
      <c r="H211" s="27" t="s">
        <v>931</v>
      </c>
      <c r="I211" s="27" t="s">
        <v>1753</v>
      </c>
      <c r="J211" s="27" t="s">
        <v>1754</v>
      </c>
      <c r="K211" s="27" t="s">
        <v>391</v>
      </c>
      <c r="L211" s="27" t="s">
        <v>392</v>
      </c>
      <c r="M211" s="27" t="s">
        <v>241</v>
      </c>
      <c r="N211" s="27" t="s">
        <v>242</v>
      </c>
      <c r="O211" s="27" t="s">
        <v>261</v>
      </c>
      <c r="P211" s="27" t="s">
        <v>262</v>
      </c>
      <c r="Q211" s="28" t="s">
        <v>240</v>
      </c>
      <c r="R211" s="30">
        <v>0.02</v>
      </c>
      <c r="S211" s="35">
        <v>0.02</v>
      </c>
      <c r="T211" s="41">
        <v>1</v>
      </c>
      <c r="U211" s="44">
        <v>1</v>
      </c>
    </row>
    <row r="212" spans="1:21" x14ac:dyDescent="0.2">
      <c r="A212" s="26" t="s">
        <v>184</v>
      </c>
      <c r="B212" s="27" t="s">
        <v>344</v>
      </c>
      <c r="C212" s="27" t="s">
        <v>1755</v>
      </c>
      <c r="D212" s="27" t="s">
        <v>669</v>
      </c>
      <c r="E212" s="27" t="s">
        <v>373</v>
      </c>
      <c r="F212" s="27" t="s">
        <v>1756</v>
      </c>
      <c r="G212" s="27" t="s">
        <v>433</v>
      </c>
      <c r="H212" s="27" t="s">
        <v>1757</v>
      </c>
      <c r="I212" s="27" t="s">
        <v>1758</v>
      </c>
      <c r="J212" s="27" t="s">
        <v>433</v>
      </c>
      <c r="K212" s="27" t="s">
        <v>235</v>
      </c>
      <c r="L212" s="27" t="s">
        <v>349</v>
      </c>
      <c r="M212" s="27" t="s">
        <v>241</v>
      </c>
      <c r="N212" s="27" t="s">
        <v>242</v>
      </c>
      <c r="O212" s="27" t="s">
        <v>312</v>
      </c>
      <c r="P212" s="27" t="s">
        <v>313</v>
      </c>
      <c r="Q212" s="28" t="s">
        <v>240</v>
      </c>
      <c r="R212" s="34"/>
      <c r="S212" s="57"/>
      <c r="T212" s="41">
        <v>3</v>
      </c>
      <c r="U212" s="44">
        <v>3</v>
      </c>
    </row>
    <row r="213" spans="1:21" x14ac:dyDescent="0.2">
      <c r="A213" s="26" t="s">
        <v>184</v>
      </c>
      <c r="B213" s="27" t="s">
        <v>344</v>
      </c>
      <c r="C213" s="27" t="s">
        <v>1755</v>
      </c>
      <c r="D213" s="27" t="s">
        <v>669</v>
      </c>
      <c r="E213" s="27" t="s">
        <v>373</v>
      </c>
      <c r="F213" s="27" t="s">
        <v>1756</v>
      </c>
      <c r="G213" s="27" t="s">
        <v>433</v>
      </c>
      <c r="H213" s="27" t="s">
        <v>1757</v>
      </c>
      <c r="I213" s="27" t="s">
        <v>1758</v>
      </c>
      <c r="J213" s="27" t="s">
        <v>433</v>
      </c>
      <c r="K213" s="27" t="s">
        <v>245</v>
      </c>
      <c r="L213" s="27" t="s">
        <v>246</v>
      </c>
      <c r="M213" s="27" t="s">
        <v>236</v>
      </c>
      <c r="N213" s="27" t="s">
        <v>237</v>
      </c>
      <c r="O213" s="27" t="s">
        <v>385</v>
      </c>
      <c r="P213" s="27" t="s">
        <v>386</v>
      </c>
      <c r="Q213" s="28" t="s">
        <v>240</v>
      </c>
      <c r="R213" s="34"/>
      <c r="S213" s="57"/>
      <c r="T213" s="41">
        <v>4</v>
      </c>
      <c r="U213" s="44">
        <v>4</v>
      </c>
    </row>
    <row r="214" spans="1:21" x14ac:dyDescent="0.2">
      <c r="A214" s="26" t="s">
        <v>184</v>
      </c>
      <c r="B214" s="27" t="s">
        <v>344</v>
      </c>
      <c r="C214" s="27" t="s">
        <v>1755</v>
      </c>
      <c r="D214" s="27" t="s">
        <v>669</v>
      </c>
      <c r="E214" s="27" t="s">
        <v>373</v>
      </c>
      <c r="F214" s="27" t="s">
        <v>1756</v>
      </c>
      <c r="G214" s="27" t="s">
        <v>433</v>
      </c>
      <c r="H214" s="27" t="s">
        <v>1757</v>
      </c>
      <c r="I214" s="27" t="s">
        <v>1758</v>
      </c>
      <c r="J214" s="27" t="s">
        <v>433</v>
      </c>
      <c r="K214" s="27" t="s">
        <v>245</v>
      </c>
      <c r="L214" s="27" t="s">
        <v>246</v>
      </c>
      <c r="M214" s="27" t="s">
        <v>241</v>
      </c>
      <c r="N214" s="27" t="s">
        <v>242</v>
      </c>
      <c r="O214" s="27" t="s">
        <v>302</v>
      </c>
      <c r="P214" s="27" t="s">
        <v>303</v>
      </c>
      <c r="Q214" s="28" t="s">
        <v>240</v>
      </c>
      <c r="R214" s="30">
        <v>1.18</v>
      </c>
      <c r="S214" s="35">
        <v>1.18</v>
      </c>
      <c r="T214" s="41">
        <v>80</v>
      </c>
      <c r="U214" s="44">
        <v>80</v>
      </c>
    </row>
    <row r="215" spans="1:21" x14ac:dyDescent="0.2">
      <c r="A215" s="26" t="s">
        <v>184</v>
      </c>
      <c r="B215" s="27" t="s">
        <v>344</v>
      </c>
      <c r="C215" s="27" t="s">
        <v>1755</v>
      </c>
      <c r="D215" s="27" t="s">
        <v>669</v>
      </c>
      <c r="E215" s="27" t="s">
        <v>373</v>
      </c>
      <c r="F215" s="27" t="s">
        <v>1756</v>
      </c>
      <c r="G215" s="27" t="s">
        <v>433</v>
      </c>
      <c r="H215" s="27" t="s">
        <v>1757</v>
      </c>
      <c r="I215" s="27" t="s">
        <v>1758</v>
      </c>
      <c r="J215" s="27" t="s">
        <v>433</v>
      </c>
      <c r="K215" s="27" t="s">
        <v>245</v>
      </c>
      <c r="L215" s="27" t="s">
        <v>246</v>
      </c>
      <c r="M215" s="27" t="s">
        <v>241</v>
      </c>
      <c r="N215" s="27" t="s">
        <v>242</v>
      </c>
      <c r="O215" s="27" t="s">
        <v>306</v>
      </c>
      <c r="P215" s="27" t="s">
        <v>307</v>
      </c>
      <c r="Q215" s="28" t="s">
        <v>240</v>
      </c>
      <c r="R215" s="34"/>
      <c r="S215" s="57"/>
      <c r="T215" s="41">
        <v>2</v>
      </c>
      <c r="U215" s="44">
        <v>2</v>
      </c>
    </row>
    <row r="216" spans="1:21" x14ac:dyDescent="0.2">
      <c r="A216" s="26" t="s">
        <v>184</v>
      </c>
      <c r="B216" s="27" t="s">
        <v>344</v>
      </c>
      <c r="C216" s="27" t="s">
        <v>1755</v>
      </c>
      <c r="D216" s="27" t="s">
        <v>669</v>
      </c>
      <c r="E216" s="27" t="s">
        <v>373</v>
      </c>
      <c r="F216" s="27" t="s">
        <v>1756</v>
      </c>
      <c r="G216" s="27" t="s">
        <v>433</v>
      </c>
      <c r="H216" s="27" t="s">
        <v>1757</v>
      </c>
      <c r="I216" s="27" t="s">
        <v>1758</v>
      </c>
      <c r="J216" s="27" t="s">
        <v>433</v>
      </c>
      <c r="K216" s="27" t="s">
        <v>387</v>
      </c>
      <c r="L216" s="27" t="s">
        <v>388</v>
      </c>
      <c r="M216" s="27" t="s">
        <v>241</v>
      </c>
      <c r="N216" s="27" t="s">
        <v>242</v>
      </c>
      <c r="O216" s="27" t="s">
        <v>308</v>
      </c>
      <c r="P216" s="27" t="s">
        <v>309</v>
      </c>
      <c r="Q216" s="28" t="s">
        <v>240</v>
      </c>
      <c r="R216" s="30">
        <v>3.75</v>
      </c>
      <c r="S216" s="35">
        <v>3.75</v>
      </c>
      <c r="T216" s="41">
        <v>537</v>
      </c>
      <c r="U216" s="44">
        <v>537</v>
      </c>
    </row>
    <row r="217" spans="1:21" x14ac:dyDescent="0.2">
      <c r="A217" s="26" t="s">
        <v>184</v>
      </c>
      <c r="B217" s="27" t="s">
        <v>344</v>
      </c>
      <c r="C217" s="27" t="s">
        <v>1755</v>
      </c>
      <c r="D217" s="27" t="s">
        <v>669</v>
      </c>
      <c r="E217" s="27" t="s">
        <v>373</v>
      </c>
      <c r="F217" s="27" t="s">
        <v>1759</v>
      </c>
      <c r="G217" s="27" t="s">
        <v>433</v>
      </c>
      <c r="H217" s="27" t="s">
        <v>1760</v>
      </c>
      <c r="I217" s="27" t="s">
        <v>1761</v>
      </c>
      <c r="J217" s="27" t="s">
        <v>433</v>
      </c>
      <c r="K217" s="27" t="s">
        <v>245</v>
      </c>
      <c r="L217" s="27" t="s">
        <v>246</v>
      </c>
      <c r="M217" s="27" t="s">
        <v>236</v>
      </c>
      <c r="N217" s="27" t="s">
        <v>237</v>
      </c>
      <c r="O217" s="27" t="s">
        <v>385</v>
      </c>
      <c r="P217" s="27" t="s">
        <v>386</v>
      </c>
      <c r="Q217" s="28" t="s">
        <v>240</v>
      </c>
      <c r="R217" s="34"/>
      <c r="S217" s="57"/>
      <c r="T217" s="41">
        <v>1</v>
      </c>
      <c r="U217" s="44">
        <v>1</v>
      </c>
    </row>
    <row r="218" spans="1:21" x14ac:dyDescent="0.2">
      <c r="A218" s="26" t="s">
        <v>184</v>
      </c>
      <c r="B218" s="27" t="s">
        <v>344</v>
      </c>
      <c r="C218" s="27" t="s">
        <v>1755</v>
      </c>
      <c r="D218" s="27" t="s">
        <v>669</v>
      </c>
      <c r="E218" s="27" t="s">
        <v>373</v>
      </c>
      <c r="F218" s="27" t="s">
        <v>1759</v>
      </c>
      <c r="G218" s="27" t="s">
        <v>433</v>
      </c>
      <c r="H218" s="27" t="s">
        <v>1760</v>
      </c>
      <c r="I218" s="27" t="s">
        <v>1761</v>
      </c>
      <c r="J218" s="27" t="s">
        <v>433</v>
      </c>
      <c r="K218" s="27" t="s">
        <v>245</v>
      </c>
      <c r="L218" s="27" t="s">
        <v>246</v>
      </c>
      <c r="M218" s="27" t="s">
        <v>241</v>
      </c>
      <c r="N218" s="27" t="s">
        <v>242</v>
      </c>
      <c r="O218" s="27" t="s">
        <v>302</v>
      </c>
      <c r="P218" s="27" t="s">
        <v>303</v>
      </c>
      <c r="Q218" s="28" t="s">
        <v>240</v>
      </c>
      <c r="R218" s="30">
        <v>0.04</v>
      </c>
      <c r="S218" s="35">
        <v>0.04</v>
      </c>
      <c r="T218" s="41">
        <v>3</v>
      </c>
      <c r="U218" s="44">
        <v>3</v>
      </c>
    </row>
    <row r="219" spans="1:21" x14ac:dyDescent="0.2">
      <c r="A219" s="26" t="s">
        <v>184</v>
      </c>
      <c r="B219" s="27" t="s">
        <v>344</v>
      </c>
      <c r="C219" s="27" t="s">
        <v>1755</v>
      </c>
      <c r="D219" s="27" t="s">
        <v>669</v>
      </c>
      <c r="E219" s="27" t="s">
        <v>373</v>
      </c>
      <c r="F219" s="27" t="s">
        <v>1759</v>
      </c>
      <c r="G219" s="27" t="s">
        <v>433</v>
      </c>
      <c r="H219" s="27" t="s">
        <v>1760</v>
      </c>
      <c r="I219" s="27" t="s">
        <v>1761</v>
      </c>
      <c r="J219" s="27" t="s">
        <v>433</v>
      </c>
      <c r="K219" s="27" t="s">
        <v>387</v>
      </c>
      <c r="L219" s="27" t="s">
        <v>388</v>
      </c>
      <c r="M219" s="27" t="s">
        <v>241</v>
      </c>
      <c r="N219" s="27" t="s">
        <v>242</v>
      </c>
      <c r="O219" s="27" t="s">
        <v>308</v>
      </c>
      <c r="P219" s="27" t="s">
        <v>309</v>
      </c>
      <c r="Q219" s="28" t="s">
        <v>240</v>
      </c>
      <c r="R219" s="30">
        <v>0.03</v>
      </c>
      <c r="S219" s="35">
        <v>0.03</v>
      </c>
      <c r="T219" s="41">
        <v>4</v>
      </c>
      <c r="U219" s="44">
        <v>4</v>
      </c>
    </row>
    <row r="220" spans="1:21" x14ac:dyDescent="0.2">
      <c r="A220" s="26" t="s">
        <v>184</v>
      </c>
      <c r="B220" s="27" t="s">
        <v>344</v>
      </c>
      <c r="C220" s="27" t="s">
        <v>1755</v>
      </c>
      <c r="D220" s="27" t="s">
        <v>669</v>
      </c>
      <c r="E220" s="27" t="s">
        <v>373</v>
      </c>
      <c r="F220" s="27" t="s">
        <v>1762</v>
      </c>
      <c r="G220" s="27" t="s">
        <v>1763</v>
      </c>
      <c r="H220" s="27" t="s">
        <v>363</v>
      </c>
      <c r="I220" s="27" t="s">
        <v>1764</v>
      </c>
      <c r="J220" s="27" t="s">
        <v>1763</v>
      </c>
      <c r="K220" s="27" t="s">
        <v>387</v>
      </c>
      <c r="L220" s="27" t="s">
        <v>388</v>
      </c>
      <c r="M220" s="27" t="s">
        <v>241</v>
      </c>
      <c r="N220" s="27" t="s">
        <v>242</v>
      </c>
      <c r="O220" s="27" t="s">
        <v>308</v>
      </c>
      <c r="P220" s="27" t="s">
        <v>309</v>
      </c>
      <c r="Q220" s="28" t="s">
        <v>240</v>
      </c>
      <c r="R220" s="30">
        <v>0.02</v>
      </c>
      <c r="S220" s="35">
        <v>0.02</v>
      </c>
      <c r="T220" s="41">
        <v>3</v>
      </c>
      <c r="U220" s="44">
        <v>3</v>
      </c>
    </row>
    <row r="221" spans="1:21" x14ac:dyDescent="0.2">
      <c r="A221" s="26" t="s">
        <v>184</v>
      </c>
      <c r="B221" s="27" t="s">
        <v>344</v>
      </c>
      <c r="C221" s="27" t="s">
        <v>1755</v>
      </c>
      <c r="D221" s="27" t="s">
        <v>669</v>
      </c>
      <c r="E221" s="27" t="s">
        <v>373</v>
      </c>
      <c r="F221" s="27" t="s">
        <v>1765</v>
      </c>
      <c r="G221" s="27" t="s">
        <v>1766</v>
      </c>
      <c r="H221" s="27" t="s">
        <v>363</v>
      </c>
      <c r="I221" s="27" t="s">
        <v>1767</v>
      </c>
      <c r="J221" s="27" t="s">
        <v>1766</v>
      </c>
      <c r="K221" s="27" t="s">
        <v>387</v>
      </c>
      <c r="L221" s="27" t="s">
        <v>388</v>
      </c>
      <c r="M221" s="27" t="s">
        <v>241</v>
      </c>
      <c r="N221" s="27" t="s">
        <v>242</v>
      </c>
      <c r="O221" s="27" t="s">
        <v>308</v>
      </c>
      <c r="P221" s="27" t="s">
        <v>309</v>
      </c>
      <c r="Q221" s="28" t="s">
        <v>240</v>
      </c>
      <c r="R221" s="30">
        <v>0.03</v>
      </c>
      <c r="S221" s="35">
        <v>0.03</v>
      </c>
      <c r="T221" s="41">
        <v>4</v>
      </c>
      <c r="U221" s="44">
        <v>4</v>
      </c>
    </row>
    <row r="222" spans="1:21" x14ac:dyDescent="0.2">
      <c r="A222" s="26" t="s">
        <v>184</v>
      </c>
      <c r="B222" s="27" t="s">
        <v>344</v>
      </c>
      <c r="C222" s="27" t="s">
        <v>1755</v>
      </c>
      <c r="D222" s="27" t="s">
        <v>669</v>
      </c>
      <c r="E222" s="27" t="s">
        <v>373</v>
      </c>
      <c r="F222" s="27" t="s">
        <v>1768</v>
      </c>
      <c r="G222" s="27" t="s">
        <v>556</v>
      </c>
      <c r="H222" s="27" t="s">
        <v>448</v>
      </c>
      <c r="I222" s="27" t="s">
        <v>1769</v>
      </c>
      <c r="J222" s="27" t="s">
        <v>556</v>
      </c>
      <c r="K222" s="27" t="s">
        <v>245</v>
      </c>
      <c r="L222" s="27" t="s">
        <v>246</v>
      </c>
      <c r="M222" s="27" t="s">
        <v>236</v>
      </c>
      <c r="N222" s="27" t="s">
        <v>237</v>
      </c>
      <c r="O222" s="27" t="s">
        <v>385</v>
      </c>
      <c r="P222" s="27" t="s">
        <v>386</v>
      </c>
      <c r="Q222" s="28" t="s">
        <v>240</v>
      </c>
      <c r="R222" s="34"/>
      <c r="S222" s="57"/>
      <c r="T222" s="41">
        <v>4</v>
      </c>
      <c r="U222" s="44">
        <v>4</v>
      </c>
    </row>
    <row r="223" spans="1:21" x14ac:dyDescent="0.2">
      <c r="A223" s="26" t="s">
        <v>184</v>
      </c>
      <c r="B223" s="27" t="s">
        <v>344</v>
      </c>
      <c r="C223" s="27" t="s">
        <v>1755</v>
      </c>
      <c r="D223" s="27" t="s">
        <v>669</v>
      </c>
      <c r="E223" s="27" t="s">
        <v>373</v>
      </c>
      <c r="F223" s="27" t="s">
        <v>1768</v>
      </c>
      <c r="G223" s="27" t="s">
        <v>556</v>
      </c>
      <c r="H223" s="27" t="s">
        <v>448</v>
      </c>
      <c r="I223" s="27" t="s">
        <v>1769</v>
      </c>
      <c r="J223" s="27" t="s">
        <v>556</v>
      </c>
      <c r="K223" s="27" t="s">
        <v>245</v>
      </c>
      <c r="L223" s="27" t="s">
        <v>246</v>
      </c>
      <c r="M223" s="27" t="s">
        <v>241</v>
      </c>
      <c r="N223" s="27" t="s">
        <v>242</v>
      </c>
      <c r="O223" s="27" t="s">
        <v>302</v>
      </c>
      <c r="P223" s="27" t="s">
        <v>303</v>
      </c>
      <c r="Q223" s="28" t="s">
        <v>240</v>
      </c>
      <c r="R223" s="30">
        <v>0.59</v>
      </c>
      <c r="S223" s="35">
        <v>0.59</v>
      </c>
      <c r="T223" s="41">
        <v>33</v>
      </c>
      <c r="U223" s="44">
        <v>33</v>
      </c>
    </row>
    <row r="224" spans="1:21" x14ac:dyDescent="0.2">
      <c r="A224" s="26" t="s">
        <v>184</v>
      </c>
      <c r="B224" s="27" t="s">
        <v>344</v>
      </c>
      <c r="C224" s="27" t="s">
        <v>1755</v>
      </c>
      <c r="D224" s="27" t="s">
        <v>669</v>
      </c>
      <c r="E224" s="27" t="s">
        <v>373</v>
      </c>
      <c r="F224" s="27" t="s">
        <v>1768</v>
      </c>
      <c r="G224" s="27" t="s">
        <v>556</v>
      </c>
      <c r="H224" s="27" t="s">
        <v>448</v>
      </c>
      <c r="I224" s="27" t="s">
        <v>1769</v>
      </c>
      <c r="J224" s="27" t="s">
        <v>556</v>
      </c>
      <c r="K224" s="27" t="s">
        <v>387</v>
      </c>
      <c r="L224" s="27" t="s">
        <v>388</v>
      </c>
      <c r="M224" s="27" t="s">
        <v>241</v>
      </c>
      <c r="N224" s="27" t="s">
        <v>242</v>
      </c>
      <c r="O224" s="27" t="s">
        <v>308</v>
      </c>
      <c r="P224" s="27" t="s">
        <v>309</v>
      </c>
      <c r="Q224" s="28" t="s">
        <v>240</v>
      </c>
      <c r="R224" s="30">
        <v>0.75</v>
      </c>
      <c r="S224" s="35">
        <v>0.75</v>
      </c>
      <c r="T224" s="41">
        <v>107</v>
      </c>
      <c r="U224" s="44">
        <v>107</v>
      </c>
    </row>
    <row r="225" spans="1:21" x14ac:dyDescent="0.2">
      <c r="A225" s="26" t="s">
        <v>184</v>
      </c>
      <c r="B225" s="27" t="s">
        <v>344</v>
      </c>
      <c r="C225" s="27" t="s">
        <v>932</v>
      </c>
      <c r="D225" s="27" t="s">
        <v>936</v>
      </c>
      <c r="E225" s="27" t="s">
        <v>937</v>
      </c>
      <c r="F225" s="27" t="s">
        <v>969</v>
      </c>
      <c r="G225" s="27" t="s">
        <v>967</v>
      </c>
      <c r="H225" s="27" t="s">
        <v>968</v>
      </c>
      <c r="I225" s="27" t="s">
        <v>1770</v>
      </c>
      <c r="J225" s="27" t="s">
        <v>1771</v>
      </c>
      <c r="K225" s="27" t="s">
        <v>271</v>
      </c>
      <c r="L225" s="27" t="s">
        <v>272</v>
      </c>
      <c r="M225" s="27" t="s">
        <v>236</v>
      </c>
      <c r="N225" s="27" t="s">
        <v>237</v>
      </c>
      <c r="O225" s="27" t="s">
        <v>281</v>
      </c>
      <c r="P225" s="27" t="s">
        <v>353</v>
      </c>
      <c r="Q225" s="28" t="s">
        <v>240</v>
      </c>
      <c r="R225" s="30">
        <v>0.03</v>
      </c>
      <c r="S225" s="35">
        <v>0.03</v>
      </c>
      <c r="T225" s="41">
        <v>2</v>
      </c>
      <c r="U225" s="44">
        <v>2</v>
      </c>
    </row>
    <row r="226" spans="1:21" x14ac:dyDescent="0.2">
      <c r="A226" s="26" t="s">
        <v>184</v>
      </c>
      <c r="B226" s="27" t="s">
        <v>344</v>
      </c>
      <c r="C226" s="27" t="s">
        <v>932</v>
      </c>
      <c r="D226" s="27" t="s">
        <v>936</v>
      </c>
      <c r="E226" s="27" t="s">
        <v>937</v>
      </c>
      <c r="F226" s="27" t="s">
        <v>969</v>
      </c>
      <c r="G226" s="27" t="s">
        <v>967</v>
      </c>
      <c r="H226" s="27" t="s">
        <v>968</v>
      </c>
      <c r="I226" s="27" t="s">
        <v>1770</v>
      </c>
      <c r="J226" s="27" t="s">
        <v>1771</v>
      </c>
      <c r="K226" s="27" t="s">
        <v>370</v>
      </c>
      <c r="L226" s="27" t="s">
        <v>371</v>
      </c>
      <c r="M226" s="27" t="s">
        <v>236</v>
      </c>
      <c r="N226" s="27" t="s">
        <v>237</v>
      </c>
      <c r="O226" s="27" t="s">
        <v>238</v>
      </c>
      <c r="P226" s="27" t="s">
        <v>239</v>
      </c>
      <c r="Q226" s="28" t="s">
        <v>240</v>
      </c>
      <c r="R226" s="30">
        <v>0.15</v>
      </c>
      <c r="S226" s="35">
        <v>0.15</v>
      </c>
      <c r="T226" s="41">
        <v>1</v>
      </c>
      <c r="U226" s="44">
        <v>1</v>
      </c>
    </row>
    <row r="227" spans="1:21" x14ac:dyDescent="0.2">
      <c r="A227" s="26" t="s">
        <v>184</v>
      </c>
      <c r="B227" s="27" t="s">
        <v>344</v>
      </c>
      <c r="C227" s="27" t="s">
        <v>932</v>
      </c>
      <c r="D227" s="27" t="s">
        <v>936</v>
      </c>
      <c r="E227" s="27" t="s">
        <v>937</v>
      </c>
      <c r="F227" s="27" t="s">
        <v>969</v>
      </c>
      <c r="G227" s="27" t="s">
        <v>967</v>
      </c>
      <c r="H227" s="27" t="s">
        <v>968</v>
      </c>
      <c r="I227" s="27" t="s">
        <v>1772</v>
      </c>
      <c r="J227" s="27" t="s">
        <v>1773</v>
      </c>
      <c r="K227" s="27" t="s">
        <v>271</v>
      </c>
      <c r="L227" s="27" t="s">
        <v>272</v>
      </c>
      <c r="M227" s="27" t="s">
        <v>236</v>
      </c>
      <c r="N227" s="27" t="s">
        <v>237</v>
      </c>
      <c r="O227" s="27" t="s">
        <v>281</v>
      </c>
      <c r="P227" s="27" t="s">
        <v>353</v>
      </c>
      <c r="Q227" s="28" t="s">
        <v>240</v>
      </c>
      <c r="R227" s="30">
        <v>0.08</v>
      </c>
      <c r="S227" s="35">
        <v>0.08</v>
      </c>
      <c r="T227" s="41">
        <v>4</v>
      </c>
      <c r="U227" s="44">
        <v>4</v>
      </c>
    </row>
    <row r="228" spans="1:21" x14ac:dyDescent="0.2">
      <c r="A228" s="26" t="s">
        <v>184</v>
      </c>
      <c r="B228" s="27" t="s">
        <v>344</v>
      </c>
      <c r="C228" s="27" t="s">
        <v>932</v>
      </c>
      <c r="D228" s="27" t="s">
        <v>936</v>
      </c>
      <c r="E228" s="27" t="s">
        <v>937</v>
      </c>
      <c r="F228" s="27" t="s">
        <v>969</v>
      </c>
      <c r="G228" s="27" t="s">
        <v>967</v>
      </c>
      <c r="H228" s="27" t="s">
        <v>968</v>
      </c>
      <c r="I228" s="27" t="s">
        <v>1772</v>
      </c>
      <c r="J228" s="27" t="s">
        <v>1773</v>
      </c>
      <c r="K228" s="27" t="s">
        <v>370</v>
      </c>
      <c r="L228" s="27" t="s">
        <v>371</v>
      </c>
      <c r="M228" s="27" t="s">
        <v>236</v>
      </c>
      <c r="N228" s="27" t="s">
        <v>237</v>
      </c>
      <c r="O228" s="27" t="s">
        <v>238</v>
      </c>
      <c r="P228" s="27" t="s">
        <v>239</v>
      </c>
      <c r="Q228" s="28" t="s">
        <v>240</v>
      </c>
      <c r="R228" s="30">
        <v>0.09</v>
      </c>
      <c r="S228" s="35">
        <v>0.09</v>
      </c>
      <c r="T228" s="41">
        <v>1</v>
      </c>
      <c r="U228" s="44">
        <v>1</v>
      </c>
    </row>
    <row r="229" spans="1:21" x14ac:dyDescent="0.2">
      <c r="A229" s="26" t="s">
        <v>184</v>
      </c>
      <c r="B229" s="27" t="s">
        <v>344</v>
      </c>
      <c r="C229" s="27" t="s">
        <v>932</v>
      </c>
      <c r="D229" s="27" t="s">
        <v>936</v>
      </c>
      <c r="E229" s="27" t="s">
        <v>937</v>
      </c>
      <c r="F229" s="27" t="s">
        <v>969</v>
      </c>
      <c r="G229" s="27" t="s">
        <v>967</v>
      </c>
      <c r="H229" s="27" t="s">
        <v>968</v>
      </c>
      <c r="I229" s="27" t="s">
        <v>1774</v>
      </c>
      <c r="J229" s="27" t="s">
        <v>1775</v>
      </c>
      <c r="K229" s="27" t="s">
        <v>271</v>
      </c>
      <c r="L229" s="27" t="s">
        <v>272</v>
      </c>
      <c r="M229" s="27" t="s">
        <v>236</v>
      </c>
      <c r="N229" s="27" t="s">
        <v>237</v>
      </c>
      <c r="O229" s="27" t="s">
        <v>281</v>
      </c>
      <c r="P229" s="27" t="s">
        <v>353</v>
      </c>
      <c r="Q229" s="28" t="s">
        <v>240</v>
      </c>
      <c r="R229" s="30">
        <v>0.06</v>
      </c>
      <c r="S229" s="35">
        <v>0.06</v>
      </c>
      <c r="T229" s="41">
        <v>2</v>
      </c>
      <c r="U229" s="44">
        <v>2</v>
      </c>
    </row>
    <row r="230" spans="1:21" x14ac:dyDescent="0.2">
      <c r="A230" s="26" t="s">
        <v>184</v>
      </c>
      <c r="B230" s="27" t="s">
        <v>344</v>
      </c>
      <c r="C230" s="27" t="s">
        <v>932</v>
      </c>
      <c r="D230" s="27" t="s">
        <v>936</v>
      </c>
      <c r="E230" s="27" t="s">
        <v>937</v>
      </c>
      <c r="F230" s="27" t="s">
        <v>969</v>
      </c>
      <c r="G230" s="27" t="s">
        <v>967</v>
      </c>
      <c r="H230" s="27" t="s">
        <v>968</v>
      </c>
      <c r="I230" s="27" t="s">
        <v>1774</v>
      </c>
      <c r="J230" s="27" t="s">
        <v>1775</v>
      </c>
      <c r="K230" s="27" t="s">
        <v>370</v>
      </c>
      <c r="L230" s="27" t="s">
        <v>371</v>
      </c>
      <c r="M230" s="27" t="s">
        <v>236</v>
      </c>
      <c r="N230" s="27" t="s">
        <v>237</v>
      </c>
      <c r="O230" s="27" t="s">
        <v>238</v>
      </c>
      <c r="P230" s="27" t="s">
        <v>239</v>
      </c>
      <c r="Q230" s="28" t="s">
        <v>240</v>
      </c>
      <c r="R230" s="30">
        <v>0.09</v>
      </c>
      <c r="S230" s="35">
        <v>0.09</v>
      </c>
      <c r="T230" s="41">
        <v>1</v>
      </c>
      <c r="U230" s="44">
        <v>1</v>
      </c>
    </row>
    <row r="231" spans="1:21" x14ac:dyDescent="0.2">
      <c r="A231" s="26" t="s">
        <v>184</v>
      </c>
      <c r="B231" s="27" t="s">
        <v>344</v>
      </c>
      <c r="C231" s="27" t="s">
        <v>932</v>
      </c>
      <c r="D231" s="27" t="s">
        <v>936</v>
      </c>
      <c r="E231" s="27" t="s">
        <v>937</v>
      </c>
      <c r="F231" s="27" t="s">
        <v>969</v>
      </c>
      <c r="G231" s="27" t="s">
        <v>967</v>
      </c>
      <c r="H231" s="27" t="s">
        <v>968</v>
      </c>
      <c r="I231" s="27" t="s">
        <v>1776</v>
      </c>
      <c r="J231" s="27" t="s">
        <v>1777</v>
      </c>
      <c r="K231" s="27" t="s">
        <v>271</v>
      </c>
      <c r="L231" s="27" t="s">
        <v>272</v>
      </c>
      <c r="M231" s="27" t="s">
        <v>236</v>
      </c>
      <c r="N231" s="27" t="s">
        <v>237</v>
      </c>
      <c r="O231" s="27" t="s">
        <v>281</v>
      </c>
      <c r="P231" s="27" t="s">
        <v>353</v>
      </c>
      <c r="Q231" s="28" t="s">
        <v>240</v>
      </c>
      <c r="R231" s="34"/>
      <c r="S231" s="57"/>
      <c r="T231" s="41">
        <v>2</v>
      </c>
      <c r="U231" s="44">
        <v>2</v>
      </c>
    </row>
    <row r="232" spans="1:21" x14ac:dyDescent="0.2">
      <c r="A232" s="26" t="s">
        <v>184</v>
      </c>
      <c r="B232" s="27" t="s">
        <v>344</v>
      </c>
      <c r="C232" s="27" t="s">
        <v>932</v>
      </c>
      <c r="D232" s="27" t="s">
        <v>936</v>
      </c>
      <c r="E232" s="27" t="s">
        <v>937</v>
      </c>
      <c r="F232" s="27" t="s">
        <v>969</v>
      </c>
      <c r="G232" s="27" t="s">
        <v>967</v>
      </c>
      <c r="H232" s="27" t="s">
        <v>968</v>
      </c>
      <c r="I232" s="27" t="s">
        <v>1776</v>
      </c>
      <c r="J232" s="27" t="s">
        <v>1777</v>
      </c>
      <c r="K232" s="27" t="s">
        <v>370</v>
      </c>
      <c r="L232" s="27" t="s">
        <v>371</v>
      </c>
      <c r="M232" s="27" t="s">
        <v>236</v>
      </c>
      <c r="N232" s="27" t="s">
        <v>237</v>
      </c>
      <c r="O232" s="27" t="s">
        <v>238</v>
      </c>
      <c r="P232" s="27" t="s">
        <v>239</v>
      </c>
      <c r="Q232" s="28" t="s">
        <v>240</v>
      </c>
      <c r="R232" s="30">
        <v>0.06</v>
      </c>
      <c r="S232" s="35">
        <v>0.06</v>
      </c>
      <c r="T232" s="41">
        <v>1</v>
      </c>
      <c r="U232" s="44">
        <v>1</v>
      </c>
    </row>
    <row r="233" spans="1:21" x14ac:dyDescent="0.2">
      <c r="A233" s="26" t="s">
        <v>184</v>
      </c>
      <c r="B233" s="27" t="s">
        <v>344</v>
      </c>
      <c r="C233" s="27" t="s">
        <v>932</v>
      </c>
      <c r="D233" s="27" t="s">
        <v>936</v>
      </c>
      <c r="E233" s="27" t="s">
        <v>937</v>
      </c>
      <c r="F233" s="27" t="s">
        <v>969</v>
      </c>
      <c r="G233" s="27" t="s">
        <v>967</v>
      </c>
      <c r="H233" s="27" t="s">
        <v>968</v>
      </c>
      <c r="I233" s="27" t="s">
        <v>1778</v>
      </c>
      <c r="J233" s="27" t="s">
        <v>1779</v>
      </c>
      <c r="K233" s="27" t="s">
        <v>271</v>
      </c>
      <c r="L233" s="27" t="s">
        <v>272</v>
      </c>
      <c r="M233" s="27" t="s">
        <v>236</v>
      </c>
      <c r="N233" s="27" t="s">
        <v>237</v>
      </c>
      <c r="O233" s="27" t="s">
        <v>281</v>
      </c>
      <c r="P233" s="27" t="s">
        <v>353</v>
      </c>
      <c r="Q233" s="28" t="s">
        <v>240</v>
      </c>
      <c r="R233" s="34"/>
      <c r="S233" s="57"/>
      <c r="T233" s="41">
        <v>1</v>
      </c>
      <c r="U233" s="44">
        <v>1</v>
      </c>
    </row>
    <row r="234" spans="1:21" x14ac:dyDescent="0.2">
      <c r="A234" s="26" t="s">
        <v>184</v>
      </c>
      <c r="B234" s="27" t="s">
        <v>344</v>
      </c>
      <c r="C234" s="27" t="s">
        <v>932</v>
      </c>
      <c r="D234" s="27" t="s">
        <v>936</v>
      </c>
      <c r="E234" s="27" t="s">
        <v>937</v>
      </c>
      <c r="F234" s="27" t="s">
        <v>969</v>
      </c>
      <c r="G234" s="27" t="s">
        <v>967</v>
      </c>
      <c r="H234" s="27" t="s">
        <v>968</v>
      </c>
      <c r="I234" s="27" t="s">
        <v>1778</v>
      </c>
      <c r="J234" s="27" t="s">
        <v>1779</v>
      </c>
      <c r="K234" s="27" t="s">
        <v>370</v>
      </c>
      <c r="L234" s="27" t="s">
        <v>371</v>
      </c>
      <c r="M234" s="27" t="s">
        <v>236</v>
      </c>
      <c r="N234" s="27" t="s">
        <v>237</v>
      </c>
      <c r="O234" s="27" t="s">
        <v>238</v>
      </c>
      <c r="P234" s="27" t="s">
        <v>239</v>
      </c>
      <c r="Q234" s="28" t="s">
        <v>240</v>
      </c>
      <c r="R234" s="30">
        <v>0.08</v>
      </c>
      <c r="S234" s="35">
        <v>0.08</v>
      </c>
      <c r="T234" s="41">
        <v>1</v>
      </c>
      <c r="U234" s="44">
        <v>1</v>
      </c>
    </row>
    <row r="235" spans="1:21" x14ac:dyDescent="0.2">
      <c r="A235" s="26" t="s">
        <v>184</v>
      </c>
      <c r="B235" s="27" t="s">
        <v>344</v>
      </c>
      <c r="C235" s="27" t="s">
        <v>932</v>
      </c>
      <c r="D235" s="27" t="s">
        <v>936</v>
      </c>
      <c r="E235" s="27" t="s">
        <v>937</v>
      </c>
      <c r="F235" s="27" t="s">
        <v>969</v>
      </c>
      <c r="G235" s="27" t="s">
        <v>967</v>
      </c>
      <c r="H235" s="27" t="s">
        <v>968</v>
      </c>
      <c r="I235" s="27" t="s">
        <v>1780</v>
      </c>
      <c r="J235" s="27" t="s">
        <v>1781</v>
      </c>
      <c r="K235" s="27" t="s">
        <v>370</v>
      </c>
      <c r="L235" s="27" t="s">
        <v>371</v>
      </c>
      <c r="M235" s="27" t="s">
        <v>236</v>
      </c>
      <c r="N235" s="27" t="s">
        <v>237</v>
      </c>
      <c r="O235" s="27" t="s">
        <v>238</v>
      </c>
      <c r="P235" s="27" t="s">
        <v>239</v>
      </c>
      <c r="Q235" s="28" t="s">
        <v>240</v>
      </c>
      <c r="R235" s="30">
        <v>0.06</v>
      </c>
      <c r="S235" s="35">
        <v>0.06</v>
      </c>
      <c r="T235" s="41">
        <v>1</v>
      </c>
      <c r="U235" s="44">
        <v>1</v>
      </c>
    </row>
    <row r="236" spans="1:21" x14ac:dyDescent="0.2">
      <c r="A236" s="26" t="s">
        <v>184</v>
      </c>
      <c r="B236" s="27" t="s">
        <v>344</v>
      </c>
      <c r="C236" s="27" t="s">
        <v>932</v>
      </c>
      <c r="D236" s="27" t="s">
        <v>936</v>
      </c>
      <c r="E236" s="27" t="s">
        <v>937</v>
      </c>
      <c r="F236" s="27" t="s">
        <v>969</v>
      </c>
      <c r="G236" s="27" t="s">
        <v>967</v>
      </c>
      <c r="H236" s="27" t="s">
        <v>968</v>
      </c>
      <c r="I236" s="27" t="s">
        <v>1782</v>
      </c>
      <c r="J236" s="27" t="s">
        <v>1783</v>
      </c>
      <c r="K236" s="27" t="s">
        <v>271</v>
      </c>
      <c r="L236" s="27" t="s">
        <v>272</v>
      </c>
      <c r="M236" s="27" t="s">
        <v>236</v>
      </c>
      <c r="N236" s="27" t="s">
        <v>237</v>
      </c>
      <c r="O236" s="27" t="s">
        <v>281</v>
      </c>
      <c r="P236" s="27" t="s">
        <v>353</v>
      </c>
      <c r="Q236" s="28" t="s">
        <v>240</v>
      </c>
      <c r="R236" s="30">
        <v>0.02</v>
      </c>
      <c r="S236" s="35">
        <v>0.02</v>
      </c>
      <c r="T236" s="41">
        <v>3</v>
      </c>
      <c r="U236" s="44">
        <v>3</v>
      </c>
    </row>
    <row r="237" spans="1:21" x14ac:dyDescent="0.2">
      <c r="A237" s="26" t="s">
        <v>184</v>
      </c>
      <c r="B237" s="27" t="s">
        <v>344</v>
      </c>
      <c r="C237" s="27" t="s">
        <v>932</v>
      </c>
      <c r="D237" s="27" t="s">
        <v>936</v>
      </c>
      <c r="E237" s="27" t="s">
        <v>937</v>
      </c>
      <c r="F237" s="27" t="s">
        <v>969</v>
      </c>
      <c r="G237" s="27" t="s">
        <v>967</v>
      </c>
      <c r="H237" s="27" t="s">
        <v>968</v>
      </c>
      <c r="I237" s="27" t="s">
        <v>1782</v>
      </c>
      <c r="J237" s="27" t="s">
        <v>1783</v>
      </c>
      <c r="K237" s="27" t="s">
        <v>370</v>
      </c>
      <c r="L237" s="27" t="s">
        <v>371</v>
      </c>
      <c r="M237" s="27" t="s">
        <v>236</v>
      </c>
      <c r="N237" s="27" t="s">
        <v>237</v>
      </c>
      <c r="O237" s="27" t="s">
        <v>238</v>
      </c>
      <c r="P237" s="27" t="s">
        <v>239</v>
      </c>
      <c r="Q237" s="28" t="s">
        <v>240</v>
      </c>
      <c r="R237" s="30">
        <v>7.0000000000000007E-2</v>
      </c>
      <c r="S237" s="35">
        <v>7.0000000000000007E-2</v>
      </c>
      <c r="T237" s="41">
        <v>1</v>
      </c>
      <c r="U237" s="44">
        <v>1</v>
      </c>
    </row>
    <row r="238" spans="1:21" x14ac:dyDescent="0.2">
      <c r="A238" s="26" t="s">
        <v>184</v>
      </c>
      <c r="B238" s="27" t="s">
        <v>344</v>
      </c>
      <c r="C238" s="27" t="s">
        <v>932</v>
      </c>
      <c r="D238" s="27" t="s">
        <v>1784</v>
      </c>
      <c r="E238" s="27" t="s">
        <v>1785</v>
      </c>
      <c r="F238" s="27" t="s">
        <v>1786</v>
      </c>
      <c r="G238" s="27" t="s">
        <v>1787</v>
      </c>
      <c r="H238" s="27" t="s">
        <v>402</v>
      </c>
      <c r="I238" s="27" t="s">
        <v>1788</v>
      </c>
      <c r="J238" s="27" t="s">
        <v>1789</v>
      </c>
      <c r="K238" s="27" t="s">
        <v>370</v>
      </c>
      <c r="L238" s="27" t="s">
        <v>371</v>
      </c>
      <c r="M238" s="27" t="s">
        <v>236</v>
      </c>
      <c r="N238" s="27" t="s">
        <v>237</v>
      </c>
      <c r="O238" s="27" t="s">
        <v>238</v>
      </c>
      <c r="P238" s="27" t="s">
        <v>239</v>
      </c>
      <c r="Q238" s="28" t="s">
        <v>240</v>
      </c>
      <c r="R238" s="30">
        <v>0.03</v>
      </c>
      <c r="S238" s="35">
        <v>0.03</v>
      </c>
      <c r="T238" s="41">
        <v>1</v>
      </c>
      <c r="U238" s="44">
        <v>1</v>
      </c>
    </row>
    <row r="239" spans="1:21" x14ac:dyDescent="0.2">
      <c r="A239" s="26" t="s">
        <v>184</v>
      </c>
      <c r="B239" s="27" t="s">
        <v>344</v>
      </c>
      <c r="C239" s="27" t="s">
        <v>932</v>
      </c>
      <c r="D239" s="27" t="s">
        <v>994</v>
      </c>
      <c r="E239" s="27" t="s">
        <v>995</v>
      </c>
      <c r="F239" s="27" t="s">
        <v>999</v>
      </c>
      <c r="G239" s="27" t="s">
        <v>997</v>
      </c>
      <c r="H239" s="27" t="s">
        <v>998</v>
      </c>
      <c r="I239" s="27" t="s">
        <v>1790</v>
      </c>
      <c r="J239" s="27" t="s">
        <v>1791</v>
      </c>
      <c r="K239" s="27" t="s">
        <v>370</v>
      </c>
      <c r="L239" s="27" t="s">
        <v>371</v>
      </c>
      <c r="M239" s="27" t="s">
        <v>236</v>
      </c>
      <c r="N239" s="27" t="s">
        <v>237</v>
      </c>
      <c r="O239" s="27" t="s">
        <v>238</v>
      </c>
      <c r="P239" s="27" t="s">
        <v>239</v>
      </c>
      <c r="Q239" s="28" t="s">
        <v>240</v>
      </c>
      <c r="R239" s="30">
        <v>0.01</v>
      </c>
      <c r="S239" s="35">
        <v>0.01</v>
      </c>
      <c r="T239" s="41">
        <v>1</v>
      </c>
      <c r="U239" s="44">
        <v>1</v>
      </c>
    </row>
    <row r="240" spans="1:21" x14ac:dyDescent="0.2">
      <c r="A240" s="26" t="s">
        <v>184</v>
      </c>
      <c r="B240" s="27" t="s">
        <v>344</v>
      </c>
      <c r="C240" s="27" t="s">
        <v>932</v>
      </c>
      <c r="D240" s="27" t="s">
        <v>994</v>
      </c>
      <c r="E240" s="27" t="s">
        <v>995</v>
      </c>
      <c r="F240" s="27" t="s">
        <v>1792</v>
      </c>
      <c r="G240" s="27" t="s">
        <v>997</v>
      </c>
      <c r="H240" s="27" t="s">
        <v>998</v>
      </c>
      <c r="I240" s="27" t="s">
        <v>1793</v>
      </c>
      <c r="J240" s="27" t="s">
        <v>1794</v>
      </c>
      <c r="K240" s="27" t="s">
        <v>271</v>
      </c>
      <c r="L240" s="27" t="s">
        <v>272</v>
      </c>
      <c r="M240" s="27" t="s">
        <v>236</v>
      </c>
      <c r="N240" s="27" t="s">
        <v>237</v>
      </c>
      <c r="O240" s="27" t="s">
        <v>281</v>
      </c>
      <c r="P240" s="27" t="s">
        <v>353</v>
      </c>
      <c r="Q240" s="28" t="s">
        <v>240</v>
      </c>
      <c r="R240" s="34"/>
      <c r="S240" s="57"/>
      <c r="T240" s="41">
        <v>1</v>
      </c>
      <c r="U240" s="44">
        <v>1</v>
      </c>
    </row>
    <row r="241" spans="1:21" x14ac:dyDescent="0.2">
      <c r="A241" s="26" t="s">
        <v>184</v>
      </c>
      <c r="B241" s="27" t="s">
        <v>344</v>
      </c>
      <c r="C241" s="27" t="s">
        <v>932</v>
      </c>
      <c r="D241" s="27" t="s">
        <v>994</v>
      </c>
      <c r="E241" s="27" t="s">
        <v>995</v>
      </c>
      <c r="F241" s="27" t="s">
        <v>1792</v>
      </c>
      <c r="G241" s="27" t="s">
        <v>997</v>
      </c>
      <c r="H241" s="27" t="s">
        <v>998</v>
      </c>
      <c r="I241" s="27" t="s">
        <v>1793</v>
      </c>
      <c r="J241" s="27" t="s">
        <v>1794</v>
      </c>
      <c r="K241" s="27" t="s">
        <v>370</v>
      </c>
      <c r="L241" s="27" t="s">
        <v>371</v>
      </c>
      <c r="M241" s="27" t="s">
        <v>236</v>
      </c>
      <c r="N241" s="27" t="s">
        <v>237</v>
      </c>
      <c r="O241" s="27" t="s">
        <v>238</v>
      </c>
      <c r="P241" s="27" t="s">
        <v>239</v>
      </c>
      <c r="Q241" s="28" t="s">
        <v>240</v>
      </c>
      <c r="R241" s="30">
        <v>0.01</v>
      </c>
      <c r="S241" s="35">
        <v>0.01</v>
      </c>
      <c r="T241" s="41">
        <v>1</v>
      </c>
      <c r="U241" s="44">
        <v>1</v>
      </c>
    </row>
    <row r="242" spans="1:21" x14ac:dyDescent="0.2">
      <c r="A242" s="26" t="s">
        <v>184</v>
      </c>
      <c r="B242" s="27" t="s">
        <v>344</v>
      </c>
      <c r="C242" s="27" t="s">
        <v>932</v>
      </c>
      <c r="D242" s="27" t="s">
        <v>994</v>
      </c>
      <c r="E242" s="27" t="s">
        <v>995</v>
      </c>
      <c r="F242" s="27" t="s">
        <v>1792</v>
      </c>
      <c r="G242" s="27" t="s">
        <v>997</v>
      </c>
      <c r="H242" s="27" t="s">
        <v>998</v>
      </c>
      <c r="I242" s="27" t="s">
        <v>1795</v>
      </c>
      <c r="J242" s="27" t="s">
        <v>1796</v>
      </c>
      <c r="K242" s="27" t="s">
        <v>370</v>
      </c>
      <c r="L242" s="27" t="s">
        <v>371</v>
      </c>
      <c r="M242" s="27" t="s">
        <v>236</v>
      </c>
      <c r="N242" s="27" t="s">
        <v>237</v>
      </c>
      <c r="O242" s="27" t="s">
        <v>238</v>
      </c>
      <c r="P242" s="27" t="s">
        <v>239</v>
      </c>
      <c r="Q242" s="28" t="s">
        <v>240</v>
      </c>
      <c r="R242" s="30">
        <v>0.01</v>
      </c>
      <c r="S242" s="35">
        <v>0.01</v>
      </c>
      <c r="T242" s="41">
        <v>1</v>
      </c>
      <c r="U242" s="44">
        <v>1</v>
      </c>
    </row>
    <row r="243" spans="1:21" x14ac:dyDescent="0.2">
      <c r="A243" s="26" t="s">
        <v>184</v>
      </c>
      <c r="B243" s="27" t="s">
        <v>344</v>
      </c>
      <c r="C243" s="27" t="s">
        <v>932</v>
      </c>
      <c r="D243" s="27" t="s">
        <v>994</v>
      </c>
      <c r="E243" s="27" t="s">
        <v>995</v>
      </c>
      <c r="F243" s="27" t="s">
        <v>1792</v>
      </c>
      <c r="G243" s="27" t="s">
        <v>997</v>
      </c>
      <c r="H243" s="27" t="s">
        <v>998</v>
      </c>
      <c r="I243" s="27" t="s">
        <v>1797</v>
      </c>
      <c r="J243" s="27" t="s">
        <v>1798</v>
      </c>
      <c r="K243" s="27" t="s">
        <v>271</v>
      </c>
      <c r="L243" s="27" t="s">
        <v>272</v>
      </c>
      <c r="M243" s="27" t="s">
        <v>236</v>
      </c>
      <c r="N243" s="27" t="s">
        <v>237</v>
      </c>
      <c r="O243" s="27" t="s">
        <v>281</v>
      </c>
      <c r="P243" s="27" t="s">
        <v>353</v>
      </c>
      <c r="Q243" s="28" t="s">
        <v>240</v>
      </c>
      <c r="R243" s="34"/>
      <c r="S243" s="57"/>
      <c r="T243" s="41">
        <v>1</v>
      </c>
      <c r="U243" s="44">
        <v>1</v>
      </c>
    </row>
    <row r="244" spans="1:21" x14ac:dyDescent="0.2">
      <c r="A244" s="26" t="s">
        <v>184</v>
      </c>
      <c r="B244" s="27" t="s">
        <v>344</v>
      </c>
      <c r="C244" s="27" t="s">
        <v>932</v>
      </c>
      <c r="D244" s="27" t="s">
        <v>994</v>
      </c>
      <c r="E244" s="27" t="s">
        <v>995</v>
      </c>
      <c r="F244" s="27" t="s">
        <v>1792</v>
      </c>
      <c r="G244" s="27" t="s">
        <v>997</v>
      </c>
      <c r="H244" s="27" t="s">
        <v>998</v>
      </c>
      <c r="I244" s="27" t="s">
        <v>1797</v>
      </c>
      <c r="J244" s="27" t="s">
        <v>1798</v>
      </c>
      <c r="K244" s="27" t="s">
        <v>370</v>
      </c>
      <c r="L244" s="27" t="s">
        <v>371</v>
      </c>
      <c r="M244" s="27" t="s">
        <v>236</v>
      </c>
      <c r="N244" s="27" t="s">
        <v>237</v>
      </c>
      <c r="O244" s="27" t="s">
        <v>238</v>
      </c>
      <c r="P244" s="27" t="s">
        <v>239</v>
      </c>
      <c r="Q244" s="28" t="s">
        <v>240</v>
      </c>
      <c r="R244" s="30">
        <v>0.01</v>
      </c>
      <c r="S244" s="35">
        <v>0.01</v>
      </c>
      <c r="T244" s="41">
        <v>1</v>
      </c>
      <c r="U244" s="44">
        <v>1</v>
      </c>
    </row>
    <row r="245" spans="1:21" x14ac:dyDescent="0.2">
      <c r="A245" s="26" t="s">
        <v>184</v>
      </c>
      <c r="B245" s="27" t="s">
        <v>344</v>
      </c>
      <c r="C245" s="27" t="s">
        <v>932</v>
      </c>
      <c r="D245" s="27" t="s">
        <v>994</v>
      </c>
      <c r="E245" s="27" t="s">
        <v>995</v>
      </c>
      <c r="F245" s="27" t="s">
        <v>1792</v>
      </c>
      <c r="G245" s="27" t="s">
        <v>997</v>
      </c>
      <c r="H245" s="27" t="s">
        <v>998</v>
      </c>
      <c r="I245" s="27" t="s">
        <v>1799</v>
      </c>
      <c r="J245" s="27" t="s">
        <v>978</v>
      </c>
      <c r="K245" s="27" t="s">
        <v>271</v>
      </c>
      <c r="L245" s="27" t="s">
        <v>272</v>
      </c>
      <c r="M245" s="27" t="s">
        <v>236</v>
      </c>
      <c r="N245" s="27" t="s">
        <v>237</v>
      </c>
      <c r="O245" s="27" t="s">
        <v>281</v>
      </c>
      <c r="P245" s="27" t="s">
        <v>353</v>
      </c>
      <c r="Q245" s="28" t="s">
        <v>240</v>
      </c>
      <c r="R245" s="34"/>
      <c r="S245" s="57"/>
      <c r="T245" s="41">
        <v>1</v>
      </c>
      <c r="U245" s="44">
        <v>1</v>
      </c>
    </row>
    <row r="246" spans="1:21" x14ac:dyDescent="0.2">
      <c r="A246" s="26" t="s">
        <v>184</v>
      </c>
      <c r="B246" s="27" t="s">
        <v>344</v>
      </c>
      <c r="C246" s="27" t="s">
        <v>932</v>
      </c>
      <c r="D246" s="27" t="s">
        <v>994</v>
      </c>
      <c r="E246" s="27" t="s">
        <v>995</v>
      </c>
      <c r="F246" s="27" t="s">
        <v>1792</v>
      </c>
      <c r="G246" s="27" t="s">
        <v>997</v>
      </c>
      <c r="H246" s="27" t="s">
        <v>998</v>
      </c>
      <c r="I246" s="27" t="s">
        <v>1799</v>
      </c>
      <c r="J246" s="27" t="s">
        <v>978</v>
      </c>
      <c r="K246" s="27" t="s">
        <v>370</v>
      </c>
      <c r="L246" s="27" t="s">
        <v>371</v>
      </c>
      <c r="M246" s="27" t="s">
        <v>236</v>
      </c>
      <c r="N246" s="27" t="s">
        <v>237</v>
      </c>
      <c r="O246" s="27" t="s">
        <v>238</v>
      </c>
      <c r="P246" s="27" t="s">
        <v>239</v>
      </c>
      <c r="Q246" s="28" t="s">
        <v>240</v>
      </c>
      <c r="R246" s="30">
        <v>0.01</v>
      </c>
      <c r="S246" s="35">
        <v>0.01</v>
      </c>
      <c r="T246" s="41">
        <v>1</v>
      </c>
      <c r="U246" s="44">
        <v>1</v>
      </c>
    </row>
    <row r="247" spans="1:21" x14ac:dyDescent="0.2">
      <c r="A247" s="26" t="s">
        <v>184</v>
      </c>
      <c r="B247" s="27" t="s">
        <v>344</v>
      </c>
      <c r="C247" s="27" t="s">
        <v>932</v>
      </c>
      <c r="D247" s="27" t="s">
        <v>994</v>
      </c>
      <c r="E247" s="27" t="s">
        <v>995</v>
      </c>
      <c r="F247" s="27" t="s">
        <v>1792</v>
      </c>
      <c r="G247" s="27" t="s">
        <v>997</v>
      </c>
      <c r="H247" s="27" t="s">
        <v>998</v>
      </c>
      <c r="I247" s="27" t="s">
        <v>1800</v>
      </c>
      <c r="J247" s="27" t="s">
        <v>530</v>
      </c>
      <c r="K247" s="27" t="s">
        <v>271</v>
      </c>
      <c r="L247" s="27" t="s">
        <v>272</v>
      </c>
      <c r="M247" s="27" t="s">
        <v>236</v>
      </c>
      <c r="N247" s="27" t="s">
        <v>237</v>
      </c>
      <c r="O247" s="27" t="s">
        <v>281</v>
      </c>
      <c r="P247" s="27" t="s">
        <v>353</v>
      </c>
      <c r="Q247" s="28" t="s">
        <v>240</v>
      </c>
      <c r="R247" s="34"/>
      <c r="S247" s="57"/>
      <c r="T247" s="41">
        <v>1</v>
      </c>
      <c r="U247" s="44">
        <v>1</v>
      </c>
    </row>
    <row r="248" spans="1:21" x14ac:dyDescent="0.2">
      <c r="A248" s="26" t="s">
        <v>184</v>
      </c>
      <c r="B248" s="27" t="s">
        <v>344</v>
      </c>
      <c r="C248" s="27" t="s">
        <v>932</v>
      </c>
      <c r="D248" s="27" t="s">
        <v>994</v>
      </c>
      <c r="E248" s="27" t="s">
        <v>995</v>
      </c>
      <c r="F248" s="27" t="s">
        <v>1792</v>
      </c>
      <c r="G248" s="27" t="s">
        <v>997</v>
      </c>
      <c r="H248" s="27" t="s">
        <v>998</v>
      </c>
      <c r="I248" s="27" t="s">
        <v>1800</v>
      </c>
      <c r="J248" s="27" t="s">
        <v>530</v>
      </c>
      <c r="K248" s="27" t="s">
        <v>370</v>
      </c>
      <c r="L248" s="27" t="s">
        <v>371</v>
      </c>
      <c r="M248" s="27" t="s">
        <v>236</v>
      </c>
      <c r="N248" s="27" t="s">
        <v>237</v>
      </c>
      <c r="O248" s="27" t="s">
        <v>238</v>
      </c>
      <c r="P248" s="27" t="s">
        <v>239</v>
      </c>
      <c r="Q248" s="28" t="s">
        <v>240</v>
      </c>
      <c r="R248" s="30">
        <v>0.01</v>
      </c>
      <c r="S248" s="35">
        <v>0.01</v>
      </c>
      <c r="T248" s="41">
        <v>1</v>
      </c>
      <c r="U248" s="44">
        <v>1</v>
      </c>
    </row>
    <row r="249" spans="1:21" x14ac:dyDescent="0.2">
      <c r="A249" s="26" t="s">
        <v>184</v>
      </c>
      <c r="B249" s="27" t="s">
        <v>344</v>
      </c>
      <c r="C249" s="27" t="s">
        <v>932</v>
      </c>
      <c r="D249" s="27" t="s">
        <v>994</v>
      </c>
      <c r="E249" s="27" t="s">
        <v>995</v>
      </c>
      <c r="F249" s="27" t="s">
        <v>1792</v>
      </c>
      <c r="G249" s="27" t="s">
        <v>997</v>
      </c>
      <c r="H249" s="27" t="s">
        <v>998</v>
      </c>
      <c r="I249" s="27" t="s">
        <v>1801</v>
      </c>
      <c r="J249" s="27" t="s">
        <v>1802</v>
      </c>
      <c r="K249" s="27" t="s">
        <v>370</v>
      </c>
      <c r="L249" s="27" t="s">
        <v>371</v>
      </c>
      <c r="M249" s="27" t="s">
        <v>236</v>
      </c>
      <c r="N249" s="27" t="s">
        <v>237</v>
      </c>
      <c r="O249" s="27" t="s">
        <v>238</v>
      </c>
      <c r="P249" s="27" t="s">
        <v>239</v>
      </c>
      <c r="Q249" s="28" t="s">
        <v>240</v>
      </c>
      <c r="R249" s="30">
        <v>0.01</v>
      </c>
      <c r="S249" s="35">
        <v>0.01</v>
      </c>
      <c r="T249" s="41">
        <v>1</v>
      </c>
      <c r="U249" s="44">
        <v>1</v>
      </c>
    </row>
    <row r="250" spans="1:21" x14ac:dyDescent="0.2">
      <c r="A250" s="26" t="s">
        <v>184</v>
      </c>
      <c r="B250" s="27" t="s">
        <v>344</v>
      </c>
      <c r="C250" s="27" t="s">
        <v>932</v>
      </c>
      <c r="D250" s="27" t="s">
        <v>994</v>
      </c>
      <c r="E250" s="27" t="s">
        <v>995</v>
      </c>
      <c r="F250" s="27" t="s">
        <v>1792</v>
      </c>
      <c r="G250" s="27" t="s">
        <v>997</v>
      </c>
      <c r="H250" s="27" t="s">
        <v>998</v>
      </c>
      <c r="I250" s="27" t="s">
        <v>1803</v>
      </c>
      <c r="J250" s="27" t="s">
        <v>1804</v>
      </c>
      <c r="K250" s="27" t="s">
        <v>370</v>
      </c>
      <c r="L250" s="27" t="s">
        <v>371</v>
      </c>
      <c r="M250" s="27" t="s">
        <v>236</v>
      </c>
      <c r="N250" s="27" t="s">
        <v>237</v>
      </c>
      <c r="O250" s="27" t="s">
        <v>238</v>
      </c>
      <c r="P250" s="27" t="s">
        <v>239</v>
      </c>
      <c r="Q250" s="28" t="s">
        <v>240</v>
      </c>
      <c r="R250" s="34"/>
      <c r="S250" s="57"/>
      <c r="T250" s="41">
        <v>1</v>
      </c>
      <c r="U250" s="44">
        <v>1</v>
      </c>
    </row>
    <row r="251" spans="1:21" x14ac:dyDescent="0.2">
      <c r="A251" s="26" t="s">
        <v>184</v>
      </c>
      <c r="B251" s="27" t="s">
        <v>344</v>
      </c>
      <c r="C251" s="27" t="s">
        <v>932</v>
      </c>
      <c r="D251" s="27" t="s">
        <v>994</v>
      </c>
      <c r="E251" s="27" t="s">
        <v>995</v>
      </c>
      <c r="F251" s="27" t="s">
        <v>1792</v>
      </c>
      <c r="G251" s="27" t="s">
        <v>997</v>
      </c>
      <c r="H251" s="27" t="s">
        <v>998</v>
      </c>
      <c r="I251" s="27" t="s">
        <v>1805</v>
      </c>
      <c r="J251" s="27" t="s">
        <v>1781</v>
      </c>
      <c r="K251" s="27" t="s">
        <v>370</v>
      </c>
      <c r="L251" s="27" t="s">
        <v>371</v>
      </c>
      <c r="M251" s="27" t="s">
        <v>236</v>
      </c>
      <c r="N251" s="27" t="s">
        <v>237</v>
      </c>
      <c r="O251" s="27" t="s">
        <v>238</v>
      </c>
      <c r="P251" s="27" t="s">
        <v>239</v>
      </c>
      <c r="Q251" s="28" t="s">
        <v>240</v>
      </c>
      <c r="R251" s="34"/>
      <c r="S251" s="57"/>
      <c r="T251" s="41">
        <v>1</v>
      </c>
      <c r="U251" s="44">
        <v>1</v>
      </c>
    </row>
    <row r="252" spans="1:21" x14ac:dyDescent="0.2">
      <c r="A252" s="26" t="s">
        <v>184</v>
      </c>
      <c r="B252" s="27" t="s">
        <v>344</v>
      </c>
      <c r="C252" s="27" t="s">
        <v>932</v>
      </c>
      <c r="D252" s="27" t="s">
        <v>994</v>
      </c>
      <c r="E252" s="27" t="s">
        <v>995</v>
      </c>
      <c r="F252" s="27" t="s">
        <v>1792</v>
      </c>
      <c r="G252" s="27" t="s">
        <v>997</v>
      </c>
      <c r="H252" s="27" t="s">
        <v>998</v>
      </c>
      <c r="I252" s="27" t="s">
        <v>1806</v>
      </c>
      <c r="J252" s="27" t="s">
        <v>1783</v>
      </c>
      <c r="K252" s="27" t="s">
        <v>370</v>
      </c>
      <c r="L252" s="27" t="s">
        <v>371</v>
      </c>
      <c r="M252" s="27" t="s">
        <v>236</v>
      </c>
      <c r="N252" s="27" t="s">
        <v>237</v>
      </c>
      <c r="O252" s="27" t="s">
        <v>238</v>
      </c>
      <c r="P252" s="27" t="s">
        <v>239</v>
      </c>
      <c r="Q252" s="28" t="s">
        <v>240</v>
      </c>
      <c r="R252" s="34"/>
      <c r="S252" s="57"/>
      <c r="T252" s="41">
        <v>1</v>
      </c>
      <c r="U252" s="44">
        <v>1</v>
      </c>
    </row>
    <row r="253" spans="1:21" x14ac:dyDescent="0.2">
      <c r="A253" s="26" t="s">
        <v>184</v>
      </c>
      <c r="B253" s="27" t="s">
        <v>344</v>
      </c>
      <c r="C253" s="27" t="s">
        <v>932</v>
      </c>
      <c r="D253" s="27" t="s">
        <v>994</v>
      </c>
      <c r="E253" s="27" t="s">
        <v>995</v>
      </c>
      <c r="F253" s="27" t="s">
        <v>1807</v>
      </c>
      <c r="G253" s="27" t="s">
        <v>997</v>
      </c>
      <c r="H253" s="27" t="s">
        <v>998</v>
      </c>
      <c r="I253" s="27" t="s">
        <v>1808</v>
      </c>
      <c r="J253" s="27" t="s">
        <v>1809</v>
      </c>
      <c r="K253" s="27" t="s">
        <v>271</v>
      </c>
      <c r="L253" s="27" t="s">
        <v>272</v>
      </c>
      <c r="M253" s="27" t="s">
        <v>236</v>
      </c>
      <c r="N253" s="27" t="s">
        <v>237</v>
      </c>
      <c r="O253" s="27" t="s">
        <v>281</v>
      </c>
      <c r="P253" s="27" t="s">
        <v>353</v>
      </c>
      <c r="Q253" s="28" t="s">
        <v>240</v>
      </c>
      <c r="R253" s="34"/>
      <c r="S253" s="57"/>
      <c r="T253" s="41">
        <v>2</v>
      </c>
      <c r="U253" s="44">
        <v>2</v>
      </c>
    </row>
    <row r="254" spans="1:21" x14ac:dyDescent="0.2">
      <c r="A254" s="26" t="s">
        <v>184</v>
      </c>
      <c r="B254" s="27" t="s">
        <v>344</v>
      </c>
      <c r="C254" s="27" t="s">
        <v>932</v>
      </c>
      <c r="D254" s="27" t="s">
        <v>994</v>
      </c>
      <c r="E254" s="27" t="s">
        <v>995</v>
      </c>
      <c r="F254" s="27" t="s">
        <v>1807</v>
      </c>
      <c r="G254" s="27" t="s">
        <v>997</v>
      </c>
      <c r="H254" s="27" t="s">
        <v>998</v>
      </c>
      <c r="I254" s="27" t="s">
        <v>1808</v>
      </c>
      <c r="J254" s="27" t="s">
        <v>1809</v>
      </c>
      <c r="K254" s="27" t="s">
        <v>370</v>
      </c>
      <c r="L254" s="27" t="s">
        <v>371</v>
      </c>
      <c r="M254" s="27" t="s">
        <v>236</v>
      </c>
      <c r="N254" s="27" t="s">
        <v>237</v>
      </c>
      <c r="O254" s="27" t="s">
        <v>238</v>
      </c>
      <c r="P254" s="27" t="s">
        <v>239</v>
      </c>
      <c r="Q254" s="28" t="s">
        <v>240</v>
      </c>
      <c r="R254" s="30">
        <v>0.01</v>
      </c>
      <c r="S254" s="35">
        <v>0.01</v>
      </c>
      <c r="T254" s="41">
        <v>1</v>
      </c>
      <c r="U254" s="44">
        <v>1</v>
      </c>
    </row>
    <row r="255" spans="1:21" x14ac:dyDescent="0.2">
      <c r="A255" s="26" t="s">
        <v>184</v>
      </c>
      <c r="B255" s="27" t="s">
        <v>344</v>
      </c>
      <c r="C255" s="27" t="s">
        <v>932</v>
      </c>
      <c r="D255" s="27" t="s">
        <v>994</v>
      </c>
      <c r="E255" s="27" t="s">
        <v>995</v>
      </c>
      <c r="F255" s="27" t="s">
        <v>1807</v>
      </c>
      <c r="G255" s="27" t="s">
        <v>997</v>
      </c>
      <c r="H255" s="27" t="s">
        <v>998</v>
      </c>
      <c r="I255" s="27" t="s">
        <v>1810</v>
      </c>
      <c r="J255" s="27" t="s">
        <v>1811</v>
      </c>
      <c r="K255" s="27" t="s">
        <v>370</v>
      </c>
      <c r="L255" s="27" t="s">
        <v>371</v>
      </c>
      <c r="M255" s="27" t="s">
        <v>236</v>
      </c>
      <c r="N255" s="27" t="s">
        <v>237</v>
      </c>
      <c r="O255" s="27" t="s">
        <v>238</v>
      </c>
      <c r="P255" s="27" t="s">
        <v>239</v>
      </c>
      <c r="Q255" s="28" t="s">
        <v>240</v>
      </c>
      <c r="R255" s="34"/>
      <c r="S255" s="57"/>
      <c r="T255" s="41">
        <v>1</v>
      </c>
      <c r="U255" s="44">
        <v>1</v>
      </c>
    </row>
    <row r="256" spans="1:21" x14ac:dyDescent="0.2">
      <c r="A256" s="26" t="s">
        <v>184</v>
      </c>
      <c r="B256" s="27" t="s">
        <v>344</v>
      </c>
      <c r="C256" s="27" t="s">
        <v>932</v>
      </c>
      <c r="D256" s="27" t="s">
        <v>994</v>
      </c>
      <c r="E256" s="27" t="s">
        <v>995</v>
      </c>
      <c r="F256" s="27" t="s">
        <v>1807</v>
      </c>
      <c r="G256" s="27" t="s">
        <v>997</v>
      </c>
      <c r="H256" s="27" t="s">
        <v>998</v>
      </c>
      <c r="I256" s="27" t="s">
        <v>1812</v>
      </c>
      <c r="J256" s="27" t="s">
        <v>1813</v>
      </c>
      <c r="K256" s="27" t="s">
        <v>370</v>
      </c>
      <c r="L256" s="27" t="s">
        <v>371</v>
      </c>
      <c r="M256" s="27" t="s">
        <v>236</v>
      </c>
      <c r="N256" s="27" t="s">
        <v>237</v>
      </c>
      <c r="O256" s="27" t="s">
        <v>238</v>
      </c>
      <c r="P256" s="27" t="s">
        <v>239</v>
      </c>
      <c r="Q256" s="28" t="s">
        <v>240</v>
      </c>
      <c r="R256" s="34"/>
      <c r="S256" s="57"/>
      <c r="T256" s="41">
        <v>1</v>
      </c>
      <c r="U256" s="44">
        <v>1</v>
      </c>
    </row>
    <row r="257" spans="1:21" x14ac:dyDescent="0.2">
      <c r="A257" s="26" t="s">
        <v>184</v>
      </c>
      <c r="B257" s="27" t="s">
        <v>344</v>
      </c>
      <c r="C257" s="27" t="s">
        <v>932</v>
      </c>
      <c r="D257" s="27" t="s">
        <v>994</v>
      </c>
      <c r="E257" s="27" t="s">
        <v>995</v>
      </c>
      <c r="F257" s="27" t="s">
        <v>1807</v>
      </c>
      <c r="G257" s="27" t="s">
        <v>997</v>
      </c>
      <c r="H257" s="27" t="s">
        <v>998</v>
      </c>
      <c r="I257" s="27" t="s">
        <v>1814</v>
      </c>
      <c r="J257" s="27" t="s">
        <v>1815</v>
      </c>
      <c r="K257" s="27" t="s">
        <v>370</v>
      </c>
      <c r="L257" s="27" t="s">
        <v>371</v>
      </c>
      <c r="M257" s="27" t="s">
        <v>236</v>
      </c>
      <c r="N257" s="27" t="s">
        <v>237</v>
      </c>
      <c r="O257" s="27" t="s">
        <v>238</v>
      </c>
      <c r="P257" s="27" t="s">
        <v>239</v>
      </c>
      <c r="Q257" s="28" t="s">
        <v>240</v>
      </c>
      <c r="R257" s="34"/>
      <c r="S257" s="57"/>
      <c r="T257" s="41">
        <v>1</v>
      </c>
      <c r="U257" s="44">
        <v>1</v>
      </c>
    </row>
    <row r="258" spans="1:21" x14ac:dyDescent="0.2">
      <c r="A258" s="26" t="s">
        <v>184</v>
      </c>
      <c r="B258" s="27" t="s">
        <v>344</v>
      </c>
      <c r="C258" s="27" t="s">
        <v>932</v>
      </c>
      <c r="D258" s="27" t="s">
        <v>994</v>
      </c>
      <c r="E258" s="27" t="s">
        <v>995</v>
      </c>
      <c r="F258" s="27" t="s">
        <v>1807</v>
      </c>
      <c r="G258" s="27" t="s">
        <v>997</v>
      </c>
      <c r="H258" s="27" t="s">
        <v>998</v>
      </c>
      <c r="I258" s="27" t="s">
        <v>1816</v>
      </c>
      <c r="J258" s="27" t="s">
        <v>1817</v>
      </c>
      <c r="K258" s="27" t="s">
        <v>271</v>
      </c>
      <c r="L258" s="27" t="s">
        <v>272</v>
      </c>
      <c r="M258" s="27" t="s">
        <v>236</v>
      </c>
      <c r="N258" s="27" t="s">
        <v>237</v>
      </c>
      <c r="O258" s="27" t="s">
        <v>281</v>
      </c>
      <c r="P258" s="27" t="s">
        <v>353</v>
      </c>
      <c r="Q258" s="28" t="s">
        <v>240</v>
      </c>
      <c r="R258" s="34"/>
      <c r="S258" s="57"/>
      <c r="T258" s="41">
        <v>1</v>
      </c>
      <c r="U258" s="44">
        <v>1</v>
      </c>
    </row>
    <row r="259" spans="1:21" x14ac:dyDescent="0.2">
      <c r="A259" s="26" t="s">
        <v>184</v>
      </c>
      <c r="B259" s="27" t="s">
        <v>344</v>
      </c>
      <c r="C259" s="27" t="s">
        <v>932</v>
      </c>
      <c r="D259" s="27" t="s">
        <v>994</v>
      </c>
      <c r="E259" s="27" t="s">
        <v>995</v>
      </c>
      <c r="F259" s="27" t="s">
        <v>1807</v>
      </c>
      <c r="G259" s="27" t="s">
        <v>997</v>
      </c>
      <c r="H259" s="27" t="s">
        <v>998</v>
      </c>
      <c r="I259" s="27" t="s">
        <v>1816</v>
      </c>
      <c r="J259" s="27" t="s">
        <v>1817</v>
      </c>
      <c r="K259" s="27" t="s">
        <v>370</v>
      </c>
      <c r="L259" s="27" t="s">
        <v>371</v>
      </c>
      <c r="M259" s="27" t="s">
        <v>236</v>
      </c>
      <c r="N259" s="27" t="s">
        <v>237</v>
      </c>
      <c r="O259" s="27" t="s">
        <v>238</v>
      </c>
      <c r="P259" s="27" t="s">
        <v>239</v>
      </c>
      <c r="Q259" s="28" t="s">
        <v>240</v>
      </c>
      <c r="R259" s="34"/>
      <c r="S259" s="57"/>
      <c r="T259" s="41">
        <v>1</v>
      </c>
      <c r="U259" s="44">
        <v>1</v>
      </c>
    </row>
    <row r="260" spans="1:21" x14ac:dyDescent="0.2">
      <c r="A260" s="26" t="s">
        <v>184</v>
      </c>
      <c r="B260" s="27" t="s">
        <v>344</v>
      </c>
      <c r="C260" s="27" t="s">
        <v>1027</v>
      </c>
      <c r="D260" s="27" t="s">
        <v>1029</v>
      </c>
      <c r="E260" s="27" t="s">
        <v>1028</v>
      </c>
      <c r="F260" s="27" t="s">
        <v>1030</v>
      </c>
      <c r="G260" s="27" t="s">
        <v>1028</v>
      </c>
      <c r="H260" s="27" t="s">
        <v>473</v>
      </c>
      <c r="I260" s="27" t="s">
        <v>1818</v>
      </c>
      <c r="J260" s="27" t="s">
        <v>1819</v>
      </c>
      <c r="K260" s="27" t="s">
        <v>279</v>
      </c>
      <c r="L260" s="27" t="s">
        <v>280</v>
      </c>
      <c r="M260" s="27" t="s">
        <v>236</v>
      </c>
      <c r="N260" s="27" t="s">
        <v>237</v>
      </c>
      <c r="O260" s="27" t="s">
        <v>281</v>
      </c>
      <c r="P260" s="27" t="s">
        <v>353</v>
      </c>
      <c r="Q260" s="28" t="s">
        <v>240</v>
      </c>
      <c r="R260" s="30">
        <v>0.04</v>
      </c>
      <c r="S260" s="35">
        <v>0.04</v>
      </c>
      <c r="T260" s="41">
        <v>3</v>
      </c>
      <c r="U260" s="44">
        <v>3</v>
      </c>
    </row>
    <row r="261" spans="1:21" x14ac:dyDescent="0.2">
      <c r="A261" s="26" t="s">
        <v>184</v>
      </c>
      <c r="B261" s="27" t="s">
        <v>344</v>
      </c>
      <c r="C261" s="27" t="s">
        <v>1027</v>
      </c>
      <c r="D261" s="27" t="s">
        <v>1029</v>
      </c>
      <c r="E261" s="27" t="s">
        <v>1028</v>
      </c>
      <c r="F261" s="27" t="s">
        <v>1030</v>
      </c>
      <c r="G261" s="27" t="s">
        <v>1028</v>
      </c>
      <c r="H261" s="27" t="s">
        <v>473</v>
      </c>
      <c r="I261" s="27" t="s">
        <v>1818</v>
      </c>
      <c r="J261" s="27" t="s">
        <v>1819</v>
      </c>
      <c r="K261" s="27" t="s">
        <v>279</v>
      </c>
      <c r="L261" s="27" t="s">
        <v>280</v>
      </c>
      <c r="M261" s="27" t="s">
        <v>236</v>
      </c>
      <c r="N261" s="27" t="s">
        <v>237</v>
      </c>
      <c r="O261" s="27" t="s">
        <v>238</v>
      </c>
      <c r="P261" s="27" t="s">
        <v>239</v>
      </c>
      <c r="Q261" s="28" t="s">
        <v>240</v>
      </c>
      <c r="R261" s="30">
        <v>0.1</v>
      </c>
      <c r="S261" s="35">
        <v>0.1</v>
      </c>
      <c r="T261" s="41">
        <v>3</v>
      </c>
      <c r="U261" s="44">
        <v>3</v>
      </c>
    </row>
    <row r="262" spans="1:21" x14ac:dyDescent="0.2">
      <c r="A262" s="26" t="s">
        <v>184</v>
      </c>
      <c r="B262" s="27" t="s">
        <v>344</v>
      </c>
      <c r="C262" s="27" t="s">
        <v>1027</v>
      </c>
      <c r="D262" s="27" t="s">
        <v>1029</v>
      </c>
      <c r="E262" s="27" t="s">
        <v>1028</v>
      </c>
      <c r="F262" s="27" t="s">
        <v>1030</v>
      </c>
      <c r="G262" s="27" t="s">
        <v>1028</v>
      </c>
      <c r="H262" s="27" t="s">
        <v>473</v>
      </c>
      <c r="I262" s="27" t="s">
        <v>1818</v>
      </c>
      <c r="J262" s="27" t="s">
        <v>1819</v>
      </c>
      <c r="K262" s="27" t="s">
        <v>279</v>
      </c>
      <c r="L262" s="27" t="s">
        <v>280</v>
      </c>
      <c r="M262" s="27" t="s">
        <v>241</v>
      </c>
      <c r="N262" s="27" t="s">
        <v>242</v>
      </c>
      <c r="O262" s="27" t="s">
        <v>247</v>
      </c>
      <c r="P262" s="27" t="s">
        <v>248</v>
      </c>
      <c r="Q262" s="28" t="s">
        <v>240</v>
      </c>
      <c r="R262" s="30">
        <v>0.12</v>
      </c>
      <c r="S262" s="35">
        <v>0.12</v>
      </c>
      <c r="T262" s="41">
        <v>38</v>
      </c>
      <c r="U262" s="44">
        <v>38</v>
      </c>
    </row>
    <row r="263" spans="1:21" x14ac:dyDescent="0.2">
      <c r="A263" s="26" t="s">
        <v>184</v>
      </c>
      <c r="B263" s="27" t="s">
        <v>344</v>
      </c>
      <c r="C263" s="27" t="s">
        <v>1027</v>
      </c>
      <c r="D263" s="27" t="s">
        <v>1029</v>
      </c>
      <c r="E263" s="27" t="s">
        <v>1028</v>
      </c>
      <c r="F263" s="27" t="s">
        <v>1030</v>
      </c>
      <c r="G263" s="27" t="s">
        <v>1028</v>
      </c>
      <c r="H263" s="27" t="s">
        <v>473</v>
      </c>
      <c r="I263" s="27" t="s">
        <v>1818</v>
      </c>
      <c r="J263" s="27" t="s">
        <v>1819</v>
      </c>
      <c r="K263" s="27" t="s">
        <v>279</v>
      </c>
      <c r="L263" s="27" t="s">
        <v>280</v>
      </c>
      <c r="M263" s="27" t="s">
        <v>241</v>
      </c>
      <c r="N263" s="27" t="s">
        <v>242</v>
      </c>
      <c r="O263" s="27" t="s">
        <v>243</v>
      </c>
      <c r="P263" s="27" t="s">
        <v>244</v>
      </c>
      <c r="Q263" s="28" t="s">
        <v>240</v>
      </c>
      <c r="R263" s="30">
        <v>0.15</v>
      </c>
      <c r="S263" s="35">
        <v>0.15</v>
      </c>
      <c r="T263" s="41">
        <v>11</v>
      </c>
      <c r="U263" s="44">
        <v>11</v>
      </c>
    </row>
    <row r="264" spans="1:21" x14ac:dyDescent="0.2">
      <c r="A264" s="26" t="s">
        <v>184</v>
      </c>
      <c r="B264" s="27" t="s">
        <v>344</v>
      </c>
      <c r="C264" s="27" t="s">
        <v>1027</v>
      </c>
      <c r="D264" s="27" t="s">
        <v>1029</v>
      </c>
      <c r="E264" s="27" t="s">
        <v>1028</v>
      </c>
      <c r="F264" s="27" t="s">
        <v>1030</v>
      </c>
      <c r="G264" s="27" t="s">
        <v>1028</v>
      </c>
      <c r="H264" s="27" t="s">
        <v>473</v>
      </c>
      <c r="I264" s="27" t="s">
        <v>1818</v>
      </c>
      <c r="J264" s="27" t="s">
        <v>1819</v>
      </c>
      <c r="K264" s="27" t="s">
        <v>279</v>
      </c>
      <c r="L264" s="27" t="s">
        <v>280</v>
      </c>
      <c r="M264" s="27" t="s">
        <v>241</v>
      </c>
      <c r="N264" s="27" t="s">
        <v>242</v>
      </c>
      <c r="O264" s="27" t="s">
        <v>282</v>
      </c>
      <c r="P264" s="27" t="s">
        <v>283</v>
      </c>
      <c r="Q264" s="28" t="s">
        <v>240</v>
      </c>
      <c r="R264" s="30">
        <v>0.01</v>
      </c>
      <c r="S264" s="35">
        <v>0.01</v>
      </c>
      <c r="T264" s="41">
        <v>2</v>
      </c>
      <c r="U264" s="44">
        <v>2</v>
      </c>
    </row>
    <row r="265" spans="1:21" x14ac:dyDescent="0.2">
      <c r="A265" s="26" t="s">
        <v>184</v>
      </c>
      <c r="B265" s="27" t="s">
        <v>344</v>
      </c>
      <c r="C265" s="27" t="s">
        <v>1069</v>
      </c>
      <c r="D265" s="27" t="s">
        <v>1070</v>
      </c>
      <c r="E265" s="27" t="s">
        <v>1071</v>
      </c>
      <c r="F265" s="27" t="s">
        <v>1072</v>
      </c>
      <c r="G265" s="27" t="s">
        <v>1071</v>
      </c>
      <c r="H265" s="27" t="s">
        <v>533</v>
      </c>
      <c r="I265" s="27" t="s">
        <v>1820</v>
      </c>
      <c r="J265" s="27" t="s">
        <v>483</v>
      </c>
      <c r="K265" s="27" t="s">
        <v>370</v>
      </c>
      <c r="L265" s="27" t="s">
        <v>371</v>
      </c>
      <c r="M265" s="27" t="s">
        <v>236</v>
      </c>
      <c r="N265" s="27" t="s">
        <v>237</v>
      </c>
      <c r="O265" s="27" t="s">
        <v>238</v>
      </c>
      <c r="P265" s="27" t="s">
        <v>239</v>
      </c>
      <c r="Q265" s="28" t="s">
        <v>240</v>
      </c>
      <c r="R265" s="34"/>
      <c r="S265" s="57"/>
      <c r="T265" s="41">
        <v>1</v>
      </c>
      <c r="U265" s="44">
        <v>1</v>
      </c>
    </row>
    <row r="266" spans="1:21" x14ac:dyDescent="0.2">
      <c r="A266" s="26" t="s">
        <v>184</v>
      </c>
      <c r="B266" s="27" t="s">
        <v>344</v>
      </c>
      <c r="C266" s="27" t="s">
        <v>1069</v>
      </c>
      <c r="D266" s="27" t="s">
        <v>1070</v>
      </c>
      <c r="E266" s="27" t="s">
        <v>1071</v>
      </c>
      <c r="F266" s="27" t="s">
        <v>1072</v>
      </c>
      <c r="G266" s="27" t="s">
        <v>1071</v>
      </c>
      <c r="H266" s="27" t="s">
        <v>533</v>
      </c>
      <c r="I266" s="27" t="s">
        <v>1821</v>
      </c>
      <c r="J266" s="27" t="s">
        <v>1822</v>
      </c>
      <c r="K266" s="27" t="s">
        <v>271</v>
      </c>
      <c r="L266" s="27" t="s">
        <v>272</v>
      </c>
      <c r="M266" s="27" t="s">
        <v>236</v>
      </c>
      <c r="N266" s="27" t="s">
        <v>237</v>
      </c>
      <c r="O266" s="27" t="s">
        <v>281</v>
      </c>
      <c r="P266" s="27" t="s">
        <v>353</v>
      </c>
      <c r="Q266" s="28" t="s">
        <v>240</v>
      </c>
      <c r="R266" s="30">
        <v>0.01</v>
      </c>
      <c r="S266" s="35">
        <v>0.01</v>
      </c>
      <c r="T266" s="41">
        <v>1</v>
      </c>
      <c r="U266" s="44">
        <v>1</v>
      </c>
    </row>
    <row r="267" spans="1:21" x14ac:dyDescent="0.2">
      <c r="A267" s="26" t="s">
        <v>184</v>
      </c>
      <c r="B267" s="27" t="s">
        <v>344</v>
      </c>
      <c r="C267" s="27" t="s">
        <v>1069</v>
      </c>
      <c r="D267" s="27" t="s">
        <v>1070</v>
      </c>
      <c r="E267" s="27" t="s">
        <v>1071</v>
      </c>
      <c r="F267" s="27" t="s">
        <v>1072</v>
      </c>
      <c r="G267" s="27" t="s">
        <v>1071</v>
      </c>
      <c r="H267" s="27" t="s">
        <v>533</v>
      </c>
      <c r="I267" s="27" t="s">
        <v>1821</v>
      </c>
      <c r="J267" s="27" t="s">
        <v>1822</v>
      </c>
      <c r="K267" s="27" t="s">
        <v>370</v>
      </c>
      <c r="L267" s="27" t="s">
        <v>371</v>
      </c>
      <c r="M267" s="27" t="s">
        <v>236</v>
      </c>
      <c r="N267" s="27" t="s">
        <v>237</v>
      </c>
      <c r="O267" s="27" t="s">
        <v>238</v>
      </c>
      <c r="P267" s="27" t="s">
        <v>239</v>
      </c>
      <c r="Q267" s="28" t="s">
        <v>240</v>
      </c>
      <c r="R267" s="30">
        <v>0.01</v>
      </c>
      <c r="S267" s="35">
        <v>0.01</v>
      </c>
      <c r="T267" s="41">
        <v>1</v>
      </c>
      <c r="U267" s="44">
        <v>1</v>
      </c>
    </row>
    <row r="268" spans="1:21" x14ac:dyDescent="0.2">
      <c r="A268" s="26" t="s">
        <v>184</v>
      </c>
      <c r="B268" s="27" t="s">
        <v>344</v>
      </c>
      <c r="C268" s="27" t="s">
        <v>1069</v>
      </c>
      <c r="D268" s="27" t="s">
        <v>1070</v>
      </c>
      <c r="E268" s="27" t="s">
        <v>1071</v>
      </c>
      <c r="F268" s="27" t="s">
        <v>1072</v>
      </c>
      <c r="G268" s="27" t="s">
        <v>1071</v>
      </c>
      <c r="H268" s="27" t="s">
        <v>533</v>
      </c>
      <c r="I268" s="27" t="s">
        <v>1823</v>
      </c>
      <c r="J268" s="27" t="s">
        <v>1824</v>
      </c>
      <c r="K268" s="27" t="s">
        <v>271</v>
      </c>
      <c r="L268" s="27" t="s">
        <v>272</v>
      </c>
      <c r="M268" s="27" t="s">
        <v>236</v>
      </c>
      <c r="N268" s="27" t="s">
        <v>237</v>
      </c>
      <c r="O268" s="27" t="s">
        <v>281</v>
      </c>
      <c r="P268" s="27" t="s">
        <v>353</v>
      </c>
      <c r="Q268" s="28" t="s">
        <v>240</v>
      </c>
      <c r="R268" s="34"/>
      <c r="S268" s="57"/>
      <c r="T268" s="41">
        <v>2</v>
      </c>
      <c r="U268" s="44">
        <v>2</v>
      </c>
    </row>
    <row r="269" spans="1:21" x14ac:dyDescent="0.2">
      <c r="A269" s="26" t="s">
        <v>184</v>
      </c>
      <c r="B269" s="27" t="s">
        <v>344</v>
      </c>
      <c r="C269" s="27" t="s">
        <v>1069</v>
      </c>
      <c r="D269" s="27" t="s">
        <v>1070</v>
      </c>
      <c r="E269" s="27" t="s">
        <v>1071</v>
      </c>
      <c r="F269" s="27" t="s">
        <v>1072</v>
      </c>
      <c r="G269" s="27" t="s">
        <v>1071</v>
      </c>
      <c r="H269" s="27" t="s">
        <v>533</v>
      </c>
      <c r="I269" s="27" t="s">
        <v>1823</v>
      </c>
      <c r="J269" s="27" t="s">
        <v>1824</v>
      </c>
      <c r="K269" s="27" t="s">
        <v>370</v>
      </c>
      <c r="L269" s="27" t="s">
        <v>371</v>
      </c>
      <c r="M269" s="27" t="s">
        <v>236</v>
      </c>
      <c r="N269" s="27" t="s">
        <v>237</v>
      </c>
      <c r="O269" s="27" t="s">
        <v>238</v>
      </c>
      <c r="P269" s="27" t="s">
        <v>239</v>
      </c>
      <c r="Q269" s="28" t="s">
        <v>240</v>
      </c>
      <c r="R269" s="30">
        <v>0.01</v>
      </c>
      <c r="S269" s="35">
        <v>0.01</v>
      </c>
      <c r="T269" s="41">
        <v>1</v>
      </c>
      <c r="U269" s="44">
        <v>1</v>
      </c>
    </row>
    <row r="270" spans="1:21" x14ac:dyDescent="0.2">
      <c r="A270" s="26" t="s">
        <v>184</v>
      </c>
      <c r="B270" s="27" t="s">
        <v>344</v>
      </c>
      <c r="C270" s="27" t="s">
        <v>1069</v>
      </c>
      <c r="D270" s="27" t="s">
        <v>1070</v>
      </c>
      <c r="E270" s="27" t="s">
        <v>1071</v>
      </c>
      <c r="F270" s="27" t="s">
        <v>1072</v>
      </c>
      <c r="G270" s="27" t="s">
        <v>1071</v>
      </c>
      <c r="H270" s="27" t="s">
        <v>533</v>
      </c>
      <c r="I270" s="27" t="s">
        <v>1825</v>
      </c>
      <c r="J270" s="27" t="s">
        <v>1826</v>
      </c>
      <c r="K270" s="27" t="s">
        <v>370</v>
      </c>
      <c r="L270" s="27" t="s">
        <v>371</v>
      </c>
      <c r="M270" s="27" t="s">
        <v>236</v>
      </c>
      <c r="N270" s="27" t="s">
        <v>237</v>
      </c>
      <c r="O270" s="27" t="s">
        <v>238</v>
      </c>
      <c r="P270" s="27" t="s">
        <v>239</v>
      </c>
      <c r="Q270" s="28" t="s">
        <v>240</v>
      </c>
      <c r="R270" s="34"/>
      <c r="S270" s="57"/>
      <c r="T270" s="41">
        <v>1</v>
      </c>
      <c r="U270" s="44">
        <v>1</v>
      </c>
    </row>
    <row r="271" spans="1:21" x14ac:dyDescent="0.2">
      <c r="A271" s="26" t="s">
        <v>184</v>
      </c>
      <c r="B271" s="27" t="s">
        <v>344</v>
      </c>
      <c r="C271" s="27" t="s">
        <v>1069</v>
      </c>
      <c r="D271" s="27" t="s">
        <v>1070</v>
      </c>
      <c r="E271" s="27" t="s">
        <v>1071</v>
      </c>
      <c r="F271" s="27" t="s">
        <v>1072</v>
      </c>
      <c r="G271" s="27" t="s">
        <v>1071</v>
      </c>
      <c r="H271" s="27" t="s">
        <v>533</v>
      </c>
      <c r="I271" s="27" t="s">
        <v>1827</v>
      </c>
      <c r="J271" s="27" t="s">
        <v>1828</v>
      </c>
      <c r="K271" s="27" t="s">
        <v>271</v>
      </c>
      <c r="L271" s="27" t="s">
        <v>272</v>
      </c>
      <c r="M271" s="27" t="s">
        <v>236</v>
      </c>
      <c r="N271" s="27" t="s">
        <v>237</v>
      </c>
      <c r="O271" s="27" t="s">
        <v>281</v>
      </c>
      <c r="P271" s="27" t="s">
        <v>353</v>
      </c>
      <c r="Q271" s="28" t="s">
        <v>240</v>
      </c>
      <c r="R271" s="30">
        <v>0.02</v>
      </c>
      <c r="S271" s="35">
        <v>0.02</v>
      </c>
      <c r="T271" s="41">
        <v>5</v>
      </c>
      <c r="U271" s="44">
        <v>5</v>
      </c>
    </row>
    <row r="272" spans="1:21" x14ac:dyDescent="0.2">
      <c r="A272" s="26" t="s">
        <v>184</v>
      </c>
      <c r="B272" s="27" t="s">
        <v>344</v>
      </c>
      <c r="C272" s="27" t="s">
        <v>1069</v>
      </c>
      <c r="D272" s="27" t="s">
        <v>1070</v>
      </c>
      <c r="E272" s="27" t="s">
        <v>1071</v>
      </c>
      <c r="F272" s="27" t="s">
        <v>1072</v>
      </c>
      <c r="G272" s="27" t="s">
        <v>1071</v>
      </c>
      <c r="H272" s="27" t="s">
        <v>533</v>
      </c>
      <c r="I272" s="27" t="s">
        <v>1827</v>
      </c>
      <c r="J272" s="27" t="s">
        <v>1828</v>
      </c>
      <c r="K272" s="27" t="s">
        <v>370</v>
      </c>
      <c r="L272" s="27" t="s">
        <v>371</v>
      </c>
      <c r="M272" s="27" t="s">
        <v>236</v>
      </c>
      <c r="N272" s="27" t="s">
        <v>237</v>
      </c>
      <c r="O272" s="27" t="s">
        <v>238</v>
      </c>
      <c r="P272" s="27" t="s">
        <v>239</v>
      </c>
      <c r="Q272" s="28" t="s">
        <v>240</v>
      </c>
      <c r="R272" s="30">
        <v>0.02</v>
      </c>
      <c r="S272" s="35">
        <v>0.02</v>
      </c>
      <c r="T272" s="41">
        <v>1</v>
      </c>
      <c r="U272" s="44">
        <v>1</v>
      </c>
    </row>
    <row r="273" spans="1:21" x14ac:dyDescent="0.2">
      <c r="A273" s="26" t="s">
        <v>184</v>
      </c>
      <c r="B273" s="27" t="s">
        <v>344</v>
      </c>
      <c r="C273" s="27" t="s">
        <v>1069</v>
      </c>
      <c r="D273" s="27" t="s">
        <v>1070</v>
      </c>
      <c r="E273" s="27" t="s">
        <v>1071</v>
      </c>
      <c r="F273" s="27" t="s">
        <v>1072</v>
      </c>
      <c r="G273" s="27" t="s">
        <v>1071</v>
      </c>
      <c r="H273" s="27" t="s">
        <v>533</v>
      </c>
      <c r="I273" s="27" t="s">
        <v>1829</v>
      </c>
      <c r="J273" s="27" t="s">
        <v>1830</v>
      </c>
      <c r="K273" s="27" t="s">
        <v>271</v>
      </c>
      <c r="L273" s="27" t="s">
        <v>272</v>
      </c>
      <c r="M273" s="27" t="s">
        <v>236</v>
      </c>
      <c r="N273" s="27" t="s">
        <v>237</v>
      </c>
      <c r="O273" s="27" t="s">
        <v>281</v>
      </c>
      <c r="P273" s="27" t="s">
        <v>353</v>
      </c>
      <c r="Q273" s="28" t="s">
        <v>240</v>
      </c>
      <c r="R273" s="30">
        <v>0.03</v>
      </c>
      <c r="S273" s="35">
        <v>0.03</v>
      </c>
      <c r="T273" s="41">
        <v>1</v>
      </c>
      <c r="U273" s="44">
        <v>1</v>
      </c>
    </row>
    <row r="274" spans="1:21" x14ac:dyDescent="0.2">
      <c r="A274" s="26" t="s">
        <v>184</v>
      </c>
      <c r="B274" s="27" t="s">
        <v>344</v>
      </c>
      <c r="C274" s="27" t="s">
        <v>1069</v>
      </c>
      <c r="D274" s="27" t="s">
        <v>1070</v>
      </c>
      <c r="E274" s="27" t="s">
        <v>1071</v>
      </c>
      <c r="F274" s="27" t="s">
        <v>1072</v>
      </c>
      <c r="G274" s="27" t="s">
        <v>1071</v>
      </c>
      <c r="H274" s="27" t="s">
        <v>533</v>
      </c>
      <c r="I274" s="27" t="s">
        <v>1829</v>
      </c>
      <c r="J274" s="27" t="s">
        <v>1830</v>
      </c>
      <c r="K274" s="27" t="s">
        <v>370</v>
      </c>
      <c r="L274" s="27" t="s">
        <v>371</v>
      </c>
      <c r="M274" s="27" t="s">
        <v>236</v>
      </c>
      <c r="N274" s="27" t="s">
        <v>237</v>
      </c>
      <c r="O274" s="27" t="s">
        <v>238</v>
      </c>
      <c r="P274" s="27" t="s">
        <v>239</v>
      </c>
      <c r="Q274" s="28" t="s">
        <v>240</v>
      </c>
      <c r="R274" s="34"/>
      <c r="S274" s="57"/>
      <c r="T274" s="41">
        <v>1</v>
      </c>
      <c r="U274" s="44">
        <v>1</v>
      </c>
    </row>
    <row r="275" spans="1:21" x14ac:dyDescent="0.2">
      <c r="A275" s="26" t="s">
        <v>184</v>
      </c>
      <c r="B275" s="27" t="s">
        <v>344</v>
      </c>
      <c r="C275" s="27" t="s">
        <v>1069</v>
      </c>
      <c r="D275" s="27" t="s">
        <v>1070</v>
      </c>
      <c r="E275" s="27" t="s">
        <v>1071</v>
      </c>
      <c r="F275" s="27" t="s">
        <v>1072</v>
      </c>
      <c r="G275" s="27" t="s">
        <v>1071</v>
      </c>
      <c r="H275" s="27" t="s">
        <v>533</v>
      </c>
      <c r="I275" s="27" t="s">
        <v>1831</v>
      </c>
      <c r="J275" s="27" t="s">
        <v>1832</v>
      </c>
      <c r="K275" s="27" t="s">
        <v>370</v>
      </c>
      <c r="L275" s="27" t="s">
        <v>371</v>
      </c>
      <c r="M275" s="27" t="s">
        <v>236</v>
      </c>
      <c r="N275" s="27" t="s">
        <v>237</v>
      </c>
      <c r="O275" s="27" t="s">
        <v>238</v>
      </c>
      <c r="P275" s="27" t="s">
        <v>239</v>
      </c>
      <c r="Q275" s="28" t="s">
        <v>240</v>
      </c>
      <c r="R275" s="34"/>
      <c r="S275" s="57"/>
      <c r="T275" s="41">
        <v>1</v>
      </c>
      <c r="U275" s="44">
        <v>1</v>
      </c>
    </row>
    <row r="276" spans="1:21" x14ac:dyDescent="0.2">
      <c r="A276" s="26" t="s">
        <v>184</v>
      </c>
      <c r="B276" s="27" t="s">
        <v>344</v>
      </c>
      <c r="C276" s="27" t="s">
        <v>1069</v>
      </c>
      <c r="D276" s="27" t="s">
        <v>1070</v>
      </c>
      <c r="E276" s="27" t="s">
        <v>1071</v>
      </c>
      <c r="F276" s="27" t="s">
        <v>1072</v>
      </c>
      <c r="G276" s="27" t="s">
        <v>1071</v>
      </c>
      <c r="H276" s="27" t="s">
        <v>533</v>
      </c>
      <c r="I276" s="27" t="s">
        <v>1833</v>
      </c>
      <c r="J276" s="27" t="s">
        <v>1834</v>
      </c>
      <c r="K276" s="27" t="s">
        <v>370</v>
      </c>
      <c r="L276" s="27" t="s">
        <v>371</v>
      </c>
      <c r="M276" s="27" t="s">
        <v>236</v>
      </c>
      <c r="N276" s="27" t="s">
        <v>237</v>
      </c>
      <c r="O276" s="27" t="s">
        <v>238</v>
      </c>
      <c r="P276" s="27" t="s">
        <v>239</v>
      </c>
      <c r="Q276" s="28" t="s">
        <v>240</v>
      </c>
      <c r="R276" s="34"/>
      <c r="S276" s="57"/>
      <c r="T276" s="41">
        <v>1</v>
      </c>
      <c r="U276" s="44">
        <v>1</v>
      </c>
    </row>
    <row r="277" spans="1:21" x14ac:dyDescent="0.2">
      <c r="A277" s="26" t="s">
        <v>184</v>
      </c>
      <c r="B277" s="27" t="s">
        <v>344</v>
      </c>
      <c r="C277" s="27" t="s">
        <v>1069</v>
      </c>
      <c r="D277" s="27" t="s">
        <v>1070</v>
      </c>
      <c r="E277" s="27" t="s">
        <v>1071</v>
      </c>
      <c r="F277" s="27" t="s">
        <v>1072</v>
      </c>
      <c r="G277" s="27" t="s">
        <v>1071</v>
      </c>
      <c r="H277" s="27" t="s">
        <v>533</v>
      </c>
      <c r="I277" s="27" t="s">
        <v>1835</v>
      </c>
      <c r="J277" s="27" t="s">
        <v>1836</v>
      </c>
      <c r="K277" s="27" t="s">
        <v>370</v>
      </c>
      <c r="L277" s="27" t="s">
        <v>371</v>
      </c>
      <c r="M277" s="27" t="s">
        <v>236</v>
      </c>
      <c r="N277" s="27" t="s">
        <v>237</v>
      </c>
      <c r="O277" s="27" t="s">
        <v>238</v>
      </c>
      <c r="P277" s="27" t="s">
        <v>239</v>
      </c>
      <c r="Q277" s="28" t="s">
        <v>240</v>
      </c>
      <c r="R277" s="34"/>
      <c r="S277" s="57"/>
      <c r="T277" s="41">
        <v>1</v>
      </c>
      <c r="U277" s="44">
        <v>1</v>
      </c>
    </row>
    <row r="278" spans="1:21" x14ac:dyDescent="0.2">
      <c r="A278" s="26" t="s">
        <v>184</v>
      </c>
      <c r="B278" s="27" t="s">
        <v>344</v>
      </c>
      <c r="C278" s="27" t="s">
        <v>1069</v>
      </c>
      <c r="D278" s="27" t="s">
        <v>1070</v>
      </c>
      <c r="E278" s="27" t="s">
        <v>1071</v>
      </c>
      <c r="F278" s="27" t="s">
        <v>1072</v>
      </c>
      <c r="G278" s="27" t="s">
        <v>1071</v>
      </c>
      <c r="H278" s="27" t="s">
        <v>533</v>
      </c>
      <c r="I278" s="27" t="s">
        <v>1837</v>
      </c>
      <c r="J278" s="27" t="s">
        <v>1838</v>
      </c>
      <c r="K278" s="27" t="s">
        <v>370</v>
      </c>
      <c r="L278" s="27" t="s">
        <v>371</v>
      </c>
      <c r="M278" s="27" t="s">
        <v>236</v>
      </c>
      <c r="N278" s="27" t="s">
        <v>237</v>
      </c>
      <c r="O278" s="27" t="s">
        <v>238</v>
      </c>
      <c r="P278" s="27" t="s">
        <v>239</v>
      </c>
      <c r="Q278" s="28" t="s">
        <v>240</v>
      </c>
      <c r="R278" s="34"/>
      <c r="S278" s="57"/>
      <c r="T278" s="41">
        <v>1</v>
      </c>
      <c r="U278" s="44">
        <v>1</v>
      </c>
    </row>
    <row r="279" spans="1:21" x14ac:dyDescent="0.2">
      <c r="A279" s="26" t="s">
        <v>184</v>
      </c>
      <c r="B279" s="27" t="s">
        <v>344</v>
      </c>
      <c r="C279" s="27" t="s">
        <v>1069</v>
      </c>
      <c r="D279" s="27" t="s">
        <v>1070</v>
      </c>
      <c r="E279" s="27" t="s">
        <v>1071</v>
      </c>
      <c r="F279" s="27" t="s">
        <v>1072</v>
      </c>
      <c r="G279" s="27" t="s">
        <v>1071</v>
      </c>
      <c r="H279" s="27" t="s">
        <v>533</v>
      </c>
      <c r="I279" s="27" t="s">
        <v>1839</v>
      </c>
      <c r="J279" s="27" t="s">
        <v>404</v>
      </c>
      <c r="K279" s="27" t="s">
        <v>271</v>
      </c>
      <c r="L279" s="27" t="s">
        <v>272</v>
      </c>
      <c r="M279" s="27" t="s">
        <v>236</v>
      </c>
      <c r="N279" s="27" t="s">
        <v>237</v>
      </c>
      <c r="O279" s="27" t="s">
        <v>281</v>
      </c>
      <c r="P279" s="27" t="s">
        <v>353</v>
      </c>
      <c r="Q279" s="28" t="s">
        <v>240</v>
      </c>
      <c r="R279" s="34"/>
      <c r="S279" s="57"/>
      <c r="T279" s="41">
        <v>1</v>
      </c>
      <c r="U279" s="44">
        <v>1</v>
      </c>
    </row>
    <row r="280" spans="1:21" x14ac:dyDescent="0.2">
      <c r="A280" s="26" t="s">
        <v>184</v>
      </c>
      <c r="B280" s="27" t="s">
        <v>344</v>
      </c>
      <c r="C280" s="27" t="s">
        <v>1069</v>
      </c>
      <c r="D280" s="27" t="s">
        <v>1070</v>
      </c>
      <c r="E280" s="27" t="s">
        <v>1071</v>
      </c>
      <c r="F280" s="27" t="s">
        <v>1072</v>
      </c>
      <c r="G280" s="27" t="s">
        <v>1071</v>
      </c>
      <c r="H280" s="27" t="s">
        <v>533</v>
      </c>
      <c r="I280" s="27" t="s">
        <v>1839</v>
      </c>
      <c r="J280" s="27" t="s">
        <v>404</v>
      </c>
      <c r="K280" s="27" t="s">
        <v>370</v>
      </c>
      <c r="L280" s="27" t="s">
        <v>371</v>
      </c>
      <c r="M280" s="27" t="s">
        <v>236</v>
      </c>
      <c r="N280" s="27" t="s">
        <v>237</v>
      </c>
      <c r="O280" s="27" t="s">
        <v>238</v>
      </c>
      <c r="P280" s="27" t="s">
        <v>239</v>
      </c>
      <c r="Q280" s="28" t="s">
        <v>240</v>
      </c>
      <c r="R280" s="34"/>
      <c r="S280" s="57"/>
      <c r="T280" s="41">
        <v>1</v>
      </c>
      <c r="U280" s="44">
        <v>1</v>
      </c>
    </row>
    <row r="281" spans="1:21" x14ac:dyDescent="0.2">
      <c r="A281" s="26" t="s">
        <v>184</v>
      </c>
      <c r="B281" s="27" t="s">
        <v>344</v>
      </c>
      <c r="C281" s="27" t="s">
        <v>1069</v>
      </c>
      <c r="D281" s="27" t="s">
        <v>1070</v>
      </c>
      <c r="E281" s="27" t="s">
        <v>1071</v>
      </c>
      <c r="F281" s="27" t="s">
        <v>1072</v>
      </c>
      <c r="G281" s="27" t="s">
        <v>1071</v>
      </c>
      <c r="H281" s="27" t="s">
        <v>533</v>
      </c>
      <c r="I281" s="27" t="s">
        <v>1840</v>
      </c>
      <c r="J281" s="27" t="s">
        <v>1841</v>
      </c>
      <c r="K281" s="27" t="s">
        <v>370</v>
      </c>
      <c r="L281" s="27" t="s">
        <v>371</v>
      </c>
      <c r="M281" s="27" t="s">
        <v>236</v>
      </c>
      <c r="N281" s="27" t="s">
        <v>237</v>
      </c>
      <c r="O281" s="27" t="s">
        <v>238</v>
      </c>
      <c r="P281" s="27" t="s">
        <v>239</v>
      </c>
      <c r="Q281" s="28" t="s">
        <v>240</v>
      </c>
      <c r="R281" s="34"/>
      <c r="S281" s="57"/>
      <c r="T281" s="41">
        <v>1</v>
      </c>
      <c r="U281" s="44">
        <v>1</v>
      </c>
    </row>
    <row r="282" spans="1:21" x14ac:dyDescent="0.2">
      <c r="A282" s="26" t="s">
        <v>184</v>
      </c>
      <c r="B282" s="27" t="s">
        <v>344</v>
      </c>
      <c r="C282" s="27" t="s">
        <v>1073</v>
      </c>
      <c r="D282" s="27" t="s">
        <v>598</v>
      </c>
      <c r="E282" s="27" t="s">
        <v>599</v>
      </c>
      <c r="F282" s="27" t="s">
        <v>1842</v>
      </c>
      <c r="G282" s="27" t="s">
        <v>1074</v>
      </c>
      <c r="H282" s="27" t="s">
        <v>508</v>
      </c>
      <c r="I282" s="27" t="s">
        <v>1843</v>
      </c>
      <c r="J282" s="27" t="s">
        <v>1844</v>
      </c>
      <c r="K282" s="27" t="s">
        <v>293</v>
      </c>
      <c r="L282" s="27" t="s">
        <v>355</v>
      </c>
      <c r="M282" s="27" t="s">
        <v>294</v>
      </c>
      <c r="N282" s="27" t="s">
        <v>295</v>
      </c>
      <c r="O282" s="27" t="s">
        <v>263</v>
      </c>
      <c r="P282" s="27" t="s">
        <v>264</v>
      </c>
      <c r="Q282" s="28" t="s">
        <v>99</v>
      </c>
      <c r="R282" s="30">
        <v>0.44</v>
      </c>
      <c r="S282" s="35">
        <v>0.44</v>
      </c>
      <c r="T282" s="41"/>
      <c r="U282" s="44"/>
    </row>
    <row r="283" spans="1:21" x14ac:dyDescent="0.2">
      <c r="A283" s="26" t="s">
        <v>184</v>
      </c>
      <c r="B283" s="27" t="s">
        <v>344</v>
      </c>
      <c r="C283" s="27" t="s">
        <v>1073</v>
      </c>
      <c r="D283" s="27" t="s">
        <v>598</v>
      </c>
      <c r="E283" s="27" t="s">
        <v>599</v>
      </c>
      <c r="F283" s="27" t="s">
        <v>1842</v>
      </c>
      <c r="G283" s="27" t="s">
        <v>1074</v>
      </c>
      <c r="H283" s="27" t="s">
        <v>508</v>
      </c>
      <c r="I283" s="27" t="s">
        <v>1843</v>
      </c>
      <c r="J283" s="27" t="s">
        <v>1844</v>
      </c>
      <c r="K283" s="27" t="s">
        <v>293</v>
      </c>
      <c r="L283" s="27" t="s">
        <v>355</v>
      </c>
      <c r="M283" s="27" t="s">
        <v>294</v>
      </c>
      <c r="N283" s="27" t="s">
        <v>295</v>
      </c>
      <c r="O283" s="27" t="s">
        <v>284</v>
      </c>
      <c r="P283" s="27" t="s">
        <v>285</v>
      </c>
      <c r="Q283" s="28" t="s">
        <v>99</v>
      </c>
      <c r="R283" s="30">
        <v>4.13</v>
      </c>
      <c r="S283" s="35">
        <v>4.13</v>
      </c>
      <c r="T283" s="41"/>
      <c r="U283" s="44"/>
    </row>
    <row r="284" spans="1:21" x14ac:dyDescent="0.2">
      <c r="A284" s="26" t="s">
        <v>184</v>
      </c>
      <c r="B284" s="27" t="s">
        <v>344</v>
      </c>
      <c r="C284" s="27" t="s">
        <v>1076</v>
      </c>
      <c r="D284" s="27" t="s">
        <v>1091</v>
      </c>
      <c r="E284" s="27" t="s">
        <v>1092</v>
      </c>
      <c r="F284" s="27" t="s">
        <v>1845</v>
      </c>
      <c r="G284" s="27" t="s">
        <v>1085</v>
      </c>
      <c r="H284" s="27" t="s">
        <v>80</v>
      </c>
      <c r="I284" s="27" t="s">
        <v>1846</v>
      </c>
      <c r="J284" s="27" t="s">
        <v>1085</v>
      </c>
      <c r="K284" s="27" t="s">
        <v>235</v>
      </c>
      <c r="L284" s="27" t="s">
        <v>349</v>
      </c>
      <c r="M284" s="27" t="s">
        <v>241</v>
      </c>
      <c r="N284" s="27" t="s">
        <v>242</v>
      </c>
      <c r="O284" s="27" t="s">
        <v>255</v>
      </c>
      <c r="P284" s="27" t="s">
        <v>256</v>
      </c>
      <c r="Q284" s="28" t="s">
        <v>240</v>
      </c>
      <c r="R284" s="30">
        <v>1.02</v>
      </c>
      <c r="S284" s="35">
        <v>1.02</v>
      </c>
      <c r="T284" s="41">
        <v>1148</v>
      </c>
      <c r="U284" s="44">
        <v>1148</v>
      </c>
    </row>
    <row r="285" spans="1:21" x14ac:dyDescent="0.2">
      <c r="A285" s="26" t="s">
        <v>184</v>
      </c>
      <c r="B285" s="27" t="s">
        <v>344</v>
      </c>
      <c r="C285" s="27" t="s">
        <v>1076</v>
      </c>
      <c r="D285" s="27" t="s">
        <v>1091</v>
      </c>
      <c r="E285" s="27" t="s">
        <v>1092</v>
      </c>
      <c r="F285" s="27" t="s">
        <v>1845</v>
      </c>
      <c r="G285" s="27" t="s">
        <v>1085</v>
      </c>
      <c r="H285" s="27" t="s">
        <v>80</v>
      </c>
      <c r="I285" s="27" t="s">
        <v>1847</v>
      </c>
      <c r="J285" s="27" t="s">
        <v>1848</v>
      </c>
      <c r="K285" s="27" t="s">
        <v>235</v>
      </c>
      <c r="L285" s="27" t="s">
        <v>349</v>
      </c>
      <c r="M285" s="27" t="s">
        <v>241</v>
      </c>
      <c r="N285" s="27" t="s">
        <v>242</v>
      </c>
      <c r="O285" s="27" t="s">
        <v>255</v>
      </c>
      <c r="P285" s="27" t="s">
        <v>256</v>
      </c>
      <c r="Q285" s="28" t="s">
        <v>240</v>
      </c>
      <c r="R285" s="30">
        <v>0.76</v>
      </c>
      <c r="S285" s="35">
        <v>0.76</v>
      </c>
      <c r="T285" s="41">
        <v>845</v>
      </c>
      <c r="U285" s="44">
        <v>845</v>
      </c>
    </row>
    <row r="286" spans="1:21" x14ac:dyDescent="0.2">
      <c r="A286" s="26" t="s">
        <v>184</v>
      </c>
      <c r="B286" s="27" t="s">
        <v>344</v>
      </c>
      <c r="C286" s="27" t="s">
        <v>1076</v>
      </c>
      <c r="D286" s="27" t="s">
        <v>1091</v>
      </c>
      <c r="E286" s="27" t="s">
        <v>1092</v>
      </c>
      <c r="F286" s="27" t="s">
        <v>1845</v>
      </c>
      <c r="G286" s="27" t="s">
        <v>1085</v>
      </c>
      <c r="H286" s="27" t="s">
        <v>80</v>
      </c>
      <c r="I286" s="27" t="s">
        <v>1847</v>
      </c>
      <c r="J286" s="27" t="s">
        <v>1848</v>
      </c>
      <c r="K286" s="27" t="s">
        <v>370</v>
      </c>
      <c r="L286" s="27" t="s">
        <v>371</v>
      </c>
      <c r="M286" s="27" t="s">
        <v>236</v>
      </c>
      <c r="N286" s="27" t="s">
        <v>237</v>
      </c>
      <c r="O286" s="27" t="s">
        <v>379</v>
      </c>
      <c r="P286" s="27" t="s">
        <v>380</v>
      </c>
      <c r="Q286" s="28" t="s">
        <v>240</v>
      </c>
      <c r="R286" s="30">
        <v>0.02</v>
      </c>
      <c r="S286" s="35">
        <v>0.02</v>
      </c>
      <c r="T286" s="41">
        <v>1</v>
      </c>
      <c r="U286" s="44">
        <v>1</v>
      </c>
    </row>
    <row r="287" spans="1:21" x14ac:dyDescent="0.2">
      <c r="A287" s="26" t="s">
        <v>184</v>
      </c>
      <c r="B287" s="27" t="s">
        <v>344</v>
      </c>
      <c r="C287" s="27" t="s">
        <v>1076</v>
      </c>
      <c r="D287" s="27" t="s">
        <v>1091</v>
      </c>
      <c r="E287" s="27" t="s">
        <v>1092</v>
      </c>
      <c r="F287" s="27" t="s">
        <v>1845</v>
      </c>
      <c r="G287" s="27" t="s">
        <v>1085</v>
      </c>
      <c r="H287" s="27" t="s">
        <v>80</v>
      </c>
      <c r="I287" s="27" t="s">
        <v>1849</v>
      </c>
      <c r="J287" s="27" t="s">
        <v>1850</v>
      </c>
      <c r="K287" s="27" t="s">
        <v>235</v>
      </c>
      <c r="L287" s="27" t="s">
        <v>349</v>
      </c>
      <c r="M287" s="27" t="s">
        <v>241</v>
      </c>
      <c r="N287" s="27" t="s">
        <v>242</v>
      </c>
      <c r="O287" s="27" t="s">
        <v>255</v>
      </c>
      <c r="P287" s="27" t="s">
        <v>256</v>
      </c>
      <c r="Q287" s="28" t="s">
        <v>240</v>
      </c>
      <c r="R287" s="30">
        <v>0.73</v>
      </c>
      <c r="S287" s="35">
        <v>0.73</v>
      </c>
      <c r="T287" s="41">
        <v>808</v>
      </c>
      <c r="U287" s="44">
        <v>808</v>
      </c>
    </row>
    <row r="288" spans="1:21" x14ac:dyDescent="0.2">
      <c r="A288" s="26" t="s">
        <v>184</v>
      </c>
      <c r="B288" s="27" t="s">
        <v>344</v>
      </c>
      <c r="C288" s="27" t="s">
        <v>1076</v>
      </c>
      <c r="D288" s="27" t="s">
        <v>1091</v>
      </c>
      <c r="E288" s="27" t="s">
        <v>1092</v>
      </c>
      <c r="F288" s="27" t="s">
        <v>1845</v>
      </c>
      <c r="G288" s="27" t="s">
        <v>1085</v>
      </c>
      <c r="H288" s="27" t="s">
        <v>80</v>
      </c>
      <c r="I288" s="27" t="s">
        <v>1851</v>
      </c>
      <c r="J288" s="27" t="s">
        <v>1852</v>
      </c>
      <c r="K288" s="27" t="s">
        <v>370</v>
      </c>
      <c r="L288" s="27" t="s">
        <v>371</v>
      </c>
      <c r="M288" s="27" t="s">
        <v>236</v>
      </c>
      <c r="N288" s="27" t="s">
        <v>237</v>
      </c>
      <c r="O288" s="27" t="s">
        <v>379</v>
      </c>
      <c r="P288" s="27" t="s">
        <v>380</v>
      </c>
      <c r="Q288" s="28" t="s">
        <v>240</v>
      </c>
      <c r="R288" s="30">
        <v>0.01</v>
      </c>
      <c r="S288" s="35">
        <v>0.01</v>
      </c>
      <c r="T288" s="41">
        <v>1</v>
      </c>
      <c r="U288" s="44">
        <v>1</v>
      </c>
    </row>
    <row r="289" spans="1:21" x14ac:dyDescent="0.2">
      <c r="A289" s="26" t="s">
        <v>184</v>
      </c>
      <c r="B289" s="27" t="s">
        <v>344</v>
      </c>
      <c r="C289" s="27" t="s">
        <v>1076</v>
      </c>
      <c r="D289" s="27" t="s">
        <v>1091</v>
      </c>
      <c r="E289" s="27" t="s">
        <v>1092</v>
      </c>
      <c r="F289" s="27" t="s">
        <v>1845</v>
      </c>
      <c r="G289" s="27" t="s">
        <v>1085</v>
      </c>
      <c r="H289" s="27" t="s">
        <v>80</v>
      </c>
      <c r="I289" s="27" t="s">
        <v>1853</v>
      </c>
      <c r="J289" s="27" t="s">
        <v>1854</v>
      </c>
      <c r="K289" s="27" t="s">
        <v>235</v>
      </c>
      <c r="L289" s="27" t="s">
        <v>349</v>
      </c>
      <c r="M289" s="27" t="s">
        <v>241</v>
      </c>
      <c r="N289" s="27" t="s">
        <v>242</v>
      </c>
      <c r="O289" s="27" t="s">
        <v>255</v>
      </c>
      <c r="P289" s="27" t="s">
        <v>256</v>
      </c>
      <c r="Q289" s="28" t="s">
        <v>240</v>
      </c>
      <c r="R289" s="30">
        <v>0.6</v>
      </c>
      <c r="S289" s="35">
        <v>0.6</v>
      </c>
      <c r="T289" s="41">
        <v>657</v>
      </c>
      <c r="U289" s="44">
        <v>657</v>
      </c>
    </row>
    <row r="290" spans="1:21" x14ac:dyDescent="0.2">
      <c r="A290" s="26" t="s">
        <v>184</v>
      </c>
      <c r="B290" s="27" t="s">
        <v>344</v>
      </c>
      <c r="C290" s="27" t="s">
        <v>1076</v>
      </c>
      <c r="D290" s="27" t="s">
        <v>1091</v>
      </c>
      <c r="E290" s="27" t="s">
        <v>1092</v>
      </c>
      <c r="F290" s="27" t="s">
        <v>1845</v>
      </c>
      <c r="G290" s="27" t="s">
        <v>1085</v>
      </c>
      <c r="H290" s="27" t="s">
        <v>80</v>
      </c>
      <c r="I290" s="27" t="s">
        <v>1855</v>
      </c>
      <c r="J290" s="27" t="s">
        <v>1856</v>
      </c>
      <c r="K290" s="27" t="s">
        <v>370</v>
      </c>
      <c r="L290" s="27" t="s">
        <v>371</v>
      </c>
      <c r="M290" s="27" t="s">
        <v>236</v>
      </c>
      <c r="N290" s="27" t="s">
        <v>237</v>
      </c>
      <c r="O290" s="27" t="s">
        <v>379</v>
      </c>
      <c r="P290" s="27" t="s">
        <v>380</v>
      </c>
      <c r="Q290" s="28" t="s">
        <v>240</v>
      </c>
      <c r="R290" s="30">
        <v>0.02</v>
      </c>
      <c r="S290" s="35">
        <v>0.02</v>
      </c>
      <c r="T290" s="41">
        <v>1</v>
      </c>
      <c r="U290" s="44">
        <v>1</v>
      </c>
    </row>
    <row r="291" spans="1:21" x14ac:dyDescent="0.2">
      <c r="A291" s="26" t="s">
        <v>184</v>
      </c>
      <c r="B291" s="27" t="s">
        <v>344</v>
      </c>
      <c r="C291" s="27" t="s">
        <v>1076</v>
      </c>
      <c r="D291" s="27" t="s">
        <v>1091</v>
      </c>
      <c r="E291" s="27" t="s">
        <v>1092</v>
      </c>
      <c r="F291" s="27" t="s">
        <v>1845</v>
      </c>
      <c r="G291" s="27" t="s">
        <v>1085</v>
      </c>
      <c r="H291" s="27" t="s">
        <v>80</v>
      </c>
      <c r="I291" s="27" t="s">
        <v>1857</v>
      </c>
      <c r="J291" s="27" t="s">
        <v>1858</v>
      </c>
      <c r="K291" s="27" t="s">
        <v>235</v>
      </c>
      <c r="L291" s="27" t="s">
        <v>349</v>
      </c>
      <c r="M291" s="27" t="s">
        <v>241</v>
      </c>
      <c r="N291" s="27" t="s">
        <v>242</v>
      </c>
      <c r="O291" s="27" t="s">
        <v>255</v>
      </c>
      <c r="P291" s="27" t="s">
        <v>256</v>
      </c>
      <c r="Q291" s="28" t="s">
        <v>240</v>
      </c>
      <c r="R291" s="30">
        <v>0.97</v>
      </c>
      <c r="S291" s="35">
        <v>0.97</v>
      </c>
      <c r="T291" s="41">
        <v>1094</v>
      </c>
      <c r="U291" s="44">
        <v>1094</v>
      </c>
    </row>
    <row r="292" spans="1:21" x14ac:dyDescent="0.2">
      <c r="A292" s="26" t="s">
        <v>184</v>
      </c>
      <c r="B292" s="27" t="s">
        <v>344</v>
      </c>
      <c r="C292" s="27" t="s">
        <v>1076</v>
      </c>
      <c r="D292" s="27" t="s">
        <v>1091</v>
      </c>
      <c r="E292" s="27" t="s">
        <v>1092</v>
      </c>
      <c r="F292" s="27" t="s">
        <v>1845</v>
      </c>
      <c r="G292" s="27" t="s">
        <v>1085</v>
      </c>
      <c r="H292" s="27" t="s">
        <v>80</v>
      </c>
      <c r="I292" s="27" t="s">
        <v>1857</v>
      </c>
      <c r="J292" s="27" t="s">
        <v>1858</v>
      </c>
      <c r="K292" s="27" t="s">
        <v>370</v>
      </c>
      <c r="L292" s="27" t="s">
        <v>371</v>
      </c>
      <c r="M292" s="27" t="s">
        <v>236</v>
      </c>
      <c r="N292" s="27" t="s">
        <v>237</v>
      </c>
      <c r="O292" s="27" t="s">
        <v>379</v>
      </c>
      <c r="P292" s="27" t="s">
        <v>380</v>
      </c>
      <c r="Q292" s="28" t="s">
        <v>240</v>
      </c>
      <c r="R292" s="30">
        <v>0.02</v>
      </c>
      <c r="S292" s="35">
        <v>0.02</v>
      </c>
      <c r="T292" s="41">
        <v>1</v>
      </c>
      <c r="U292" s="44">
        <v>1</v>
      </c>
    </row>
    <row r="293" spans="1:21" x14ac:dyDescent="0.2">
      <c r="A293" s="26" t="s">
        <v>184</v>
      </c>
      <c r="B293" s="27" t="s">
        <v>344</v>
      </c>
      <c r="C293" s="27" t="s">
        <v>1076</v>
      </c>
      <c r="D293" s="27" t="s">
        <v>1091</v>
      </c>
      <c r="E293" s="27" t="s">
        <v>1092</v>
      </c>
      <c r="F293" s="27" t="s">
        <v>1845</v>
      </c>
      <c r="G293" s="27" t="s">
        <v>1085</v>
      </c>
      <c r="H293" s="27" t="s">
        <v>80</v>
      </c>
      <c r="I293" s="27" t="s">
        <v>1859</v>
      </c>
      <c r="J293" s="27" t="s">
        <v>1860</v>
      </c>
      <c r="K293" s="27" t="s">
        <v>235</v>
      </c>
      <c r="L293" s="27" t="s">
        <v>349</v>
      </c>
      <c r="M293" s="27" t="s">
        <v>241</v>
      </c>
      <c r="N293" s="27" t="s">
        <v>242</v>
      </c>
      <c r="O293" s="27" t="s">
        <v>255</v>
      </c>
      <c r="P293" s="27" t="s">
        <v>256</v>
      </c>
      <c r="Q293" s="28" t="s">
        <v>240</v>
      </c>
      <c r="R293" s="30">
        <v>0.59</v>
      </c>
      <c r="S293" s="35">
        <v>0.59</v>
      </c>
      <c r="T293" s="41">
        <v>651</v>
      </c>
      <c r="U293" s="44">
        <v>651</v>
      </c>
    </row>
    <row r="294" spans="1:21" x14ac:dyDescent="0.2">
      <c r="A294" s="26" t="s">
        <v>184</v>
      </c>
      <c r="B294" s="27" t="s">
        <v>344</v>
      </c>
      <c r="C294" s="27" t="s">
        <v>1076</v>
      </c>
      <c r="D294" s="27" t="s">
        <v>1091</v>
      </c>
      <c r="E294" s="27" t="s">
        <v>1092</v>
      </c>
      <c r="F294" s="27" t="s">
        <v>1845</v>
      </c>
      <c r="G294" s="27" t="s">
        <v>1085</v>
      </c>
      <c r="H294" s="27" t="s">
        <v>80</v>
      </c>
      <c r="I294" s="27" t="s">
        <v>1861</v>
      </c>
      <c r="J294" s="27" t="s">
        <v>1862</v>
      </c>
      <c r="K294" s="27" t="s">
        <v>235</v>
      </c>
      <c r="L294" s="27" t="s">
        <v>349</v>
      </c>
      <c r="M294" s="27" t="s">
        <v>241</v>
      </c>
      <c r="N294" s="27" t="s">
        <v>242</v>
      </c>
      <c r="O294" s="27" t="s">
        <v>255</v>
      </c>
      <c r="P294" s="27" t="s">
        <v>256</v>
      </c>
      <c r="Q294" s="28" t="s">
        <v>240</v>
      </c>
      <c r="R294" s="34"/>
      <c r="S294" s="57"/>
      <c r="T294" s="41">
        <v>1</v>
      </c>
      <c r="U294" s="44">
        <v>1</v>
      </c>
    </row>
    <row r="295" spans="1:21" x14ac:dyDescent="0.2">
      <c r="A295" s="26" t="s">
        <v>184</v>
      </c>
      <c r="B295" s="27" t="s">
        <v>344</v>
      </c>
      <c r="C295" s="27" t="s">
        <v>1076</v>
      </c>
      <c r="D295" s="27" t="s">
        <v>1091</v>
      </c>
      <c r="E295" s="27" t="s">
        <v>1092</v>
      </c>
      <c r="F295" s="27" t="s">
        <v>1845</v>
      </c>
      <c r="G295" s="27" t="s">
        <v>1085</v>
      </c>
      <c r="H295" s="27" t="s">
        <v>80</v>
      </c>
      <c r="I295" s="27" t="s">
        <v>1863</v>
      </c>
      <c r="J295" s="27" t="s">
        <v>1864</v>
      </c>
      <c r="K295" s="27" t="s">
        <v>235</v>
      </c>
      <c r="L295" s="27" t="s">
        <v>349</v>
      </c>
      <c r="M295" s="27" t="s">
        <v>241</v>
      </c>
      <c r="N295" s="27" t="s">
        <v>242</v>
      </c>
      <c r="O295" s="27" t="s">
        <v>255</v>
      </c>
      <c r="P295" s="27" t="s">
        <v>256</v>
      </c>
      <c r="Q295" s="28" t="s">
        <v>240</v>
      </c>
      <c r="R295" s="30">
        <v>0.55000000000000004</v>
      </c>
      <c r="S295" s="35">
        <v>0.55000000000000004</v>
      </c>
      <c r="T295" s="41">
        <v>611</v>
      </c>
      <c r="U295" s="44">
        <v>611</v>
      </c>
    </row>
    <row r="296" spans="1:21" x14ac:dyDescent="0.2">
      <c r="A296" s="26" t="s">
        <v>184</v>
      </c>
      <c r="B296" s="27" t="s">
        <v>344</v>
      </c>
      <c r="C296" s="27" t="s">
        <v>1076</v>
      </c>
      <c r="D296" s="27" t="s">
        <v>1091</v>
      </c>
      <c r="E296" s="27" t="s">
        <v>1092</v>
      </c>
      <c r="F296" s="27" t="s">
        <v>1845</v>
      </c>
      <c r="G296" s="27" t="s">
        <v>1085</v>
      </c>
      <c r="H296" s="27" t="s">
        <v>80</v>
      </c>
      <c r="I296" s="27" t="s">
        <v>1863</v>
      </c>
      <c r="J296" s="27" t="s">
        <v>1864</v>
      </c>
      <c r="K296" s="27" t="s">
        <v>370</v>
      </c>
      <c r="L296" s="27" t="s">
        <v>371</v>
      </c>
      <c r="M296" s="27" t="s">
        <v>236</v>
      </c>
      <c r="N296" s="27" t="s">
        <v>237</v>
      </c>
      <c r="O296" s="27" t="s">
        <v>379</v>
      </c>
      <c r="P296" s="27" t="s">
        <v>380</v>
      </c>
      <c r="Q296" s="28" t="s">
        <v>240</v>
      </c>
      <c r="R296" s="30">
        <v>0.02</v>
      </c>
      <c r="S296" s="35">
        <v>0.02</v>
      </c>
      <c r="T296" s="41">
        <v>1</v>
      </c>
      <c r="U296" s="44">
        <v>1</v>
      </c>
    </row>
    <row r="297" spans="1:21" x14ac:dyDescent="0.2">
      <c r="A297" s="26" t="s">
        <v>184</v>
      </c>
      <c r="B297" s="27" t="s">
        <v>344</v>
      </c>
      <c r="C297" s="27" t="s">
        <v>1076</v>
      </c>
      <c r="D297" s="27" t="s">
        <v>1091</v>
      </c>
      <c r="E297" s="27" t="s">
        <v>1092</v>
      </c>
      <c r="F297" s="27" t="s">
        <v>1845</v>
      </c>
      <c r="G297" s="27" t="s">
        <v>1085</v>
      </c>
      <c r="H297" s="27" t="s">
        <v>80</v>
      </c>
      <c r="I297" s="27" t="s">
        <v>1865</v>
      </c>
      <c r="J297" s="27" t="s">
        <v>1866</v>
      </c>
      <c r="K297" s="27" t="s">
        <v>235</v>
      </c>
      <c r="L297" s="27" t="s">
        <v>349</v>
      </c>
      <c r="M297" s="27" t="s">
        <v>241</v>
      </c>
      <c r="N297" s="27" t="s">
        <v>242</v>
      </c>
      <c r="O297" s="27" t="s">
        <v>255</v>
      </c>
      <c r="P297" s="27" t="s">
        <v>256</v>
      </c>
      <c r="Q297" s="28" t="s">
        <v>240</v>
      </c>
      <c r="R297" s="30">
        <v>0.64</v>
      </c>
      <c r="S297" s="35">
        <v>0.64</v>
      </c>
      <c r="T297" s="41">
        <v>710</v>
      </c>
      <c r="U297" s="44">
        <v>710</v>
      </c>
    </row>
    <row r="298" spans="1:21" x14ac:dyDescent="0.2">
      <c r="A298" s="26" t="s">
        <v>184</v>
      </c>
      <c r="B298" s="27" t="s">
        <v>344</v>
      </c>
      <c r="C298" s="27" t="s">
        <v>1076</v>
      </c>
      <c r="D298" s="27" t="s">
        <v>1091</v>
      </c>
      <c r="E298" s="27" t="s">
        <v>1092</v>
      </c>
      <c r="F298" s="27" t="s">
        <v>1845</v>
      </c>
      <c r="G298" s="27" t="s">
        <v>1085</v>
      </c>
      <c r="H298" s="27" t="s">
        <v>80</v>
      </c>
      <c r="I298" s="27" t="s">
        <v>1865</v>
      </c>
      <c r="J298" s="27" t="s">
        <v>1866</v>
      </c>
      <c r="K298" s="27" t="s">
        <v>370</v>
      </c>
      <c r="L298" s="27" t="s">
        <v>371</v>
      </c>
      <c r="M298" s="27" t="s">
        <v>236</v>
      </c>
      <c r="N298" s="27" t="s">
        <v>237</v>
      </c>
      <c r="O298" s="27" t="s">
        <v>379</v>
      </c>
      <c r="P298" s="27" t="s">
        <v>380</v>
      </c>
      <c r="Q298" s="28" t="s">
        <v>240</v>
      </c>
      <c r="R298" s="30">
        <v>0.02</v>
      </c>
      <c r="S298" s="35">
        <v>0.02</v>
      </c>
      <c r="T298" s="41">
        <v>1</v>
      </c>
      <c r="U298" s="44">
        <v>1</v>
      </c>
    </row>
    <row r="299" spans="1:21" x14ac:dyDescent="0.2">
      <c r="A299" s="26" t="s">
        <v>184</v>
      </c>
      <c r="B299" s="27" t="s">
        <v>344</v>
      </c>
      <c r="C299" s="27" t="s">
        <v>1076</v>
      </c>
      <c r="D299" s="27" t="s">
        <v>1091</v>
      </c>
      <c r="E299" s="27" t="s">
        <v>1092</v>
      </c>
      <c r="F299" s="27" t="s">
        <v>80</v>
      </c>
      <c r="G299" s="27" t="s">
        <v>318</v>
      </c>
      <c r="H299" s="27" t="s">
        <v>80</v>
      </c>
      <c r="I299" s="27" t="s">
        <v>1846</v>
      </c>
      <c r="J299" s="27" t="s">
        <v>1085</v>
      </c>
      <c r="K299" s="27" t="s">
        <v>311</v>
      </c>
      <c r="L299" s="27" t="s">
        <v>358</v>
      </c>
      <c r="M299" s="27" t="s">
        <v>273</v>
      </c>
      <c r="N299" s="27" t="s">
        <v>274</v>
      </c>
      <c r="O299" s="27" t="s">
        <v>377</v>
      </c>
      <c r="P299" s="27" t="s">
        <v>378</v>
      </c>
      <c r="Q299" s="28" t="s">
        <v>240</v>
      </c>
      <c r="R299" s="30">
        <v>0.05</v>
      </c>
      <c r="S299" s="35">
        <v>0.05</v>
      </c>
      <c r="T299" s="41">
        <v>259</v>
      </c>
      <c r="U299" s="44">
        <v>259</v>
      </c>
    </row>
    <row r="300" spans="1:21" x14ac:dyDescent="0.2">
      <c r="A300" s="26" t="s">
        <v>184</v>
      </c>
      <c r="B300" s="27" t="s">
        <v>344</v>
      </c>
      <c r="C300" s="27" t="s">
        <v>1076</v>
      </c>
      <c r="D300" s="27" t="s">
        <v>1091</v>
      </c>
      <c r="E300" s="27" t="s">
        <v>1092</v>
      </c>
      <c r="F300" s="27" t="s">
        <v>80</v>
      </c>
      <c r="G300" s="27" t="s">
        <v>318</v>
      </c>
      <c r="H300" s="27" t="s">
        <v>80</v>
      </c>
      <c r="I300" s="27" t="s">
        <v>1849</v>
      </c>
      <c r="J300" s="27" t="s">
        <v>1850</v>
      </c>
      <c r="K300" s="27" t="s">
        <v>311</v>
      </c>
      <c r="L300" s="27" t="s">
        <v>358</v>
      </c>
      <c r="M300" s="27" t="s">
        <v>273</v>
      </c>
      <c r="N300" s="27" t="s">
        <v>274</v>
      </c>
      <c r="O300" s="27" t="s">
        <v>377</v>
      </c>
      <c r="P300" s="27" t="s">
        <v>378</v>
      </c>
      <c r="Q300" s="28" t="s">
        <v>240</v>
      </c>
      <c r="R300" s="30">
        <v>0.01</v>
      </c>
      <c r="S300" s="35">
        <v>0.01</v>
      </c>
      <c r="T300" s="41">
        <v>47</v>
      </c>
      <c r="U300" s="44">
        <v>47</v>
      </c>
    </row>
    <row r="301" spans="1:21" x14ac:dyDescent="0.2">
      <c r="A301" s="26" t="s">
        <v>184</v>
      </c>
      <c r="B301" s="27" t="s">
        <v>344</v>
      </c>
      <c r="C301" s="27" t="s">
        <v>1076</v>
      </c>
      <c r="D301" s="27" t="s">
        <v>1091</v>
      </c>
      <c r="E301" s="27" t="s">
        <v>1092</v>
      </c>
      <c r="F301" s="27" t="s">
        <v>80</v>
      </c>
      <c r="G301" s="27" t="s">
        <v>318</v>
      </c>
      <c r="H301" s="27" t="s">
        <v>80</v>
      </c>
      <c r="I301" s="27" t="s">
        <v>1853</v>
      </c>
      <c r="J301" s="27" t="s">
        <v>1854</v>
      </c>
      <c r="K301" s="27" t="s">
        <v>311</v>
      </c>
      <c r="L301" s="27" t="s">
        <v>358</v>
      </c>
      <c r="M301" s="27" t="s">
        <v>273</v>
      </c>
      <c r="N301" s="27" t="s">
        <v>274</v>
      </c>
      <c r="O301" s="27" t="s">
        <v>377</v>
      </c>
      <c r="P301" s="27" t="s">
        <v>378</v>
      </c>
      <c r="Q301" s="28" t="s">
        <v>240</v>
      </c>
      <c r="R301" s="34"/>
      <c r="S301" s="57"/>
      <c r="T301" s="41">
        <v>1</v>
      </c>
      <c r="U301" s="44">
        <v>1</v>
      </c>
    </row>
    <row r="302" spans="1:21" x14ac:dyDescent="0.2">
      <c r="A302" s="26" t="s">
        <v>184</v>
      </c>
      <c r="B302" s="27" t="s">
        <v>344</v>
      </c>
      <c r="C302" s="27" t="s">
        <v>1076</v>
      </c>
      <c r="D302" s="27" t="s">
        <v>1091</v>
      </c>
      <c r="E302" s="27" t="s">
        <v>1092</v>
      </c>
      <c r="F302" s="27" t="s">
        <v>80</v>
      </c>
      <c r="G302" s="27" t="s">
        <v>318</v>
      </c>
      <c r="H302" s="27" t="s">
        <v>80</v>
      </c>
      <c r="I302" s="27" t="s">
        <v>1855</v>
      </c>
      <c r="J302" s="27" t="s">
        <v>1856</v>
      </c>
      <c r="K302" s="27" t="s">
        <v>311</v>
      </c>
      <c r="L302" s="27" t="s">
        <v>358</v>
      </c>
      <c r="M302" s="27" t="s">
        <v>273</v>
      </c>
      <c r="N302" s="27" t="s">
        <v>274</v>
      </c>
      <c r="O302" s="27" t="s">
        <v>377</v>
      </c>
      <c r="P302" s="27" t="s">
        <v>378</v>
      </c>
      <c r="Q302" s="28" t="s">
        <v>240</v>
      </c>
      <c r="R302" s="30">
        <v>0.01</v>
      </c>
      <c r="S302" s="35">
        <v>0.01</v>
      </c>
      <c r="T302" s="41">
        <v>49</v>
      </c>
      <c r="U302" s="44">
        <v>49</v>
      </c>
    </row>
    <row r="303" spans="1:21" x14ac:dyDescent="0.2">
      <c r="A303" s="26" t="s">
        <v>184</v>
      </c>
      <c r="B303" s="27" t="s">
        <v>344</v>
      </c>
      <c r="C303" s="27" t="s">
        <v>1076</v>
      </c>
      <c r="D303" s="27" t="s">
        <v>1091</v>
      </c>
      <c r="E303" s="27" t="s">
        <v>1092</v>
      </c>
      <c r="F303" s="27" t="s">
        <v>80</v>
      </c>
      <c r="G303" s="27" t="s">
        <v>318</v>
      </c>
      <c r="H303" s="27" t="s">
        <v>80</v>
      </c>
      <c r="I303" s="27" t="s">
        <v>1857</v>
      </c>
      <c r="J303" s="27" t="s">
        <v>1858</v>
      </c>
      <c r="K303" s="27" t="s">
        <v>311</v>
      </c>
      <c r="L303" s="27" t="s">
        <v>358</v>
      </c>
      <c r="M303" s="27" t="s">
        <v>273</v>
      </c>
      <c r="N303" s="27" t="s">
        <v>274</v>
      </c>
      <c r="O303" s="27" t="s">
        <v>377</v>
      </c>
      <c r="P303" s="27" t="s">
        <v>378</v>
      </c>
      <c r="Q303" s="28" t="s">
        <v>240</v>
      </c>
      <c r="R303" s="30">
        <v>0.01</v>
      </c>
      <c r="S303" s="35">
        <v>0.01</v>
      </c>
      <c r="T303" s="41">
        <v>41</v>
      </c>
      <c r="U303" s="44">
        <v>41</v>
      </c>
    </row>
    <row r="304" spans="1:21" x14ac:dyDescent="0.2">
      <c r="A304" s="26" t="s">
        <v>184</v>
      </c>
      <c r="B304" s="27" t="s">
        <v>344</v>
      </c>
      <c r="C304" s="27" t="s">
        <v>1076</v>
      </c>
      <c r="D304" s="27" t="s">
        <v>1091</v>
      </c>
      <c r="E304" s="27" t="s">
        <v>1092</v>
      </c>
      <c r="F304" s="27" t="s">
        <v>80</v>
      </c>
      <c r="G304" s="27" t="s">
        <v>318</v>
      </c>
      <c r="H304" s="27" t="s">
        <v>80</v>
      </c>
      <c r="I304" s="27" t="s">
        <v>1861</v>
      </c>
      <c r="J304" s="27" t="s">
        <v>1862</v>
      </c>
      <c r="K304" s="27" t="s">
        <v>311</v>
      </c>
      <c r="L304" s="27" t="s">
        <v>358</v>
      </c>
      <c r="M304" s="27" t="s">
        <v>273</v>
      </c>
      <c r="N304" s="27" t="s">
        <v>274</v>
      </c>
      <c r="O304" s="27" t="s">
        <v>377</v>
      </c>
      <c r="P304" s="27" t="s">
        <v>378</v>
      </c>
      <c r="Q304" s="28" t="s">
        <v>240</v>
      </c>
      <c r="R304" s="34"/>
      <c r="S304" s="57"/>
      <c r="T304" s="41">
        <v>7</v>
      </c>
      <c r="U304" s="44">
        <v>7</v>
      </c>
    </row>
    <row r="305" spans="1:21" x14ac:dyDescent="0.2">
      <c r="A305" s="26" t="s">
        <v>184</v>
      </c>
      <c r="B305" s="27" t="s">
        <v>344</v>
      </c>
      <c r="C305" s="27" t="s">
        <v>1076</v>
      </c>
      <c r="D305" s="27" t="s">
        <v>1091</v>
      </c>
      <c r="E305" s="27" t="s">
        <v>1092</v>
      </c>
      <c r="F305" s="27" t="s">
        <v>80</v>
      </c>
      <c r="G305" s="27" t="s">
        <v>318</v>
      </c>
      <c r="H305" s="27" t="s">
        <v>80</v>
      </c>
      <c r="I305" s="27" t="s">
        <v>1865</v>
      </c>
      <c r="J305" s="27" t="s">
        <v>1866</v>
      </c>
      <c r="K305" s="27" t="s">
        <v>235</v>
      </c>
      <c r="L305" s="27" t="s">
        <v>349</v>
      </c>
      <c r="M305" s="27" t="s">
        <v>241</v>
      </c>
      <c r="N305" s="27" t="s">
        <v>242</v>
      </c>
      <c r="O305" s="27" t="s">
        <v>255</v>
      </c>
      <c r="P305" s="27" t="s">
        <v>256</v>
      </c>
      <c r="Q305" s="28" t="s">
        <v>240</v>
      </c>
      <c r="R305" s="34"/>
      <c r="S305" s="57"/>
      <c r="T305" s="41">
        <v>1</v>
      </c>
      <c r="U305" s="44">
        <v>1</v>
      </c>
    </row>
    <row r="306" spans="1:21" x14ac:dyDescent="0.2">
      <c r="A306" s="26" t="s">
        <v>184</v>
      </c>
      <c r="B306" s="27" t="s">
        <v>344</v>
      </c>
      <c r="C306" s="27" t="s">
        <v>1076</v>
      </c>
      <c r="D306" s="27" t="s">
        <v>1091</v>
      </c>
      <c r="E306" s="27" t="s">
        <v>1092</v>
      </c>
      <c r="F306" s="27" t="s">
        <v>80</v>
      </c>
      <c r="G306" s="27" t="s">
        <v>318</v>
      </c>
      <c r="H306" s="27" t="s">
        <v>80</v>
      </c>
      <c r="I306" s="27" t="s">
        <v>1867</v>
      </c>
      <c r="J306" s="27" t="s">
        <v>1868</v>
      </c>
      <c r="K306" s="27" t="s">
        <v>235</v>
      </c>
      <c r="L306" s="27" t="s">
        <v>349</v>
      </c>
      <c r="M306" s="27" t="s">
        <v>241</v>
      </c>
      <c r="N306" s="27" t="s">
        <v>242</v>
      </c>
      <c r="O306" s="27" t="s">
        <v>255</v>
      </c>
      <c r="P306" s="27" t="s">
        <v>256</v>
      </c>
      <c r="Q306" s="28" t="s">
        <v>240</v>
      </c>
      <c r="R306" s="30">
        <v>0.44</v>
      </c>
      <c r="S306" s="35">
        <v>0.44</v>
      </c>
      <c r="T306" s="41">
        <v>472</v>
      </c>
      <c r="U306" s="44">
        <v>472</v>
      </c>
    </row>
    <row r="307" spans="1:21" x14ac:dyDescent="0.2">
      <c r="A307" s="26" t="s">
        <v>184</v>
      </c>
      <c r="B307" s="27" t="s">
        <v>344</v>
      </c>
      <c r="C307" s="27" t="s">
        <v>1076</v>
      </c>
      <c r="D307" s="27" t="s">
        <v>598</v>
      </c>
      <c r="E307" s="27" t="s">
        <v>599</v>
      </c>
      <c r="F307" s="27" t="s">
        <v>1869</v>
      </c>
      <c r="G307" s="27" t="s">
        <v>1870</v>
      </c>
      <c r="H307" s="27" t="s">
        <v>1871</v>
      </c>
      <c r="I307" s="27" t="s">
        <v>1872</v>
      </c>
      <c r="J307" s="27" t="s">
        <v>1870</v>
      </c>
      <c r="K307" s="27" t="s">
        <v>235</v>
      </c>
      <c r="L307" s="27" t="s">
        <v>349</v>
      </c>
      <c r="M307" s="27" t="s">
        <v>241</v>
      </c>
      <c r="N307" s="27" t="s">
        <v>242</v>
      </c>
      <c r="O307" s="27" t="s">
        <v>255</v>
      </c>
      <c r="P307" s="27" t="s">
        <v>256</v>
      </c>
      <c r="Q307" s="28" t="s">
        <v>240</v>
      </c>
      <c r="R307" s="30">
        <v>0.01</v>
      </c>
      <c r="S307" s="35">
        <v>0.01</v>
      </c>
      <c r="T307" s="41">
        <v>13</v>
      </c>
      <c r="U307" s="44">
        <v>13</v>
      </c>
    </row>
    <row r="308" spans="1:21" x14ac:dyDescent="0.2">
      <c r="A308" s="26" t="s">
        <v>184</v>
      </c>
      <c r="B308" s="27" t="s">
        <v>344</v>
      </c>
      <c r="C308" s="27" t="s">
        <v>1076</v>
      </c>
      <c r="D308" s="27" t="s">
        <v>598</v>
      </c>
      <c r="E308" s="27" t="s">
        <v>599</v>
      </c>
      <c r="F308" s="27" t="s">
        <v>1869</v>
      </c>
      <c r="G308" s="27" t="s">
        <v>1870</v>
      </c>
      <c r="H308" s="27" t="s">
        <v>1871</v>
      </c>
      <c r="I308" s="27" t="s">
        <v>1872</v>
      </c>
      <c r="J308" s="27" t="s">
        <v>1870</v>
      </c>
      <c r="K308" s="27" t="s">
        <v>245</v>
      </c>
      <c r="L308" s="27" t="s">
        <v>246</v>
      </c>
      <c r="M308" s="27" t="s">
        <v>273</v>
      </c>
      <c r="N308" s="27" t="s">
        <v>274</v>
      </c>
      <c r="O308" s="27" t="s">
        <v>375</v>
      </c>
      <c r="P308" s="27" t="s">
        <v>376</v>
      </c>
      <c r="Q308" s="28" t="s">
        <v>240</v>
      </c>
      <c r="R308" s="30">
        <v>0.2</v>
      </c>
      <c r="S308" s="35">
        <v>0.2</v>
      </c>
      <c r="T308" s="41">
        <v>684</v>
      </c>
      <c r="U308" s="44">
        <v>684</v>
      </c>
    </row>
    <row r="309" spans="1:21" x14ac:dyDescent="0.2">
      <c r="A309" s="26" t="s">
        <v>184</v>
      </c>
      <c r="B309" s="27" t="s">
        <v>344</v>
      </c>
      <c r="C309" s="27" t="s">
        <v>1076</v>
      </c>
      <c r="D309" s="27" t="s">
        <v>598</v>
      </c>
      <c r="E309" s="27" t="s">
        <v>599</v>
      </c>
      <c r="F309" s="27" t="s">
        <v>1869</v>
      </c>
      <c r="G309" s="27" t="s">
        <v>1870</v>
      </c>
      <c r="H309" s="27" t="s">
        <v>1871</v>
      </c>
      <c r="I309" s="27" t="s">
        <v>1872</v>
      </c>
      <c r="J309" s="27" t="s">
        <v>1870</v>
      </c>
      <c r="K309" s="27" t="s">
        <v>249</v>
      </c>
      <c r="L309" s="27" t="s">
        <v>350</v>
      </c>
      <c r="M309" s="27" t="s">
        <v>241</v>
      </c>
      <c r="N309" s="27" t="s">
        <v>242</v>
      </c>
      <c r="O309" s="27" t="s">
        <v>243</v>
      </c>
      <c r="P309" s="27" t="s">
        <v>244</v>
      </c>
      <c r="Q309" s="28" t="s">
        <v>240</v>
      </c>
      <c r="R309" s="30">
        <v>0.02</v>
      </c>
      <c r="S309" s="35">
        <v>0.02</v>
      </c>
      <c r="T309" s="41">
        <v>2</v>
      </c>
      <c r="U309" s="44">
        <v>2</v>
      </c>
    </row>
    <row r="310" spans="1:21" x14ac:dyDescent="0.2">
      <c r="A310" s="26" t="s">
        <v>184</v>
      </c>
      <c r="B310" s="27" t="s">
        <v>344</v>
      </c>
      <c r="C310" s="27" t="s">
        <v>1076</v>
      </c>
      <c r="D310" s="27" t="s">
        <v>598</v>
      </c>
      <c r="E310" s="27" t="s">
        <v>599</v>
      </c>
      <c r="F310" s="27" t="s">
        <v>1869</v>
      </c>
      <c r="G310" s="27" t="s">
        <v>1870</v>
      </c>
      <c r="H310" s="27" t="s">
        <v>1871</v>
      </c>
      <c r="I310" s="27" t="s">
        <v>1872</v>
      </c>
      <c r="J310" s="27" t="s">
        <v>1870</v>
      </c>
      <c r="K310" s="27" t="s">
        <v>252</v>
      </c>
      <c r="L310" s="27" t="s">
        <v>253</v>
      </c>
      <c r="M310" s="27" t="s">
        <v>241</v>
      </c>
      <c r="N310" s="27" t="s">
        <v>242</v>
      </c>
      <c r="O310" s="27" t="s">
        <v>243</v>
      </c>
      <c r="P310" s="27" t="s">
        <v>244</v>
      </c>
      <c r="Q310" s="28" t="s">
        <v>240</v>
      </c>
      <c r="R310" s="30">
        <v>0.12</v>
      </c>
      <c r="S310" s="35">
        <v>0.12</v>
      </c>
      <c r="T310" s="41">
        <v>13</v>
      </c>
      <c r="U310" s="44">
        <v>13</v>
      </c>
    </row>
    <row r="311" spans="1:21" x14ac:dyDescent="0.2">
      <c r="A311" s="26" t="s">
        <v>184</v>
      </c>
      <c r="B311" s="27" t="s">
        <v>344</v>
      </c>
      <c r="C311" s="27" t="s">
        <v>1076</v>
      </c>
      <c r="D311" s="27" t="s">
        <v>598</v>
      </c>
      <c r="E311" s="27" t="s">
        <v>599</v>
      </c>
      <c r="F311" s="27" t="s">
        <v>1869</v>
      </c>
      <c r="G311" s="27" t="s">
        <v>1870</v>
      </c>
      <c r="H311" s="27" t="s">
        <v>1871</v>
      </c>
      <c r="I311" s="27" t="s">
        <v>1872</v>
      </c>
      <c r="J311" s="27" t="s">
        <v>1870</v>
      </c>
      <c r="K311" s="27" t="s">
        <v>389</v>
      </c>
      <c r="L311" s="27" t="s">
        <v>390</v>
      </c>
      <c r="M311" s="27" t="s">
        <v>241</v>
      </c>
      <c r="N311" s="27" t="s">
        <v>242</v>
      </c>
      <c r="O311" s="27" t="s">
        <v>257</v>
      </c>
      <c r="P311" s="27" t="s">
        <v>258</v>
      </c>
      <c r="Q311" s="28" t="s">
        <v>240</v>
      </c>
      <c r="R311" s="30">
        <v>0.13</v>
      </c>
      <c r="S311" s="35">
        <v>0.13</v>
      </c>
      <c r="T311" s="41">
        <v>17</v>
      </c>
      <c r="U311" s="44">
        <v>17</v>
      </c>
    </row>
    <row r="312" spans="1:21" x14ac:dyDescent="0.2">
      <c r="A312" s="26" t="s">
        <v>184</v>
      </c>
      <c r="B312" s="27" t="s">
        <v>344</v>
      </c>
      <c r="C312" s="27" t="s">
        <v>1076</v>
      </c>
      <c r="D312" s="27" t="s">
        <v>598</v>
      </c>
      <c r="E312" s="27" t="s">
        <v>599</v>
      </c>
      <c r="F312" s="27" t="s">
        <v>1873</v>
      </c>
      <c r="G312" s="27" t="s">
        <v>1870</v>
      </c>
      <c r="H312" s="27" t="s">
        <v>1871</v>
      </c>
      <c r="I312" s="27" t="s">
        <v>1872</v>
      </c>
      <c r="J312" s="27" t="s">
        <v>1870</v>
      </c>
      <c r="K312" s="27" t="s">
        <v>310</v>
      </c>
      <c r="L312" s="27" t="s">
        <v>357</v>
      </c>
      <c r="M312" s="27" t="s">
        <v>241</v>
      </c>
      <c r="N312" s="27" t="s">
        <v>242</v>
      </c>
      <c r="O312" s="27" t="s">
        <v>243</v>
      </c>
      <c r="P312" s="27" t="s">
        <v>244</v>
      </c>
      <c r="Q312" s="28" t="s">
        <v>240</v>
      </c>
      <c r="R312" s="30">
        <v>0.04</v>
      </c>
      <c r="S312" s="35">
        <v>0.04</v>
      </c>
      <c r="T312" s="41">
        <v>6</v>
      </c>
      <c r="U312" s="44">
        <v>6</v>
      </c>
    </row>
    <row r="313" spans="1:21" x14ac:dyDescent="0.2">
      <c r="A313" s="26" t="s">
        <v>184</v>
      </c>
      <c r="B313" s="27" t="s">
        <v>344</v>
      </c>
      <c r="C313" s="27" t="s">
        <v>1076</v>
      </c>
      <c r="D313" s="27" t="s">
        <v>598</v>
      </c>
      <c r="E313" s="27" t="s">
        <v>599</v>
      </c>
      <c r="F313" s="27" t="s">
        <v>1873</v>
      </c>
      <c r="G313" s="27" t="s">
        <v>1870</v>
      </c>
      <c r="H313" s="27" t="s">
        <v>1871</v>
      </c>
      <c r="I313" s="27" t="s">
        <v>1872</v>
      </c>
      <c r="J313" s="27" t="s">
        <v>1870</v>
      </c>
      <c r="K313" s="27" t="s">
        <v>245</v>
      </c>
      <c r="L313" s="27" t="s">
        <v>246</v>
      </c>
      <c r="M313" s="27" t="s">
        <v>236</v>
      </c>
      <c r="N313" s="27" t="s">
        <v>237</v>
      </c>
      <c r="O313" s="27" t="s">
        <v>238</v>
      </c>
      <c r="P313" s="27" t="s">
        <v>239</v>
      </c>
      <c r="Q313" s="28" t="s">
        <v>240</v>
      </c>
      <c r="R313" s="34"/>
      <c r="S313" s="57"/>
      <c r="T313" s="41">
        <v>5</v>
      </c>
      <c r="U313" s="44">
        <v>5</v>
      </c>
    </row>
    <row r="314" spans="1:21" x14ac:dyDescent="0.2">
      <c r="A314" s="26" t="s">
        <v>184</v>
      </c>
      <c r="B314" s="27" t="s">
        <v>344</v>
      </c>
      <c r="C314" s="27" t="s">
        <v>1076</v>
      </c>
      <c r="D314" s="27" t="s">
        <v>598</v>
      </c>
      <c r="E314" s="27" t="s">
        <v>599</v>
      </c>
      <c r="F314" s="27" t="s">
        <v>1873</v>
      </c>
      <c r="G314" s="27" t="s">
        <v>1870</v>
      </c>
      <c r="H314" s="27" t="s">
        <v>1871</v>
      </c>
      <c r="I314" s="27" t="s">
        <v>1872</v>
      </c>
      <c r="J314" s="27" t="s">
        <v>1870</v>
      </c>
      <c r="K314" s="27" t="s">
        <v>245</v>
      </c>
      <c r="L314" s="27" t="s">
        <v>246</v>
      </c>
      <c r="M314" s="27" t="s">
        <v>241</v>
      </c>
      <c r="N314" s="27" t="s">
        <v>242</v>
      </c>
      <c r="O314" s="27" t="s">
        <v>247</v>
      </c>
      <c r="P314" s="27" t="s">
        <v>248</v>
      </c>
      <c r="Q314" s="28" t="s">
        <v>240</v>
      </c>
      <c r="R314" s="30">
        <v>0.2</v>
      </c>
      <c r="S314" s="35">
        <v>0.2</v>
      </c>
      <c r="T314" s="41">
        <v>15</v>
      </c>
      <c r="U314" s="44">
        <v>15</v>
      </c>
    </row>
    <row r="315" spans="1:21" x14ac:dyDescent="0.2">
      <c r="A315" s="26" t="s">
        <v>184</v>
      </c>
      <c r="B315" s="27" t="s">
        <v>344</v>
      </c>
      <c r="C315" s="27" t="s">
        <v>1076</v>
      </c>
      <c r="D315" s="27" t="s">
        <v>598</v>
      </c>
      <c r="E315" s="27" t="s">
        <v>599</v>
      </c>
      <c r="F315" s="27" t="s">
        <v>1873</v>
      </c>
      <c r="G315" s="27" t="s">
        <v>1870</v>
      </c>
      <c r="H315" s="27" t="s">
        <v>1871</v>
      </c>
      <c r="I315" s="27" t="s">
        <v>1872</v>
      </c>
      <c r="J315" s="27" t="s">
        <v>1870</v>
      </c>
      <c r="K315" s="27" t="s">
        <v>245</v>
      </c>
      <c r="L315" s="27" t="s">
        <v>246</v>
      </c>
      <c r="M315" s="27" t="s">
        <v>241</v>
      </c>
      <c r="N315" s="27" t="s">
        <v>242</v>
      </c>
      <c r="O315" s="27" t="s">
        <v>243</v>
      </c>
      <c r="P315" s="27" t="s">
        <v>244</v>
      </c>
      <c r="Q315" s="28" t="s">
        <v>240</v>
      </c>
      <c r="R315" s="30">
        <v>0.69</v>
      </c>
      <c r="S315" s="35">
        <v>0.69</v>
      </c>
      <c r="T315" s="41">
        <v>57</v>
      </c>
      <c r="U315" s="44">
        <v>57</v>
      </c>
    </row>
    <row r="316" spans="1:21" x14ac:dyDescent="0.2">
      <c r="A316" s="26" t="s">
        <v>184</v>
      </c>
      <c r="B316" s="27" t="s">
        <v>344</v>
      </c>
      <c r="C316" s="27" t="s">
        <v>1076</v>
      </c>
      <c r="D316" s="27" t="s">
        <v>598</v>
      </c>
      <c r="E316" s="27" t="s">
        <v>599</v>
      </c>
      <c r="F316" s="27" t="s">
        <v>1873</v>
      </c>
      <c r="G316" s="27" t="s">
        <v>1870</v>
      </c>
      <c r="H316" s="27" t="s">
        <v>1871</v>
      </c>
      <c r="I316" s="27" t="s">
        <v>1872</v>
      </c>
      <c r="J316" s="27" t="s">
        <v>1870</v>
      </c>
      <c r="K316" s="27" t="s">
        <v>252</v>
      </c>
      <c r="L316" s="27" t="s">
        <v>253</v>
      </c>
      <c r="M316" s="27" t="s">
        <v>241</v>
      </c>
      <c r="N316" s="27" t="s">
        <v>242</v>
      </c>
      <c r="O316" s="27" t="s">
        <v>243</v>
      </c>
      <c r="P316" s="27" t="s">
        <v>244</v>
      </c>
      <c r="Q316" s="28" t="s">
        <v>240</v>
      </c>
      <c r="R316" s="30">
        <v>0.01</v>
      </c>
      <c r="S316" s="35">
        <v>0.01</v>
      </c>
      <c r="T316" s="41">
        <v>1</v>
      </c>
      <c r="U316" s="44">
        <v>1</v>
      </c>
    </row>
    <row r="317" spans="1:21" x14ac:dyDescent="0.2">
      <c r="A317" s="26" t="s">
        <v>184</v>
      </c>
      <c r="B317" s="27" t="s">
        <v>344</v>
      </c>
      <c r="C317" s="27" t="s">
        <v>1076</v>
      </c>
      <c r="D317" s="27" t="s">
        <v>598</v>
      </c>
      <c r="E317" s="27" t="s">
        <v>599</v>
      </c>
      <c r="F317" s="27" t="s">
        <v>1873</v>
      </c>
      <c r="G317" s="27" t="s">
        <v>1870</v>
      </c>
      <c r="H317" s="27" t="s">
        <v>1871</v>
      </c>
      <c r="I317" s="27" t="s">
        <v>1872</v>
      </c>
      <c r="J317" s="27" t="s">
        <v>1870</v>
      </c>
      <c r="K317" s="27" t="s">
        <v>267</v>
      </c>
      <c r="L317" s="27" t="s">
        <v>268</v>
      </c>
      <c r="M317" s="27" t="s">
        <v>241</v>
      </c>
      <c r="N317" s="27" t="s">
        <v>242</v>
      </c>
      <c r="O317" s="27" t="s">
        <v>263</v>
      </c>
      <c r="P317" s="27" t="s">
        <v>264</v>
      </c>
      <c r="Q317" s="28" t="s">
        <v>240</v>
      </c>
      <c r="R317" s="34"/>
      <c r="S317" s="57"/>
      <c r="T317" s="41">
        <v>1</v>
      </c>
      <c r="U317" s="44">
        <v>1</v>
      </c>
    </row>
    <row r="318" spans="1:21" x14ac:dyDescent="0.2">
      <c r="A318" s="26" t="s">
        <v>184</v>
      </c>
      <c r="B318" s="27" t="s">
        <v>344</v>
      </c>
      <c r="C318" s="27" t="s">
        <v>1076</v>
      </c>
      <c r="D318" s="27" t="s">
        <v>598</v>
      </c>
      <c r="E318" s="27" t="s">
        <v>599</v>
      </c>
      <c r="F318" s="27" t="s">
        <v>1873</v>
      </c>
      <c r="G318" s="27" t="s">
        <v>1870</v>
      </c>
      <c r="H318" s="27" t="s">
        <v>1871</v>
      </c>
      <c r="I318" s="27" t="s">
        <v>1872</v>
      </c>
      <c r="J318" s="27" t="s">
        <v>1870</v>
      </c>
      <c r="K318" s="27" t="s">
        <v>267</v>
      </c>
      <c r="L318" s="27" t="s">
        <v>268</v>
      </c>
      <c r="M318" s="27" t="s">
        <v>241</v>
      </c>
      <c r="N318" s="27" t="s">
        <v>242</v>
      </c>
      <c r="O318" s="27" t="s">
        <v>243</v>
      </c>
      <c r="P318" s="27" t="s">
        <v>244</v>
      </c>
      <c r="Q318" s="28" t="s">
        <v>240</v>
      </c>
      <c r="R318" s="30">
        <v>0.01</v>
      </c>
      <c r="S318" s="35">
        <v>0.01</v>
      </c>
      <c r="T318" s="41">
        <v>2</v>
      </c>
      <c r="U318" s="44">
        <v>2</v>
      </c>
    </row>
    <row r="319" spans="1:21" x14ac:dyDescent="0.2">
      <c r="A319" s="26" t="s">
        <v>184</v>
      </c>
      <c r="B319" s="27" t="s">
        <v>344</v>
      </c>
      <c r="C319" s="27" t="s">
        <v>1076</v>
      </c>
      <c r="D319" s="27" t="s">
        <v>598</v>
      </c>
      <c r="E319" s="27" t="s">
        <v>599</v>
      </c>
      <c r="F319" s="27" t="s">
        <v>1873</v>
      </c>
      <c r="G319" s="27" t="s">
        <v>1870</v>
      </c>
      <c r="H319" s="27" t="s">
        <v>1871</v>
      </c>
      <c r="I319" s="27" t="s">
        <v>1872</v>
      </c>
      <c r="J319" s="27" t="s">
        <v>1870</v>
      </c>
      <c r="K319" s="27" t="s">
        <v>300</v>
      </c>
      <c r="L319" s="27" t="s">
        <v>301</v>
      </c>
      <c r="M319" s="27" t="s">
        <v>241</v>
      </c>
      <c r="N319" s="27" t="s">
        <v>242</v>
      </c>
      <c r="O319" s="27" t="s">
        <v>243</v>
      </c>
      <c r="P319" s="27" t="s">
        <v>244</v>
      </c>
      <c r="Q319" s="28" t="s">
        <v>240</v>
      </c>
      <c r="R319" s="30">
        <v>0.08</v>
      </c>
      <c r="S319" s="35">
        <v>0.08</v>
      </c>
      <c r="T319" s="41">
        <v>8</v>
      </c>
      <c r="U319" s="44">
        <v>8</v>
      </c>
    </row>
    <row r="320" spans="1:21" x14ac:dyDescent="0.2">
      <c r="A320" s="26" t="s">
        <v>184</v>
      </c>
      <c r="B320" s="27" t="s">
        <v>344</v>
      </c>
      <c r="C320" s="27" t="s">
        <v>1076</v>
      </c>
      <c r="D320" s="27" t="s">
        <v>598</v>
      </c>
      <c r="E320" s="27" t="s">
        <v>599</v>
      </c>
      <c r="F320" s="27" t="s">
        <v>1873</v>
      </c>
      <c r="G320" s="27" t="s">
        <v>1870</v>
      </c>
      <c r="H320" s="27" t="s">
        <v>1871</v>
      </c>
      <c r="I320" s="27" t="s">
        <v>1872</v>
      </c>
      <c r="J320" s="27" t="s">
        <v>1870</v>
      </c>
      <c r="K320" s="27" t="s">
        <v>271</v>
      </c>
      <c r="L320" s="27" t="s">
        <v>272</v>
      </c>
      <c r="M320" s="27" t="s">
        <v>241</v>
      </c>
      <c r="N320" s="27" t="s">
        <v>242</v>
      </c>
      <c r="O320" s="27" t="s">
        <v>375</v>
      </c>
      <c r="P320" s="27" t="s">
        <v>376</v>
      </c>
      <c r="Q320" s="28" t="s">
        <v>240</v>
      </c>
      <c r="R320" s="30">
        <v>0.52</v>
      </c>
      <c r="S320" s="35">
        <v>0.52</v>
      </c>
      <c r="T320" s="41">
        <v>43272</v>
      </c>
      <c r="U320" s="44">
        <v>43272</v>
      </c>
    </row>
    <row r="321" spans="1:21" x14ac:dyDescent="0.2">
      <c r="A321" s="26" t="s">
        <v>184</v>
      </c>
      <c r="B321" s="27" t="s">
        <v>344</v>
      </c>
      <c r="C321" s="27" t="s">
        <v>1076</v>
      </c>
      <c r="D321" s="27" t="s">
        <v>598</v>
      </c>
      <c r="E321" s="27" t="s">
        <v>599</v>
      </c>
      <c r="F321" s="27" t="s">
        <v>1873</v>
      </c>
      <c r="G321" s="27" t="s">
        <v>1870</v>
      </c>
      <c r="H321" s="27" t="s">
        <v>1871</v>
      </c>
      <c r="I321" s="27" t="s">
        <v>1872</v>
      </c>
      <c r="J321" s="27" t="s">
        <v>1870</v>
      </c>
      <c r="K321" s="27" t="s">
        <v>314</v>
      </c>
      <c r="L321" s="27" t="s">
        <v>359</v>
      </c>
      <c r="M321" s="27" t="s">
        <v>241</v>
      </c>
      <c r="N321" s="27" t="s">
        <v>242</v>
      </c>
      <c r="O321" s="27" t="s">
        <v>261</v>
      </c>
      <c r="P321" s="27" t="s">
        <v>262</v>
      </c>
      <c r="Q321" s="28" t="s">
        <v>240</v>
      </c>
      <c r="R321" s="30">
        <v>0.14000000000000001</v>
      </c>
      <c r="S321" s="35">
        <v>0.14000000000000001</v>
      </c>
      <c r="T321" s="41">
        <v>298</v>
      </c>
      <c r="U321" s="44">
        <v>298</v>
      </c>
    </row>
    <row r="322" spans="1:21" x14ac:dyDescent="0.2">
      <c r="A322" s="26" t="s">
        <v>184</v>
      </c>
      <c r="B322" s="27" t="s">
        <v>344</v>
      </c>
      <c r="C322" s="27" t="s">
        <v>1076</v>
      </c>
      <c r="D322" s="27" t="s">
        <v>598</v>
      </c>
      <c r="E322" s="27" t="s">
        <v>599</v>
      </c>
      <c r="F322" s="27" t="s">
        <v>1873</v>
      </c>
      <c r="G322" s="27" t="s">
        <v>1870</v>
      </c>
      <c r="H322" s="27" t="s">
        <v>1871</v>
      </c>
      <c r="I322" s="27" t="s">
        <v>1872</v>
      </c>
      <c r="J322" s="27" t="s">
        <v>1870</v>
      </c>
      <c r="K322" s="27" t="s">
        <v>372</v>
      </c>
      <c r="L322" s="27" t="s">
        <v>254</v>
      </c>
      <c r="M322" s="27" t="s">
        <v>241</v>
      </c>
      <c r="N322" s="27" t="s">
        <v>242</v>
      </c>
      <c r="O322" s="27" t="s">
        <v>243</v>
      </c>
      <c r="P322" s="27" t="s">
        <v>244</v>
      </c>
      <c r="Q322" s="28" t="s">
        <v>240</v>
      </c>
      <c r="R322" s="30">
        <v>0.04</v>
      </c>
      <c r="S322" s="35">
        <v>0.04</v>
      </c>
      <c r="T322" s="41">
        <v>2</v>
      </c>
      <c r="U322" s="44">
        <v>2</v>
      </c>
    </row>
    <row r="323" spans="1:21" x14ac:dyDescent="0.2">
      <c r="A323" s="26" t="s">
        <v>184</v>
      </c>
      <c r="B323" s="27" t="s">
        <v>344</v>
      </c>
      <c r="C323" s="27" t="s">
        <v>1076</v>
      </c>
      <c r="D323" s="27" t="s">
        <v>598</v>
      </c>
      <c r="E323" s="27" t="s">
        <v>599</v>
      </c>
      <c r="F323" s="27" t="s">
        <v>1874</v>
      </c>
      <c r="G323" s="27" t="s">
        <v>1870</v>
      </c>
      <c r="H323" s="27" t="s">
        <v>1871</v>
      </c>
      <c r="I323" s="27" t="s">
        <v>1872</v>
      </c>
      <c r="J323" s="27" t="s">
        <v>1870</v>
      </c>
      <c r="K323" s="27" t="s">
        <v>250</v>
      </c>
      <c r="L323" s="27" t="s">
        <v>251</v>
      </c>
      <c r="M323" s="27" t="s">
        <v>241</v>
      </c>
      <c r="N323" s="27" t="s">
        <v>242</v>
      </c>
      <c r="O323" s="27" t="s">
        <v>247</v>
      </c>
      <c r="P323" s="27" t="s">
        <v>248</v>
      </c>
      <c r="Q323" s="28" t="s">
        <v>240</v>
      </c>
      <c r="R323" s="30">
        <v>7.0000000000000007E-2</v>
      </c>
      <c r="S323" s="35">
        <v>7.0000000000000007E-2</v>
      </c>
      <c r="T323" s="41">
        <v>23</v>
      </c>
      <c r="U323" s="44">
        <v>23</v>
      </c>
    </row>
    <row r="324" spans="1:21" x14ac:dyDescent="0.2">
      <c r="A324" s="26" t="s">
        <v>184</v>
      </c>
      <c r="B324" s="27" t="s">
        <v>344</v>
      </c>
      <c r="C324" s="27" t="s">
        <v>1076</v>
      </c>
      <c r="D324" s="27" t="s">
        <v>598</v>
      </c>
      <c r="E324" s="27" t="s">
        <v>599</v>
      </c>
      <c r="F324" s="27" t="s">
        <v>1874</v>
      </c>
      <c r="G324" s="27" t="s">
        <v>1870</v>
      </c>
      <c r="H324" s="27" t="s">
        <v>1871</v>
      </c>
      <c r="I324" s="27" t="s">
        <v>1872</v>
      </c>
      <c r="J324" s="27" t="s">
        <v>1870</v>
      </c>
      <c r="K324" s="27" t="s">
        <v>250</v>
      </c>
      <c r="L324" s="27" t="s">
        <v>251</v>
      </c>
      <c r="M324" s="27" t="s">
        <v>241</v>
      </c>
      <c r="N324" s="27" t="s">
        <v>242</v>
      </c>
      <c r="O324" s="27" t="s">
        <v>243</v>
      </c>
      <c r="P324" s="27" t="s">
        <v>244</v>
      </c>
      <c r="Q324" s="28" t="s">
        <v>240</v>
      </c>
      <c r="R324" s="30">
        <v>3.33</v>
      </c>
      <c r="S324" s="35">
        <v>3.33</v>
      </c>
      <c r="T324" s="41">
        <v>816</v>
      </c>
      <c r="U324" s="44">
        <v>816</v>
      </c>
    </row>
    <row r="325" spans="1:21" x14ac:dyDescent="0.2">
      <c r="A325" s="26" t="s">
        <v>184</v>
      </c>
      <c r="B325" s="27" t="s">
        <v>344</v>
      </c>
      <c r="C325" s="27" t="s">
        <v>1076</v>
      </c>
      <c r="D325" s="27" t="s">
        <v>598</v>
      </c>
      <c r="E325" s="27" t="s">
        <v>599</v>
      </c>
      <c r="F325" s="27" t="s">
        <v>1874</v>
      </c>
      <c r="G325" s="27" t="s">
        <v>1870</v>
      </c>
      <c r="H325" s="27" t="s">
        <v>1871</v>
      </c>
      <c r="I325" s="27" t="s">
        <v>1875</v>
      </c>
      <c r="J325" s="27" t="s">
        <v>1876</v>
      </c>
      <c r="K325" s="27" t="s">
        <v>250</v>
      </c>
      <c r="L325" s="27" t="s">
        <v>251</v>
      </c>
      <c r="M325" s="27" t="s">
        <v>241</v>
      </c>
      <c r="N325" s="27" t="s">
        <v>242</v>
      </c>
      <c r="O325" s="27" t="s">
        <v>247</v>
      </c>
      <c r="P325" s="27" t="s">
        <v>248</v>
      </c>
      <c r="Q325" s="28" t="s">
        <v>240</v>
      </c>
      <c r="R325" s="30">
        <v>0.04</v>
      </c>
      <c r="S325" s="35">
        <v>0.04</v>
      </c>
      <c r="T325" s="41">
        <v>14</v>
      </c>
      <c r="U325" s="44">
        <v>14</v>
      </c>
    </row>
    <row r="326" spans="1:21" x14ac:dyDescent="0.2">
      <c r="A326" s="26" t="s">
        <v>184</v>
      </c>
      <c r="B326" s="27" t="s">
        <v>344</v>
      </c>
      <c r="C326" s="27" t="s">
        <v>1076</v>
      </c>
      <c r="D326" s="27" t="s">
        <v>598</v>
      </c>
      <c r="E326" s="27" t="s">
        <v>599</v>
      </c>
      <c r="F326" s="27" t="s">
        <v>1874</v>
      </c>
      <c r="G326" s="27" t="s">
        <v>1870</v>
      </c>
      <c r="H326" s="27" t="s">
        <v>1871</v>
      </c>
      <c r="I326" s="27" t="s">
        <v>1875</v>
      </c>
      <c r="J326" s="27" t="s">
        <v>1876</v>
      </c>
      <c r="K326" s="27" t="s">
        <v>250</v>
      </c>
      <c r="L326" s="27" t="s">
        <v>251</v>
      </c>
      <c r="M326" s="27" t="s">
        <v>241</v>
      </c>
      <c r="N326" s="27" t="s">
        <v>242</v>
      </c>
      <c r="O326" s="27" t="s">
        <v>243</v>
      </c>
      <c r="P326" s="27" t="s">
        <v>244</v>
      </c>
      <c r="Q326" s="28" t="s">
        <v>240</v>
      </c>
      <c r="R326" s="30">
        <v>1.59</v>
      </c>
      <c r="S326" s="35">
        <v>1.59</v>
      </c>
      <c r="T326" s="41">
        <v>375</v>
      </c>
      <c r="U326" s="44">
        <v>375</v>
      </c>
    </row>
    <row r="327" spans="1:21" x14ac:dyDescent="0.2">
      <c r="A327" s="26" t="s">
        <v>184</v>
      </c>
      <c r="B327" s="27" t="s">
        <v>344</v>
      </c>
      <c r="C327" s="27" t="s">
        <v>1076</v>
      </c>
      <c r="D327" s="27" t="s">
        <v>598</v>
      </c>
      <c r="E327" s="27" t="s">
        <v>599</v>
      </c>
      <c r="F327" s="27" t="s">
        <v>1874</v>
      </c>
      <c r="G327" s="27" t="s">
        <v>1870</v>
      </c>
      <c r="H327" s="27" t="s">
        <v>1871</v>
      </c>
      <c r="I327" s="27" t="s">
        <v>1877</v>
      </c>
      <c r="J327" s="27" t="s">
        <v>1878</v>
      </c>
      <c r="K327" s="27" t="s">
        <v>250</v>
      </c>
      <c r="L327" s="27" t="s">
        <v>251</v>
      </c>
      <c r="M327" s="27" t="s">
        <v>241</v>
      </c>
      <c r="N327" s="27" t="s">
        <v>242</v>
      </c>
      <c r="O327" s="27" t="s">
        <v>247</v>
      </c>
      <c r="P327" s="27" t="s">
        <v>248</v>
      </c>
      <c r="Q327" s="28" t="s">
        <v>240</v>
      </c>
      <c r="R327" s="30">
        <v>0.02</v>
      </c>
      <c r="S327" s="35">
        <v>0.02</v>
      </c>
      <c r="T327" s="41">
        <v>6</v>
      </c>
      <c r="U327" s="44">
        <v>6</v>
      </c>
    </row>
    <row r="328" spans="1:21" x14ac:dyDescent="0.2">
      <c r="A328" s="26" t="s">
        <v>184</v>
      </c>
      <c r="B328" s="27" t="s">
        <v>344</v>
      </c>
      <c r="C328" s="27" t="s">
        <v>1076</v>
      </c>
      <c r="D328" s="27" t="s">
        <v>598</v>
      </c>
      <c r="E328" s="27" t="s">
        <v>599</v>
      </c>
      <c r="F328" s="27" t="s">
        <v>1874</v>
      </c>
      <c r="G328" s="27" t="s">
        <v>1870</v>
      </c>
      <c r="H328" s="27" t="s">
        <v>1871</v>
      </c>
      <c r="I328" s="27" t="s">
        <v>1877</v>
      </c>
      <c r="J328" s="27" t="s">
        <v>1878</v>
      </c>
      <c r="K328" s="27" t="s">
        <v>250</v>
      </c>
      <c r="L328" s="27" t="s">
        <v>251</v>
      </c>
      <c r="M328" s="27" t="s">
        <v>241</v>
      </c>
      <c r="N328" s="27" t="s">
        <v>242</v>
      </c>
      <c r="O328" s="27" t="s">
        <v>243</v>
      </c>
      <c r="P328" s="27" t="s">
        <v>244</v>
      </c>
      <c r="Q328" s="28" t="s">
        <v>240</v>
      </c>
      <c r="R328" s="30">
        <v>0.82</v>
      </c>
      <c r="S328" s="35">
        <v>0.82</v>
      </c>
      <c r="T328" s="41">
        <v>203</v>
      </c>
      <c r="U328" s="44">
        <v>203</v>
      </c>
    </row>
    <row r="329" spans="1:21" x14ac:dyDescent="0.2">
      <c r="A329" s="26" t="s">
        <v>184</v>
      </c>
      <c r="B329" s="27" t="s">
        <v>344</v>
      </c>
      <c r="C329" s="27" t="s">
        <v>1124</v>
      </c>
      <c r="D329" s="27" t="s">
        <v>1879</v>
      </c>
      <c r="E329" s="27" t="s">
        <v>1880</v>
      </c>
      <c r="F329" s="27" t="s">
        <v>1881</v>
      </c>
      <c r="G329" s="27" t="s">
        <v>1880</v>
      </c>
      <c r="H329" s="27" t="s">
        <v>442</v>
      </c>
      <c r="I329" s="27" t="s">
        <v>1882</v>
      </c>
      <c r="J329" s="27" t="s">
        <v>1883</v>
      </c>
      <c r="K329" s="27" t="s">
        <v>271</v>
      </c>
      <c r="L329" s="27" t="s">
        <v>272</v>
      </c>
      <c r="M329" s="27" t="s">
        <v>236</v>
      </c>
      <c r="N329" s="27" t="s">
        <v>237</v>
      </c>
      <c r="O329" s="27" t="s">
        <v>281</v>
      </c>
      <c r="P329" s="27" t="s">
        <v>353</v>
      </c>
      <c r="Q329" s="28" t="s">
        <v>240</v>
      </c>
      <c r="R329" s="30">
        <v>0.01</v>
      </c>
      <c r="S329" s="35">
        <v>0.01</v>
      </c>
      <c r="T329" s="41">
        <v>2</v>
      </c>
      <c r="U329" s="44">
        <v>2</v>
      </c>
    </row>
    <row r="330" spans="1:21" x14ac:dyDescent="0.2">
      <c r="A330" s="26" t="s">
        <v>184</v>
      </c>
      <c r="B330" s="27" t="s">
        <v>344</v>
      </c>
      <c r="C330" s="27" t="s">
        <v>1124</v>
      </c>
      <c r="D330" s="27" t="s">
        <v>1879</v>
      </c>
      <c r="E330" s="27" t="s">
        <v>1880</v>
      </c>
      <c r="F330" s="27" t="s">
        <v>1881</v>
      </c>
      <c r="G330" s="27" t="s">
        <v>1880</v>
      </c>
      <c r="H330" s="27" t="s">
        <v>442</v>
      </c>
      <c r="I330" s="27" t="s">
        <v>1882</v>
      </c>
      <c r="J330" s="27" t="s">
        <v>1883</v>
      </c>
      <c r="K330" s="27" t="s">
        <v>370</v>
      </c>
      <c r="L330" s="27" t="s">
        <v>371</v>
      </c>
      <c r="M330" s="27" t="s">
        <v>236</v>
      </c>
      <c r="N330" s="27" t="s">
        <v>237</v>
      </c>
      <c r="O330" s="27" t="s">
        <v>238</v>
      </c>
      <c r="P330" s="27" t="s">
        <v>239</v>
      </c>
      <c r="Q330" s="28" t="s">
        <v>240</v>
      </c>
      <c r="R330" s="30">
        <v>0.05</v>
      </c>
      <c r="S330" s="35">
        <v>0.05</v>
      </c>
      <c r="T330" s="41">
        <v>1</v>
      </c>
      <c r="U330" s="44">
        <v>1</v>
      </c>
    </row>
    <row r="331" spans="1:21" x14ac:dyDescent="0.2">
      <c r="A331" s="26" t="s">
        <v>184</v>
      </c>
      <c r="B331" s="27" t="s">
        <v>344</v>
      </c>
      <c r="C331" s="27" t="s">
        <v>1148</v>
      </c>
      <c r="D331" s="27" t="s">
        <v>1149</v>
      </c>
      <c r="E331" s="27" t="s">
        <v>1150</v>
      </c>
      <c r="F331" s="27" t="s">
        <v>1151</v>
      </c>
      <c r="G331" s="27" t="s">
        <v>1150</v>
      </c>
      <c r="H331" s="27" t="s">
        <v>405</v>
      </c>
      <c r="I331" s="27" t="s">
        <v>1884</v>
      </c>
      <c r="J331" s="27" t="s">
        <v>1885</v>
      </c>
      <c r="K331" s="27" t="s">
        <v>370</v>
      </c>
      <c r="L331" s="27" t="s">
        <v>371</v>
      </c>
      <c r="M331" s="27" t="s">
        <v>236</v>
      </c>
      <c r="N331" s="27" t="s">
        <v>237</v>
      </c>
      <c r="O331" s="27" t="s">
        <v>238</v>
      </c>
      <c r="P331" s="27" t="s">
        <v>239</v>
      </c>
      <c r="Q331" s="28" t="s">
        <v>240</v>
      </c>
      <c r="R331" s="34"/>
      <c r="S331" s="57"/>
      <c r="T331" s="41">
        <v>1</v>
      </c>
      <c r="U331" s="44">
        <v>1</v>
      </c>
    </row>
    <row r="332" spans="1:21" x14ac:dyDescent="0.2">
      <c r="A332" s="26" t="s">
        <v>184</v>
      </c>
      <c r="B332" s="27" t="s">
        <v>344</v>
      </c>
      <c r="C332" s="27" t="s">
        <v>1148</v>
      </c>
      <c r="D332" s="27" t="s">
        <v>1149</v>
      </c>
      <c r="E332" s="27" t="s">
        <v>1150</v>
      </c>
      <c r="F332" s="27" t="s">
        <v>1151</v>
      </c>
      <c r="G332" s="27" t="s">
        <v>1150</v>
      </c>
      <c r="H332" s="27" t="s">
        <v>405</v>
      </c>
      <c r="I332" s="27" t="s">
        <v>1886</v>
      </c>
      <c r="J332" s="27" t="s">
        <v>1887</v>
      </c>
      <c r="K332" s="27" t="s">
        <v>271</v>
      </c>
      <c r="L332" s="27" t="s">
        <v>272</v>
      </c>
      <c r="M332" s="27" t="s">
        <v>236</v>
      </c>
      <c r="N332" s="27" t="s">
        <v>237</v>
      </c>
      <c r="O332" s="27" t="s">
        <v>281</v>
      </c>
      <c r="P332" s="27" t="s">
        <v>353</v>
      </c>
      <c r="Q332" s="28" t="s">
        <v>240</v>
      </c>
      <c r="R332" s="34"/>
      <c r="S332" s="57"/>
      <c r="T332" s="41">
        <v>1</v>
      </c>
      <c r="U332" s="44">
        <v>1</v>
      </c>
    </row>
    <row r="333" spans="1:21" x14ac:dyDescent="0.2">
      <c r="A333" s="26" t="s">
        <v>184</v>
      </c>
      <c r="B333" s="27" t="s">
        <v>344</v>
      </c>
      <c r="C333" s="27" t="s">
        <v>1148</v>
      </c>
      <c r="D333" s="27" t="s">
        <v>1149</v>
      </c>
      <c r="E333" s="27" t="s">
        <v>1150</v>
      </c>
      <c r="F333" s="27" t="s">
        <v>1151</v>
      </c>
      <c r="G333" s="27" t="s">
        <v>1150</v>
      </c>
      <c r="H333" s="27" t="s">
        <v>405</v>
      </c>
      <c r="I333" s="27" t="s">
        <v>1886</v>
      </c>
      <c r="J333" s="27" t="s">
        <v>1887</v>
      </c>
      <c r="K333" s="27" t="s">
        <v>370</v>
      </c>
      <c r="L333" s="27" t="s">
        <v>371</v>
      </c>
      <c r="M333" s="27" t="s">
        <v>236</v>
      </c>
      <c r="N333" s="27" t="s">
        <v>237</v>
      </c>
      <c r="O333" s="27" t="s">
        <v>238</v>
      </c>
      <c r="P333" s="27" t="s">
        <v>239</v>
      </c>
      <c r="Q333" s="28" t="s">
        <v>240</v>
      </c>
      <c r="R333" s="34"/>
      <c r="S333" s="57"/>
      <c r="T333" s="41">
        <v>1</v>
      </c>
      <c r="U333" s="44">
        <v>1</v>
      </c>
    </row>
    <row r="334" spans="1:21" x14ac:dyDescent="0.2">
      <c r="A334" s="26" t="s">
        <v>184</v>
      </c>
      <c r="B334" s="27" t="s">
        <v>344</v>
      </c>
      <c r="C334" s="27" t="s">
        <v>1148</v>
      </c>
      <c r="D334" s="27" t="s">
        <v>1149</v>
      </c>
      <c r="E334" s="27" t="s">
        <v>1150</v>
      </c>
      <c r="F334" s="27" t="s">
        <v>1151</v>
      </c>
      <c r="G334" s="27" t="s">
        <v>1150</v>
      </c>
      <c r="H334" s="27" t="s">
        <v>405</v>
      </c>
      <c r="I334" s="27" t="s">
        <v>1888</v>
      </c>
      <c r="J334" s="27" t="s">
        <v>1889</v>
      </c>
      <c r="K334" s="27" t="s">
        <v>370</v>
      </c>
      <c r="L334" s="27" t="s">
        <v>371</v>
      </c>
      <c r="M334" s="27" t="s">
        <v>236</v>
      </c>
      <c r="N334" s="27" t="s">
        <v>237</v>
      </c>
      <c r="O334" s="27" t="s">
        <v>238</v>
      </c>
      <c r="P334" s="27" t="s">
        <v>239</v>
      </c>
      <c r="Q334" s="28" t="s">
        <v>240</v>
      </c>
      <c r="R334" s="30">
        <v>0.01</v>
      </c>
      <c r="S334" s="35">
        <v>0.01</v>
      </c>
      <c r="T334" s="41">
        <v>1</v>
      </c>
      <c r="U334" s="44">
        <v>1</v>
      </c>
    </row>
    <row r="335" spans="1:21" x14ac:dyDescent="0.2">
      <c r="A335" s="26" t="s">
        <v>184</v>
      </c>
      <c r="B335" s="27" t="s">
        <v>344</v>
      </c>
      <c r="C335" s="27" t="s">
        <v>1148</v>
      </c>
      <c r="D335" s="27" t="s">
        <v>1149</v>
      </c>
      <c r="E335" s="27" t="s">
        <v>1150</v>
      </c>
      <c r="F335" s="27" t="s">
        <v>1151</v>
      </c>
      <c r="G335" s="27" t="s">
        <v>1150</v>
      </c>
      <c r="H335" s="27" t="s">
        <v>405</v>
      </c>
      <c r="I335" s="27" t="s">
        <v>1890</v>
      </c>
      <c r="J335" s="27" t="s">
        <v>1891</v>
      </c>
      <c r="K335" s="27" t="s">
        <v>271</v>
      </c>
      <c r="L335" s="27" t="s">
        <v>272</v>
      </c>
      <c r="M335" s="27" t="s">
        <v>236</v>
      </c>
      <c r="N335" s="27" t="s">
        <v>237</v>
      </c>
      <c r="O335" s="27" t="s">
        <v>281</v>
      </c>
      <c r="P335" s="27" t="s">
        <v>353</v>
      </c>
      <c r="Q335" s="28" t="s">
        <v>240</v>
      </c>
      <c r="R335" s="30">
        <v>0.02</v>
      </c>
      <c r="S335" s="35">
        <v>0.02</v>
      </c>
      <c r="T335" s="41">
        <v>3</v>
      </c>
      <c r="U335" s="44">
        <v>3</v>
      </c>
    </row>
    <row r="336" spans="1:21" x14ac:dyDescent="0.2">
      <c r="A336" s="26" t="s">
        <v>184</v>
      </c>
      <c r="B336" s="27" t="s">
        <v>344</v>
      </c>
      <c r="C336" s="27" t="s">
        <v>1148</v>
      </c>
      <c r="D336" s="27" t="s">
        <v>1149</v>
      </c>
      <c r="E336" s="27" t="s">
        <v>1150</v>
      </c>
      <c r="F336" s="27" t="s">
        <v>1151</v>
      </c>
      <c r="G336" s="27" t="s">
        <v>1150</v>
      </c>
      <c r="H336" s="27" t="s">
        <v>405</v>
      </c>
      <c r="I336" s="27" t="s">
        <v>1890</v>
      </c>
      <c r="J336" s="27" t="s">
        <v>1891</v>
      </c>
      <c r="K336" s="27" t="s">
        <v>370</v>
      </c>
      <c r="L336" s="27" t="s">
        <v>371</v>
      </c>
      <c r="M336" s="27" t="s">
        <v>236</v>
      </c>
      <c r="N336" s="27" t="s">
        <v>237</v>
      </c>
      <c r="O336" s="27" t="s">
        <v>238</v>
      </c>
      <c r="P336" s="27" t="s">
        <v>239</v>
      </c>
      <c r="Q336" s="28" t="s">
        <v>240</v>
      </c>
      <c r="R336" s="34"/>
      <c r="S336" s="57"/>
      <c r="T336" s="41">
        <v>1</v>
      </c>
      <c r="U336" s="44">
        <v>1</v>
      </c>
    </row>
    <row r="337" spans="1:21" x14ac:dyDescent="0.2">
      <c r="A337" s="26" t="s">
        <v>184</v>
      </c>
      <c r="B337" s="27" t="s">
        <v>344</v>
      </c>
      <c r="C337" s="27" t="s">
        <v>1148</v>
      </c>
      <c r="D337" s="27" t="s">
        <v>1149</v>
      </c>
      <c r="E337" s="27" t="s">
        <v>1150</v>
      </c>
      <c r="F337" s="27" t="s">
        <v>1151</v>
      </c>
      <c r="G337" s="27" t="s">
        <v>1150</v>
      </c>
      <c r="H337" s="27" t="s">
        <v>405</v>
      </c>
      <c r="I337" s="27" t="s">
        <v>1892</v>
      </c>
      <c r="J337" s="27" t="s">
        <v>1893</v>
      </c>
      <c r="K337" s="27" t="s">
        <v>271</v>
      </c>
      <c r="L337" s="27" t="s">
        <v>272</v>
      </c>
      <c r="M337" s="27" t="s">
        <v>236</v>
      </c>
      <c r="N337" s="27" t="s">
        <v>237</v>
      </c>
      <c r="O337" s="27" t="s">
        <v>281</v>
      </c>
      <c r="P337" s="27" t="s">
        <v>353</v>
      </c>
      <c r="Q337" s="28" t="s">
        <v>240</v>
      </c>
      <c r="R337" s="34"/>
      <c r="S337" s="57"/>
      <c r="T337" s="41">
        <v>1</v>
      </c>
      <c r="U337" s="44">
        <v>1</v>
      </c>
    </row>
    <row r="338" spans="1:21" x14ac:dyDescent="0.2">
      <c r="A338" s="26" t="s">
        <v>184</v>
      </c>
      <c r="B338" s="27" t="s">
        <v>344</v>
      </c>
      <c r="C338" s="27" t="s">
        <v>1148</v>
      </c>
      <c r="D338" s="27" t="s">
        <v>1149</v>
      </c>
      <c r="E338" s="27" t="s">
        <v>1150</v>
      </c>
      <c r="F338" s="27" t="s">
        <v>1151</v>
      </c>
      <c r="G338" s="27" t="s">
        <v>1150</v>
      </c>
      <c r="H338" s="27" t="s">
        <v>405</v>
      </c>
      <c r="I338" s="27" t="s">
        <v>1892</v>
      </c>
      <c r="J338" s="27" t="s">
        <v>1893</v>
      </c>
      <c r="K338" s="27" t="s">
        <v>370</v>
      </c>
      <c r="L338" s="27" t="s">
        <v>371</v>
      </c>
      <c r="M338" s="27" t="s">
        <v>236</v>
      </c>
      <c r="N338" s="27" t="s">
        <v>237</v>
      </c>
      <c r="O338" s="27" t="s">
        <v>238</v>
      </c>
      <c r="P338" s="27" t="s">
        <v>239</v>
      </c>
      <c r="Q338" s="28" t="s">
        <v>240</v>
      </c>
      <c r="R338" s="30">
        <v>0.01</v>
      </c>
      <c r="S338" s="35">
        <v>0.01</v>
      </c>
      <c r="T338" s="41">
        <v>1</v>
      </c>
      <c r="U338" s="44">
        <v>1</v>
      </c>
    </row>
    <row r="339" spans="1:21" x14ac:dyDescent="0.2">
      <c r="A339" s="26" t="s">
        <v>184</v>
      </c>
      <c r="B339" s="27" t="s">
        <v>344</v>
      </c>
      <c r="C339" s="27" t="s">
        <v>1148</v>
      </c>
      <c r="D339" s="27" t="s">
        <v>1149</v>
      </c>
      <c r="E339" s="27" t="s">
        <v>1150</v>
      </c>
      <c r="F339" s="27" t="s">
        <v>1151</v>
      </c>
      <c r="G339" s="27" t="s">
        <v>1150</v>
      </c>
      <c r="H339" s="27" t="s">
        <v>405</v>
      </c>
      <c r="I339" s="27" t="s">
        <v>1894</v>
      </c>
      <c r="J339" s="27" t="s">
        <v>1895</v>
      </c>
      <c r="K339" s="27" t="s">
        <v>370</v>
      </c>
      <c r="L339" s="27" t="s">
        <v>371</v>
      </c>
      <c r="M339" s="27" t="s">
        <v>236</v>
      </c>
      <c r="N339" s="27" t="s">
        <v>237</v>
      </c>
      <c r="O339" s="27" t="s">
        <v>238</v>
      </c>
      <c r="P339" s="27" t="s">
        <v>239</v>
      </c>
      <c r="Q339" s="28" t="s">
        <v>240</v>
      </c>
      <c r="R339" s="34"/>
      <c r="S339" s="57"/>
      <c r="T339" s="41">
        <v>1</v>
      </c>
      <c r="U339" s="44">
        <v>1</v>
      </c>
    </row>
    <row r="340" spans="1:21" x14ac:dyDescent="0.2">
      <c r="A340" s="26" t="s">
        <v>184</v>
      </c>
      <c r="B340" s="27" t="s">
        <v>344</v>
      </c>
      <c r="C340" s="27" t="s">
        <v>1148</v>
      </c>
      <c r="D340" s="27" t="s">
        <v>1149</v>
      </c>
      <c r="E340" s="27" t="s">
        <v>1150</v>
      </c>
      <c r="F340" s="27" t="s">
        <v>1151</v>
      </c>
      <c r="G340" s="27" t="s">
        <v>1150</v>
      </c>
      <c r="H340" s="27" t="s">
        <v>405</v>
      </c>
      <c r="I340" s="27" t="s">
        <v>1896</v>
      </c>
      <c r="J340" s="27" t="s">
        <v>1897</v>
      </c>
      <c r="K340" s="27" t="s">
        <v>271</v>
      </c>
      <c r="L340" s="27" t="s">
        <v>272</v>
      </c>
      <c r="M340" s="27" t="s">
        <v>236</v>
      </c>
      <c r="N340" s="27" t="s">
        <v>237</v>
      </c>
      <c r="O340" s="27" t="s">
        <v>281</v>
      </c>
      <c r="P340" s="27" t="s">
        <v>353</v>
      </c>
      <c r="Q340" s="28" t="s">
        <v>240</v>
      </c>
      <c r="R340" s="34"/>
      <c r="S340" s="57"/>
      <c r="T340" s="41">
        <v>1</v>
      </c>
      <c r="U340" s="44">
        <v>1</v>
      </c>
    </row>
    <row r="341" spans="1:21" x14ac:dyDescent="0.2">
      <c r="A341" s="26" t="s">
        <v>184</v>
      </c>
      <c r="B341" s="27" t="s">
        <v>344</v>
      </c>
      <c r="C341" s="27" t="s">
        <v>1148</v>
      </c>
      <c r="D341" s="27" t="s">
        <v>1149</v>
      </c>
      <c r="E341" s="27" t="s">
        <v>1150</v>
      </c>
      <c r="F341" s="27" t="s">
        <v>1151</v>
      </c>
      <c r="G341" s="27" t="s">
        <v>1150</v>
      </c>
      <c r="H341" s="27" t="s">
        <v>405</v>
      </c>
      <c r="I341" s="27" t="s">
        <v>1896</v>
      </c>
      <c r="J341" s="27" t="s">
        <v>1897</v>
      </c>
      <c r="K341" s="27" t="s">
        <v>370</v>
      </c>
      <c r="L341" s="27" t="s">
        <v>371</v>
      </c>
      <c r="M341" s="27" t="s">
        <v>236</v>
      </c>
      <c r="N341" s="27" t="s">
        <v>237</v>
      </c>
      <c r="O341" s="27" t="s">
        <v>238</v>
      </c>
      <c r="P341" s="27" t="s">
        <v>239</v>
      </c>
      <c r="Q341" s="28" t="s">
        <v>240</v>
      </c>
      <c r="R341" s="34"/>
      <c r="S341" s="57"/>
      <c r="T341" s="41">
        <v>1</v>
      </c>
      <c r="U341" s="44">
        <v>1</v>
      </c>
    </row>
    <row r="342" spans="1:21" x14ac:dyDescent="0.2">
      <c r="A342" s="26" t="s">
        <v>184</v>
      </c>
      <c r="B342" s="27" t="s">
        <v>344</v>
      </c>
      <c r="C342" s="27" t="s">
        <v>1148</v>
      </c>
      <c r="D342" s="27" t="s">
        <v>1149</v>
      </c>
      <c r="E342" s="27" t="s">
        <v>1150</v>
      </c>
      <c r="F342" s="27" t="s">
        <v>1151</v>
      </c>
      <c r="G342" s="27" t="s">
        <v>1150</v>
      </c>
      <c r="H342" s="27" t="s">
        <v>405</v>
      </c>
      <c r="I342" s="27" t="s">
        <v>1898</v>
      </c>
      <c r="J342" s="27" t="s">
        <v>429</v>
      </c>
      <c r="K342" s="27" t="s">
        <v>370</v>
      </c>
      <c r="L342" s="27" t="s">
        <v>371</v>
      </c>
      <c r="M342" s="27" t="s">
        <v>236</v>
      </c>
      <c r="N342" s="27" t="s">
        <v>237</v>
      </c>
      <c r="O342" s="27" t="s">
        <v>238</v>
      </c>
      <c r="P342" s="27" t="s">
        <v>239</v>
      </c>
      <c r="Q342" s="28" t="s">
        <v>240</v>
      </c>
      <c r="R342" s="34"/>
      <c r="S342" s="57"/>
      <c r="T342" s="41">
        <v>1</v>
      </c>
      <c r="U342" s="44">
        <v>1</v>
      </c>
    </row>
    <row r="343" spans="1:21" x14ac:dyDescent="0.2">
      <c r="A343" s="26" t="s">
        <v>184</v>
      </c>
      <c r="B343" s="27" t="s">
        <v>344</v>
      </c>
      <c r="C343" s="27" t="s">
        <v>1148</v>
      </c>
      <c r="D343" s="27" t="s">
        <v>1149</v>
      </c>
      <c r="E343" s="27" t="s">
        <v>1150</v>
      </c>
      <c r="F343" s="27" t="s">
        <v>1151</v>
      </c>
      <c r="G343" s="27" t="s">
        <v>1150</v>
      </c>
      <c r="H343" s="27" t="s">
        <v>405</v>
      </c>
      <c r="I343" s="27" t="s">
        <v>1899</v>
      </c>
      <c r="J343" s="27" t="s">
        <v>1900</v>
      </c>
      <c r="K343" s="27" t="s">
        <v>271</v>
      </c>
      <c r="L343" s="27" t="s">
        <v>272</v>
      </c>
      <c r="M343" s="27" t="s">
        <v>236</v>
      </c>
      <c r="N343" s="27" t="s">
        <v>237</v>
      </c>
      <c r="O343" s="27" t="s">
        <v>281</v>
      </c>
      <c r="P343" s="27" t="s">
        <v>353</v>
      </c>
      <c r="Q343" s="28" t="s">
        <v>240</v>
      </c>
      <c r="R343" s="34"/>
      <c r="S343" s="57"/>
      <c r="T343" s="41">
        <v>1</v>
      </c>
      <c r="U343" s="44">
        <v>1</v>
      </c>
    </row>
    <row r="344" spans="1:21" x14ac:dyDescent="0.2">
      <c r="A344" s="26" t="s">
        <v>184</v>
      </c>
      <c r="B344" s="27" t="s">
        <v>344</v>
      </c>
      <c r="C344" s="27" t="s">
        <v>1148</v>
      </c>
      <c r="D344" s="27" t="s">
        <v>1149</v>
      </c>
      <c r="E344" s="27" t="s">
        <v>1150</v>
      </c>
      <c r="F344" s="27" t="s">
        <v>1151</v>
      </c>
      <c r="G344" s="27" t="s">
        <v>1150</v>
      </c>
      <c r="H344" s="27" t="s">
        <v>405</v>
      </c>
      <c r="I344" s="27" t="s">
        <v>1899</v>
      </c>
      <c r="J344" s="27" t="s">
        <v>1900</v>
      </c>
      <c r="K344" s="27" t="s">
        <v>370</v>
      </c>
      <c r="L344" s="27" t="s">
        <v>371</v>
      </c>
      <c r="M344" s="27" t="s">
        <v>236</v>
      </c>
      <c r="N344" s="27" t="s">
        <v>237</v>
      </c>
      <c r="O344" s="27" t="s">
        <v>238</v>
      </c>
      <c r="P344" s="27" t="s">
        <v>239</v>
      </c>
      <c r="Q344" s="28" t="s">
        <v>240</v>
      </c>
      <c r="R344" s="34"/>
      <c r="S344" s="57"/>
      <c r="T344" s="41">
        <v>1</v>
      </c>
      <c r="U344" s="44">
        <v>1</v>
      </c>
    </row>
    <row r="345" spans="1:21" x14ac:dyDescent="0.2">
      <c r="A345" s="26" t="s">
        <v>184</v>
      </c>
      <c r="B345" s="27" t="s">
        <v>344</v>
      </c>
      <c r="C345" s="27" t="s">
        <v>1148</v>
      </c>
      <c r="D345" s="27" t="s">
        <v>1149</v>
      </c>
      <c r="E345" s="27" t="s">
        <v>1150</v>
      </c>
      <c r="F345" s="27" t="s">
        <v>1151</v>
      </c>
      <c r="G345" s="27" t="s">
        <v>1150</v>
      </c>
      <c r="H345" s="27" t="s">
        <v>405</v>
      </c>
      <c r="I345" s="27" t="s">
        <v>1901</v>
      </c>
      <c r="J345" s="27" t="s">
        <v>1902</v>
      </c>
      <c r="K345" s="27" t="s">
        <v>271</v>
      </c>
      <c r="L345" s="27" t="s">
        <v>272</v>
      </c>
      <c r="M345" s="27" t="s">
        <v>236</v>
      </c>
      <c r="N345" s="27" t="s">
        <v>237</v>
      </c>
      <c r="O345" s="27" t="s">
        <v>281</v>
      </c>
      <c r="P345" s="27" t="s">
        <v>353</v>
      </c>
      <c r="Q345" s="28" t="s">
        <v>240</v>
      </c>
      <c r="R345" s="34"/>
      <c r="S345" s="57"/>
      <c r="T345" s="41">
        <v>3</v>
      </c>
      <c r="U345" s="44">
        <v>3</v>
      </c>
    </row>
    <row r="346" spans="1:21" x14ac:dyDescent="0.2">
      <c r="A346" s="26" t="s">
        <v>184</v>
      </c>
      <c r="B346" s="27" t="s">
        <v>344</v>
      </c>
      <c r="C346" s="27" t="s">
        <v>1148</v>
      </c>
      <c r="D346" s="27" t="s">
        <v>1149</v>
      </c>
      <c r="E346" s="27" t="s">
        <v>1150</v>
      </c>
      <c r="F346" s="27" t="s">
        <v>1151</v>
      </c>
      <c r="G346" s="27" t="s">
        <v>1150</v>
      </c>
      <c r="H346" s="27" t="s">
        <v>405</v>
      </c>
      <c r="I346" s="27" t="s">
        <v>1901</v>
      </c>
      <c r="J346" s="27" t="s">
        <v>1902</v>
      </c>
      <c r="K346" s="27" t="s">
        <v>370</v>
      </c>
      <c r="L346" s="27" t="s">
        <v>371</v>
      </c>
      <c r="M346" s="27" t="s">
        <v>236</v>
      </c>
      <c r="N346" s="27" t="s">
        <v>237</v>
      </c>
      <c r="O346" s="27" t="s">
        <v>238</v>
      </c>
      <c r="P346" s="27" t="s">
        <v>239</v>
      </c>
      <c r="Q346" s="28" t="s">
        <v>240</v>
      </c>
      <c r="R346" s="34"/>
      <c r="S346" s="57"/>
      <c r="T346" s="41">
        <v>1</v>
      </c>
      <c r="U346" s="44">
        <v>1</v>
      </c>
    </row>
    <row r="347" spans="1:21" x14ac:dyDescent="0.2">
      <c r="A347" s="26" t="s">
        <v>184</v>
      </c>
      <c r="B347" s="27" t="s">
        <v>344</v>
      </c>
      <c r="C347" s="27" t="s">
        <v>1148</v>
      </c>
      <c r="D347" s="27" t="s">
        <v>1149</v>
      </c>
      <c r="E347" s="27" t="s">
        <v>1150</v>
      </c>
      <c r="F347" s="27" t="s">
        <v>1151</v>
      </c>
      <c r="G347" s="27" t="s">
        <v>1150</v>
      </c>
      <c r="H347" s="27" t="s">
        <v>405</v>
      </c>
      <c r="I347" s="27" t="s">
        <v>1903</v>
      </c>
      <c r="J347" s="27" t="s">
        <v>1904</v>
      </c>
      <c r="K347" s="27" t="s">
        <v>271</v>
      </c>
      <c r="L347" s="27" t="s">
        <v>272</v>
      </c>
      <c r="M347" s="27" t="s">
        <v>236</v>
      </c>
      <c r="N347" s="27" t="s">
        <v>237</v>
      </c>
      <c r="O347" s="27" t="s">
        <v>281</v>
      </c>
      <c r="P347" s="27" t="s">
        <v>353</v>
      </c>
      <c r="Q347" s="28" t="s">
        <v>240</v>
      </c>
      <c r="R347" s="34"/>
      <c r="S347" s="57"/>
      <c r="T347" s="41">
        <v>1</v>
      </c>
      <c r="U347" s="44">
        <v>1</v>
      </c>
    </row>
    <row r="348" spans="1:21" x14ac:dyDescent="0.2">
      <c r="A348" s="26" t="s">
        <v>184</v>
      </c>
      <c r="B348" s="27" t="s">
        <v>344</v>
      </c>
      <c r="C348" s="27" t="s">
        <v>1148</v>
      </c>
      <c r="D348" s="27" t="s">
        <v>1149</v>
      </c>
      <c r="E348" s="27" t="s">
        <v>1150</v>
      </c>
      <c r="F348" s="27" t="s">
        <v>1151</v>
      </c>
      <c r="G348" s="27" t="s">
        <v>1150</v>
      </c>
      <c r="H348" s="27" t="s">
        <v>405</v>
      </c>
      <c r="I348" s="27" t="s">
        <v>1903</v>
      </c>
      <c r="J348" s="27" t="s">
        <v>1904</v>
      </c>
      <c r="K348" s="27" t="s">
        <v>370</v>
      </c>
      <c r="L348" s="27" t="s">
        <v>371</v>
      </c>
      <c r="M348" s="27" t="s">
        <v>236</v>
      </c>
      <c r="N348" s="27" t="s">
        <v>237</v>
      </c>
      <c r="O348" s="27" t="s">
        <v>238</v>
      </c>
      <c r="P348" s="27" t="s">
        <v>239</v>
      </c>
      <c r="Q348" s="28" t="s">
        <v>240</v>
      </c>
      <c r="R348" s="34"/>
      <c r="S348" s="57"/>
      <c r="T348" s="41">
        <v>1</v>
      </c>
      <c r="U348" s="44">
        <v>1</v>
      </c>
    </row>
    <row r="349" spans="1:21" x14ac:dyDescent="0.2">
      <c r="A349" s="26" t="s">
        <v>184</v>
      </c>
      <c r="B349" s="27" t="s">
        <v>344</v>
      </c>
      <c r="C349" s="27" t="s">
        <v>1244</v>
      </c>
      <c r="D349" s="27" t="s">
        <v>1245</v>
      </c>
      <c r="E349" s="27" t="s">
        <v>1246</v>
      </c>
      <c r="F349" s="27" t="s">
        <v>1249</v>
      </c>
      <c r="G349" s="27" t="s">
        <v>1250</v>
      </c>
      <c r="H349" s="27" t="s">
        <v>965</v>
      </c>
      <c r="I349" s="27" t="s">
        <v>1905</v>
      </c>
      <c r="J349" s="27" t="s">
        <v>1906</v>
      </c>
      <c r="K349" s="27" t="s">
        <v>235</v>
      </c>
      <c r="L349" s="27" t="s">
        <v>349</v>
      </c>
      <c r="M349" s="27" t="s">
        <v>241</v>
      </c>
      <c r="N349" s="27" t="s">
        <v>242</v>
      </c>
      <c r="O349" s="27" t="s">
        <v>255</v>
      </c>
      <c r="P349" s="27" t="s">
        <v>256</v>
      </c>
      <c r="Q349" s="28" t="s">
        <v>240</v>
      </c>
      <c r="R349" s="30">
        <v>0.11</v>
      </c>
      <c r="S349" s="35">
        <v>0.11</v>
      </c>
      <c r="T349" s="41">
        <v>119</v>
      </c>
      <c r="U349" s="44">
        <v>119</v>
      </c>
    </row>
    <row r="350" spans="1:21" x14ac:dyDescent="0.2">
      <c r="A350" s="26" t="s">
        <v>184</v>
      </c>
      <c r="B350" s="27" t="s">
        <v>344</v>
      </c>
      <c r="C350" s="27" t="s">
        <v>1244</v>
      </c>
      <c r="D350" s="27" t="s">
        <v>1245</v>
      </c>
      <c r="E350" s="27" t="s">
        <v>1246</v>
      </c>
      <c r="F350" s="27" t="s">
        <v>1249</v>
      </c>
      <c r="G350" s="27" t="s">
        <v>1250</v>
      </c>
      <c r="H350" s="27" t="s">
        <v>965</v>
      </c>
      <c r="I350" s="27" t="s">
        <v>1907</v>
      </c>
      <c r="J350" s="27" t="s">
        <v>1250</v>
      </c>
      <c r="K350" s="27" t="s">
        <v>235</v>
      </c>
      <c r="L350" s="27" t="s">
        <v>349</v>
      </c>
      <c r="M350" s="27" t="s">
        <v>241</v>
      </c>
      <c r="N350" s="27" t="s">
        <v>242</v>
      </c>
      <c r="O350" s="27" t="s">
        <v>255</v>
      </c>
      <c r="P350" s="27" t="s">
        <v>256</v>
      </c>
      <c r="Q350" s="28" t="s">
        <v>240</v>
      </c>
      <c r="R350" s="30">
        <v>0.19</v>
      </c>
      <c r="S350" s="35">
        <v>0.19</v>
      </c>
      <c r="T350" s="41">
        <v>208</v>
      </c>
      <c r="U350" s="44">
        <v>208</v>
      </c>
    </row>
    <row r="351" spans="1:21" x14ac:dyDescent="0.2">
      <c r="A351" s="26" t="s">
        <v>184</v>
      </c>
      <c r="B351" s="27" t="s">
        <v>344</v>
      </c>
      <c r="C351" s="27" t="s">
        <v>1244</v>
      </c>
      <c r="D351" s="27" t="s">
        <v>1253</v>
      </c>
      <c r="E351" s="27" t="s">
        <v>1254</v>
      </c>
      <c r="F351" s="27" t="s">
        <v>1255</v>
      </c>
      <c r="G351" s="27" t="s">
        <v>1254</v>
      </c>
      <c r="H351" s="27" t="s">
        <v>461</v>
      </c>
      <c r="I351" s="27" t="s">
        <v>1908</v>
      </c>
      <c r="J351" s="27" t="s">
        <v>1909</v>
      </c>
      <c r="K351" s="27" t="s">
        <v>271</v>
      </c>
      <c r="L351" s="27" t="s">
        <v>272</v>
      </c>
      <c r="M351" s="27" t="s">
        <v>236</v>
      </c>
      <c r="N351" s="27" t="s">
        <v>237</v>
      </c>
      <c r="O351" s="27" t="s">
        <v>281</v>
      </c>
      <c r="P351" s="27" t="s">
        <v>353</v>
      </c>
      <c r="Q351" s="28" t="s">
        <v>240</v>
      </c>
      <c r="R351" s="34"/>
      <c r="S351" s="57"/>
      <c r="T351" s="41">
        <v>1</v>
      </c>
      <c r="U351" s="44">
        <v>1</v>
      </c>
    </row>
    <row r="352" spans="1:21" x14ac:dyDescent="0.2">
      <c r="A352" s="26" t="s">
        <v>184</v>
      </c>
      <c r="B352" s="27" t="s">
        <v>344</v>
      </c>
      <c r="C352" s="27" t="s">
        <v>1244</v>
      </c>
      <c r="D352" s="27" t="s">
        <v>1253</v>
      </c>
      <c r="E352" s="27" t="s">
        <v>1254</v>
      </c>
      <c r="F352" s="27" t="s">
        <v>1255</v>
      </c>
      <c r="G352" s="27" t="s">
        <v>1254</v>
      </c>
      <c r="H352" s="27" t="s">
        <v>461</v>
      </c>
      <c r="I352" s="27" t="s">
        <v>1908</v>
      </c>
      <c r="J352" s="27" t="s">
        <v>1909</v>
      </c>
      <c r="K352" s="27" t="s">
        <v>370</v>
      </c>
      <c r="L352" s="27" t="s">
        <v>371</v>
      </c>
      <c r="M352" s="27" t="s">
        <v>236</v>
      </c>
      <c r="N352" s="27" t="s">
        <v>237</v>
      </c>
      <c r="O352" s="27" t="s">
        <v>238</v>
      </c>
      <c r="P352" s="27" t="s">
        <v>239</v>
      </c>
      <c r="Q352" s="28" t="s">
        <v>240</v>
      </c>
      <c r="R352" s="30">
        <v>0.01</v>
      </c>
      <c r="S352" s="35">
        <v>0.01</v>
      </c>
      <c r="T352" s="41">
        <v>1</v>
      </c>
      <c r="U352" s="44">
        <v>1</v>
      </c>
    </row>
    <row r="353" spans="1:21" x14ac:dyDescent="0.2">
      <c r="A353" s="26" t="s">
        <v>184</v>
      </c>
      <c r="B353" s="27" t="s">
        <v>344</v>
      </c>
      <c r="C353" s="27" t="s">
        <v>1244</v>
      </c>
      <c r="D353" s="27" t="s">
        <v>1253</v>
      </c>
      <c r="E353" s="27" t="s">
        <v>1254</v>
      </c>
      <c r="F353" s="27" t="s">
        <v>1255</v>
      </c>
      <c r="G353" s="27" t="s">
        <v>1254</v>
      </c>
      <c r="H353" s="27" t="s">
        <v>461</v>
      </c>
      <c r="I353" s="27" t="s">
        <v>1910</v>
      </c>
      <c r="J353" s="27" t="s">
        <v>1911</v>
      </c>
      <c r="K353" s="27" t="s">
        <v>370</v>
      </c>
      <c r="L353" s="27" t="s">
        <v>371</v>
      </c>
      <c r="M353" s="27" t="s">
        <v>236</v>
      </c>
      <c r="N353" s="27" t="s">
        <v>237</v>
      </c>
      <c r="O353" s="27" t="s">
        <v>238</v>
      </c>
      <c r="P353" s="27" t="s">
        <v>239</v>
      </c>
      <c r="Q353" s="28" t="s">
        <v>240</v>
      </c>
      <c r="R353" s="30">
        <v>0.01</v>
      </c>
      <c r="S353" s="35">
        <v>0.01</v>
      </c>
      <c r="T353" s="41">
        <v>1</v>
      </c>
      <c r="U353" s="44">
        <v>1</v>
      </c>
    </row>
    <row r="354" spans="1:21" x14ac:dyDescent="0.2">
      <c r="A354" s="26" t="s">
        <v>184</v>
      </c>
      <c r="B354" s="27" t="s">
        <v>344</v>
      </c>
      <c r="C354" s="27" t="s">
        <v>1291</v>
      </c>
      <c r="D354" s="27" t="s">
        <v>1298</v>
      </c>
      <c r="E354" s="27" t="s">
        <v>1299</v>
      </c>
      <c r="F354" s="27" t="s">
        <v>1300</v>
      </c>
      <c r="G354" s="27" t="s">
        <v>1299</v>
      </c>
      <c r="H354" s="27" t="s">
        <v>477</v>
      </c>
      <c r="I354" s="27" t="s">
        <v>1912</v>
      </c>
      <c r="J354" s="27" t="s">
        <v>1913</v>
      </c>
      <c r="K354" s="27" t="s">
        <v>271</v>
      </c>
      <c r="L354" s="27" t="s">
        <v>272</v>
      </c>
      <c r="M354" s="27" t="s">
        <v>236</v>
      </c>
      <c r="N354" s="27" t="s">
        <v>237</v>
      </c>
      <c r="O354" s="27" t="s">
        <v>281</v>
      </c>
      <c r="P354" s="27" t="s">
        <v>353</v>
      </c>
      <c r="Q354" s="28" t="s">
        <v>240</v>
      </c>
      <c r="R354" s="30">
        <v>0.01</v>
      </c>
      <c r="S354" s="35">
        <v>0.01</v>
      </c>
      <c r="T354" s="41">
        <v>1</v>
      </c>
      <c r="U354" s="44">
        <v>1</v>
      </c>
    </row>
    <row r="355" spans="1:21" x14ac:dyDescent="0.2">
      <c r="A355" s="26" t="s">
        <v>184</v>
      </c>
      <c r="B355" s="27" t="s">
        <v>344</v>
      </c>
      <c r="C355" s="27" t="s">
        <v>1291</v>
      </c>
      <c r="D355" s="27" t="s">
        <v>1298</v>
      </c>
      <c r="E355" s="27" t="s">
        <v>1299</v>
      </c>
      <c r="F355" s="27" t="s">
        <v>1300</v>
      </c>
      <c r="G355" s="27" t="s">
        <v>1299</v>
      </c>
      <c r="H355" s="27" t="s">
        <v>477</v>
      </c>
      <c r="I355" s="27" t="s">
        <v>1912</v>
      </c>
      <c r="J355" s="27" t="s">
        <v>1913</v>
      </c>
      <c r="K355" s="27" t="s">
        <v>370</v>
      </c>
      <c r="L355" s="27" t="s">
        <v>371</v>
      </c>
      <c r="M355" s="27" t="s">
        <v>236</v>
      </c>
      <c r="N355" s="27" t="s">
        <v>237</v>
      </c>
      <c r="O355" s="27" t="s">
        <v>238</v>
      </c>
      <c r="P355" s="27" t="s">
        <v>239</v>
      </c>
      <c r="Q355" s="28" t="s">
        <v>240</v>
      </c>
      <c r="R355" s="30">
        <v>0.01</v>
      </c>
      <c r="S355" s="35">
        <v>0.01</v>
      </c>
      <c r="T355" s="41">
        <v>1</v>
      </c>
      <c r="U355" s="44">
        <v>1</v>
      </c>
    </row>
    <row r="356" spans="1:21" x14ac:dyDescent="0.2">
      <c r="A356" s="26" t="s">
        <v>184</v>
      </c>
      <c r="B356" s="27" t="s">
        <v>344</v>
      </c>
      <c r="C356" s="27" t="s">
        <v>1291</v>
      </c>
      <c r="D356" s="27" t="s">
        <v>1298</v>
      </c>
      <c r="E356" s="27" t="s">
        <v>1299</v>
      </c>
      <c r="F356" s="27" t="s">
        <v>1300</v>
      </c>
      <c r="G356" s="27" t="s">
        <v>1299</v>
      </c>
      <c r="H356" s="27" t="s">
        <v>477</v>
      </c>
      <c r="I356" s="27" t="s">
        <v>1914</v>
      </c>
      <c r="J356" s="27" t="s">
        <v>1915</v>
      </c>
      <c r="K356" s="27" t="s">
        <v>271</v>
      </c>
      <c r="L356" s="27" t="s">
        <v>272</v>
      </c>
      <c r="M356" s="27" t="s">
        <v>236</v>
      </c>
      <c r="N356" s="27" t="s">
        <v>237</v>
      </c>
      <c r="O356" s="27" t="s">
        <v>281</v>
      </c>
      <c r="P356" s="27" t="s">
        <v>353</v>
      </c>
      <c r="Q356" s="28" t="s">
        <v>240</v>
      </c>
      <c r="R356" s="30">
        <v>0.03</v>
      </c>
      <c r="S356" s="35">
        <v>0.03</v>
      </c>
      <c r="T356" s="41">
        <v>5</v>
      </c>
      <c r="U356" s="44">
        <v>5</v>
      </c>
    </row>
    <row r="357" spans="1:21" x14ac:dyDescent="0.2">
      <c r="A357" s="26" t="s">
        <v>184</v>
      </c>
      <c r="B357" s="27" t="s">
        <v>344</v>
      </c>
      <c r="C357" s="27" t="s">
        <v>1291</v>
      </c>
      <c r="D357" s="27" t="s">
        <v>1298</v>
      </c>
      <c r="E357" s="27" t="s">
        <v>1299</v>
      </c>
      <c r="F357" s="27" t="s">
        <v>1300</v>
      </c>
      <c r="G357" s="27" t="s">
        <v>1299</v>
      </c>
      <c r="H357" s="27" t="s">
        <v>477</v>
      </c>
      <c r="I357" s="27" t="s">
        <v>1914</v>
      </c>
      <c r="J357" s="27" t="s">
        <v>1915</v>
      </c>
      <c r="K357" s="27" t="s">
        <v>370</v>
      </c>
      <c r="L357" s="27" t="s">
        <v>371</v>
      </c>
      <c r="M357" s="27" t="s">
        <v>236</v>
      </c>
      <c r="N357" s="27" t="s">
        <v>237</v>
      </c>
      <c r="O357" s="27" t="s">
        <v>238</v>
      </c>
      <c r="P357" s="27" t="s">
        <v>239</v>
      </c>
      <c r="Q357" s="28" t="s">
        <v>240</v>
      </c>
      <c r="R357" s="30">
        <v>0.02</v>
      </c>
      <c r="S357" s="35">
        <v>0.02</v>
      </c>
      <c r="T357" s="41">
        <v>1</v>
      </c>
      <c r="U357" s="44">
        <v>1</v>
      </c>
    </row>
    <row r="358" spans="1:21" x14ac:dyDescent="0.2">
      <c r="A358" s="26" t="s">
        <v>184</v>
      </c>
      <c r="B358" s="27" t="s">
        <v>344</v>
      </c>
      <c r="C358" s="27" t="s">
        <v>1291</v>
      </c>
      <c r="D358" s="27" t="s">
        <v>1298</v>
      </c>
      <c r="E358" s="27" t="s">
        <v>1299</v>
      </c>
      <c r="F358" s="27" t="s">
        <v>1300</v>
      </c>
      <c r="G358" s="27" t="s">
        <v>1299</v>
      </c>
      <c r="H358" s="27" t="s">
        <v>477</v>
      </c>
      <c r="I358" s="27" t="s">
        <v>1916</v>
      </c>
      <c r="J358" s="27" t="s">
        <v>1917</v>
      </c>
      <c r="K358" s="27" t="s">
        <v>271</v>
      </c>
      <c r="L358" s="27" t="s">
        <v>272</v>
      </c>
      <c r="M358" s="27" t="s">
        <v>236</v>
      </c>
      <c r="N358" s="27" t="s">
        <v>237</v>
      </c>
      <c r="O358" s="27" t="s">
        <v>281</v>
      </c>
      <c r="P358" s="27" t="s">
        <v>353</v>
      </c>
      <c r="Q358" s="28" t="s">
        <v>240</v>
      </c>
      <c r="R358" s="30">
        <v>0.05</v>
      </c>
      <c r="S358" s="35">
        <v>0.05</v>
      </c>
      <c r="T358" s="41">
        <v>4</v>
      </c>
      <c r="U358" s="44">
        <v>4</v>
      </c>
    </row>
    <row r="359" spans="1:21" x14ac:dyDescent="0.2">
      <c r="A359" s="26" t="s">
        <v>184</v>
      </c>
      <c r="B359" s="27" t="s">
        <v>344</v>
      </c>
      <c r="C359" s="27" t="s">
        <v>1291</v>
      </c>
      <c r="D359" s="27" t="s">
        <v>1298</v>
      </c>
      <c r="E359" s="27" t="s">
        <v>1299</v>
      </c>
      <c r="F359" s="27" t="s">
        <v>1300</v>
      </c>
      <c r="G359" s="27" t="s">
        <v>1299</v>
      </c>
      <c r="H359" s="27" t="s">
        <v>477</v>
      </c>
      <c r="I359" s="27" t="s">
        <v>1916</v>
      </c>
      <c r="J359" s="27" t="s">
        <v>1917</v>
      </c>
      <c r="K359" s="27" t="s">
        <v>370</v>
      </c>
      <c r="L359" s="27" t="s">
        <v>371</v>
      </c>
      <c r="M359" s="27" t="s">
        <v>236</v>
      </c>
      <c r="N359" s="27" t="s">
        <v>237</v>
      </c>
      <c r="O359" s="27" t="s">
        <v>238</v>
      </c>
      <c r="P359" s="27" t="s">
        <v>239</v>
      </c>
      <c r="Q359" s="28" t="s">
        <v>240</v>
      </c>
      <c r="R359" s="30">
        <v>0.01</v>
      </c>
      <c r="S359" s="35">
        <v>0.01</v>
      </c>
      <c r="T359" s="41">
        <v>1</v>
      </c>
      <c r="U359" s="44">
        <v>1</v>
      </c>
    </row>
    <row r="360" spans="1:21" x14ac:dyDescent="0.2">
      <c r="A360" s="26" t="s">
        <v>184</v>
      </c>
      <c r="B360" s="27" t="s">
        <v>344</v>
      </c>
      <c r="C360" s="27" t="s">
        <v>1291</v>
      </c>
      <c r="D360" s="27" t="s">
        <v>1298</v>
      </c>
      <c r="E360" s="27" t="s">
        <v>1299</v>
      </c>
      <c r="F360" s="27" t="s">
        <v>1300</v>
      </c>
      <c r="G360" s="27" t="s">
        <v>1299</v>
      </c>
      <c r="H360" s="27" t="s">
        <v>477</v>
      </c>
      <c r="I360" s="27" t="s">
        <v>1918</v>
      </c>
      <c r="J360" s="27" t="s">
        <v>1919</v>
      </c>
      <c r="K360" s="27" t="s">
        <v>271</v>
      </c>
      <c r="L360" s="27" t="s">
        <v>272</v>
      </c>
      <c r="M360" s="27" t="s">
        <v>236</v>
      </c>
      <c r="N360" s="27" t="s">
        <v>237</v>
      </c>
      <c r="O360" s="27" t="s">
        <v>281</v>
      </c>
      <c r="P360" s="27" t="s">
        <v>353</v>
      </c>
      <c r="Q360" s="28" t="s">
        <v>240</v>
      </c>
      <c r="R360" s="34"/>
      <c r="S360" s="57"/>
      <c r="T360" s="41">
        <v>1</v>
      </c>
      <c r="U360" s="44">
        <v>1</v>
      </c>
    </row>
    <row r="361" spans="1:21" x14ac:dyDescent="0.2">
      <c r="A361" s="26" t="s">
        <v>184</v>
      </c>
      <c r="B361" s="27" t="s">
        <v>344</v>
      </c>
      <c r="C361" s="27" t="s">
        <v>1291</v>
      </c>
      <c r="D361" s="27" t="s">
        <v>1298</v>
      </c>
      <c r="E361" s="27" t="s">
        <v>1299</v>
      </c>
      <c r="F361" s="27" t="s">
        <v>1300</v>
      </c>
      <c r="G361" s="27" t="s">
        <v>1299</v>
      </c>
      <c r="H361" s="27" t="s">
        <v>477</v>
      </c>
      <c r="I361" s="27" t="s">
        <v>1918</v>
      </c>
      <c r="J361" s="27" t="s">
        <v>1919</v>
      </c>
      <c r="K361" s="27" t="s">
        <v>370</v>
      </c>
      <c r="L361" s="27" t="s">
        <v>371</v>
      </c>
      <c r="M361" s="27" t="s">
        <v>236</v>
      </c>
      <c r="N361" s="27" t="s">
        <v>237</v>
      </c>
      <c r="O361" s="27" t="s">
        <v>238</v>
      </c>
      <c r="P361" s="27" t="s">
        <v>239</v>
      </c>
      <c r="Q361" s="28" t="s">
        <v>240</v>
      </c>
      <c r="R361" s="30">
        <v>0.02</v>
      </c>
      <c r="S361" s="35">
        <v>0.02</v>
      </c>
      <c r="T361" s="41">
        <v>1</v>
      </c>
      <c r="U361" s="44">
        <v>1</v>
      </c>
    </row>
    <row r="362" spans="1:21" x14ac:dyDescent="0.2">
      <c r="A362" s="26" t="s">
        <v>184</v>
      </c>
      <c r="B362" s="27" t="s">
        <v>344</v>
      </c>
      <c r="C362" s="27" t="s">
        <v>1305</v>
      </c>
      <c r="D362" s="27" t="s">
        <v>1306</v>
      </c>
      <c r="E362" s="27" t="s">
        <v>1307</v>
      </c>
      <c r="F362" s="27" t="s">
        <v>1308</v>
      </c>
      <c r="G362" s="27" t="s">
        <v>1307</v>
      </c>
      <c r="H362" s="27" t="s">
        <v>465</v>
      </c>
      <c r="I362" s="27" t="s">
        <v>1920</v>
      </c>
      <c r="J362" s="27" t="s">
        <v>1921</v>
      </c>
      <c r="K362" s="27" t="s">
        <v>370</v>
      </c>
      <c r="L362" s="27" t="s">
        <v>371</v>
      </c>
      <c r="M362" s="27" t="s">
        <v>236</v>
      </c>
      <c r="N362" s="27" t="s">
        <v>237</v>
      </c>
      <c r="O362" s="27" t="s">
        <v>238</v>
      </c>
      <c r="P362" s="27" t="s">
        <v>239</v>
      </c>
      <c r="Q362" s="28" t="s">
        <v>240</v>
      </c>
      <c r="R362" s="30">
        <v>0.01</v>
      </c>
      <c r="S362" s="35">
        <v>0.01</v>
      </c>
      <c r="T362" s="41">
        <v>1</v>
      </c>
      <c r="U362" s="44">
        <v>1</v>
      </c>
    </row>
    <row r="363" spans="1:21" x14ac:dyDescent="0.2">
      <c r="A363" s="26" t="s">
        <v>184</v>
      </c>
      <c r="B363" s="27" t="s">
        <v>344</v>
      </c>
      <c r="C363" s="27" t="s">
        <v>1305</v>
      </c>
      <c r="D363" s="27" t="s">
        <v>1306</v>
      </c>
      <c r="E363" s="27" t="s">
        <v>1307</v>
      </c>
      <c r="F363" s="27" t="s">
        <v>1308</v>
      </c>
      <c r="G363" s="27" t="s">
        <v>1307</v>
      </c>
      <c r="H363" s="27" t="s">
        <v>465</v>
      </c>
      <c r="I363" s="27" t="s">
        <v>1922</v>
      </c>
      <c r="J363" s="27" t="s">
        <v>1923</v>
      </c>
      <c r="K363" s="27" t="s">
        <v>271</v>
      </c>
      <c r="L363" s="27" t="s">
        <v>272</v>
      </c>
      <c r="M363" s="27" t="s">
        <v>236</v>
      </c>
      <c r="N363" s="27" t="s">
        <v>237</v>
      </c>
      <c r="O363" s="27" t="s">
        <v>281</v>
      </c>
      <c r="P363" s="27" t="s">
        <v>353</v>
      </c>
      <c r="Q363" s="28" t="s">
        <v>240</v>
      </c>
      <c r="R363" s="34"/>
      <c r="S363" s="57"/>
      <c r="T363" s="41">
        <v>1</v>
      </c>
      <c r="U363" s="44">
        <v>1</v>
      </c>
    </row>
    <row r="364" spans="1:21" x14ac:dyDescent="0.2">
      <c r="A364" s="26" t="s">
        <v>184</v>
      </c>
      <c r="B364" s="27" t="s">
        <v>344</v>
      </c>
      <c r="C364" s="27" t="s">
        <v>1305</v>
      </c>
      <c r="D364" s="27" t="s">
        <v>1306</v>
      </c>
      <c r="E364" s="27" t="s">
        <v>1307</v>
      </c>
      <c r="F364" s="27" t="s">
        <v>1308</v>
      </c>
      <c r="G364" s="27" t="s">
        <v>1307</v>
      </c>
      <c r="H364" s="27" t="s">
        <v>465</v>
      </c>
      <c r="I364" s="27" t="s">
        <v>1922</v>
      </c>
      <c r="J364" s="27" t="s">
        <v>1923</v>
      </c>
      <c r="K364" s="27" t="s">
        <v>370</v>
      </c>
      <c r="L364" s="27" t="s">
        <v>371</v>
      </c>
      <c r="M364" s="27" t="s">
        <v>236</v>
      </c>
      <c r="N364" s="27" t="s">
        <v>237</v>
      </c>
      <c r="O364" s="27" t="s">
        <v>238</v>
      </c>
      <c r="P364" s="27" t="s">
        <v>239</v>
      </c>
      <c r="Q364" s="28" t="s">
        <v>240</v>
      </c>
      <c r="R364" s="34"/>
      <c r="S364" s="57"/>
      <c r="T364" s="41">
        <v>1</v>
      </c>
      <c r="U364" s="44">
        <v>1</v>
      </c>
    </row>
    <row r="365" spans="1:21" x14ac:dyDescent="0.2">
      <c r="A365" s="26" t="s">
        <v>184</v>
      </c>
      <c r="B365" s="27" t="s">
        <v>344</v>
      </c>
      <c r="C365" s="27" t="s">
        <v>1305</v>
      </c>
      <c r="D365" s="27" t="s">
        <v>1306</v>
      </c>
      <c r="E365" s="27" t="s">
        <v>1307</v>
      </c>
      <c r="F365" s="27" t="s">
        <v>1308</v>
      </c>
      <c r="G365" s="27" t="s">
        <v>1307</v>
      </c>
      <c r="H365" s="27" t="s">
        <v>465</v>
      </c>
      <c r="I365" s="27" t="s">
        <v>1924</v>
      </c>
      <c r="J365" s="27" t="s">
        <v>1925</v>
      </c>
      <c r="K365" s="27" t="s">
        <v>370</v>
      </c>
      <c r="L365" s="27" t="s">
        <v>371</v>
      </c>
      <c r="M365" s="27" t="s">
        <v>236</v>
      </c>
      <c r="N365" s="27" t="s">
        <v>237</v>
      </c>
      <c r="O365" s="27" t="s">
        <v>238</v>
      </c>
      <c r="P365" s="27" t="s">
        <v>239</v>
      </c>
      <c r="Q365" s="28" t="s">
        <v>240</v>
      </c>
      <c r="R365" s="34"/>
      <c r="S365" s="57"/>
      <c r="T365" s="41">
        <v>1</v>
      </c>
      <c r="U365" s="44">
        <v>1</v>
      </c>
    </row>
    <row r="366" spans="1:21" x14ac:dyDescent="0.2">
      <c r="A366" s="26" t="s">
        <v>184</v>
      </c>
      <c r="B366" s="27" t="s">
        <v>344</v>
      </c>
      <c r="C366" s="27" t="s">
        <v>1305</v>
      </c>
      <c r="D366" s="27" t="s">
        <v>1306</v>
      </c>
      <c r="E366" s="27" t="s">
        <v>1307</v>
      </c>
      <c r="F366" s="27" t="s">
        <v>1308</v>
      </c>
      <c r="G366" s="27" t="s">
        <v>1307</v>
      </c>
      <c r="H366" s="27" t="s">
        <v>465</v>
      </c>
      <c r="I366" s="27" t="s">
        <v>1926</v>
      </c>
      <c r="J366" s="27" t="s">
        <v>1927</v>
      </c>
      <c r="K366" s="27" t="s">
        <v>370</v>
      </c>
      <c r="L366" s="27" t="s">
        <v>371</v>
      </c>
      <c r="M366" s="27" t="s">
        <v>236</v>
      </c>
      <c r="N366" s="27" t="s">
        <v>237</v>
      </c>
      <c r="O366" s="27" t="s">
        <v>238</v>
      </c>
      <c r="P366" s="27" t="s">
        <v>239</v>
      </c>
      <c r="Q366" s="28" t="s">
        <v>240</v>
      </c>
      <c r="R366" s="34"/>
      <c r="S366" s="57"/>
      <c r="T366" s="41">
        <v>1</v>
      </c>
      <c r="U366" s="44">
        <v>1</v>
      </c>
    </row>
    <row r="367" spans="1:21" x14ac:dyDescent="0.2">
      <c r="A367" s="26" t="s">
        <v>184</v>
      </c>
      <c r="B367" s="27" t="s">
        <v>344</v>
      </c>
      <c r="C367" s="27" t="s">
        <v>1305</v>
      </c>
      <c r="D367" s="27" t="s">
        <v>1306</v>
      </c>
      <c r="E367" s="27" t="s">
        <v>1307</v>
      </c>
      <c r="F367" s="27" t="s">
        <v>1308</v>
      </c>
      <c r="G367" s="27" t="s">
        <v>1307</v>
      </c>
      <c r="H367" s="27" t="s">
        <v>465</v>
      </c>
      <c r="I367" s="27" t="s">
        <v>1928</v>
      </c>
      <c r="J367" s="27" t="s">
        <v>1929</v>
      </c>
      <c r="K367" s="27" t="s">
        <v>271</v>
      </c>
      <c r="L367" s="27" t="s">
        <v>272</v>
      </c>
      <c r="M367" s="27" t="s">
        <v>236</v>
      </c>
      <c r="N367" s="27" t="s">
        <v>237</v>
      </c>
      <c r="O367" s="27" t="s">
        <v>281</v>
      </c>
      <c r="P367" s="27" t="s">
        <v>353</v>
      </c>
      <c r="Q367" s="28" t="s">
        <v>240</v>
      </c>
      <c r="R367" s="34"/>
      <c r="S367" s="57"/>
      <c r="T367" s="41">
        <v>2</v>
      </c>
      <c r="U367" s="44">
        <v>2</v>
      </c>
    </row>
    <row r="368" spans="1:21" x14ac:dyDescent="0.2">
      <c r="A368" s="26" t="s">
        <v>184</v>
      </c>
      <c r="B368" s="27" t="s">
        <v>344</v>
      </c>
      <c r="C368" s="27" t="s">
        <v>1305</v>
      </c>
      <c r="D368" s="27" t="s">
        <v>1306</v>
      </c>
      <c r="E368" s="27" t="s">
        <v>1307</v>
      </c>
      <c r="F368" s="27" t="s">
        <v>1308</v>
      </c>
      <c r="G368" s="27" t="s">
        <v>1307</v>
      </c>
      <c r="H368" s="27" t="s">
        <v>465</v>
      </c>
      <c r="I368" s="27" t="s">
        <v>1928</v>
      </c>
      <c r="J368" s="27" t="s">
        <v>1929</v>
      </c>
      <c r="K368" s="27" t="s">
        <v>370</v>
      </c>
      <c r="L368" s="27" t="s">
        <v>371</v>
      </c>
      <c r="M368" s="27" t="s">
        <v>236</v>
      </c>
      <c r="N368" s="27" t="s">
        <v>237</v>
      </c>
      <c r="O368" s="27" t="s">
        <v>238</v>
      </c>
      <c r="P368" s="27" t="s">
        <v>239</v>
      </c>
      <c r="Q368" s="28" t="s">
        <v>240</v>
      </c>
      <c r="R368" s="34"/>
      <c r="S368" s="57"/>
      <c r="T368" s="41">
        <v>1</v>
      </c>
      <c r="U368" s="44">
        <v>1</v>
      </c>
    </row>
    <row r="369" spans="1:21" x14ac:dyDescent="0.2">
      <c r="A369" s="26" t="s">
        <v>184</v>
      </c>
      <c r="B369" s="27" t="s">
        <v>344</v>
      </c>
      <c r="C369" s="27" t="s">
        <v>1305</v>
      </c>
      <c r="D369" s="27" t="s">
        <v>1306</v>
      </c>
      <c r="E369" s="27" t="s">
        <v>1307</v>
      </c>
      <c r="F369" s="27" t="s">
        <v>1308</v>
      </c>
      <c r="G369" s="27" t="s">
        <v>1307</v>
      </c>
      <c r="H369" s="27" t="s">
        <v>465</v>
      </c>
      <c r="I369" s="27" t="s">
        <v>1930</v>
      </c>
      <c r="J369" s="27" t="s">
        <v>1931</v>
      </c>
      <c r="K369" s="27" t="s">
        <v>370</v>
      </c>
      <c r="L369" s="27" t="s">
        <v>371</v>
      </c>
      <c r="M369" s="27" t="s">
        <v>236</v>
      </c>
      <c r="N369" s="27" t="s">
        <v>237</v>
      </c>
      <c r="O369" s="27" t="s">
        <v>238</v>
      </c>
      <c r="P369" s="27" t="s">
        <v>239</v>
      </c>
      <c r="Q369" s="28" t="s">
        <v>240</v>
      </c>
      <c r="R369" s="34"/>
      <c r="S369" s="57"/>
      <c r="T369" s="41">
        <v>1</v>
      </c>
      <c r="U369" s="44">
        <v>1</v>
      </c>
    </row>
    <row r="370" spans="1:21" x14ac:dyDescent="0.2">
      <c r="A370" s="26" t="s">
        <v>184</v>
      </c>
      <c r="B370" s="27" t="s">
        <v>344</v>
      </c>
      <c r="C370" s="27" t="s">
        <v>1305</v>
      </c>
      <c r="D370" s="27" t="s">
        <v>1306</v>
      </c>
      <c r="E370" s="27" t="s">
        <v>1307</v>
      </c>
      <c r="F370" s="27" t="s">
        <v>1308</v>
      </c>
      <c r="G370" s="27" t="s">
        <v>1307</v>
      </c>
      <c r="H370" s="27" t="s">
        <v>465</v>
      </c>
      <c r="I370" s="27" t="s">
        <v>1932</v>
      </c>
      <c r="J370" s="27" t="s">
        <v>1933</v>
      </c>
      <c r="K370" s="27" t="s">
        <v>271</v>
      </c>
      <c r="L370" s="27" t="s">
        <v>272</v>
      </c>
      <c r="M370" s="27" t="s">
        <v>236</v>
      </c>
      <c r="N370" s="27" t="s">
        <v>237</v>
      </c>
      <c r="O370" s="27" t="s">
        <v>281</v>
      </c>
      <c r="P370" s="27" t="s">
        <v>353</v>
      </c>
      <c r="Q370" s="28" t="s">
        <v>240</v>
      </c>
      <c r="R370" s="34"/>
      <c r="S370" s="57"/>
      <c r="T370" s="41">
        <v>2</v>
      </c>
      <c r="U370" s="44">
        <v>2</v>
      </c>
    </row>
    <row r="371" spans="1:21" x14ac:dyDescent="0.2">
      <c r="A371" s="26" t="s">
        <v>184</v>
      </c>
      <c r="B371" s="27" t="s">
        <v>344</v>
      </c>
      <c r="C371" s="27" t="s">
        <v>1305</v>
      </c>
      <c r="D371" s="27" t="s">
        <v>1306</v>
      </c>
      <c r="E371" s="27" t="s">
        <v>1307</v>
      </c>
      <c r="F371" s="27" t="s">
        <v>1308</v>
      </c>
      <c r="G371" s="27" t="s">
        <v>1307</v>
      </c>
      <c r="H371" s="27" t="s">
        <v>465</v>
      </c>
      <c r="I371" s="27" t="s">
        <v>1932</v>
      </c>
      <c r="J371" s="27" t="s">
        <v>1933</v>
      </c>
      <c r="K371" s="27" t="s">
        <v>370</v>
      </c>
      <c r="L371" s="27" t="s">
        <v>371</v>
      </c>
      <c r="M371" s="27" t="s">
        <v>236</v>
      </c>
      <c r="N371" s="27" t="s">
        <v>237</v>
      </c>
      <c r="O371" s="27" t="s">
        <v>238</v>
      </c>
      <c r="P371" s="27" t="s">
        <v>239</v>
      </c>
      <c r="Q371" s="28" t="s">
        <v>240</v>
      </c>
      <c r="R371" s="30">
        <v>0.01</v>
      </c>
      <c r="S371" s="35">
        <v>0.01</v>
      </c>
      <c r="T371" s="41">
        <v>1</v>
      </c>
      <c r="U371" s="44">
        <v>1</v>
      </c>
    </row>
    <row r="372" spans="1:21" x14ac:dyDescent="0.2">
      <c r="A372" s="26" t="s">
        <v>184</v>
      </c>
      <c r="B372" s="27" t="s">
        <v>344</v>
      </c>
      <c r="C372" s="27" t="s">
        <v>1305</v>
      </c>
      <c r="D372" s="27" t="s">
        <v>1306</v>
      </c>
      <c r="E372" s="27" t="s">
        <v>1307</v>
      </c>
      <c r="F372" s="27" t="s">
        <v>1308</v>
      </c>
      <c r="G372" s="27" t="s">
        <v>1307</v>
      </c>
      <c r="H372" s="27" t="s">
        <v>465</v>
      </c>
      <c r="I372" s="27" t="s">
        <v>1934</v>
      </c>
      <c r="J372" s="27" t="s">
        <v>1935</v>
      </c>
      <c r="K372" s="27" t="s">
        <v>271</v>
      </c>
      <c r="L372" s="27" t="s">
        <v>272</v>
      </c>
      <c r="M372" s="27" t="s">
        <v>236</v>
      </c>
      <c r="N372" s="27" t="s">
        <v>237</v>
      </c>
      <c r="O372" s="27" t="s">
        <v>281</v>
      </c>
      <c r="P372" s="27" t="s">
        <v>353</v>
      </c>
      <c r="Q372" s="28" t="s">
        <v>240</v>
      </c>
      <c r="R372" s="34"/>
      <c r="S372" s="57"/>
      <c r="T372" s="41">
        <v>1</v>
      </c>
      <c r="U372" s="44">
        <v>1</v>
      </c>
    </row>
    <row r="373" spans="1:21" x14ac:dyDescent="0.2">
      <c r="A373" s="26" t="s">
        <v>184</v>
      </c>
      <c r="B373" s="27" t="s">
        <v>344</v>
      </c>
      <c r="C373" s="27" t="s">
        <v>1305</v>
      </c>
      <c r="D373" s="27" t="s">
        <v>1306</v>
      </c>
      <c r="E373" s="27" t="s">
        <v>1307</v>
      </c>
      <c r="F373" s="27" t="s">
        <v>1308</v>
      </c>
      <c r="G373" s="27" t="s">
        <v>1307</v>
      </c>
      <c r="H373" s="27" t="s">
        <v>465</v>
      </c>
      <c r="I373" s="27" t="s">
        <v>1934</v>
      </c>
      <c r="J373" s="27" t="s">
        <v>1935</v>
      </c>
      <c r="K373" s="27" t="s">
        <v>370</v>
      </c>
      <c r="L373" s="27" t="s">
        <v>371</v>
      </c>
      <c r="M373" s="27" t="s">
        <v>236</v>
      </c>
      <c r="N373" s="27" t="s">
        <v>237</v>
      </c>
      <c r="O373" s="27" t="s">
        <v>238</v>
      </c>
      <c r="P373" s="27" t="s">
        <v>239</v>
      </c>
      <c r="Q373" s="28" t="s">
        <v>240</v>
      </c>
      <c r="R373" s="34"/>
      <c r="S373" s="57"/>
      <c r="T373" s="41">
        <v>1</v>
      </c>
      <c r="U373" s="44">
        <v>1</v>
      </c>
    </row>
    <row r="374" spans="1:21" x14ac:dyDescent="0.2">
      <c r="A374" s="26" t="s">
        <v>184</v>
      </c>
      <c r="B374" s="27" t="s">
        <v>344</v>
      </c>
      <c r="C374" s="27" t="s">
        <v>1305</v>
      </c>
      <c r="D374" s="27" t="s">
        <v>1306</v>
      </c>
      <c r="E374" s="27" t="s">
        <v>1307</v>
      </c>
      <c r="F374" s="27" t="s">
        <v>1308</v>
      </c>
      <c r="G374" s="27" t="s">
        <v>1307</v>
      </c>
      <c r="H374" s="27" t="s">
        <v>465</v>
      </c>
      <c r="I374" s="27" t="s">
        <v>1936</v>
      </c>
      <c r="J374" s="27" t="s">
        <v>1937</v>
      </c>
      <c r="K374" s="27" t="s">
        <v>370</v>
      </c>
      <c r="L374" s="27" t="s">
        <v>371</v>
      </c>
      <c r="M374" s="27" t="s">
        <v>236</v>
      </c>
      <c r="N374" s="27" t="s">
        <v>237</v>
      </c>
      <c r="O374" s="27" t="s">
        <v>238</v>
      </c>
      <c r="P374" s="27" t="s">
        <v>239</v>
      </c>
      <c r="Q374" s="28" t="s">
        <v>240</v>
      </c>
      <c r="R374" s="34"/>
      <c r="S374" s="57"/>
      <c r="T374" s="41">
        <v>1</v>
      </c>
      <c r="U374" s="44">
        <v>1</v>
      </c>
    </row>
    <row r="375" spans="1:21" x14ac:dyDescent="0.2">
      <c r="A375" s="26" t="s">
        <v>184</v>
      </c>
      <c r="B375" s="27" t="s">
        <v>344</v>
      </c>
      <c r="C375" s="27" t="s">
        <v>1305</v>
      </c>
      <c r="D375" s="27" t="s">
        <v>1306</v>
      </c>
      <c r="E375" s="27" t="s">
        <v>1307</v>
      </c>
      <c r="F375" s="27" t="s">
        <v>1308</v>
      </c>
      <c r="G375" s="27" t="s">
        <v>1307</v>
      </c>
      <c r="H375" s="27" t="s">
        <v>465</v>
      </c>
      <c r="I375" s="27" t="s">
        <v>1938</v>
      </c>
      <c r="J375" s="27" t="s">
        <v>1939</v>
      </c>
      <c r="K375" s="27" t="s">
        <v>271</v>
      </c>
      <c r="L375" s="27" t="s">
        <v>272</v>
      </c>
      <c r="M375" s="27" t="s">
        <v>236</v>
      </c>
      <c r="N375" s="27" t="s">
        <v>237</v>
      </c>
      <c r="O375" s="27" t="s">
        <v>281</v>
      </c>
      <c r="P375" s="27" t="s">
        <v>353</v>
      </c>
      <c r="Q375" s="28" t="s">
        <v>240</v>
      </c>
      <c r="R375" s="34"/>
      <c r="S375" s="57"/>
      <c r="T375" s="41">
        <v>1</v>
      </c>
      <c r="U375" s="44">
        <v>1</v>
      </c>
    </row>
    <row r="376" spans="1:21" x14ac:dyDescent="0.2">
      <c r="A376" s="26" t="s">
        <v>184</v>
      </c>
      <c r="B376" s="27" t="s">
        <v>344</v>
      </c>
      <c r="C376" s="27" t="s">
        <v>1305</v>
      </c>
      <c r="D376" s="27" t="s">
        <v>1306</v>
      </c>
      <c r="E376" s="27" t="s">
        <v>1307</v>
      </c>
      <c r="F376" s="27" t="s">
        <v>1308</v>
      </c>
      <c r="G376" s="27" t="s">
        <v>1307</v>
      </c>
      <c r="H376" s="27" t="s">
        <v>465</v>
      </c>
      <c r="I376" s="27" t="s">
        <v>1938</v>
      </c>
      <c r="J376" s="27" t="s">
        <v>1939</v>
      </c>
      <c r="K376" s="27" t="s">
        <v>370</v>
      </c>
      <c r="L376" s="27" t="s">
        <v>371</v>
      </c>
      <c r="M376" s="27" t="s">
        <v>236</v>
      </c>
      <c r="N376" s="27" t="s">
        <v>237</v>
      </c>
      <c r="O376" s="27" t="s">
        <v>238</v>
      </c>
      <c r="P376" s="27" t="s">
        <v>239</v>
      </c>
      <c r="Q376" s="28" t="s">
        <v>240</v>
      </c>
      <c r="R376" s="34"/>
      <c r="S376" s="57"/>
      <c r="T376" s="41">
        <v>1</v>
      </c>
      <c r="U376" s="44">
        <v>1</v>
      </c>
    </row>
    <row r="377" spans="1:21" x14ac:dyDescent="0.2">
      <c r="A377" s="26" t="s">
        <v>184</v>
      </c>
      <c r="B377" s="27" t="s">
        <v>344</v>
      </c>
      <c r="C377" s="27" t="s">
        <v>1305</v>
      </c>
      <c r="D377" s="27" t="s">
        <v>1306</v>
      </c>
      <c r="E377" s="27" t="s">
        <v>1307</v>
      </c>
      <c r="F377" s="27" t="s">
        <v>1308</v>
      </c>
      <c r="G377" s="27" t="s">
        <v>1307</v>
      </c>
      <c r="H377" s="27" t="s">
        <v>465</v>
      </c>
      <c r="I377" s="27" t="s">
        <v>1940</v>
      </c>
      <c r="J377" s="27" t="s">
        <v>1941</v>
      </c>
      <c r="K377" s="27" t="s">
        <v>370</v>
      </c>
      <c r="L377" s="27" t="s">
        <v>371</v>
      </c>
      <c r="M377" s="27" t="s">
        <v>236</v>
      </c>
      <c r="N377" s="27" t="s">
        <v>237</v>
      </c>
      <c r="O377" s="27" t="s">
        <v>238</v>
      </c>
      <c r="P377" s="27" t="s">
        <v>239</v>
      </c>
      <c r="Q377" s="28" t="s">
        <v>240</v>
      </c>
      <c r="R377" s="34"/>
      <c r="S377" s="57"/>
      <c r="T377" s="41">
        <v>1</v>
      </c>
      <c r="U377" s="44">
        <v>1</v>
      </c>
    </row>
    <row r="378" spans="1:21" x14ac:dyDescent="0.2">
      <c r="A378" s="26" t="s">
        <v>184</v>
      </c>
      <c r="B378" s="27" t="s">
        <v>344</v>
      </c>
      <c r="C378" s="27" t="s">
        <v>1305</v>
      </c>
      <c r="D378" s="27" t="s">
        <v>1306</v>
      </c>
      <c r="E378" s="27" t="s">
        <v>1307</v>
      </c>
      <c r="F378" s="27" t="s">
        <v>1308</v>
      </c>
      <c r="G378" s="27" t="s">
        <v>1307</v>
      </c>
      <c r="H378" s="27" t="s">
        <v>465</v>
      </c>
      <c r="I378" s="27" t="s">
        <v>1942</v>
      </c>
      <c r="J378" s="27" t="s">
        <v>1943</v>
      </c>
      <c r="K378" s="27" t="s">
        <v>271</v>
      </c>
      <c r="L378" s="27" t="s">
        <v>272</v>
      </c>
      <c r="M378" s="27" t="s">
        <v>236</v>
      </c>
      <c r="N378" s="27" t="s">
        <v>237</v>
      </c>
      <c r="O378" s="27" t="s">
        <v>281</v>
      </c>
      <c r="P378" s="27" t="s">
        <v>353</v>
      </c>
      <c r="Q378" s="28" t="s">
        <v>240</v>
      </c>
      <c r="R378" s="30">
        <v>0.01</v>
      </c>
      <c r="S378" s="35">
        <v>0.01</v>
      </c>
      <c r="T378" s="41">
        <v>1</v>
      </c>
      <c r="U378" s="44">
        <v>1</v>
      </c>
    </row>
    <row r="379" spans="1:21" x14ac:dyDescent="0.2">
      <c r="A379" s="26" t="s">
        <v>184</v>
      </c>
      <c r="B379" s="27" t="s">
        <v>344</v>
      </c>
      <c r="C379" s="27" t="s">
        <v>1305</v>
      </c>
      <c r="D379" s="27" t="s">
        <v>1306</v>
      </c>
      <c r="E379" s="27" t="s">
        <v>1307</v>
      </c>
      <c r="F379" s="27" t="s">
        <v>1308</v>
      </c>
      <c r="G379" s="27" t="s">
        <v>1307</v>
      </c>
      <c r="H379" s="27" t="s">
        <v>465</v>
      </c>
      <c r="I379" s="27" t="s">
        <v>1942</v>
      </c>
      <c r="J379" s="27" t="s">
        <v>1943</v>
      </c>
      <c r="K379" s="27" t="s">
        <v>370</v>
      </c>
      <c r="L379" s="27" t="s">
        <v>371</v>
      </c>
      <c r="M379" s="27" t="s">
        <v>236</v>
      </c>
      <c r="N379" s="27" t="s">
        <v>237</v>
      </c>
      <c r="O379" s="27" t="s">
        <v>238</v>
      </c>
      <c r="P379" s="27" t="s">
        <v>239</v>
      </c>
      <c r="Q379" s="28" t="s">
        <v>240</v>
      </c>
      <c r="R379" s="30">
        <v>0.01</v>
      </c>
      <c r="S379" s="35">
        <v>0.01</v>
      </c>
      <c r="T379" s="41">
        <v>1</v>
      </c>
      <c r="U379" s="44">
        <v>1</v>
      </c>
    </row>
    <row r="380" spans="1:21" x14ac:dyDescent="0.2">
      <c r="A380" s="26" t="s">
        <v>184</v>
      </c>
      <c r="B380" s="27" t="s">
        <v>344</v>
      </c>
      <c r="C380" s="27" t="s">
        <v>1305</v>
      </c>
      <c r="D380" s="27" t="s">
        <v>1306</v>
      </c>
      <c r="E380" s="27" t="s">
        <v>1307</v>
      </c>
      <c r="F380" s="27" t="s">
        <v>1308</v>
      </c>
      <c r="G380" s="27" t="s">
        <v>1307</v>
      </c>
      <c r="H380" s="27" t="s">
        <v>465</v>
      </c>
      <c r="I380" s="27" t="s">
        <v>1944</v>
      </c>
      <c r="J380" s="27" t="s">
        <v>1945</v>
      </c>
      <c r="K380" s="27" t="s">
        <v>370</v>
      </c>
      <c r="L380" s="27" t="s">
        <v>371</v>
      </c>
      <c r="M380" s="27" t="s">
        <v>236</v>
      </c>
      <c r="N380" s="27" t="s">
        <v>237</v>
      </c>
      <c r="O380" s="27" t="s">
        <v>238</v>
      </c>
      <c r="P380" s="27" t="s">
        <v>239</v>
      </c>
      <c r="Q380" s="28" t="s">
        <v>240</v>
      </c>
      <c r="R380" s="34"/>
      <c r="S380" s="57"/>
      <c r="T380" s="41">
        <v>1</v>
      </c>
      <c r="U380" s="44">
        <v>1</v>
      </c>
    </row>
    <row r="381" spans="1:21" x14ac:dyDescent="0.2">
      <c r="A381" s="26" t="s">
        <v>184</v>
      </c>
      <c r="B381" s="27" t="s">
        <v>344</v>
      </c>
      <c r="C381" s="27" t="s">
        <v>1305</v>
      </c>
      <c r="D381" s="27" t="s">
        <v>1306</v>
      </c>
      <c r="E381" s="27" t="s">
        <v>1307</v>
      </c>
      <c r="F381" s="27" t="s">
        <v>1308</v>
      </c>
      <c r="G381" s="27" t="s">
        <v>1307</v>
      </c>
      <c r="H381" s="27" t="s">
        <v>465</v>
      </c>
      <c r="I381" s="27" t="s">
        <v>1946</v>
      </c>
      <c r="J381" s="27" t="s">
        <v>1947</v>
      </c>
      <c r="K381" s="27" t="s">
        <v>370</v>
      </c>
      <c r="L381" s="27" t="s">
        <v>371</v>
      </c>
      <c r="M381" s="27" t="s">
        <v>236</v>
      </c>
      <c r="N381" s="27" t="s">
        <v>237</v>
      </c>
      <c r="O381" s="27" t="s">
        <v>238</v>
      </c>
      <c r="P381" s="27" t="s">
        <v>239</v>
      </c>
      <c r="Q381" s="28" t="s">
        <v>240</v>
      </c>
      <c r="R381" s="34"/>
      <c r="S381" s="57"/>
      <c r="T381" s="41">
        <v>1</v>
      </c>
      <c r="U381" s="44">
        <v>1</v>
      </c>
    </row>
    <row r="382" spans="1:21" x14ac:dyDescent="0.2">
      <c r="A382" s="26" t="s">
        <v>184</v>
      </c>
      <c r="B382" s="27" t="s">
        <v>344</v>
      </c>
      <c r="C382" s="27" t="s">
        <v>1315</v>
      </c>
      <c r="D382" s="27" t="s">
        <v>1948</v>
      </c>
      <c r="E382" s="27" t="s">
        <v>1321</v>
      </c>
      <c r="F382" s="27" t="s">
        <v>1949</v>
      </c>
      <c r="G382" s="27" t="s">
        <v>1321</v>
      </c>
      <c r="H382" s="27" t="s">
        <v>1134</v>
      </c>
      <c r="I382" s="27" t="s">
        <v>1950</v>
      </c>
      <c r="J382" s="27" t="s">
        <v>1951</v>
      </c>
      <c r="K382" s="27" t="s">
        <v>271</v>
      </c>
      <c r="L382" s="27" t="s">
        <v>272</v>
      </c>
      <c r="M382" s="27" t="s">
        <v>236</v>
      </c>
      <c r="N382" s="27" t="s">
        <v>237</v>
      </c>
      <c r="O382" s="27" t="s">
        <v>281</v>
      </c>
      <c r="P382" s="27" t="s">
        <v>353</v>
      </c>
      <c r="Q382" s="28" t="s">
        <v>240</v>
      </c>
      <c r="R382" s="34"/>
      <c r="S382" s="57"/>
      <c r="T382" s="41">
        <v>1</v>
      </c>
      <c r="U382" s="44">
        <v>1</v>
      </c>
    </row>
    <row r="383" spans="1:21" x14ac:dyDescent="0.2">
      <c r="A383" s="26" t="s">
        <v>184</v>
      </c>
      <c r="B383" s="27" t="s">
        <v>344</v>
      </c>
      <c r="C383" s="27" t="s">
        <v>1315</v>
      </c>
      <c r="D383" s="27" t="s">
        <v>1948</v>
      </c>
      <c r="E383" s="27" t="s">
        <v>1321</v>
      </c>
      <c r="F383" s="27" t="s">
        <v>1949</v>
      </c>
      <c r="G383" s="27" t="s">
        <v>1321</v>
      </c>
      <c r="H383" s="27" t="s">
        <v>1134</v>
      </c>
      <c r="I383" s="27" t="s">
        <v>1950</v>
      </c>
      <c r="J383" s="27" t="s">
        <v>1951</v>
      </c>
      <c r="K383" s="27" t="s">
        <v>370</v>
      </c>
      <c r="L383" s="27" t="s">
        <v>371</v>
      </c>
      <c r="M383" s="27" t="s">
        <v>236</v>
      </c>
      <c r="N383" s="27" t="s">
        <v>237</v>
      </c>
      <c r="O383" s="27" t="s">
        <v>238</v>
      </c>
      <c r="P383" s="27" t="s">
        <v>239</v>
      </c>
      <c r="Q383" s="28" t="s">
        <v>240</v>
      </c>
      <c r="R383" s="30">
        <v>0.01</v>
      </c>
      <c r="S383" s="35">
        <v>0.01</v>
      </c>
      <c r="T383" s="41">
        <v>1</v>
      </c>
      <c r="U383" s="44">
        <v>1</v>
      </c>
    </row>
    <row r="384" spans="1:21" x14ac:dyDescent="0.2">
      <c r="A384" s="26" t="s">
        <v>184</v>
      </c>
      <c r="B384" s="27" t="s">
        <v>344</v>
      </c>
      <c r="C384" s="27" t="s">
        <v>1315</v>
      </c>
      <c r="D384" s="27" t="s">
        <v>1948</v>
      </c>
      <c r="E384" s="27" t="s">
        <v>1321</v>
      </c>
      <c r="F384" s="27" t="s">
        <v>1949</v>
      </c>
      <c r="G384" s="27" t="s">
        <v>1321</v>
      </c>
      <c r="H384" s="27" t="s">
        <v>1134</v>
      </c>
      <c r="I384" s="27" t="s">
        <v>1952</v>
      </c>
      <c r="J384" s="27" t="s">
        <v>1953</v>
      </c>
      <c r="K384" s="27" t="s">
        <v>370</v>
      </c>
      <c r="L384" s="27" t="s">
        <v>371</v>
      </c>
      <c r="M384" s="27" t="s">
        <v>236</v>
      </c>
      <c r="N384" s="27" t="s">
        <v>237</v>
      </c>
      <c r="O384" s="27" t="s">
        <v>238</v>
      </c>
      <c r="P384" s="27" t="s">
        <v>239</v>
      </c>
      <c r="Q384" s="28" t="s">
        <v>240</v>
      </c>
      <c r="R384" s="30">
        <v>0.02</v>
      </c>
      <c r="S384" s="35">
        <v>0.02</v>
      </c>
      <c r="T384" s="41">
        <v>1</v>
      </c>
      <c r="U384" s="44">
        <v>1</v>
      </c>
    </row>
    <row r="385" spans="1:21" x14ac:dyDescent="0.2">
      <c r="A385" s="26" t="s">
        <v>184</v>
      </c>
      <c r="B385" s="27" t="s">
        <v>344</v>
      </c>
      <c r="C385" s="27" t="s">
        <v>1315</v>
      </c>
      <c r="D385" s="27" t="s">
        <v>1948</v>
      </c>
      <c r="E385" s="27" t="s">
        <v>1321</v>
      </c>
      <c r="F385" s="27" t="s">
        <v>1949</v>
      </c>
      <c r="G385" s="27" t="s">
        <v>1321</v>
      </c>
      <c r="H385" s="27" t="s">
        <v>1134</v>
      </c>
      <c r="I385" s="27" t="s">
        <v>1954</v>
      </c>
      <c r="J385" s="27" t="s">
        <v>1321</v>
      </c>
      <c r="K385" s="27" t="s">
        <v>271</v>
      </c>
      <c r="L385" s="27" t="s">
        <v>272</v>
      </c>
      <c r="M385" s="27" t="s">
        <v>236</v>
      </c>
      <c r="N385" s="27" t="s">
        <v>237</v>
      </c>
      <c r="O385" s="27" t="s">
        <v>281</v>
      </c>
      <c r="P385" s="27" t="s">
        <v>353</v>
      </c>
      <c r="Q385" s="28" t="s">
        <v>240</v>
      </c>
      <c r="R385" s="34"/>
      <c r="S385" s="57"/>
      <c r="T385" s="41">
        <v>2</v>
      </c>
      <c r="U385" s="44">
        <v>2</v>
      </c>
    </row>
    <row r="386" spans="1:21" x14ac:dyDescent="0.2">
      <c r="A386" s="26" t="s">
        <v>184</v>
      </c>
      <c r="B386" s="27" t="s">
        <v>344</v>
      </c>
      <c r="C386" s="27" t="s">
        <v>1315</v>
      </c>
      <c r="D386" s="27" t="s">
        <v>1948</v>
      </c>
      <c r="E386" s="27" t="s">
        <v>1321</v>
      </c>
      <c r="F386" s="27" t="s">
        <v>1949</v>
      </c>
      <c r="G386" s="27" t="s">
        <v>1321</v>
      </c>
      <c r="H386" s="27" t="s">
        <v>1134</v>
      </c>
      <c r="I386" s="27" t="s">
        <v>1954</v>
      </c>
      <c r="J386" s="27" t="s">
        <v>1321</v>
      </c>
      <c r="K386" s="27" t="s">
        <v>370</v>
      </c>
      <c r="L386" s="27" t="s">
        <v>371</v>
      </c>
      <c r="M386" s="27" t="s">
        <v>236</v>
      </c>
      <c r="N386" s="27" t="s">
        <v>237</v>
      </c>
      <c r="O386" s="27" t="s">
        <v>238</v>
      </c>
      <c r="P386" s="27" t="s">
        <v>239</v>
      </c>
      <c r="Q386" s="28" t="s">
        <v>240</v>
      </c>
      <c r="R386" s="30">
        <v>0.01</v>
      </c>
      <c r="S386" s="35">
        <v>0.01</v>
      </c>
      <c r="T386" s="41">
        <v>1</v>
      </c>
      <c r="U386" s="44">
        <v>1</v>
      </c>
    </row>
    <row r="387" spans="1:21" x14ac:dyDescent="0.2">
      <c r="A387" s="26" t="s">
        <v>184</v>
      </c>
      <c r="B387" s="27" t="s">
        <v>344</v>
      </c>
      <c r="C387" s="27" t="s">
        <v>1315</v>
      </c>
      <c r="D387" s="27" t="s">
        <v>1948</v>
      </c>
      <c r="E387" s="27" t="s">
        <v>1321</v>
      </c>
      <c r="F387" s="27" t="s">
        <v>1949</v>
      </c>
      <c r="G387" s="27" t="s">
        <v>1321</v>
      </c>
      <c r="H387" s="27" t="s">
        <v>1134</v>
      </c>
      <c r="I387" s="27" t="s">
        <v>1955</v>
      </c>
      <c r="J387" s="27" t="s">
        <v>1956</v>
      </c>
      <c r="K387" s="27" t="s">
        <v>370</v>
      </c>
      <c r="L387" s="27" t="s">
        <v>371</v>
      </c>
      <c r="M387" s="27" t="s">
        <v>236</v>
      </c>
      <c r="N387" s="27" t="s">
        <v>237</v>
      </c>
      <c r="O387" s="27" t="s">
        <v>238</v>
      </c>
      <c r="P387" s="27" t="s">
        <v>239</v>
      </c>
      <c r="Q387" s="28" t="s">
        <v>240</v>
      </c>
      <c r="R387" s="30">
        <v>0.01</v>
      </c>
      <c r="S387" s="35">
        <v>0.01</v>
      </c>
      <c r="T387" s="41">
        <v>1</v>
      </c>
      <c r="U387" s="44">
        <v>1</v>
      </c>
    </row>
    <row r="388" spans="1:21" x14ac:dyDescent="0.2">
      <c r="A388" s="26" t="s">
        <v>184</v>
      </c>
      <c r="B388" s="27" t="s">
        <v>344</v>
      </c>
      <c r="C388" s="27" t="s">
        <v>1315</v>
      </c>
      <c r="D388" s="27" t="s">
        <v>1948</v>
      </c>
      <c r="E388" s="27" t="s">
        <v>1321</v>
      </c>
      <c r="F388" s="27" t="s">
        <v>1949</v>
      </c>
      <c r="G388" s="27" t="s">
        <v>1321</v>
      </c>
      <c r="H388" s="27" t="s">
        <v>1134</v>
      </c>
      <c r="I388" s="27" t="s">
        <v>1957</v>
      </c>
      <c r="J388" s="27" t="s">
        <v>1958</v>
      </c>
      <c r="K388" s="27" t="s">
        <v>271</v>
      </c>
      <c r="L388" s="27" t="s">
        <v>272</v>
      </c>
      <c r="M388" s="27" t="s">
        <v>236</v>
      </c>
      <c r="N388" s="27" t="s">
        <v>237</v>
      </c>
      <c r="O388" s="27" t="s">
        <v>281</v>
      </c>
      <c r="P388" s="27" t="s">
        <v>353</v>
      </c>
      <c r="Q388" s="28" t="s">
        <v>240</v>
      </c>
      <c r="R388" s="34"/>
      <c r="S388" s="57"/>
      <c r="T388" s="41">
        <v>1</v>
      </c>
      <c r="U388" s="44">
        <v>1</v>
      </c>
    </row>
    <row r="389" spans="1:21" x14ac:dyDescent="0.2">
      <c r="A389" s="26" t="s">
        <v>184</v>
      </c>
      <c r="B389" s="27" t="s">
        <v>344</v>
      </c>
      <c r="C389" s="27" t="s">
        <v>1315</v>
      </c>
      <c r="D389" s="27" t="s">
        <v>1948</v>
      </c>
      <c r="E389" s="27" t="s">
        <v>1321</v>
      </c>
      <c r="F389" s="27" t="s">
        <v>1949</v>
      </c>
      <c r="G389" s="27" t="s">
        <v>1321</v>
      </c>
      <c r="H389" s="27" t="s">
        <v>1134</v>
      </c>
      <c r="I389" s="27" t="s">
        <v>1957</v>
      </c>
      <c r="J389" s="27" t="s">
        <v>1958</v>
      </c>
      <c r="K389" s="27" t="s">
        <v>370</v>
      </c>
      <c r="L389" s="27" t="s">
        <v>371</v>
      </c>
      <c r="M389" s="27" t="s">
        <v>236</v>
      </c>
      <c r="N389" s="27" t="s">
        <v>237</v>
      </c>
      <c r="O389" s="27" t="s">
        <v>238</v>
      </c>
      <c r="P389" s="27" t="s">
        <v>239</v>
      </c>
      <c r="Q389" s="28" t="s">
        <v>240</v>
      </c>
      <c r="R389" s="30">
        <v>0.01</v>
      </c>
      <c r="S389" s="35">
        <v>0.01</v>
      </c>
      <c r="T389" s="41">
        <v>1</v>
      </c>
      <c r="U389" s="44">
        <v>1</v>
      </c>
    </row>
    <row r="390" spans="1:21" x14ac:dyDescent="0.2">
      <c r="A390" s="26" t="s">
        <v>184</v>
      </c>
      <c r="B390" s="27" t="s">
        <v>344</v>
      </c>
      <c r="C390" s="27" t="s">
        <v>1315</v>
      </c>
      <c r="D390" s="27" t="s">
        <v>1948</v>
      </c>
      <c r="E390" s="27" t="s">
        <v>1321</v>
      </c>
      <c r="F390" s="27" t="s">
        <v>1949</v>
      </c>
      <c r="G390" s="27" t="s">
        <v>1321</v>
      </c>
      <c r="H390" s="27" t="s">
        <v>1134</v>
      </c>
      <c r="I390" s="27" t="s">
        <v>1959</v>
      </c>
      <c r="J390" s="27" t="s">
        <v>1960</v>
      </c>
      <c r="K390" s="27" t="s">
        <v>370</v>
      </c>
      <c r="L390" s="27" t="s">
        <v>371</v>
      </c>
      <c r="M390" s="27" t="s">
        <v>236</v>
      </c>
      <c r="N390" s="27" t="s">
        <v>237</v>
      </c>
      <c r="O390" s="27" t="s">
        <v>238</v>
      </c>
      <c r="P390" s="27" t="s">
        <v>239</v>
      </c>
      <c r="Q390" s="28" t="s">
        <v>240</v>
      </c>
      <c r="R390" s="30">
        <v>0.01</v>
      </c>
      <c r="S390" s="35">
        <v>0.01</v>
      </c>
      <c r="T390" s="41">
        <v>1</v>
      </c>
      <c r="U390" s="44">
        <v>1</v>
      </c>
    </row>
    <row r="391" spans="1:21" x14ac:dyDescent="0.2">
      <c r="A391" s="26" t="s">
        <v>184</v>
      </c>
      <c r="B391" s="27" t="s">
        <v>344</v>
      </c>
      <c r="C391" s="27" t="s">
        <v>1315</v>
      </c>
      <c r="D391" s="27" t="s">
        <v>1948</v>
      </c>
      <c r="E391" s="27" t="s">
        <v>1321</v>
      </c>
      <c r="F391" s="27" t="s">
        <v>1949</v>
      </c>
      <c r="G391" s="27" t="s">
        <v>1321</v>
      </c>
      <c r="H391" s="27" t="s">
        <v>1134</v>
      </c>
      <c r="I391" s="27" t="s">
        <v>1961</v>
      </c>
      <c r="J391" s="27" t="s">
        <v>1962</v>
      </c>
      <c r="K391" s="27" t="s">
        <v>370</v>
      </c>
      <c r="L391" s="27" t="s">
        <v>371</v>
      </c>
      <c r="M391" s="27" t="s">
        <v>236</v>
      </c>
      <c r="N391" s="27" t="s">
        <v>237</v>
      </c>
      <c r="O391" s="27" t="s">
        <v>238</v>
      </c>
      <c r="P391" s="27" t="s">
        <v>239</v>
      </c>
      <c r="Q391" s="28" t="s">
        <v>240</v>
      </c>
      <c r="R391" s="30">
        <v>0.01</v>
      </c>
      <c r="S391" s="35">
        <v>0.01</v>
      </c>
      <c r="T391" s="41">
        <v>1</v>
      </c>
      <c r="U391" s="44">
        <v>1</v>
      </c>
    </row>
    <row r="392" spans="1:21" x14ac:dyDescent="0.2">
      <c r="A392" s="26" t="s">
        <v>184</v>
      </c>
      <c r="B392" s="27" t="s">
        <v>344</v>
      </c>
      <c r="C392" s="27" t="s">
        <v>1315</v>
      </c>
      <c r="D392" s="27" t="s">
        <v>1948</v>
      </c>
      <c r="E392" s="27" t="s">
        <v>1321</v>
      </c>
      <c r="F392" s="27" t="s">
        <v>1949</v>
      </c>
      <c r="G392" s="27" t="s">
        <v>1321</v>
      </c>
      <c r="H392" s="27" t="s">
        <v>1134</v>
      </c>
      <c r="I392" s="27" t="s">
        <v>1963</v>
      </c>
      <c r="J392" s="27" t="s">
        <v>1964</v>
      </c>
      <c r="K392" s="27" t="s">
        <v>370</v>
      </c>
      <c r="L392" s="27" t="s">
        <v>371</v>
      </c>
      <c r="M392" s="27" t="s">
        <v>236</v>
      </c>
      <c r="N392" s="27" t="s">
        <v>237</v>
      </c>
      <c r="O392" s="27" t="s">
        <v>238</v>
      </c>
      <c r="P392" s="27" t="s">
        <v>239</v>
      </c>
      <c r="Q392" s="28" t="s">
        <v>240</v>
      </c>
      <c r="R392" s="30">
        <v>0.01</v>
      </c>
      <c r="S392" s="35">
        <v>0.01</v>
      </c>
      <c r="T392" s="41">
        <v>1</v>
      </c>
      <c r="U392" s="44">
        <v>1</v>
      </c>
    </row>
    <row r="393" spans="1:21" x14ac:dyDescent="0.2">
      <c r="A393" s="26" t="s">
        <v>184</v>
      </c>
      <c r="B393" s="27" t="s">
        <v>344</v>
      </c>
      <c r="C393" s="27" t="s">
        <v>1315</v>
      </c>
      <c r="D393" s="27" t="s">
        <v>1948</v>
      </c>
      <c r="E393" s="27" t="s">
        <v>1321</v>
      </c>
      <c r="F393" s="27" t="s">
        <v>1949</v>
      </c>
      <c r="G393" s="27" t="s">
        <v>1321</v>
      </c>
      <c r="H393" s="27" t="s">
        <v>1134</v>
      </c>
      <c r="I393" s="27" t="s">
        <v>1965</v>
      </c>
      <c r="J393" s="27" t="s">
        <v>1966</v>
      </c>
      <c r="K393" s="27" t="s">
        <v>271</v>
      </c>
      <c r="L393" s="27" t="s">
        <v>272</v>
      </c>
      <c r="M393" s="27" t="s">
        <v>236</v>
      </c>
      <c r="N393" s="27" t="s">
        <v>237</v>
      </c>
      <c r="O393" s="27" t="s">
        <v>281</v>
      </c>
      <c r="P393" s="27" t="s">
        <v>353</v>
      </c>
      <c r="Q393" s="28" t="s">
        <v>240</v>
      </c>
      <c r="R393" s="30">
        <v>0.01</v>
      </c>
      <c r="S393" s="35">
        <v>0.01</v>
      </c>
      <c r="T393" s="41">
        <v>1</v>
      </c>
      <c r="U393" s="44">
        <v>1</v>
      </c>
    </row>
    <row r="394" spans="1:21" x14ac:dyDescent="0.2">
      <c r="A394" s="26" t="s">
        <v>184</v>
      </c>
      <c r="B394" s="27" t="s">
        <v>344</v>
      </c>
      <c r="C394" s="27" t="s">
        <v>1315</v>
      </c>
      <c r="D394" s="27" t="s">
        <v>1948</v>
      </c>
      <c r="E394" s="27" t="s">
        <v>1321</v>
      </c>
      <c r="F394" s="27" t="s">
        <v>1949</v>
      </c>
      <c r="G394" s="27" t="s">
        <v>1321</v>
      </c>
      <c r="H394" s="27" t="s">
        <v>1134</v>
      </c>
      <c r="I394" s="27" t="s">
        <v>1965</v>
      </c>
      <c r="J394" s="27" t="s">
        <v>1966</v>
      </c>
      <c r="K394" s="27" t="s">
        <v>370</v>
      </c>
      <c r="L394" s="27" t="s">
        <v>371</v>
      </c>
      <c r="M394" s="27" t="s">
        <v>236</v>
      </c>
      <c r="N394" s="27" t="s">
        <v>237</v>
      </c>
      <c r="O394" s="27" t="s">
        <v>238</v>
      </c>
      <c r="P394" s="27" t="s">
        <v>239</v>
      </c>
      <c r="Q394" s="28" t="s">
        <v>240</v>
      </c>
      <c r="R394" s="30">
        <v>0.02</v>
      </c>
      <c r="S394" s="35">
        <v>0.02</v>
      </c>
      <c r="T394" s="41">
        <v>1</v>
      </c>
      <c r="U394" s="44">
        <v>1</v>
      </c>
    </row>
    <row r="395" spans="1:21" x14ac:dyDescent="0.2">
      <c r="A395" s="26" t="s">
        <v>184</v>
      </c>
      <c r="B395" s="27" t="s">
        <v>344</v>
      </c>
      <c r="C395" s="27" t="s">
        <v>1315</v>
      </c>
      <c r="D395" s="27" t="s">
        <v>1948</v>
      </c>
      <c r="E395" s="27" t="s">
        <v>1321</v>
      </c>
      <c r="F395" s="27" t="s">
        <v>1949</v>
      </c>
      <c r="G395" s="27" t="s">
        <v>1321</v>
      </c>
      <c r="H395" s="27" t="s">
        <v>1134</v>
      </c>
      <c r="I395" s="27" t="s">
        <v>1967</v>
      </c>
      <c r="J395" s="27" t="s">
        <v>1968</v>
      </c>
      <c r="K395" s="27" t="s">
        <v>370</v>
      </c>
      <c r="L395" s="27" t="s">
        <v>371</v>
      </c>
      <c r="M395" s="27" t="s">
        <v>236</v>
      </c>
      <c r="N395" s="27" t="s">
        <v>237</v>
      </c>
      <c r="O395" s="27" t="s">
        <v>238</v>
      </c>
      <c r="P395" s="27" t="s">
        <v>239</v>
      </c>
      <c r="Q395" s="28" t="s">
        <v>240</v>
      </c>
      <c r="R395" s="34"/>
      <c r="S395" s="57"/>
      <c r="T395" s="41">
        <v>1</v>
      </c>
      <c r="U395" s="44">
        <v>1</v>
      </c>
    </row>
    <row r="396" spans="1:21" x14ac:dyDescent="0.2">
      <c r="A396" s="26" t="s">
        <v>184</v>
      </c>
      <c r="B396" s="27" t="s">
        <v>344</v>
      </c>
      <c r="C396" s="27" t="s">
        <v>1315</v>
      </c>
      <c r="D396" s="27" t="s">
        <v>598</v>
      </c>
      <c r="E396" s="27" t="s">
        <v>599</v>
      </c>
      <c r="F396" s="27" t="s">
        <v>1969</v>
      </c>
      <c r="G396" s="27" t="s">
        <v>1323</v>
      </c>
      <c r="H396" s="27" t="s">
        <v>80</v>
      </c>
      <c r="I396" s="27" t="s">
        <v>1970</v>
      </c>
      <c r="J396" s="27" t="s">
        <v>1971</v>
      </c>
      <c r="K396" s="27" t="s">
        <v>235</v>
      </c>
      <c r="L396" s="27" t="s">
        <v>349</v>
      </c>
      <c r="M396" s="27" t="s">
        <v>241</v>
      </c>
      <c r="N396" s="27" t="s">
        <v>242</v>
      </c>
      <c r="O396" s="27" t="s">
        <v>298</v>
      </c>
      <c r="P396" s="27" t="s">
        <v>299</v>
      </c>
      <c r="Q396" s="28" t="s">
        <v>240</v>
      </c>
      <c r="R396" s="30">
        <v>0.91</v>
      </c>
      <c r="S396" s="35">
        <v>0.91</v>
      </c>
      <c r="T396" s="41">
        <v>1</v>
      </c>
      <c r="U396" s="44">
        <v>1</v>
      </c>
    </row>
    <row r="397" spans="1:21" x14ac:dyDescent="0.2">
      <c r="A397" s="26" t="s">
        <v>184</v>
      </c>
      <c r="B397" s="27" t="s">
        <v>344</v>
      </c>
      <c r="C397" s="27" t="s">
        <v>1315</v>
      </c>
      <c r="D397" s="27" t="s">
        <v>598</v>
      </c>
      <c r="E397" s="27" t="s">
        <v>599</v>
      </c>
      <c r="F397" s="27" t="s">
        <v>1969</v>
      </c>
      <c r="G397" s="27" t="s">
        <v>1323</v>
      </c>
      <c r="H397" s="27" t="s">
        <v>80</v>
      </c>
      <c r="I397" s="27" t="s">
        <v>1970</v>
      </c>
      <c r="J397" s="27" t="s">
        <v>1971</v>
      </c>
      <c r="K397" s="27" t="s">
        <v>235</v>
      </c>
      <c r="L397" s="27" t="s">
        <v>349</v>
      </c>
      <c r="M397" s="27" t="s">
        <v>241</v>
      </c>
      <c r="N397" s="27" t="s">
        <v>242</v>
      </c>
      <c r="O397" s="27" t="s">
        <v>243</v>
      </c>
      <c r="P397" s="27" t="s">
        <v>244</v>
      </c>
      <c r="Q397" s="28" t="s">
        <v>240</v>
      </c>
      <c r="R397" s="30">
        <v>37.619999999999997</v>
      </c>
      <c r="S397" s="35">
        <v>37.619999999999997</v>
      </c>
      <c r="T397" s="41">
        <v>6037</v>
      </c>
      <c r="U397" s="44">
        <v>6037</v>
      </c>
    </row>
    <row r="398" spans="1:21" x14ac:dyDescent="0.2">
      <c r="A398" s="26" t="s">
        <v>184</v>
      </c>
      <c r="B398" s="27" t="s">
        <v>344</v>
      </c>
      <c r="C398" s="27" t="s">
        <v>1315</v>
      </c>
      <c r="D398" s="27" t="s">
        <v>598</v>
      </c>
      <c r="E398" s="27" t="s">
        <v>599</v>
      </c>
      <c r="F398" s="27" t="s">
        <v>1969</v>
      </c>
      <c r="G398" s="27" t="s">
        <v>1323</v>
      </c>
      <c r="H398" s="27" t="s">
        <v>80</v>
      </c>
      <c r="I398" s="27" t="s">
        <v>1970</v>
      </c>
      <c r="J398" s="27" t="s">
        <v>1971</v>
      </c>
      <c r="K398" s="27" t="s">
        <v>235</v>
      </c>
      <c r="L398" s="27" t="s">
        <v>349</v>
      </c>
      <c r="M398" s="27" t="s">
        <v>241</v>
      </c>
      <c r="N398" s="27" t="s">
        <v>242</v>
      </c>
      <c r="O398" s="27" t="s">
        <v>255</v>
      </c>
      <c r="P398" s="27" t="s">
        <v>256</v>
      </c>
      <c r="Q398" s="28" t="s">
        <v>240</v>
      </c>
      <c r="R398" s="34"/>
      <c r="S398" s="57"/>
      <c r="T398" s="41">
        <v>5</v>
      </c>
      <c r="U398" s="44">
        <v>5</v>
      </c>
    </row>
    <row r="399" spans="1:21" x14ac:dyDescent="0.2">
      <c r="A399" s="26" t="s">
        <v>184</v>
      </c>
      <c r="B399" s="27" t="s">
        <v>344</v>
      </c>
      <c r="C399" s="27" t="s">
        <v>1315</v>
      </c>
      <c r="D399" s="27" t="s">
        <v>598</v>
      </c>
      <c r="E399" s="27" t="s">
        <v>599</v>
      </c>
      <c r="F399" s="27" t="s">
        <v>1969</v>
      </c>
      <c r="G399" s="27" t="s">
        <v>1323</v>
      </c>
      <c r="H399" s="27" t="s">
        <v>80</v>
      </c>
      <c r="I399" s="27" t="s">
        <v>1970</v>
      </c>
      <c r="J399" s="27" t="s">
        <v>1971</v>
      </c>
      <c r="K399" s="27" t="s">
        <v>245</v>
      </c>
      <c r="L399" s="27" t="s">
        <v>246</v>
      </c>
      <c r="M399" s="27" t="s">
        <v>236</v>
      </c>
      <c r="N399" s="27" t="s">
        <v>237</v>
      </c>
      <c r="O399" s="27" t="s">
        <v>238</v>
      </c>
      <c r="P399" s="27" t="s">
        <v>239</v>
      </c>
      <c r="Q399" s="28" t="s">
        <v>240</v>
      </c>
      <c r="R399" s="34"/>
      <c r="S399" s="57"/>
      <c r="T399" s="41">
        <v>6</v>
      </c>
      <c r="U399" s="44">
        <v>6</v>
      </c>
    </row>
    <row r="400" spans="1:21" x14ac:dyDescent="0.2">
      <c r="A400" s="26" t="s">
        <v>184</v>
      </c>
      <c r="B400" s="27" t="s">
        <v>344</v>
      </c>
      <c r="C400" s="27" t="s">
        <v>1315</v>
      </c>
      <c r="D400" s="27" t="s">
        <v>598</v>
      </c>
      <c r="E400" s="27" t="s">
        <v>599</v>
      </c>
      <c r="F400" s="27" t="s">
        <v>1969</v>
      </c>
      <c r="G400" s="27" t="s">
        <v>1323</v>
      </c>
      <c r="H400" s="27" t="s">
        <v>80</v>
      </c>
      <c r="I400" s="27" t="s">
        <v>1970</v>
      </c>
      <c r="J400" s="27" t="s">
        <v>1971</v>
      </c>
      <c r="K400" s="27" t="s">
        <v>245</v>
      </c>
      <c r="L400" s="27" t="s">
        <v>246</v>
      </c>
      <c r="M400" s="27" t="s">
        <v>241</v>
      </c>
      <c r="N400" s="27" t="s">
        <v>242</v>
      </c>
      <c r="O400" s="27" t="s">
        <v>247</v>
      </c>
      <c r="P400" s="27" t="s">
        <v>248</v>
      </c>
      <c r="Q400" s="28" t="s">
        <v>240</v>
      </c>
      <c r="R400" s="30">
        <v>0.43</v>
      </c>
      <c r="S400" s="35">
        <v>0.43</v>
      </c>
      <c r="T400" s="41">
        <v>138</v>
      </c>
      <c r="U400" s="44">
        <v>138</v>
      </c>
    </row>
    <row r="401" spans="1:21" x14ac:dyDescent="0.2">
      <c r="A401" s="26" t="s">
        <v>184</v>
      </c>
      <c r="B401" s="27" t="s">
        <v>344</v>
      </c>
      <c r="C401" s="27" t="s">
        <v>1315</v>
      </c>
      <c r="D401" s="27" t="s">
        <v>598</v>
      </c>
      <c r="E401" s="27" t="s">
        <v>599</v>
      </c>
      <c r="F401" s="27" t="s">
        <v>1969</v>
      </c>
      <c r="G401" s="27" t="s">
        <v>1323</v>
      </c>
      <c r="H401" s="27" t="s">
        <v>80</v>
      </c>
      <c r="I401" s="27" t="s">
        <v>1970</v>
      </c>
      <c r="J401" s="27" t="s">
        <v>1971</v>
      </c>
      <c r="K401" s="27" t="s">
        <v>245</v>
      </c>
      <c r="L401" s="27" t="s">
        <v>246</v>
      </c>
      <c r="M401" s="27" t="s">
        <v>241</v>
      </c>
      <c r="N401" s="27" t="s">
        <v>242</v>
      </c>
      <c r="O401" s="27" t="s">
        <v>243</v>
      </c>
      <c r="P401" s="27" t="s">
        <v>244</v>
      </c>
      <c r="Q401" s="28" t="s">
        <v>240</v>
      </c>
      <c r="R401" s="30">
        <v>6.46</v>
      </c>
      <c r="S401" s="35">
        <v>6.46</v>
      </c>
      <c r="T401" s="41">
        <v>512</v>
      </c>
      <c r="U401" s="44">
        <v>512</v>
      </c>
    </row>
    <row r="402" spans="1:21" x14ac:dyDescent="0.2">
      <c r="A402" s="26" t="s">
        <v>184</v>
      </c>
      <c r="B402" s="27" t="s">
        <v>344</v>
      </c>
      <c r="C402" s="27" t="s">
        <v>1315</v>
      </c>
      <c r="D402" s="27" t="s">
        <v>598</v>
      </c>
      <c r="E402" s="27" t="s">
        <v>599</v>
      </c>
      <c r="F402" s="27" t="s">
        <v>1969</v>
      </c>
      <c r="G402" s="27" t="s">
        <v>1323</v>
      </c>
      <c r="H402" s="27" t="s">
        <v>80</v>
      </c>
      <c r="I402" s="27" t="s">
        <v>1970</v>
      </c>
      <c r="J402" s="27" t="s">
        <v>1971</v>
      </c>
      <c r="K402" s="27" t="s">
        <v>249</v>
      </c>
      <c r="L402" s="27" t="s">
        <v>350</v>
      </c>
      <c r="M402" s="27" t="s">
        <v>241</v>
      </c>
      <c r="N402" s="27" t="s">
        <v>242</v>
      </c>
      <c r="O402" s="27" t="s">
        <v>247</v>
      </c>
      <c r="P402" s="27" t="s">
        <v>248</v>
      </c>
      <c r="Q402" s="28" t="s">
        <v>240</v>
      </c>
      <c r="R402" s="34"/>
      <c r="S402" s="57"/>
      <c r="T402" s="41">
        <v>1</v>
      </c>
      <c r="U402" s="44">
        <v>1</v>
      </c>
    </row>
    <row r="403" spans="1:21" x14ac:dyDescent="0.2">
      <c r="A403" s="26" t="s">
        <v>184</v>
      </c>
      <c r="B403" s="27" t="s">
        <v>344</v>
      </c>
      <c r="C403" s="27" t="s">
        <v>1315</v>
      </c>
      <c r="D403" s="27" t="s">
        <v>598</v>
      </c>
      <c r="E403" s="27" t="s">
        <v>599</v>
      </c>
      <c r="F403" s="27" t="s">
        <v>1969</v>
      </c>
      <c r="G403" s="27" t="s">
        <v>1323</v>
      </c>
      <c r="H403" s="27" t="s">
        <v>80</v>
      </c>
      <c r="I403" s="27" t="s">
        <v>1970</v>
      </c>
      <c r="J403" s="27" t="s">
        <v>1971</v>
      </c>
      <c r="K403" s="27" t="s">
        <v>288</v>
      </c>
      <c r="L403" s="27" t="s">
        <v>354</v>
      </c>
      <c r="M403" s="27" t="s">
        <v>241</v>
      </c>
      <c r="N403" s="27" t="s">
        <v>242</v>
      </c>
      <c r="O403" s="27" t="s">
        <v>261</v>
      </c>
      <c r="P403" s="27" t="s">
        <v>262</v>
      </c>
      <c r="Q403" s="28" t="s">
        <v>240</v>
      </c>
      <c r="R403" s="30">
        <v>0.03</v>
      </c>
      <c r="S403" s="35">
        <v>0.03</v>
      </c>
      <c r="T403" s="41">
        <v>1</v>
      </c>
      <c r="U403" s="44">
        <v>1</v>
      </c>
    </row>
    <row r="404" spans="1:21" x14ac:dyDescent="0.2">
      <c r="A404" s="26" t="s">
        <v>184</v>
      </c>
      <c r="B404" s="27" t="s">
        <v>344</v>
      </c>
      <c r="C404" s="27" t="s">
        <v>1315</v>
      </c>
      <c r="D404" s="27" t="s">
        <v>598</v>
      </c>
      <c r="E404" s="27" t="s">
        <v>599</v>
      </c>
      <c r="F404" s="27" t="s">
        <v>1969</v>
      </c>
      <c r="G404" s="27" t="s">
        <v>1323</v>
      </c>
      <c r="H404" s="27" t="s">
        <v>80</v>
      </c>
      <c r="I404" s="27" t="s">
        <v>1970</v>
      </c>
      <c r="J404" s="27" t="s">
        <v>1971</v>
      </c>
      <c r="K404" s="27" t="s">
        <v>288</v>
      </c>
      <c r="L404" s="27" t="s">
        <v>354</v>
      </c>
      <c r="M404" s="27" t="s">
        <v>241</v>
      </c>
      <c r="N404" s="27" t="s">
        <v>242</v>
      </c>
      <c r="O404" s="27" t="s">
        <v>263</v>
      </c>
      <c r="P404" s="27" t="s">
        <v>264</v>
      </c>
      <c r="Q404" s="28" t="s">
        <v>240</v>
      </c>
      <c r="R404" s="34"/>
      <c r="S404" s="57"/>
      <c r="T404" s="41">
        <v>1</v>
      </c>
      <c r="U404" s="44">
        <v>1</v>
      </c>
    </row>
    <row r="405" spans="1:21" x14ac:dyDescent="0.2">
      <c r="A405" s="26" t="s">
        <v>184</v>
      </c>
      <c r="B405" s="27" t="s">
        <v>344</v>
      </c>
      <c r="C405" s="27" t="s">
        <v>1315</v>
      </c>
      <c r="D405" s="27" t="s">
        <v>598</v>
      </c>
      <c r="E405" s="27" t="s">
        <v>599</v>
      </c>
      <c r="F405" s="27" t="s">
        <v>1969</v>
      </c>
      <c r="G405" s="27" t="s">
        <v>1323</v>
      </c>
      <c r="H405" s="27" t="s">
        <v>80</v>
      </c>
      <c r="I405" s="27" t="s">
        <v>1970</v>
      </c>
      <c r="J405" s="27" t="s">
        <v>1971</v>
      </c>
      <c r="K405" s="27" t="s">
        <v>315</v>
      </c>
      <c r="L405" s="27" t="s">
        <v>361</v>
      </c>
      <c r="M405" s="27" t="s">
        <v>241</v>
      </c>
      <c r="N405" s="27" t="s">
        <v>242</v>
      </c>
      <c r="O405" s="27" t="s">
        <v>261</v>
      </c>
      <c r="P405" s="27" t="s">
        <v>262</v>
      </c>
      <c r="Q405" s="28" t="s">
        <v>240</v>
      </c>
      <c r="R405" s="30">
        <v>0.11</v>
      </c>
      <c r="S405" s="35">
        <v>0.11</v>
      </c>
      <c r="T405" s="41">
        <v>3</v>
      </c>
      <c r="U405" s="44">
        <v>3</v>
      </c>
    </row>
    <row r="406" spans="1:21" x14ac:dyDescent="0.2">
      <c r="A406" s="26" t="s">
        <v>184</v>
      </c>
      <c r="B406" s="27" t="s">
        <v>344</v>
      </c>
      <c r="C406" s="27" t="s">
        <v>1315</v>
      </c>
      <c r="D406" s="27" t="s">
        <v>598</v>
      </c>
      <c r="E406" s="27" t="s">
        <v>599</v>
      </c>
      <c r="F406" s="27" t="s">
        <v>1969</v>
      </c>
      <c r="G406" s="27" t="s">
        <v>1323</v>
      </c>
      <c r="H406" s="27" t="s">
        <v>80</v>
      </c>
      <c r="I406" s="27" t="s">
        <v>1970</v>
      </c>
      <c r="J406" s="27" t="s">
        <v>1971</v>
      </c>
      <c r="K406" s="27" t="s">
        <v>265</v>
      </c>
      <c r="L406" s="27" t="s">
        <v>266</v>
      </c>
      <c r="M406" s="27" t="s">
        <v>241</v>
      </c>
      <c r="N406" s="27" t="s">
        <v>242</v>
      </c>
      <c r="O406" s="27" t="s">
        <v>289</v>
      </c>
      <c r="P406" s="27" t="s">
        <v>290</v>
      </c>
      <c r="Q406" s="28" t="s">
        <v>240</v>
      </c>
      <c r="R406" s="30">
        <v>0.01</v>
      </c>
      <c r="S406" s="35">
        <v>0.01</v>
      </c>
      <c r="T406" s="41">
        <v>3</v>
      </c>
      <c r="U406" s="44">
        <v>3</v>
      </c>
    </row>
    <row r="407" spans="1:21" x14ac:dyDescent="0.2">
      <c r="A407" s="26" t="s">
        <v>184</v>
      </c>
      <c r="B407" s="27" t="s">
        <v>344</v>
      </c>
      <c r="C407" s="27" t="s">
        <v>1315</v>
      </c>
      <c r="D407" s="27" t="s">
        <v>598</v>
      </c>
      <c r="E407" s="27" t="s">
        <v>599</v>
      </c>
      <c r="F407" s="27" t="s">
        <v>1969</v>
      </c>
      <c r="G407" s="27" t="s">
        <v>1323</v>
      </c>
      <c r="H407" s="27" t="s">
        <v>80</v>
      </c>
      <c r="I407" s="27" t="s">
        <v>1970</v>
      </c>
      <c r="J407" s="27" t="s">
        <v>1971</v>
      </c>
      <c r="K407" s="27" t="s">
        <v>265</v>
      </c>
      <c r="L407" s="27" t="s">
        <v>266</v>
      </c>
      <c r="M407" s="27" t="s">
        <v>241</v>
      </c>
      <c r="N407" s="27" t="s">
        <v>242</v>
      </c>
      <c r="O407" s="27" t="s">
        <v>243</v>
      </c>
      <c r="P407" s="27" t="s">
        <v>244</v>
      </c>
      <c r="Q407" s="28" t="s">
        <v>240</v>
      </c>
      <c r="R407" s="30">
        <v>0.14000000000000001</v>
      </c>
      <c r="S407" s="35">
        <v>0.14000000000000001</v>
      </c>
      <c r="T407" s="41">
        <v>19</v>
      </c>
      <c r="U407" s="44">
        <v>19</v>
      </c>
    </row>
    <row r="408" spans="1:21" x14ac:dyDescent="0.2">
      <c r="A408" s="26" t="s">
        <v>184</v>
      </c>
      <c r="B408" s="27" t="s">
        <v>344</v>
      </c>
      <c r="C408" s="27" t="s">
        <v>1315</v>
      </c>
      <c r="D408" s="27" t="s">
        <v>598</v>
      </c>
      <c r="E408" s="27" t="s">
        <v>599</v>
      </c>
      <c r="F408" s="27" t="s">
        <v>1969</v>
      </c>
      <c r="G408" s="27" t="s">
        <v>1323</v>
      </c>
      <c r="H408" s="27" t="s">
        <v>80</v>
      </c>
      <c r="I408" s="27" t="s">
        <v>1970</v>
      </c>
      <c r="J408" s="27" t="s">
        <v>1971</v>
      </c>
      <c r="K408" s="27" t="s">
        <v>252</v>
      </c>
      <c r="L408" s="27" t="s">
        <v>253</v>
      </c>
      <c r="M408" s="27" t="s">
        <v>241</v>
      </c>
      <c r="N408" s="27" t="s">
        <v>242</v>
      </c>
      <c r="O408" s="27" t="s">
        <v>243</v>
      </c>
      <c r="P408" s="27" t="s">
        <v>244</v>
      </c>
      <c r="Q408" s="28" t="s">
        <v>240</v>
      </c>
      <c r="R408" s="30">
        <v>3.53</v>
      </c>
      <c r="S408" s="35">
        <v>3.53</v>
      </c>
      <c r="T408" s="41">
        <v>360</v>
      </c>
      <c r="U408" s="44">
        <v>360</v>
      </c>
    </row>
    <row r="409" spans="1:21" x14ac:dyDescent="0.2">
      <c r="A409" s="26" t="s">
        <v>184</v>
      </c>
      <c r="B409" s="27" t="s">
        <v>344</v>
      </c>
      <c r="C409" s="27" t="s">
        <v>1315</v>
      </c>
      <c r="D409" s="27" t="s">
        <v>598</v>
      </c>
      <c r="E409" s="27" t="s">
        <v>599</v>
      </c>
      <c r="F409" s="27" t="s">
        <v>1969</v>
      </c>
      <c r="G409" s="27" t="s">
        <v>1323</v>
      </c>
      <c r="H409" s="27" t="s">
        <v>80</v>
      </c>
      <c r="I409" s="27" t="s">
        <v>1970</v>
      </c>
      <c r="J409" s="27" t="s">
        <v>1971</v>
      </c>
      <c r="K409" s="27" t="s">
        <v>271</v>
      </c>
      <c r="L409" s="27" t="s">
        <v>272</v>
      </c>
      <c r="M409" s="27" t="s">
        <v>241</v>
      </c>
      <c r="N409" s="27" t="s">
        <v>242</v>
      </c>
      <c r="O409" s="27" t="s">
        <v>375</v>
      </c>
      <c r="P409" s="27" t="s">
        <v>376</v>
      </c>
      <c r="Q409" s="28" t="s">
        <v>240</v>
      </c>
      <c r="R409" s="34"/>
      <c r="S409" s="57"/>
      <c r="T409" s="41">
        <v>1</v>
      </c>
      <c r="U409" s="44">
        <v>1</v>
      </c>
    </row>
    <row r="410" spans="1:21" x14ac:dyDescent="0.2">
      <c r="A410" s="26" t="s">
        <v>184</v>
      </c>
      <c r="B410" s="27" t="s">
        <v>344</v>
      </c>
      <c r="C410" s="27" t="s">
        <v>1315</v>
      </c>
      <c r="D410" s="27" t="s">
        <v>598</v>
      </c>
      <c r="E410" s="27" t="s">
        <v>599</v>
      </c>
      <c r="F410" s="27" t="s">
        <v>1969</v>
      </c>
      <c r="G410" s="27" t="s">
        <v>1323</v>
      </c>
      <c r="H410" s="27" t="s">
        <v>80</v>
      </c>
      <c r="I410" s="27" t="s">
        <v>1970</v>
      </c>
      <c r="J410" s="27" t="s">
        <v>1971</v>
      </c>
      <c r="K410" s="27" t="s">
        <v>275</v>
      </c>
      <c r="L410" s="27" t="s">
        <v>276</v>
      </c>
      <c r="M410" s="27" t="s">
        <v>241</v>
      </c>
      <c r="N410" s="27" t="s">
        <v>242</v>
      </c>
      <c r="O410" s="27" t="s">
        <v>261</v>
      </c>
      <c r="P410" s="27" t="s">
        <v>262</v>
      </c>
      <c r="Q410" s="28" t="s">
        <v>240</v>
      </c>
      <c r="R410" s="30">
        <v>0.05</v>
      </c>
      <c r="S410" s="35">
        <v>0.05</v>
      </c>
      <c r="T410" s="41">
        <v>7</v>
      </c>
      <c r="U410" s="44">
        <v>7</v>
      </c>
    </row>
    <row r="411" spans="1:21" x14ac:dyDescent="0.2">
      <c r="A411" s="26" t="s">
        <v>184</v>
      </c>
      <c r="B411" s="27" t="s">
        <v>344</v>
      </c>
      <c r="C411" s="27" t="s">
        <v>1315</v>
      </c>
      <c r="D411" s="27" t="s">
        <v>598</v>
      </c>
      <c r="E411" s="27" t="s">
        <v>599</v>
      </c>
      <c r="F411" s="27" t="s">
        <v>1969</v>
      </c>
      <c r="G411" s="27" t="s">
        <v>1323</v>
      </c>
      <c r="H411" s="27" t="s">
        <v>80</v>
      </c>
      <c r="I411" s="27" t="s">
        <v>1970</v>
      </c>
      <c r="J411" s="27" t="s">
        <v>1971</v>
      </c>
      <c r="K411" s="27" t="s">
        <v>275</v>
      </c>
      <c r="L411" s="27" t="s">
        <v>276</v>
      </c>
      <c r="M411" s="27" t="s">
        <v>241</v>
      </c>
      <c r="N411" s="27" t="s">
        <v>242</v>
      </c>
      <c r="O411" s="27" t="s">
        <v>269</v>
      </c>
      <c r="P411" s="27" t="s">
        <v>270</v>
      </c>
      <c r="Q411" s="28" t="s">
        <v>240</v>
      </c>
      <c r="R411" s="30">
        <v>0.09</v>
      </c>
      <c r="S411" s="35">
        <v>0.09</v>
      </c>
      <c r="T411" s="41">
        <v>22</v>
      </c>
      <c r="U411" s="44">
        <v>22</v>
      </c>
    </row>
    <row r="412" spans="1:21" x14ac:dyDescent="0.2">
      <c r="A412" s="26" t="s">
        <v>184</v>
      </c>
      <c r="B412" s="27" t="s">
        <v>344</v>
      </c>
      <c r="C412" s="27" t="s">
        <v>1315</v>
      </c>
      <c r="D412" s="27" t="s">
        <v>598</v>
      </c>
      <c r="E412" s="27" t="s">
        <v>599</v>
      </c>
      <c r="F412" s="27" t="s">
        <v>1969</v>
      </c>
      <c r="G412" s="27" t="s">
        <v>1323</v>
      </c>
      <c r="H412" s="27" t="s">
        <v>80</v>
      </c>
      <c r="I412" s="27" t="s">
        <v>1970</v>
      </c>
      <c r="J412" s="27" t="s">
        <v>1971</v>
      </c>
      <c r="K412" s="27" t="s">
        <v>279</v>
      </c>
      <c r="L412" s="27" t="s">
        <v>280</v>
      </c>
      <c r="M412" s="27" t="s">
        <v>236</v>
      </c>
      <c r="N412" s="27" t="s">
        <v>237</v>
      </c>
      <c r="O412" s="27" t="s">
        <v>281</v>
      </c>
      <c r="P412" s="27" t="s">
        <v>353</v>
      </c>
      <c r="Q412" s="28" t="s">
        <v>240</v>
      </c>
      <c r="R412" s="34"/>
      <c r="S412" s="57"/>
      <c r="T412" s="41">
        <v>1</v>
      </c>
      <c r="U412" s="44">
        <v>1</v>
      </c>
    </row>
    <row r="413" spans="1:21" x14ac:dyDescent="0.2">
      <c r="A413" s="26" t="s">
        <v>184</v>
      </c>
      <c r="B413" s="27" t="s">
        <v>344</v>
      </c>
      <c r="C413" s="27" t="s">
        <v>1315</v>
      </c>
      <c r="D413" s="27" t="s">
        <v>598</v>
      </c>
      <c r="E413" s="27" t="s">
        <v>599</v>
      </c>
      <c r="F413" s="27" t="s">
        <v>1969</v>
      </c>
      <c r="G413" s="27" t="s">
        <v>1323</v>
      </c>
      <c r="H413" s="27" t="s">
        <v>80</v>
      </c>
      <c r="I413" s="27" t="s">
        <v>1970</v>
      </c>
      <c r="J413" s="27" t="s">
        <v>1971</v>
      </c>
      <c r="K413" s="27" t="s">
        <v>279</v>
      </c>
      <c r="L413" s="27" t="s">
        <v>280</v>
      </c>
      <c r="M413" s="27" t="s">
        <v>236</v>
      </c>
      <c r="N413" s="27" t="s">
        <v>237</v>
      </c>
      <c r="O413" s="27" t="s">
        <v>238</v>
      </c>
      <c r="P413" s="27" t="s">
        <v>239</v>
      </c>
      <c r="Q413" s="28" t="s">
        <v>240</v>
      </c>
      <c r="R413" s="34"/>
      <c r="S413" s="57"/>
      <c r="T413" s="41">
        <v>1</v>
      </c>
      <c r="U413" s="44">
        <v>1</v>
      </c>
    </row>
    <row r="414" spans="1:21" x14ac:dyDescent="0.2">
      <c r="A414" s="26" t="s">
        <v>184</v>
      </c>
      <c r="B414" s="27" t="s">
        <v>344</v>
      </c>
      <c r="C414" s="27" t="s">
        <v>1315</v>
      </c>
      <c r="D414" s="27" t="s">
        <v>598</v>
      </c>
      <c r="E414" s="27" t="s">
        <v>599</v>
      </c>
      <c r="F414" s="27" t="s">
        <v>1969</v>
      </c>
      <c r="G414" s="27" t="s">
        <v>1323</v>
      </c>
      <c r="H414" s="27" t="s">
        <v>80</v>
      </c>
      <c r="I414" s="27" t="s">
        <v>1970</v>
      </c>
      <c r="J414" s="27" t="s">
        <v>1971</v>
      </c>
      <c r="K414" s="27" t="s">
        <v>279</v>
      </c>
      <c r="L414" s="27" t="s">
        <v>280</v>
      </c>
      <c r="M414" s="27" t="s">
        <v>241</v>
      </c>
      <c r="N414" s="27" t="s">
        <v>242</v>
      </c>
      <c r="O414" s="27" t="s">
        <v>243</v>
      </c>
      <c r="P414" s="27" t="s">
        <v>244</v>
      </c>
      <c r="Q414" s="28" t="s">
        <v>240</v>
      </c>
      <c r="R414" s="30">
        <v>0.01</v>
      </c>
      <c r="S414" s="35">
        <v>0.01</v>
      </c>
      <c r="T414" s="41">
        <v>1</v>
      </c>
      <c r="U414" s="44">
        <v>1</v>
      </c>
    </row>
    <row r="415" spans="1:21" x14ac:dyDescent="0.2">
      <c r="A415" s="26" t="s">
        <v>184</v>
      </c>
      <c r="B415" s="27" t="s">
        <v>344</v>
      </c>
      <c r="C415" s="27" t="s">
        <v>1315</v>
      </c>
      <c r="D415" s="27" t="s">
        <v>598</v>
      </c>
      <c r="E415" s="27" t="s">
        <v>599</v>
      </c>
      <c r="F415" s="27" t="s">
        <v>1969</v>
      </c>
      <c r="G415" s="27" t="s">
        <v>1323</v>
      </c>
      <c r="H415" s="27" t="s">
        <v>80</v>
      </c>
      <c r="I415" s="27" t="s">
        <v>1970</v>
      </c>
      <c r="J415" s="27" t="s">
        <v>1971</v>
      </c>
      <c r="K415" s="27" t="s">
        <v>372</v>
      </c>
      <c r="L415" s="27" t="s">
        <v>254</v>
      </c>
      <c r="M415" s="27" t="s">
        <v>241</v>
      </c>
      <c r="N415" s="27" t="s">
        <v>242</v>
      </c>
      <c r="O415" s="27" t="s">
        <v>243</v>
      </c>
      <c r="P415" s="27" t="s">
        <v>244</v>
      </c>
      <c r="Q415" s="28" t="s">
        <v>240</v>
      </c>
      <c r="R415" s="30">
        <v>0.03</v>
      </c>
      <c r="S415" s="35">
        <v>0.03</v>
      </c>
      <c r="T415" s="41">
        <v>2</v>
      </c>
      <c r="U415" s="44">
        <v>2</v>
      </c>
    </row>
    <row r="416" spans="1:21" x14ac:dyDescent="0.2">
      <c r="A416" s="26" t="s">
        <v>184</v>
      </c>
      <c r="B416" s="27" t="s">
        <v>344</v>
      </c>
      <c r="C416" s="27" t="s">
        <v>1315</v>
      </c>
      <c r="D416" s="27" t="s">
        <v>598</v>
      </c>
      <c r="E416" s="27" t="s">
        <v>599</v>
      </c>
      <c r="F416" s="27" t="s">
        <v>1969</v>
      </c>
      <c r="G416" s="27" t="s">
        <v>1323</v>
      </c>
      <c r="H416" s="27" t="s">
        <v>80</v>
      </c>
      <c r="I416" s="27" t="s">
        <v>1970</v>
      </c>
      <c r="J416" s="27" t="s">
        <v>1971</v>
      </c>
      <c r="K416" s="27" t="s">
        <v>291</v>
      </c>
      <c r="L416" s="27" t="s">
        <v>292</v>
      </c>
      <c r="M416" s="27" t="s">
        <v>241</v>
      </c>
      <c r="N416" s="27" t="s">
        <v>242</v>
      </c>
      <c r="O416" s="27" t="s">
        <v>261</v>
      </c>
      <c r="P416" s="27" t="s">
        <v>262</v>
      </c>
      <c r="Q416" s="28" t="s">
        <v>240</v>
      </c>
      <c r="R416" s="30">
        <v>0.23</v>
      </c>
      <c r="S416" s="35">
        <v>0.23</v>
      </c>
      <c r="T416" s="41">
        <v>107</v>
      </c>
      <c r="U416" s="44">
        <v>107</v>
      </c>
    </row>
    <row r="417" spans="1:21" x14ac:dyDescent="0.2">
      <c r="A417" s="26" t="s">
        <v>184</v>
      </c>
      <c r="B417" s="27" t="s">
        <v>344</v>
      </c>
      <c r="C417" s="27" t="s">
        <v>1315</v>
      </c>
      <c r="D417" s="27" t="s">
        <v>598</v>
      </c>
      <c r="E417" s="27" t="s">
        <v>599</v>
      </c>
      <c r="F417" s="27" t="s">
        <v>1969</v>
      </c>
      <c r="G417" s="27" t="s">
        <v>1323</v>
      </c>
      <c r="H417" s="27" t="s">
        <v>80</v>
      </c>
      <c r="I417" s="27" t="s">
        <v>1972</v>
      </c>
      <c r="J417" s="27" t="s">
        <v>1323</v>
      </c>
      <c r="K417" s="27" t="s">
        <v>235</v>
      </c>
      <c r="L417" s="27" t="s">
        <v>349</v>
      </c>
      <c r="M417" s="27" t="s">
        <v>241</v>
      </c>
      <c r="N417" s="27" t="s">
        <v>242</v>
      </c>
      <c r="O417" s="27" t="s">
        <v>243</v>
      </c>
      <c r="P417" s="27" t="s">
        <v>244</v>
      </c>
      <c r="Q417" s="28" t="s">
        <v>240</v>
      </c>
      <c r="R417" s="30">
        <v>30.43</v>
      </c>
      <c r="S417" s="35">
        <v>30.43</v>
      </c>
      <c r="T417" s="41">
        <v>4838</v>
      </c>
      <c r="U417" s="44">
        <v>4838</v>
      </c>
    </row>
    <row r="418" spans="1:21" x14ac:dyDescent="0.2">
      <c r="A418" s="26" t="s">
        <v>184</v>
      </c>
      <c r="B418" s="27" t="s">
        <v>344</v>
      </c>
      <c r="C418" s="27" t="s">
        <v>1315</v>
      </c>
      <c r="D418" s="27" t="s">
        <v>598</v>
      </c>
      <c r="E418" s="27" t="s">
        <v>599</v>
      </c>
      <c r="F418" s="27" t="s">
        <v>1969</v>
      </c>
      <c r="G418" s="27" t="s">
        <v>1323</v>
      </c>
      <c r="H418" s="27" t="s">
        <v>80</v>
      </c>
      <c r="I418" s="27" t="s">
        <v>1972</v>
      </c>
      <c r="J418" s="27" t="s">
        <v>1323</v>
      </c>
      <c r="K418" s="27" t="s">
        <v>235</v>
      </c>
      <c r="L418" s="27" t="s">
        <v>349</v>
      </c>
      <c r="M418" s="27" t="s">
        <v>241</v>
      </c>
      <c r="N418" s="27" t="s">
        <v>242</v>
      </c>
      <c r="O418" s="27" t="s">
        <v>255</v>
      </c>
      <c r="P418" s="27" t="s">
        <v>256</v>
      </c>
      <c r="Q418" s="28" t="s">
        <v>240</v>
      </c>
      <c r="R418" s="34"/>
      <c r="S418" s="57"/>
      <c r="T418" s="41">
        <v>4</v>
      </c>
      <c r="U418" s="44">
        <v>4</v>
      </c>
    </row>
    <row r="419" spans="1:21" x14ac:dyDescent="0.2">
      <c r="A419" s="26" t="s">
        <v>184</v>
      </c>
      <c r="B419" s="27" t="s">
        <v>344</v>
      </c>
      <c r="C419" s="27" t="s">
        <v>1315</v>
      </c>
      <c r="D419" s="27" t="s">
        <v>598</v>
      </c>
      <c r="E419" s="27" t="s">
        <v>599</v>
      </c>
      <c r="F419" s="27" t="s">
        <v>1969</v>
      </c>
      <c r="G419" s="27" t="s">
        <v>1323</v>
      </c>
      <c r="H419" s="27" t="s">
        <v>80</v>
      </c>
      <c r="I419" s="27" t="s">
        <v>1972</v>
      </c>
      <c r="J419" s="27" t="s">
        <v>1323</v>
      </c>
      <c r="K419" s="27" t="s">
        <v>245</v>
      </c>
      <c r="L419" s="27" t="s">
        <v>246</v>
      </c>
      <c r="M419" s="27" t="s">
        <v>236</v>
      </c>
      <c r="N419" s="27" t="s">
        <v>237</v>
      </c>
      <c r="O419" s="27" t="s">
        <v>238</v>
      </c>
      <c r="P419" s="27" t="s">
        <v>239</v>
      </c>
      <c r="Q419" s="28" t="s">
        <v>240</v>
      </c>
      <c r="R419" s="34"/>
      <c r="S419" s="57"/>
      <c r="T419" s="41">
        <v>6</v>
      </c>
      <c r="U419" s="44">
        <v>6</v>
      </c>
    </row>
    <row r="420" spans="1:21" x14ac:dyDescent="0.2">
      <c r="A420" s="26" t="s">
        <v>184</v>
      </c>
      <c r="B420" s="27" t="s">
        <v>344</v>
      </c>
      <c r="C420" s="27" t="s">
        <v>1315</v>
      </c>
      <c r="D420" s="27" t="s">
        <v>598</v>
      </c>
      <c r="E420" s="27" t="s">
        <v>599</v>
      </c>
      <c r="F420" s="27" t="s">
        <v>1969</v>
      </c>
      <c r="G420" s="27" t="s">
        <v>1323</v>
      </c>
      <c r="H420" s="27" t="s">
        <v>80</v>
      </c>
      <c r="I420" s="27" t="s">
        <v>1972</v>
      </c>
      <c r="J420" s="27" t="s">
        <v>1323</v>
      </c>
      <c r="K420" s="27" t="s">
        <v>245</v>
      </c>
      <c r="L420" s="27" t="s">
        <v>246</v>
      </c>
      <c r="M420" s="27" t="s">
        <v>241</v>
      </c>
      <c r="N420" s="27" t="s">
        <v>242</v>
      </c>
      <c r="O420" s="27" t="s">
        <v>247</v>
      </c>
      <c r="P420" s="27" t="s">
        <v>248</v>
      </c>
      <c r="Q420" s="28" t="s">
        <v>240</v>
      </c>
      <c r="R420" s="30">
        <v>0.12</v>
      </c>
      <c r="S420" s="35">
        <v>0.12</v>
      </c>
      <c r="T420" s="41">
        <v>64</v>
      </c>
      <c r="U420" s="44">
        <v>64</v>
      </c>
    </row>
    <row r="421" spans="1:21" x14ac:dyDescent="0.2">
      <c r="A421" s="26" t="s">
        <v>184</v>
      </c>
      <c r="B421" s="27" t="s">
        <v>344</v>
      </c>
      <c r="C421" s="27" t="s">
        <v>1315</v>
      </c>
      <c r="D421" s="27" t="s">
        <v>598</v>
      </c>
      <c r="E421" s="27" t="s">
        <v>599</v>
      </c>
      <c r="F421" s="27" t="s">
        <v>1969</v>
      </c>
      <c r="G421" s="27" t="s">
        <v>1323</v>
      </c>
      <c r="H421" s="27" t="s">
        <v>80</v>
      </c>
      <c r="I421" s="27" t="s">
        <v>1972</v>
      </c>
      <c r="J421" s="27" t="s">
        <v>1323</v>
      </c>
      <c r="K421" s="27" t="s">
        <v>245</v>
      </c>
      <c r="L421" s="27" t="s">
        <v>246</v>
      </c>
      <c r="M421" s="27" t="s">
        <v>241</v>
      </c>
      <c r="N421" s="27" t="s">
        <v>242</v>
      </c>
      <c r="O421" s="27" t="s">
        <v>243</v>
      </c>
      <c r="P421" s="27" t="s">
        <v>244</v>
      </c>
      <c r="Q421" s="28" t="s">
        <v>240</v>
      </c>
      <c r="R421" s="30">
        <v>7.34</v>
      </c>
      <c r="S421" s="35">
        <v>7.34</v>
      </c>
      <c r="T421" s="41">
        <v>556</v>
      </c>
      <c r="U421" s="44">
        <v>556</v>
      </c>
    </row>
    <row r="422" spans="1:21" x14ac:dyDescent="0.2">
      <c r="A422" s="26" t="s">
        <v>184</v>
      </c>
      <c r="B422" s="27" t="s">
        <v>344</v>
      </c>
      <c r="C422" s="27" t="s">
        <v>1315</v>
      </c>
      <c r="D422" s="27" t="s">
        <v>598</v>
      </c>
      <c r="E422" s="27" t="s">
        <v>599</v>
      </c>
      <c r="F422" s="27" t="s">
        <v>1969</v>
      </c>
      <c r="G422" s="27" t="s">
        <v>1323</v>
      </c>
      <c r="H422" s="27" t="s">
        <v>80</v>
      </c>
      <c r="I422" s="27" t="s">
        <v>1972</v>
      </c>
      <c r="J422" s="27" t="s">
        <v>1323</v>
      </c>
      <c r="K422" s="27" t="s">
        <v>249</v>
      </c>
      <c r="L422" s="27" t="s">
        <v>350</v>
      </c>
      <c r="M422" s="27" t="s">
        <v>241</v>
      </c>
      <c r="N422" s="27" t="s">
        <v>242</v>
      </c>
      <c r="O422" s="27" t="s">
        <v>247</v>
      </c>
      <c r="P422" s="27" t="s">
        <v>248</v>
      </c>
      <c r="Q422" s="28" t="s">
        <v>240</v>
      </c>
      <c r="R422" s="34"/>
      <c r="S422" s="57"/>
      <c r="T422" s="41">
        <v>1</v>
      </c>
      <c r="U422" s="44">
        <v>1</v>
      </c>
    </row>
    <row r="423" spans="1:21" x14ac:dyDescent="0.2">
      <c r="A423" s="26" t="s">
        <v>184</v>
      </c>
      <c r="B423" s="27" t="s">
        <v>344</v>
      </c>
      <c r="C423" s="27" t="s">
        <v>1315</v>
      </c>
      <c r="D423" s="27" t="s">
        <v>598</v>
      </c>
      <c r="E423" s="27" t="s">
        <v>599</v>
      </c>
      <c r="F423" s="27" t="s">
        <v>1969</v>
      </c>
      <c r="G423" s="27" t="s">
        <v>1323</v>
      </c>
      <c r="H423" s="27" t="s">
        <v>80</v>
      </c>
      <c r="I423" s="27" t="s">
        <v>1972</v>
      </c>
      <c r="J423" s="27" t="s">
        <v>1323</v>
      </c>
      <c r="K423" s="27" t="s">
        <v>249</v>
      </c>
      <c r="L423" s="27" t="s">
        <v>350</v>
      </c>
      <c r="M423" s="27" t="s">
        <v>241</v>
      </c>
      <c r="N423" s="27" t="s">
        <v>242</v>
      </c>
      <c r="O423" s="27" t="s">
        <v>261</v>
      </c>
      <c r="P423" s="27" t="s">
        <v>262</v>
      </c>
      <c r="Q423" s="28" t="s">
        <v>240</v>
      </c>
      <c r="R423" s="30">
        <v>0.16</v>
      </c>
      <c r="S423" s="35">
        <v>0.16</v>
      </c>
      <c r="T423" s="41">
        <v>14</v>
      </c>
      <c r="U423" s="44">
        <v>14</v>
      </c>
    </row>
    <row r="424" spans="1:21" x14ac:dyDescent="0.2">
      <c r="A424" s="26" t="s">
        <v>184</v>
      </c>
      <c r="B424" s="27" t="s">
        <v>344</v>
      </c>
      <c r="C424" s="27" t="s">
        <v>1315</v>
      </c>
      <c r="D424" s="27" t="s">
        <v>598</v>
      </c>
      <c r="E424" s="27" t="s">
        <v>599</v>
      </c>
      <c r="F424" s="27" t="s">
        <v>1969</v>
      </c>
      <c r="G424" s="27" t="s">
        <v>1323</v>
      </c>
      <c r="H424" s="27" t="s">
        <v>80</v>
      </c>
      <c r="I424" s="27" t="s">
        <v>1972</v>
      </c>
      <c r="J424" s="27" t="s">
        <v>1323</v>
      </c>
      <c r="K424" s="27" t="s">
        <v>249</v>
      </c>
      <c r="L424" s="27" t="s">
        <v>350</v>
      </c>
      <c r="M424" s="27" t="s">
        <v>241</v>
      </c>
      <c r="N424" s="27" t="s">
        <v>242</v>
      </c>
      <c r="O424" s="27" t="s">
        <v>263</v>
      </c>
      <c r="P424" s="27" t="s">
        <v>264</v>
      </c>
      <c r="Q424" s="28" t="s">
        <v>240</v>
      </c>
      <c r="R424" s="30">
        <v>0.03</v>
      </c>
      <c r="S424" s="35">
        <v>0.03</v>
      </c>
      <c r="T424" s="41">
        <v>9</v>
      </c>
      <c r="U424" s="44">
        <v>9</v>
      </c>
    </row>
    <row r="425" spans="1:21" x14ac:dyDescent="0.2">
      <c r="A425" s="26" t="s">
        <v>184</v>
      </c>
      <c r="B425" s="27" t="s">
        <v>344</v>
      </c>
      <c r="C425" s="27" t="s">
        <v>1315</v>
      </c>
      <c r="D425" s="27" t="s">
        <v>598</v>
      </c>
      <c r="E425" s="27" t="s">
        <v>599</v>
      </c>
      <c r="F425" s="27" t="s">
        <v>1969</v>
      </c>
      <c r="G425" s="27" t="s">
        <v>1323</v>
      </c>
      <c r="H425" s="27" t="s">
        <v>80</v>
      </c>
      <c r="I425" s="27" t="s">
        <v>1972</v>
      </c>
      <c r="J425" s="27" t="s">
        <v>1323</v>
      </c>
      <c r="K425" s="27" t="s">
        <v>249</v>
      </c>
      <c r="L425" s="27" t="s">
        <v>350</v>
      </c>
      <c r="M425" s="27" t="s">
        <v>241</v>
      </c>
      <c r="N425" s="27" t="s">
        <v>242</v>
      </c>
      <c r="O425" s="27" t="s">
        <v>243</v>
      </c>
      <c r="P425" s="27" t="s">
        <v>244</v>
      </c>
      <c r="Q425" s="28" t="s">
        <v>240</v>
      </c>
      <c r="R425" s="30">
        <v>0.85</v>
      </c>
      <c r="S425" s="35">
        <v>0.85</v>
      </c>
      <c r="T425" s="41">
        <v>90</v>
      </c>
      <c r="U425" s="44">
        <v>90</v>
      </c>
    </row>
    <row r="426" spans="1:21" x14ac:dyDescent="0.2">
      <c r="A426" s="26" t="s">
        <v>184</v>
      </c>
      <c r="B426" s="27" t="s">
        <v>344</v>
      </c>
      <c r="C426" s="27" t="s">
        <v>1315</v>
      </c>
      <c r="D426" s="27" t="s">
        <v>598</v>
      </c>
      <c r="E426" s="27" t="s">
        <v>599</v>
      </c>
      <c r="F426" s="27" t="s">
        <v>1969</v>
      </c>
      <c r="G426" s="27" t="s">
        <v>1323</v>
      </c>
      <c r="H426" s="27" t="s">
        <v>80</v>
      </c>
      <c r="I426" s="27" t="s">
        <v>1972</v>
      </c>
      <c r="J426" s="27" t="s">
        <v>1323</v>
      </c>
      <c r="K426" s="27" t="s">
        <v>315</v>
      </c>
      <c r="L426" s="27" t="s">
        <v>361</v>
      </c>
      <c r="M426" s="27" t="s">
        <v>241</v>
      </c>
      <c r="N426" s="27" t="s">
        <v>242</v>
      </c>
      <c r="O426" s="27" t="s">
        <v>261</v>
      </c>
      <c r="P426" s="27" t="s">
        <v>262</v>
      </c>
      <c r="Q426" s="28" t="s">
        <v>240</v>
      </c>
      <c r="R426" s="30">
        <v>0.11</v>
      </c>
      <c r="S426" s="35">
        <v>0.11</v>
      </c>
      <c r="T426" s="41">
        <v>3</v>
      </c>
      <c r="U426" s="44">
        <v>3</v>
      </c>
    </row>
    <row r="427" spans="1:21" x14ac:dyDescent="0.2">
      <c r="A427" s="26" t="s">
        <v>184</v>
      </c>
      <c r="B427" s="27" t="s">
        <v>344</v>
      </c>
      <c r="C427" s="27" t="s">
        <v>1315</v>
      </c>
      <c r="D427" s="27" t="s">
        <v>598</v>
      </c>
      <c r="E427" s="27" t="s">
        <v>599</v>
      </c>
      <c r="F427" s="27" t="s">
        <v>1969</v>
      </c>
      <c r="G427" s="27" t="s">
        <v>1323</v>
      </c>
      <c r="H427" s="27" t="s">
        <v>80</v>
      </c>
      <c r="I427" s="27" t="s">
        <v>1972</v>
      </c>
      <c r="J427" s="27" t="s">
        <v>1323</v>
      </c>
      <c r="K427" s="27" t="s">
        <v>265</v>
      </c>
      <c r="L427" s="27" t="s">
        <v>266</v>
      </c>
      <c r="M427" s="27" t="s">
        <v>241</v>
      </c>
      <c r="N427" s="27" t="s">
        <v>242</v>
      </c>
      <c r="O427" s="27" t="s">
        <v>243</v>
      </c>
      <c r="P427" s="27" t="s">
        <v>244</v>
      </c>
      <c r="Q427" s="28" t="s">
        <v>240</v>
      </c>
      <c r="R427" s="30">
        <v>0.21</v>
      </c>
      <c r="S427" s="35">
        <v>0.21</v>
      </c>
      <c r="T427" s="41">
        <v>24</v>
      </c>
      <c r="U427" s="44">
        <v>24</v>
      </c>
    </row>
    <row r="428" spans="1:21" x14ac:dyDescent="0.2">
      <c r="A428" s="26" t="s">
        <v>184</v>
      </c>
      <c r="B428" s="27" t="s">
        <v>344</v>
      </c>
      <c r="C428" s="27" t="s">
        <v>1315</v>
      </c>
      <c r="D428" s="27" t="s">
        <v>598</v>
      </c>
      <c r="E428" s="27" t="s">
        <v>599</v>
      </c>
      <c r="F428" s="27" t="s">
        <v>1969</v>
      </c>
      <c r="G428" s="27" t="s">
        <v>1323</v>
      </c>
      <c r="H428" s="27" t="s">
        <v>80</v>
      </c>
      <c r="I428" s="27" t="s">
        <v>1972</v>
      </c>
      <c r="J428" s="27" t="s">
        <v>1323</v>
      </c>
      <c r="K428" s="27" t="s">
        <v>252</v>
      </c>
      <c r="L428" s="27" t="s">
        <v>253</v>
      </c>
      <c r="M428" s="27" t="s">
        <v>241</v>
      </c>
      <c r="N428" s="27" t="s">
        <v>242</v>
      </c>
      <c r="O428" s="27" t="s">
        <v>243</v>
      </c>
      <c r="P428" s="27" t="s">
        <v>244</v>
      </c>
      <c r="Q428" s="28" t="s">
        <v>240</v>
      </c>
      <c r="R428" s="30">
        <v>2.72</v>
      </c>
      <c r="S428" s="35">
        <v>2.72</v>
      </c>
      <c r="T428" s="41">
        <v>272</v>
      </c>
      <c r="U428" s="44">
        <v>272</v>
      </c>
    </row>
    <row r="429" spans="1:21" x14ac:dyDescent="0.2">
      <c r="A429" s="26" t="s">
        <v>184</v>
      </c>
      <c r="B429" s="27" t="s">
        <v>344</v>
      </c>
      <c r="C429" s="27" t="s">
        <v>1315</v>
      </c>
      <c r="D429" s="27" t="s">
        <v>598</v>
      </c>
      <c r="E429" s="27" t="s">
        <v>599</v>
      </c>
      <c r="F429" s="27" t="s">
        <v>1969</v>
      </c>
      <c r="G429" s="27" t="s">
        <v>1323</v>
      </c>
      <c r="H429" s="27" t="s">
        <v>80</v>
      </c>
      <c r="I429" s="27" t="s">
        <v>1972</v>
      </c>
      <c r="J429" s="27" t="s">
        <v>1323</v>
      </c>
      <c r="K429" s="27" t="s">
        <v>275</v>
      </c>
      <c r="L429" s="27" t="s">
        <v>276</v>
      </c>
      <c r="M429" s="27" t="s">
        <v>241</v>
      </c>
      <c r="N429" s="27" t="s">
        <v>242</v>
      </c>
      <c r="O429" s="27" t="s">
        <v>261</v>
      </c>
      <c r="P429" s="27" t="s">
        <v>262</v>
      </c>
      <c r="Q429" s="28" t="s">
        <v>240</v>
      </c>
      <c r="R429" s="30">
        <v>0.09</v>
      </c>
      <c r="S429" s="35">
        <v>0.09</v>
      </c>
      <c r="T429" s="41">
        <v>13</v>
      </c>
      <c r="U429" s="44">
        <v>13</v>
      </c>
    </row>
    <row r="430" spans="1:21" x14ac:dyDescent="0.2">
      <c r="A430" s="26" t="s">
        <v>184</v>
      </c>
      <c r="B430" s="27" t="s">
        <v>344</v>
      </c>
      <c r="C430" s="27" t="s">
        <v>1315</v>
      </c>
      <c r="D430" s="27" t="s">
        <v>598</v>
      </c>
      <c r="E430" s="27" t="s">
        <v>599</v>
      </c>
      <c r="F430" s="27" t="s">
        <v>1969</v>
      </c>
      <c r="G430" s="27" t="s">
        <v>1323</v>
      </c>
      <c r="H430" s="27" t="s">
        <v>80</v>
      </c>
      <c r="I430" s="27" t="s">
        <v>1972</v>
      </c>
      <c r="J430" s="27" t="s">
        <v>1323</v>
      </c>
      <c r="K430" s="27" t="s">
        <v>275</v>
      </c>
      <c r="L430" s="27" t="s">
        <v>276</v>
      </c>
      <c r="M430" s="27" t="s">
        <v>241</v>
      </c>
      <c r="N430" s="27" t="s">
        <v>242</v>
      </c>
      <c r="O430" s="27" t="s">
        <v>269</v>
      </c>
      <c r="P430" s="27" t="s">
        <v>270</v>
      </c>
      <c r="Q430" s="28" t="s">
        <v>240</v>
      </c>
      <c r="R430" s="30">
        <v>0.22</v>
      </c>
      <c r="S430" s="35">
        <v>0.22</v>
      </c>
      <c r="T430" s="41">
        <v>50</v>
      </c>
      <c r="U430" s="44">
        <v>50</v>
      </c>
    </row>
    <row r="431" spans="1:21" x14ac:dyDescent="0.2">
      <c r="A431" s="26" t="s">
        <v>184</v>
      </c>
      <c r="B431" s="27" t="s">
        <v>344</v>
      </c>
      <c r="C431" s="27" t="s">
        <v>1315</v>
      </c>
      <c r="D431" s="27" t="s">
        <v>598</v>
      </c>
      <c r="E431" s="27" t="s">
        <v>599</v>
      </c>
      <c r="F431" s="27" t="s">
        <v>1969</v>
      </c>
      <c r="G431" s="27" t="s">
        <v>1323</v>
      </c>
      <c r="H431" s="27" t="s">
        <v>80</v>
      </c>
      <c r="I431" s="27" t="s">
        <v>1972</v>
      </c>
      <c r="J431" s="27" t="s">
        <v>1323</v>
      </c>
      <c r="K431" s="27" t="s">
        <v>279</v>
      </c>
      <c r="L431" s="27" t="s">
        <v>280</v>
      </c>
      <c r="M431" s="27" t="s">
        <v>236</v>
      </c>
      <c r="N431" s="27" t="s">
        <v>237</v>
      </c>
      <c r="O431" s="27" t="s">
        <v>281</v>
      </c>
      <c r="P431" s="27" t="s">
        <v>353</v>
      </c>
      <c r="Q431" s="28" t="s">
        <v>240</v>
      </c>
      <c r="R431" s="34"/>
      <c r="S431" s="57"/>
      <c r="T431" s="41">
        <v>1</v>
      </c>
      <c r="U431" s="44">
        <v>1</v>
      </c>
    </row>
    <row r="432" spans="1:21" x14ac:dyDescent="0.2">
      <c r="A432" s="26" t="s">
        <v>184</v>
      </c>
      <c r="B432" s="27" t="s">
        <v>344</v>
      </c>
      <c r="C432" s="27" t="s">
        <v>1315</v>
      </c>
      <c r="D432" s="27" t="s">
        <v>598</v>
      </c>
      <c r="E432" s="27" t="s">
        <v>599</v>
      </c>
      <c r="F432" s="27" t="s">
        <v>1969</v>
      </c>
      <c r="G432" s="27" t="s">
        <v>1323</v>
      </c>
      <c r="H432" s="27" t="s">
        <v>80</v>
      </c>
      <c r="I432" s="27" t="s">
        <v>1972</v>
      </c>
      <c r="J432" s="27" t="s">
        <v>1323</v>
      </c>
      <c r="K432" s="27" t="s">
        <v>279</v>
      </c>
      <c r="L432" s="27" t="s">
        <v>280</v>
      </c>
      <c r="M432" s="27" t="s">
        <v>236</v>
      </c>
      <c r="N432" s="27" t="s">
        <v>237</v>
      </c>
      <c r="O432" s="27" t="s">
        <v>238</v>
      </c>
      <c r="P432" s="27" t="s">
        <v>239</v>
      </c>
      <c r="Q432" s="28" t="s">
        <v>240</v>
      </c>
      <c r="R432" s="34"/>
      <c r="S432" s="57"/>
      <c r="T432" s="41">
        <v>1</v>
      </c>
      <c r="U432" s="44">
        <v>1</v>
      </c>
    </row>
    <row r="433" spans="1:21" x14ac:dyDescent="0.2">
      <c r="A433" s="26" t="s">
        <v>184</v>
      </c>
      <c r="B433" s="27" t="s">
        <v>344</v>
      </c>
      <c r="C433" s="27" t="s">
        <v>1315</v>
      </c>
      <c r="D433" s="27" t="s">
        <v>598</v>
      </c>
      <c r="E433" s="27" t="s">
        <v>599</v>
      </c>
      <c r="F433" s="27" t="s">
        <v>1969</v>
      </c>
      <c r="G433" s="27" t="s">
        <v>1323</v>
      </c>
      <c r="H433" s="27" t="s">
        <v>80</v>
      </c>
      <c r="I433" s="27" t="s">
        <v>1972</v>
      </c>
      <c r="J433" s="27" t="s">
        <v>1323</v>
      </c>
      <c r="K433" s="27" t="s">
        <v>279</v>
      </c>
      <c r="L433" s="27" t="s">
        <v>280</v>
      </c>
      <c r="M433" s="27" t="s">
        <v>241</v>
      </c>
      <c r="N433" s="27" t="s">
        <v>242</v>
      </c>
      <c r="O433" s="27" t="s">
        <v>243</v>
      </c>
      <c r="P433" s="27" t="s">
        <v>244</v>
      </c>
      <c r="Q433" s="28" t="s">
        <v>240</v>
      </c>
      <c r="R433" s="30">
        <v>0.01</v>
      </c>
      <c r="S433" s="35">
        <v>0.01</v>
      </c>
      <c r="T433" s="41">
        <v>1</v>
      </c>
      <c r="U433" s="44">
        <v>1</v>
      </c>
    </row>
    <row r="434" spans="1:21" x14ac:dyDescent="0.2">
      <c r="A434" s="26" t="s">
        <v>184</v>
      </c>
      <c r="B434" s="27" t="s">
        <v>344</v>
      </c>
      <c r="C434" s="27" t="s">
        <v>1315</v>
      </c>
      <c r="D434" s="27" t="s">
        <v>598</v>
      </c>
      <c r="E434" s="27" t="s">
        <v>599</v>
      </c>
      <c r="F434" s="27" t="s">
        <v>1969</v>
      </c>
      <c r="G434" s="27" t="s">
        <v>1323</v>
      </c>
      <c r="H434" s="27" t="s">
        <v>80</v>
      </c>
      <c r="I434" s="27" t="s">
        <v>1972</v>
      </c>
      <c r="J434" s="27" t="s">
        <v>1323</v>
      </c>
      <c r="K434" s="27" t="s">
        <v>372</v>
      </c>
      <c r="L434" s="27" t="s">
        <v>254</v>
      </c>
      <c r="M434" s="27" t="s">
        <v>241</v>
      </c>
      <c r="N434" s="27" t="s">
        <v>242</v>
      </c>
      <c r="O434" s="27" t="s">
        <v>243</v>
      </c>
      <c r="P434" s="27" t="s">
        <v>244</v>
      </c>
      <c r="Q434" s="28" t="s">
        <v>240</v>
      </c>
      <c r="R434" s="30">
        <v>0.18</v>
      </c>
      <c r="S434" s="35">
        <v>0.18</v>
      </c>
      <c r="T434" s="41">
        <v>10</v>
      </c>
      <c r="U434" s="44">
        <v>10</v>
      </c>
    </row>
    <row r="435" spans="1:21" x14ac:dyDescent="0.2">
      <c r="A435" s="26" t="s">
        <v>184</v>
      </c>
      <c r="B435" s="27" t="s">
        <v>344</v>
      </c>
      <c r="C435" s="27" t="s">
        <v>1315</v>
      </c>
      <c r="D435" s="27" t="s">
        <v>598</v>
      </c>
      <c r="E435" s="27" t="s">
        <v>599</v>
      </c>
      <c r="F435" s="27" t="s">
        <v>1969</v>
      </c>
      <c r="G435" s="27" t="s">
        <v>1323</v>
      </c>
      <c r="H435" s="27" t="s">
        <v>80</v>
      </c>
      <c r="I435" s="27" t="s">
        <v>1972</v>
      </c>
      <c r="J435" s="27" t="s">
        <v>1323</v>
      </c>
      <c r="K435" s="27" t="s">
        <v>291</v>
      </c>
      <c r="L435" s="27" t="s">
        <v>292</v>
      </c>
      <c r="M435" s="27" t="s">
        <v>241</v>
      </c>
      <c r="N435" s="27" t="s">
        <v>242</v>
      </c>
      <c r="O435" s="27" t="s">
        <v>261</v>
      </c>
      <c r="P435" s="27" t="s">
        <v>262</v>
      </c>
      <c r="Q435" s="28" t="s">
        <v>240</v>
      </c>
      <c r="R435" s="30">
        <v>0.03</v>
      </c>
      <c r="S435" s="35">
        <v>0.03</v>
      </c>
      <c r="T435" s="41">
        <v>14</v>
      </c>
      <c r="U435" s="44">
        <v>14</v>
      </c>
    </row>
    <row r="436" spans="1:21" x14ac:dyDescent="0.2">
      <c r="A436" s="26" t="s">
        <v>184</v>
      </c>
      <c r="B436" s="27" t="s">
        <v>344</v>
      </c>
      <c r="C436" s="27" t="s">
        <v>1315</v>
      </c>
      <c r="D436" s="27" t="s">
        <v>598</v>
      </c>
      <c r="E436" s="27" t="s">
        <v>599</v>
      </c>
      <c r="F436" s="27" t="s">
        <v>1969</v>
      </c>
      <c r="G436" s="27" t="s">
        <v>1323</v>
      </c>
      <c r="H436" s="27" t="s">
        <v>80</v>
      </c>
      <c r="I436" s="27" t="s">
        <v>1973</v>
      </c>
      <c r="J436" s="27" t="s">
        <v>1974</v>
      </c>
      <c r="K436" s="27" t="s">
        <v>235</v>
      </c>
      <c r="L436" s="27" t="s">
        <v>349</v>
      </c>
      <c r="M436" s="27" t="s">
        <v>241</v>
      </c>
      <c r="N436" s="27" t="s">
        <v>242</v>
      </c>
      <c r="O436" s="27" t="s">
        <v>243</v>
      </c>
      <c r="P436" s="27" t="s">
        <v>244</v>
      </c>
      <c r="Q436" s="28" t="s">
        <v>240</v>
      </c>
      <c r="R436" s="30">
        <v>44.18</v>
      </c>
      <c r="S436" s="35">
        <v>44.18</v>
      </c>
      <c r="T436" s="41">
        <v>7110</v>
      </c>
      <c r="U436" s="44">
        <v>7110</v>
      </c>
    </row>
    <row r="437" spans="1:21" x14ac:dyDescent="0.2">
      <c r="A437" s="26" t="s">
        <v>184</v>
      </c>
      <c r="B437" s="27" t="s">
        <v>344</v>
      </c>
      <c r="C437" s="27" t="s">
        <v>1315</v>
      </c>
      <c r="D437" s="27" t="s">
        <v>598</v>
      </c>
      <c r="E437" s="27" t="s">
        <v>599</v>
      </c>
      <c r="F437" s="27" t="s">
        <v>1969</v>
      </c>
      <c r="G437" s="27" t="s">
        <v>1323</v>
      </c>
      <c r="H437" s="27" t="s">
        <v>80</v>
      </c>
      <c r="I437" s="27" t="s">
        <v>1973</v>
      </c>
      <c r="J437" s="27" t="s">
        <v>1974</v>
      </c>
      <c r="K437" s="27" t="s">
        <v>235</v>
      </c>
      <c r="L437" s="27" t="s">
        <v>349</v>
      </c>
      <c r="M437" s="27" t="s">
        <v>241</v>
      </c>
      <c r="N437" s="27" t="s">
        <v>242</v>
      </c>
      <c r="O437" s="27" t="s">
        <v>255</v>
      </c>
      <c r="P437" s="27" t="s">
        <v>256</v>
      </c>
      <c r="Q437" s="28" t="s">
        <v>240</v>
      </c>
      <c r="R437" s="34"/>
      <c r="S437" s="57"/>
      <c r="T437" s="41">
        <v>5</v>
      </c>
      <c r="U437" s="44">
        <v>5</v>
      </c>
    </row>
    <row r="438" spans="1:21" x14ac:dyDescent="0.2">
      <c r="A438" s="26" t="s">
        <v>184</v>
      </c>
      <c r="B438" s="27" t="s">
        <v>344</v>
      </c>
      <c r="C438" s="27" t="s">
        <v>1315</v>
      </c>
      <c r="D438" s="27" t="s">
        <v>598</v>
      </c>
      <c r="E438" s="27" t="s">
        <v>599</v>
      </c>
      <c r="F438" s="27" t="s">
        <v>1969</v>
      </c>
      <c r="G438" s="27" t="s">
        <v>1323</v>
      </c>
      <c r="H438" s="27" t="s">
        <v>80</v>
      </c>
      <c r="I438" s="27" t="s">
        <v>1973</v>
      </c>
      <c r="J438" s="27" t="s">
        <v>1974</v>
      </c>
      <c r="K438" s="27" t="s">
        <v>245</v>
      </c>
      <c r="L438" s="27" t="s">
        <v>246</v>
      </c>
      <c r="M438" s="27" t="s">
        <v>236</v>
      </c>
      <c r="N438" s="27" t="s">
        <v>237</v>
      </c>
      <c r="O438" s="27" t="s">
        <v>238</v>
      </c>
      <c r="P438" s="27" t="s">
        <v>239</v>
      </c>
      <c r="Q438" s="28" t="s">
        <v>240</v>
      </c>
      <c r="R438" s="34"/>
      <c r="S438" s="57"/>
      <c r="T438" s="41">
        <v>6</v>
      </c>
      <c r="U438" s="44">
        <v>6</v>
      </c>
    </row>
    <row r="439" spans="1:21" x14ac:dyDescent="0.2">
      <c r="A439" s="26" t="s">
        <v>184</v>
      </c>
      <c r="B439" s="27" t="s">
        <v>344</v>
      </c>
      <c r="C439" s="27" t="s">
        <v>1315</v>
      </c>
      <c r="D439" s="27" t="s">
        <v>598</v>
      </c>
      <c r="E439" s="27" t="s">
        <v>599</v>
      </c>
      <c r="F439" s="27" t="s">
        <v>1969</v>
      </c>
      <c r="G439" s="27" t="s">
        <v>1323</v>
      </c>
      <c r="H439" s="27" t="s">
        <v>80</v>
      </c>
      <c r="I439" s="27" t="s">
        <v>1973</v>
      </c>
      <c r="J439" s="27" t="s">
        <v>1974</v>
      </c>
      <c r="K439" s="27" t="s">
        <v>245</v>
      </c>
      <c r="L439" s="27" t="s">
        <v>246</v>
      </c>
      <c r="M439" s="27" t="s">
        <v>241</v>
      </c>
      <c r="N439" s="27" t="s">
        <v>242</v>
      </c>
      <c r="O439" s="27" t="s">
        <v>247</v>
      </c>
      <c r="P439" s="27" t="s">
        <v>248</v>
      </c>
      <c r="Q439" s="28" t="s">
        <v>240</v>
      </c>
      <c r="R439" s="30">
        <v>0.23</v>
      </c>
      <c r="S439" s="35">
        <v>0.23</v>
      </c>
      <c r="T439" s="41">
        <v>102</v>
      </c>
      <c r="U439" s="44">
        <v>102</v>
      </c>
    </row>
    <row r="440" spans="1:21" x14ac:dyDescent="0.2">
      <c r="A440" s="26" t="s">
        <v>184</v>
      </c>
      <c r="B440" s="27" t="s">
        <v>344</v>
      </c>
      <c r="C440" s="27" t="s">
        <v>1315</v>
      </c>
      <c r="D440" s="27" t="s">
        <v>598</v>
      </c>
      <c r="E440" s="27" t="s">
        <v>599</v>
      </c>
      <c r="F440" s="27" t="s">
        <v>1969</v>
      </c>
      <c r="G440" s="27" t="s">
        <v>1323</v>
      </c>
      <c r="H440" s="27" t="s">
        <v>80</v>
      </c>
      <c r="I440" s="27" t="s">
        <v>1973</v>
      </c>
      <c r="J440" s="27" t="s">
        <v>1974</v>
      </c>
      <c r="K440" s="27" t="s">
        <v>245</v>
      </c>
      <c r="L440" s="27" t="s">
        <v>246</v>
      </c>
      <c r="M440" s="27" t="s">
        <v>241</v>
      </c>
      <c r="N440" s="27" t="s">
        <v>242</v>
      </c>
      <c r="O440" s="27" t="s">
        <v>243</v>
      </c>
      <c r="P440" s="27" t="s">
        <v>244</v>
      </c>
      <c r="Q440" s="28" t="s">
        <v>240</v>
      </c>
      <c r="R440" s="30">
        <v>10.37</v>
      </c>
      <c r="S440" s="35">
        <v>10.37</v>
      </c>
      <c r="T440" s="41">
        <v>809</v>
      </c>
      <c r="U440" s="44">
        <v>809</v>
      </c>
    </row>
    <row r="441" spans="1:21" x14ac:dyDescent="0.2">
      <c r="A441" s="26" t="s">
        <v>184</v>
      </c>
      <c r="B441" s="27" t="s">
        <v>344</v>
      </c>
      <c r="C441" s="27" t="s">
        <v>1315</v>
      </c>
      <c r="D441" s="27" t="s">
        <v>598</v>
      </c>
      <c r="E441" s="27" t="s">
        <v>599</v>
      </c>
      <c r="F441" s="27" t="s">
        <v>1969</v>
      </c>
      <c r="G441" s="27" t="s">
        <v>1323</v>
      </c>
      <c r="H441" s="27" t="s">
        <v>80</v>
      </c>
      <c r="I441" s="27" t="s">
        <v>1973</v>
      </c>
      <c r="J441" s="27" t="s">
        <v>1974</v>
      </c>
      <c r="K441" s="27" t="s">
        <v>288</v>
      </c>
      <c r="L441" s="27" t="s">
        <v>354</v>
      </c>
      <c r="M441" s="27" t="s">
        <v>241</v>
      </c>
      <c r="N441" s="27" t="s">
        <v>242</v>
      </c>
      <c r="O441" s="27" t="s">
        <v>261</v>
      </c>
      <c r="P441" s="27" t="s">
        <v>262</v>
      </c>
      <c r="Q441" s="28" t="s">
        <v>240</v>
      </c>
      <c r="R441" s="30">
        <v>0.03</v>
      </c>
      <c r="S441" s="35">
        <v>0.03</v>
      </c>
      <c r="T441" s="41">
        <v>1</v>
      </c>
      <c r="U441" s="44">
        <v>1</v>
      </c>
    </row>
    <row r="442" spans="1:21" x14ac:dyDescent="0.2">
      <c r="A442" s="26" t="s">
        <v>184</v>
      </c>
      <c r="B442" s="27" t="s">
        <v>344</v>
      </c>
      <c r="C442" s="27" t="s">
        <v>1315</v>
      </c>
      <c r="D442" s="27" t="s">
        <v>598</v>
      </c>
      <c r="E442" s="27" t="s">
        <v>599</v>
      </c>
      <c r="F442" s="27" t="s">
        <v>1969</v>
      </c>
      <c r="G442" s="27" t="s">
        <v>1323</v>
      </c>
      <c r="H442" s="27" t="s">
        <v>80</v>
      </c>
      <c r="I442" s="27" t="s">
        <v>1973</v>
      </c>
      <c r="J442" s="27" t="s">
        <v>1974</v>
      </c>
      <c r="K442" s="27" t="s">
        <v>288</v>
      </c>
      <c r="L442" s="27" t="s">
        <v>354</v>
      </c>
      <c r="M442" s="27" t="s">
        <v>241</v>
      </c>
      <c r="N442" s="27" t="s">
        <v>242</v>
      </c>
      <c r="O442" s="27" t="s">
        <v>263</v>
      </c>
      <c r="P442" s="27" t="s">
        <v>264</v>
      </c>
      <c r="Q442" s="28" t="s">
        <v>240</v>
      </c>
      <c r="R442" s="34"/>
      <c r="S442" s="57"/>
      <c r="T442" s="41">
        <v>1</v>
      </c>
      <c r="U442" s="44">
        <v>1</v>
      </c>
    </row>
    <row r="443" spans="1:21" x14ac:dyDescent="0.2">
      <c r="A443" s="26" t="s">
        <v>184</v>
      </c>
      <c r="B443" s="27" t="s">
        <v>344</v>
      </c>
      <c r="C443" s="27" t="s">
        <v>1315</v>
      </c>
      <c r="D443" s="27" t="s">
        <v>598</v>
      </c>
      <c r="E443" s="27" t="s">
        <v>599</v>
      </c>
      <c r="F443" s="27" t="s">
        <v>1969</v>
      </c>
      <c r="G443" s="27" t="s">
        <v>1323</v>
      </c>
      <c r="H443" s="27" t="s">
        <v>80</v>
      </c>
      <c r="I443" s="27" t="s">
        <v>1973</v>
      </c>
      <c r="J443" s="27" t="s">
        <v>1974</v>
      </c>
      <c r="K443" s="27" t="s">
        <v>315</v>
      </c>
      <c r="L443" s="27" t="s">
        <v>361</v>
      </c>
      <c r="M443" s="27" t="s">
        <v>241</v>
      </c>
      <c r="N443" s="27" t="s">
        <v>242</v>
      </c>
      <c r="O443" s="27" t="s">
        <v>261</v>
      </c>
      <c r="P443" s="27" t="s">
        <v>262</v>
      </c>
      <c r="Q443" s="28" t="s">
        <v>240</v>
      </c>
      <c r="R443" s="30">
        <v>7.0000000000000007E-2</v>
      </c>
      <c r="S443" s="35">
        <v>7.0000000000000007E-2</v>
      </c>
      <c r="T443" s="41">
        <v>2</v>
      </c>
      <c r="U443" s="44">
        <v>2</v>
      </c>
    </row>
    <row r="444" spans="1:21" x14ac:dyDescent="0.2">
      <c r="A444" s="26" t="s">
        <v>184</v>
      </c>
      <c r="B444" s="27" t="s">
        <v>344</v>
      </c>
      <c r="C444" s="27" t="s">
        <v>1315</v>
      </c>
      <c r="D444" s="27" t="s">
        <v>598</v>
      </c>
      <c r="E444" s="27" t="s">
        <v>599</v>
      </c>
      <c r="F444" s="27" t="s">
        <v>1969</v>
      </c>
      <c r="G444" s="27" t="s">
        <v>1323</v>
      </c>
      <c r="H444" s="27" t="s">
        <v>80</v>
      </c>
      <c r="I444" s="27" t="s">
        <v>1973</v>
      </c>
      <c r="J444" s="27" t="s">
        <v>1974</v>
      </c>
      <c r="K444" s="27" t="s">
        <v>265</v>
      </c>
      <c r="L444" s="27" t="s">
        <v>266</v>
      </c>
      <c r="M444" s="27" t="s">
        <v>241</v>
      </c>
      <c r="N444" s="27" t="s">
        <v>242</v>
      </c>
      <c r="O444" s="27" t="s">
        <v>243</v>
      </c>
      <c r="P444" s="27" t="s">
        <v>244</v>
      </c>
      <c r="Q444" s="28" t="s">
        <v>240</v>
      </c>
      <c r="R444" s="30">
        <v>0.01</v>
      </c>
      <c r="S444" s="35">
        <v>0.01</v>
      </c>
      <c r="T444" s="41">
        <v>1</v>
      </c>
      <c r="U444" s="44">
        <v>1</v>
      </c>
    </row>
    <row r="445" spans="1:21" x14ac:dyDescent="0.2">
      <c r="A445" s="26" t="s">
        <v>184</v>
      </c>
      <c r="B445" s="27" t="s">
        <v>344</v>
      </c>
      <c r="C445" s="27" t="s">
        <v>1315</v>
      </c>
      <c r="D445" s="27" t="s">
        <v>598</v>
      </c>
      <c r="E445" s="27" t="s">
        <v>599</v>
      </c>
      <c r="F445" s="27" t="s">
        <v>1969</v>
      </c>
      <c r="G445" s="27" t="s">
        <v>1323</v>
      </c>
      <c r="H445" s="27" t="s">
        <v>80</v>
      </c>
      <c r="I445" s="27" t="s">
        <v>1973</v>
      </c>
      <c r="J445" s="27" t="s">
        <v>1974</v>
      </c>
      <c r="K445" s="27" t="s">
        <v>252</v>
      </c>
      <c r="L445" s="27" t="s">
        <v>253</v>
      </c>
      <c r="M445" s="27" t="s">
        <v>241</v>
      </c>
      <c r="N445" s="27" t="s">
        <v>242</v>
      </c>
      <c r="O445" s="27" t="s">
        <v>243</v>
      </c>
      <c r="P445" s="27" t="s">
        <v>244</v>
      </c>
      <c r="Q445" s="28" t="s">
        <v>240</v>
      </c>
      <c r="R445" s="30">
        <v>1.98</v>
      </c>
      <c r="S445" s="35">
        <v>1.98</v>
      </c>
      <c r="T445" s="41">
        <v>205</v>
      </c>
      <c r="U445" s="44">
        <v>205</v>
      </c>
    </row>
    <row r="446" spans="1:21" x14ac:dyDescent="0.2">
      <c r="A446" s="26" t="s">
        <v>184</v>
      </c>
      <c r="B446" s="27" t="s">
        <v>344</v>
      </c>
      <c r="C446" s="27" t="s">
        <v>1315</v>
      </c>
      <c r="D446" s="27" t="s">
        <v>598</v>
      </c>
      <c r="E446" s="27" t="s">
        <v>599</v>
      </c>
      <c r="F446" s="27" t="s">
        <v>1969</v>
      </c>
      <c r="G446" s="27" t="s">
        <v>1323</v>
      </c>
      <c r="H446" s="27" t="s">
        <v>80</v>
      </c>
      <c r="I446" s="27" t="s">
        <v>1973</v>
      </c>
      <c r="J446" s="27" t="s">
        <v>1974</v>
      </c>
      <c r="K446" s="27" t="s">
        <v>271</v>
      </c>
      <c r="L446" s="27" t="s">
        <v>272</v>
      </c>
      <c r="M446" s="27" t="s">
        <v>241</v>
      </c>
      <c r="N446" s="27" t="s">
        <v>242</v>
      </c>
      <c r="O446" s="27" t="s">
        <v>375</v>
      </c>
      <c r="P446" s="27" t="s">
        <v>376</v>
      </c>
      <c r="Q446" s="28" t="s">
        <v>240</v>
      </c>
      <c r="R446" s="34"/>
      <c r="S446" s="57"/>
      <c r="T446" s="41">
        <v>4</v>
      </c>
      <c r="U446" s="44">
        <v>4</v>
      </c>
    </row>
    <row r="447" spans="1:21" x14ac:dyDescent="0.2">
      <c r="A447" s="26" t="s">
        <v>184</v>
      </c>
      <c r="B447" s="27" t="s">
        <v>344</v>
      </c>
      <c r="C447" s="27" t="s">
        <v>1315</v>
      </c>
      <c r="D447" s="27" t="s">
        <v>598</v>
      </c>
      <c r="E447" s="27" t="s">
        <v>599</v>
      </c>
      <c r="F447" s="27" t="s">
        <v>1969</v>
      </c>
      <c r="G447" s="27" t="s">
        <v>1323</v>
      </c>
      <c r="H447" s="27" t="s">
        <v>80</v>
      </c>
      <c r="I447" s="27" t="s">
        <v>1973</v>
      </c>
      <c r="J447" s="27" t="s">
        <v>1974</v>
      </c>
      <c r="K447" s="27" t="s">
        <v>275</v>
      </c>
      <c r="L447" s="27" t="s">
        <v>276</v>
      </c>
      <c r="M447" s="27" t="s">
        <v>241</v>
      </c>
      <c r="N447" s="27" t="s">
        <v>242</v>
      </c>
      <c r="O447" s="27" t="s">
        <v>261</v>
      </c>
      <c r="P447" s="27" t="s">
        <v>262</v>
      </c>
      <c r="Q447" s="28" t="s">
        <v>240</v>
      </c>
      <c r="R447" s="30">
        <v>0.01</v>
      </c>
      <c r="S447" s="35">
        <v>0.01</v>
      </c>
      <c r="T447" s="41">
        <v>2</v>
      </c>
      <c r="U447" s="44">
        <v>2</v>
      </c>
    </row>
    <row r="448" spans="1:21" x14ac:dyDescent="0.2">
      <c r="A448" s="26" t="s">
        <v>184</v>
      </c>
      <c r="B448" s="27" t="s">
        <v>344</v>
      </c>
      <c r="C448" s="27" t="s">
        <v>1315</v>
      </c>
      <c r="D448" s="27" t="s">
        <v>598</v>
      </c>
      <c r="E448" s="27" t="s">
        <v>599</v>
      </c>
      <c r="F448" s="27" t="s">
        <v>1969</v>
      </c>
      <c r="G448" s="27" t="s">
        <v>1323</v>
      </c>
      <c r="H448" s="27" t="s">
        <v>80</v>
      </c>
      <c r="I448" s="27" t="s">
        <v>1973</v>
      </c>
      <c r="J448" s="27" t="s">
        <v>1974</v>
      </c>
      <c r="K448" s="27" t="s">
        <v>275</v>
      </c>
      <c r="L448" s="27" t="s">
        <v>276</v>
      </c>
      <c r="M448" s="27" t="s">
        <v>241</v>
      </c>
      <c r="N448" s="27" t="s">
        <v>242</v>
      </c>
      <c r="O448" s="27" t="s">
        <v>269</v>
      </c>
      <c r="P448" s="27" t="s">
        <v>270</v>
      </c>
      <c r="Q448" s="28" t="s">
        <v>240</v>
      </c>
      <c r="R448" s="30">
        <v>7.0000000000000007E-2</v>
      </c>
      <c r="S448" s="35">
        <v>7.0000000000000007E-2</v>
      </c>
      <c r="T448" s="41">
        <v>14</v>
      </c>
      <c r="U448" s="44">
        <v>14</v>
      </c>
    </row>
    <row r="449" spans="1:21" x14ac:dyDescent="0.2">
      <c r="A449" s="26" t="s">
        <v>184</v>
      </c>
      <c r="B449" s="27" t="s">
        <v>344</v>
      </c>
      <c r="C449" s="27" t="s">
        <v>1315</v>
      </c>
      <c r="D449" s="27" t="s">
        <v>598</v>
      </c>
      <c r="E449" s="27" t="s">
        <v>599</v>
      </c>
      <c r="F449" s="27" t="s">
        <v>1969</v>
      </c>
      <c r="G449" s="27" t="s">
        <v>1323</v>
      </c>
      <c r="H449" s="27" t="s">
        <v>80</v>
      </c>
      <c r="I449" s="27" t="s">
        <v>1973</v>
      </c>
      <c r="J449" s="27" t="s">
        <v>1974</v>
      </c>
      <c r="K449" s="27" t="s">
        <v>372</v>
      </c>
      <c r="L449" s="27" t="s">
        <v>254</v>
      </c>
      <c r="M449" s="27" t="s">
        <v>241</v>
      </c>
      <c r="N449" s="27" t="s">
        <v>242</v>
      </c>
      <c r="O449" s="27" t="s">
        <v>243</v>
      </c>
      <c r="P449" s="27" t="s">
        <v>244</v>
      </c>
      <c r="Q449" s="28" t="s">
        <v>240</v>
      </c>
      <c r="R449" s="30">
        <v>0.06</v>
      </c>
      <c r="S449" s="35">
        <v>0.06</v>
      </c>
      <c r="T449" s="41">
        <v>3</v>
      </c>
      <c r="U449" s="44">
        <v>3</v>
      </c>
    </row>
    <row r="450" spans="1:21" x14ac:dyDescent="0.2">
      <c r="A450" s="26" t="s">
        <v>184</v>
      </c>
      <c r="B450" s="27" t="s">
        <v>344</v>
      </c>
      <c r="C450" s="27" t="s">
        <v>1315</v>
      </c>
      <c r="D450" s="27" t="s">
        <v>598</v>
      </c>
      <c r="E450" s="27" t="s">
        <v>599</v>
      </c>
      <c r="F450" s="27" t="s">
        <v>1969</v>
      </c>
      <c r="G450" s="27" t="s">
        <v>1323</v>
      </c>
      <c r="H450" s="27" t="s">
        <v>80</v>
      </c>
      <c r="I450" s="27" t="s">
        <v>1973</v>
      </c>
      <c r="J450" s="27" t="s">
        <v>1974</v>
      </c>
      <c r="K450" s="27" t="s">
        <v>291</v>
      </c>
      <c r="L450" s="27" t="s">
        <v>292</v>
      </c>
      <c r="M450" s="27" t="s">
        <v>241</v>
      </c>
      <c r="N450" s="27" t="s">
        <v>242</v>
      </c>
      <c r="O450" s="27" t="s">
        <v>261</v>
      </c>
      <c r="P450" s="27" t="s">
        <v>262</v>
      </c>
      <c r="Q450" s="28" t="s">
        <v>240</v>
      </c>
      <c r="R450" s="30">
        <v>1.59</v>
      </c>
      <c r="S450" s="35">
        <v>1.59</v>
      </c>
      <c r="T450" s="41">
        <v>964</v>
      </c>
      <c r="U450" s="44">
        <v>964</v>
      </c>
    </row>
    <row r="451" spans="1:21" x14ac:dyDescent="0.2">
      <c r="A451" s="26" t="s">
        <v>184</v>
      </c>
      <c r="B451" s="27" t="s">
        <v>344</v>
      </c>
      <c r="C451" s="27" t="s">
        <v>1315</v>
      </c>
      <c r="D451" s="27" t="s">
        <v>598</v>
      </c>
      <c r="E451" s="27" t="s">
        <v>599</v>
      </c>
      <c r="F451" s="27" t="s">
        <v>1969</v>
      </c>
      <c r="G451" s="27" t="s">
        <v>1323</v>
      </c>
      <c r="H451" s="27" t="s">
        <v>80</v>
      </c>
      <c r="I451" s="27" t="s">
        <v>1975</v>
      </c>
      <c r="J451" s="27" t="s">
        <v>1976</v>
      </c>
      <c r="K451" s="27" t="s">
        <v>235</v>
      </c>
      <c r="L451" s="27" t="s">
        <v>349</v>
      </c>
      <c r="M451" s="27" t="s">
        <v>241</v>
      </c>
      <c r="N451" s="27" t="s">
        <v>242</v>
      </c>
      <c r="O451" s="27" t="s">
        <v>298</v>
      </c>
      <c r="P451" s="27" t="s">
        <v>299</v>
      </c>
      <c r="Q451" s="28" t="s">
        <v>240</v>
      </c>
      <c r="R451" s="30">
        <v>1.82</v>
      </c>
      <c r="S451" s="35">
        <v>1.82</v>
      </c>
      <c r="T451" s="41">
        <v>2</v>
      </c>
      <c r="U451" s="44">
        <v>2</v>
      </c>
    </row>
    <row r="452" spans="1:21" x14ac:dyDescent="0.2">
      <c r="A452" s="26" t="s">
        <v>184</v>
      </c>
      <c r="B452" s="27" t="s">
        <v>344</v>
      </c>
      <c r="C452" s="27" t="s">
        <v>1315</v>
      </c>
      <c r="D452" s="27" t="s">
        <v>598</v>
      </c>
      <c r="E452" s="27" t="s">
        <v>599</v>
      </c>
      <c r="F452" s="27" t="s">
        <v>1969</v>
      </c>
      <c r="G452" s="27" t="s">
        <v>1323</v>
      </c>
      <c r="H452" s="27" t="s">
        <v>80</v>
      </c>
      <c r="I452" s="27" t="s">
        <v>1975</v>
      </c>
      <c r="J452" s="27" t="s">
        <v>1976</v>
      </c>
      <c r="K452" s="27" t="s">
        <v>235</v>
      </c>
      <c r="L452" s="27" t="s">
        <v>349</v>
      </c>
      <c r="M452" s="27" t="s">
        <v>241</v>
      </c>
      <c r="N452" s="27" t="s">
        <v>242</v>
      </c>
      <c r="O452" s="27" t="s">
        <v>243</v>
      </c>
      <c r="P452" s="27" t="s">
        <v>244</v>
      </c>
      <c r="Q452" s="28" t="s">
        <v>240</v>
      </c>
      <c r="R452" s="30">
        <v>78.92</v>
      </c>
      <c r="S452" s="35">
        <v>78.92</v>
      </c>
      <c r="T452" s="41">
        <v>12428</v>
      </c>
      <c r="U452" s="44">
        <v>12428</v>
      </c>
    </row>
    <row r="453" spans="1:21" x14ac:dyDescent="0.2">
      <c r="A453" s="26" t="s">
        <v>184</v>
      </c>
      <c r="B453" s="27" t="s">
        <v>344</v>
      </c>
      <c r="C453" s="27" t="s">
        <v>1315</v>
      </c>
      <c r="D453" s="27" t="s">
        <v>598</v>
      </c>
      <c r="E453" s="27" t="s">
        <v>599</v>
      </c>
      <c r="F453" s="27" t="s">
        <v>1969</v>
      </c>
      <c r="G453" s="27" t="s">
        <v>1323</v>
      </c>
      <c r="H453" s="27" t="s">
        <v>80</v>
      </c>
      <c r="I453" s="27" t="s">
        <v>1975</v>
      </c>
      <c r="J453" s="27" t="s">
        <v>1976</v>
      </c>
      <c r="K453" s="27" t="s">
        <v>235</v>
      </c>
      <c r="L453" s="27" t="s">
        <v>349</v>
      </c>
      <c r="M453" s="27" t="s">
        <v>241</v>
      </c>
      <c r="N453" s="27" t="s">
        <v>242</v>
      </c>
      <c r="O453" s="27" t="s">
        <v>255</v>
      </c>
      <c r="P453" s="27" t="s">
        <v>256</v>
      </c>
      <c r="Q453" s="28" t="s">
        <v>240</v>
      </c>
      <c r="R453" s="30">
        <v>0.01</v>
      </c>
      <c r="S453" s="35">
        <v>0.01</v>
      </c>
      <c r="T453" s="41">
        <v>14</v>
      </c>
      <c r="U453" s="44">
        <v>14</v>
      </c>
    </row>
    <row r="454" spans="1:21" x14ac:dyDescent="0.2">
      <c r="A454" s="26" t="s">
        <v>184</v>
      </c>
      <c r="B454" s="27" t="s">
        <v>344</v>
      </c>
      <c r="C454" s="27" t="s">
        <v>1315</v>
      </c>
      <c r="D454" s="27" t="s">
        <v>598</v>
      </c>
      <c r="E454" s="27" t="s">
        <v>599</v>
      </c>
      <c r="F454" s="27" t="s">
        <v>1969</v>
      </c>
      <c r="G454" s="27" t="s">
        <v>1323</v>
      </c>
      <c r="H454" s="27" t="s">
        <v>80</v>
      </c>
      <c r="I454" s="27" t="s">
        <v>1975</v>
      </c>
      <c r="J454" s="27" t="s">
        <v>1976</v>
      </c>
      <c r="K454" s="27" t="s">
        <v>245</v>
      </c>
      <c r="L454" s="27" t="s">
        <v>246</v>
      </c>
      <c r="M454" s="27" t="s">
        <v>236</v>
      </c>
      <c r="N454" s="27" t="s">
        <v>237</v>
      </c>
      <c r="O454" s="27" t="s">
        <v>238</v>
      </c>
      <c r="P454" s="27" t="s">
        <v>239</v>
      </c>
      <c r="Q454" s="28" t="s">
        <v>240</v>
      </c>
      <c r="R454" s="34"/>
      <c r="S454" s="57"/>
      <c r="T454" s="41">
        <v>6</v>
      </c>
      <c r="U454" s="44">
        <v>6</v>
      </c>
    </row>
    <row r="455" spans="1:21" x14ac:dyDescent="0.2">
      <c r="A455" s="26" t="s">
        <v>184</v>
      </c>
      <c r="B455" s="27" t="s">
        <v>344</v>
      </c>
      <c r="C455" s="27" t="s">
        <v>1315</v>
      </c>
      <c r="D455" s="27" t="s">
        <v>598</v>
      </c>
      <c r="E455" s="27" t="s">
        <v>599</v>
      </c>
      <c r="F455" s="27" t="s">
        <v>1969</v>
      </c>
      <c r="G455" s="27" t="s">
        <v>1323</v>
      </c>
      <c r="H455" s="27" t="s">
        <v>80</v>
      </c>
      <c r="I455" s="27" t="s">
        <v>1975</v>
      </c>
      <c r="J455" s="27" t="s">
        <v>1976</v>
      </c>
      <c r="K455" s="27" t="s">
        <v>245</v>
      </c>
      <c r="L455" s="27" t="s">
        <v>246</v>
      </c>
      <c r="M455" s="27" t="s">
        <v>241</v>
      </c>
      <c r="N455" s="27" t="s">
        <v>242</v>
      </c>
      <c r="O455" s="27" t="s">
        <v>247</v>
      </c>
      <c r="P455" s="27" t="s">
        <v>248</v>
      </c>
      <c r="Q455" s="28" t="s">
        <v>240</v>
      </c>
      <c r="R455" s="30">
        <v>3.4</v>
      </c>
      <c r="S455" s="35">
        <v>3.4</v>
      </c>
      <c r="T455" s="41">
        <v>828</v>
      </c>
      <c r="U455" s="44">
        <v>828</v>
      </c>
    </row>
    <row r="456" spans="1:21" x14ac:dyDescent="0.2">
      <c r="A456" s="26" t="s">
        <v>184</v>
      </c>
      <c r="B456" s="27" t="s">
        <v>344</v>
      </c>
      <c r="C456" s="27" t="s">
        <v>1315</v>
      </c>
      <c r="D456" s="27" t="s">
        <v>598</v>
      </c>
      <c r="E456" s="27" t="s">
        <v>599</v>
      </c>
      <c r="F456" s="27" t="s">
        <v>1969</v>
      </c>
      <c r="G456" s="27" t="s">
        <v>1323</v>
      </c>
      <c r="H456" s="27" t="s">
        <v>80</v>
      </c>
      <c r="I456" s="27" t="s">
        <v>1975</v>
      </c>
      <c r="J456" s="27" t="s">
        <v>1976</v>
      </c>
      <c r="K456" s="27" t="s">
        <v>245</v>
      </c>
      <c r="L456" s="27" t="s">
        <v>246</v>
      </c>
      <c r="M456" s="27" t="s">
        <v>241</v>
      </c>
      <c r="N456" s="27" t="s">
        <v>242</v>
      </c>
      <c r="O456" s="27" t="s">
        <v>243</v>
      </c>
      <c r="P456" s="27" t="s">
        <v>244</v>
      </c>
      <c r="Q456" s="28" t="s">
        <v>240</v>
      </c>
      <c r="R456" s="30">
        <v>70.7</v>
      </c>
      <c r="S456" s="35">
        <v>70.7</v>
      </c>
      <c r="T456" s="41">
        <v>5498</v>
      </c>
      <c r="U456" s="44">
        <v>5498</v>
      </c>
    </row>
    <row r="457" spans="1:21" x14ac:dyDescent="0.2">
      <c r="A457" s="26" t="s">
        <v>184</v>
      </c>
      <c r="B457" s="27" t="s">
        <v>344</v>
      </c>
      <c r="C457" s="27" t="s">
        <v>1315</v>
      </c>
      <c r="D457" s="27" t="s">
        <v>598</v>
      </c>
      <c r="E457" s="27" t="s">
        <v>599</v>
      </c>
      <c r="F457" s="27" t="s">
        <v>1969</v>
      </c>
      <c r="G457" s="27" t="s">
        <v>1323</v>
      </c>
      <c r="H457" s="27" t="s">
        <v>80</v>
      </c>
      <c r="I457" s="27" t="s">
        <v>1975</v>
      </c>
      <c r="J457" s="27" t="s">
        <v>1976</v>
      </c>
      <c r="K457" s="27" t="s">
        <v>249</v>
      </c>
      <c r="L457" s="27" t="s">
        <v>350</v>
      </c>
      <c r="M457" s="27" t="s">
        <v>241</v>
      </c>
      <c r="N457" s="27" t="s">
        <v>242</v>
      </c>
      <c r="O457" s="27" t="s">
        <v>247</v>
      </c>
      <c r="P457" s="27" t="s">
        <v>248</v>
      </c>
      <c r="Q457" s="28" t="s">
        <v>240</v>
      </c>
      <c r="R457" s="30">
        <v>0.01</v>
      </c>
      <c r="S457" s="35">
        <v>0.01</v>
      </c>
      <c r="T457" s="41">
        <v>2</v>
      </c>
      <c r="U457" s="44">
        <v>2</v>
      </c>
    </row>
    <row r="458" spans="1:21" x14ac:dyDescent="0.2">
      <c r="A458" s="26" t="s">
        <v>184</v>
      </c>
      <c r="B458" s="27" t="s">
        <v>344</v>
      </c>
      <c r="C458" s="27" t="s">
        <v>1315</v>
      </c>
      <c r="D458" s="27" t="s">
        <v>598</v>
      </c>
      <c r="E458" s="27" t="s">
        <v>599</v>
      </c>
      <c r="F458" s="27" t="s">
        <v>1969</v>
      </c>
      <c r="G458" s="27" t="s">
        <v>1323</v>
      </c>
      <c r="H458" s="27" t="s">
        <v>80</v>
      </c>
      <c r="I458" s="27" t="s">
        <v>1975</v>
      </c>
      <c r="J458" s="27" t="s">
        <v>1976</v>
      </c>
      <c r="K458" s="27" t="s">
        <v>249</v>
      </c>
      <c r="L458" s="27" t="s">
        <v>350</v>
      </c>
      <c r="M458" s="27" t="s">
        <v>241</v>
      </c>
      <c r="N458" s="27" t="s">
        <v>242</v>
      </c>
      <c r="O458" s="27" t="s">
        <v>261</v>
      </c>
      <c r="P458" s="27" t="s">
        <v>262</v>
      </c>
      <c r="Q458" s="28" t="s">
        <v>240</v>
      </c>
      <c r="R458" s="30">
        <v>0.35</v>
      </c>
      <c r="S458" s="35">
        <v>0.35</v>
      </c>
      <c r="T458" s="41">
        <v>31</v>
      </c>
      <c r="U458" s="44">
        <v>31</v>
      </c>
    </row>
    <row r="459" spans="1:21" x14ac:dyDescent="0.2">
      <c r="A459" s="26" t="s">
        <v>184</v>
      </c>
      <c r="B459" s="27" t="s">
        <v>344</v>
      </c>
      <c r="C459" s="27" t="s">
        <v>1315</v>
      </c>
      <c r="D459" s="27" t="s">
        <v>598</v>
      </c>
      <c r="E459" s="27" t="s">
        <v>599</v>
      </c>
      <c r="F459" s="27" t="s">
        <v>1969</v>
      </c>
      <c r="G459" s="27" t="s">
        <v>1323</v>
      </c>
      <c r="H459" s="27" t="s">
        <v>80</v>
      </c>
      <c r="I459" s="27" t="s">
        <v>1975</v>
      </c>
      <c r="J459" s="27" t="s">
        <v>1976</v>
      </c>
      <c r="K459" s="27" t="s">
        <v>249</v>
      </c>
      <c r="L459" s="27" t="s">
        <v>350</v>
      </c>
      <c r="M459" s="27" t="s">
        <v>241</v>
      </c>
      <c r="N459" s="27" t="s">
        <v>242</v>
      </c>
      <c r="O459" s="27" t="s">
        <v>243</v>
      </c>
      <c r="P459" s="27" t="s">
        <v>244</v>
      </c>
      <c r="Q459" s="28" t="s">
        <v>240</v>
      </c>
      <c r="R459" s="30">
        <v>2.4700000000000002</v>
      </c>
      <c r="S459" s="35">
        <v>2.4700000000000002</v>
      </c>
      <c r="T459" s="41">
        <v>260</v>
      </c>
      <c r="U459" s="44">
        <v>260</v>
      </c>
    </row>
    <row r="460" spans="1:21" x14ac:dyDescent="0.2">
      <c r="A460" s="26" t="s">
        <v>184</v>
      </c>
      <c r="B460" s="27" t="s">
        <v>344</v>
      </c>
      <c r="C460" s="27" t="s">
        <v>1315</v>
      </c>
      <c r="D460" s="27" t="s">
        <v>598</v>
      </c>
      <c r="E460" s="27" t="s">
        <v>599</v>
      </c>
      <c r="F460" s="27" t="s">
        <v>1969</v>
      </c>
      <c r="G460" s="27" t="s">
        <v>1323</v>
      </c>
      <c r="H460" s="27" t="s">
        <v>80</v>
      </c>
      <c r="I460" s="27" t="s">
        <v>1975</v>
      </c>
      <c r="J460" s="27" t="s">
        <v>1976</v>
      </c>
      <c r="K460" s="27" t="s">
        <v>288</v>
      </c>
      <c r="L460" s="27" t="s">
        <v>354</v>
      </c>
      <c r="M460" s="27" t="s">
        <v>241</v>
      </c>
      <c r="N460" s="27" t="s">
        <v>242</v>
      </c>
      <c r="O460" s="27" t="s">
        <v>261</v>
      </c>
      <c r="P460" s="27" t="s">
        <v>262</v>
      </c>
      <c r="Q460" s="28" t="s">
        <v>240</v>
      </c>
      <c r="R460" s="30">
        <v>0.35</v>
      </c>
      <c r="S460" s="35">
        <v>0.35</v>
      </c>
      <c r="T460" s="41">
        <v>10</v>
      </c>
      <c r="U460" s="44">
        <v>10</v>
      </c>
    </row>
    <row r="461" spans="1:21" x14ac:dyDescent="0.2">
      <c r="A461" s="26" t="s">
        <v>184</v>
      </c>
      <c r="B461" s="27" t="s">
        <v>344</v>
      </c>
      <c r="C461" s="27" t="s">
        <v>1315</v>
      </c>
      <c r="D461" s="27" t="s">
        <v>598</v>
      </c>
      <c r="E461" s="27" t="s">
        <v>599</v>
      </c>
      <c r="F461" s="27" t="s">
        <v>1969</v>
      </c>
      <c r="G461" s="27" t="s">
        <v>1323</v>
      </c>
      <c r="H461" s="27" t="s">
        <v>80</v>
      </c>
      <c r="I461" s="27" t="s">
        <v>1975</v>
      </c>
      <c r="J461" s="27" t="s">
        <v>1976</v>
      </c>
      <c r="K461" s="27" t="s">
        <v>288</v>
      </c>
      <c r="L461" s="27" t="s">
        <v>354</v>
      </c>
      <c r="M461" s="27" t="s">
        <v>241</v>
      </c>
      <c r="N461" s="27" t="s">
        <v>242</v>
      </c>
      <c r="O461" s="27" t="s">
        <v>263</v>
      </c>
      <c r="P461" s="27" t="s">
        <v>264</v>
      </c>
      <c r="Q461" s="28" t="s">
        <v>240</v>
      </c>
      <c r="R461" s="30">
        <v>0.02</v>
      </c>
      <c r="S461" s="35">
        <v>0.02</v>
      </c>
      <c r="T461" s="41">
        <v>10</v>
      </c>
      <c r="U461" s="44">
        <v>10</v>
      </c>
    </row>
    <row r="462" spans="1:21" x14ac:dyDescent="0.2">
      <c r="A462" s="26" t="s">
        <v>184</v>
      </c>
      <c r="B462" s="27" t="s">
        <v>344</v>
      </c>
      <c r="C462" s="27" t="s">
        <v>1315</v>
      </c>
      <c r="D462" s="27" t="s">
        <v>598</v>
      </c>
      <c r="E462" s="27" t="s">
        <v>599</v>
      </c>
      <c r="F462" s="27" t="s">
        <v>1969</v>
      </c>
      <c r="G462" s="27" t="s">
        <v>1323</v>
      </c>
      <c r="H462" s="27" t="s">
        <v>80</v>
      </c>
      <c r="I462" s="27" t="s">
        <v>1975</v>
      </c>
      <c r="J462" s="27" t="s">
        <v>1976</v>
      </c>
      <c r="K462" s="27" t="s">
        <v>250</v>
      </c>
      <c r="L462" s="27" t="s">
        <v>251</v>
      </c>
      <c r="M462" s="27" t="s">
        <v>241</v>
      </c>
      <c r="N462" s="27" t="s">
        <v>242</v>
      </c>
      <c r="O462" s="27" t="s">
        <v>243</v>
      </c>
      <c r="P462" s="27" t="s">
        <v>244</v>
      </c>
      <c r="Q462" s="28" t="s">
        <v>240</v>
      </c>
      <c r="R462" s="30">
        <v>0.02</v>
      </c>
      <c r="S462" s="35">
        <v>0.02</v>
      </c>
      <c r="T462" s="41">
        <v>5</v>
      </c>
      <c r="U462" s="44">
        <v>5</v>
      </c>
    </row>
    <row r="463" spans="1:21" x14ac:dyDescent="0.2">
      <c r="A463" s="26" t="s">
        <v>184</v>
      </c>
      <c r="B463" s="27" t="s">
        <v>344</v>
      </c>
      <c r="C463" s="27" t="s">
        <v>1315</v>
      </c>
      <c r="D463" s="27" t="s">
        <v>598</v>
      </c>
      <c r="E463" s="27" t="s">
        <v>599</v>
      </c>
      <c r="F463" s="27" t="s">
        <v>1969</v>
      </c>
      <c r="G463" s="27" t="s">
        <v>1323</v>
      </c>
      <c r="H463" s="27" t="s">
        <v>80</v>
      </c>
      <c r="I463" s="27" t="s">
        <v>1975</v>
      </c>
      <c r="J463" s="27" t="s">
        <v>1976</v>
      </c>
      <c r="K463" s="27" t="s">
        <v>315</v>
      </c>
      <c r="L463" s="27" t="s">
        <v>361</v>
      </c>
      <c r="M463" s="27" t="s">
        <v>241</v>
      </c>
      <c r="N463" s="27" t="s">
        <v>242</v>
      </c>
      <c r="O463" s="27" t="s">
        <v>261</v>
      </c>
      <c r="P463" s="27" t="s">
        <v>262</v>
      </c>
      <c r="Q463" s="28" t="s">
        <v>240</v>
      </c>
      <c r="R463" s="30">
        <v>7.0000000000000007E-2</v>
      </c>
      <c r="S463" s="35">
        <v>7.0000000000000007E-2</v>
      </c>
      <c r="T463" s="41">
        <v>2</v>
      </c>
      <c r="U463" s="44">
        <v>2</v>
      </c>
    </row>
    <row r="464" spans="1:21" x14ac:dyDescent="0.2">
      <c r="A464" s="26" t="s">
        <v>184</v>
      </c>
      <c r="B464" s="27" t="s">
        <v>344</v>
      </c>
      <c r="C464" s="27" t="s">
        <v>1315</v>
      </c>
      <c r="D464" s="27" t="s">
        <v>598</v>
      </c>
      <c r="E464" s="27" t="s">
        <v>599</v>
      </c>
      <c r="F464" s="27" t="s">
        <v>1969</v>
      </c>
      <c r="G464" s="27" t="s">
        <v>1323</v>
      </c>
      <c r="H464" s="27" t="s">
        <v>80</v>
      </c>
      <c r="I464" s="27" t="s">
        <v>1975</v>
      </c>
      <c r="J464" s="27" t="s">
        <v>1976</v>
      </c>
      <c r="K464" s="27" t="s">
        <v>381</v>
      </c>
      <c r="L464" s="27" t="s">
        <v>382</v>
      </c>
      <c r="M464" s="27" t="s">
        <v>241</v>
      </c>
      <c r="N464" s="27" t="s">
        <v>242</v>
      </c>
      <c r="O464" s="27" t="s">
        <v>375</v>
      </c>
      <c r="P464" s="27" t="s">
        <v>376</v>
      </c>
      <c r="Q464" s="28" t="s">
        <v>240</v>
      </c>
      <c r="R464" s="30">
        <v>0.2</v>
      </c>
      <c r="S464" s="35">
        <v>0.2</v>
      </c>
      <c r="T464" s="41">
        <v>106</v>
      </c>
      <c r="U464" s="44">
        <v>106</v>
      </c>
    </row>
    <row r="465" spans="1:21" x14ac:dyDescent="0.2">
      <c r="A465" s="26" t="s">
        <v>184</v>
      </c>
      <c r="B465" s="27" t="s">
        <v>344</v>
      </c>
      <c r="C465" s="27" t="s">
        <v>1315</v>
      </c>
      <c r="D465" s="27" t="s">
        <v>598</v>
      </c>
      <c r="E465" s="27" t="s">
        <v>599</v>
      </c>
      <c r="F465" s="27" t="s">
        <v>1969</v>
      </c>
      <c r="G465" s="27" t="s">
        <v>1323</v>
      </c>
      <c r="H465" s="27" t="s">
        <v>80</v>
      </c>
      <c r="I465" s="27" t="s">
        <v>1975</v>
      </c>
      <c r="J465" s="27" t="s">
        <v>1976</v>
      </c>
      <c r="K465" s="27" t="s">
        <v>265</v>
      </c>
      <c r="L465" s="27" t="s">
        <v>266</v>
      </c>
      <c r="M465" s="27" t="s">
        <v>241</v>
      </c>
      <c r="N465" s="27" t="s">
        <v>242</v>
      </c>
      <c r="O465" s="27" t="s">
        <v>243</v>
      </c>
      <c r="P465" s="27" t="s">
        <v>244</v>
      </c>
      <c r="Q465" s="28" t="s">
        <v>240</v>
      </c>
      <c r="R465" s="30">
        <v>0.51</v>
      </c>
      <c r="S465" s="35">
        <v>0.51</v>
      </c>
      <c r="T465" s="41">
        <v>58</v>
      </c>
      <c r="U465" s="44">
        <v>58</v>
      </c>
    </row>
    <row r="466" spans="1:21" x14ac:dyDescent="0.2">
      <c r="A466" s="26" t="s">
        <v>184</v>
      </c>
      <c r="B466" s="27" t="s">
        <v>344</v>
      </c>
      <c r="C466" s="27" t="s">
        <v>1315</v>
      </c>
      <c r="D466" s="27" t="s">
        <v>598</v>
      </c>
      <c r="E466" s="27" t="s">
        <v>599</v>
      </c>
      <c r="F466" s="27" t="s">
        <v>1969</v>
      </c>
      <c r="G466" s="27" t="s">
        <v>1323</v>
      </c>
      <c r="H466" s="27" t="s">
        <v>80</v>
      </c>
      <c r="I466" s="27" t="s">
        <v>1975</v>
      </c>
      <c r="J466" s="27" t="s">
        <v>1976</v>
      </c>
      <c r="K466" s="27" t="s">
        <v>252</v>
      </c>
      <c r="L466" s="27" t="s">
        <v>253</v>
      </c>
      <c r="M466" s="27" t="s">
        <v>241</v>
      </c>
      <c r="N466" s="27" t="s">
        <v>242</v>
      </c>
      <c r="O466" s="27" t="s">
        <v>243</v>
      </c>
      <c r="P466" s="27" t="s">
        <v>244</v>
      </c>
      <c r="Q466" s="28" t="s">
        <v>240</v>
      </c>
      <c r="R466" s="30">
        <v>27.22</v>
      </c>
      <c r="S466" s="35">
        <v>27.22</v>
      </c>
      <c r="T466" s="41">
        <v>2736</v>
      </c>
      <c r="U466" s="44">
        <v>2736</v>
      </c>
    </row>
    <row r="467" spans="1:21" x14ac:dyDescent="0.2">
      <c r="A467" s="26" t="s">
        <v>184</v>
      </c>
      <c r="B467" s="27" t="s">
        <v>344</v>
      </c>
      <c r="C467" s="27" t="s">
        <v>1315</v>
      </c>
      <c r="D467" s="27" t="s">
        <v>598</v>
      </c>
      <c r="E467" s="27" t="s">
        <v>599</v>
      </c>
      <c r="F467" s="27" t="s">
        <v>1969</v>
      </c>
      <c r="G467" s="27" t="s">
        <v>1323</v>
      </c>
      <c r="H467" s="27" t="s">
        <v>80</v>
      </c>
      <c r="I467" s="27" t="s">
        <v>1975</v>
      </c>
      <c r="J467" s="27" t="s">
        <v>1976</v>
      </c>
      <c r="K467" s="27" t="s">
        <v>271</v>
      </c>
      <c r="L467" s="27" t="s">
        <v>272</v>
      </c>
      <c r="M467" s="27" t="s">
        <v>241</v>
      </c>
      <c r="N467" s="27" t="s">
        <v>242</v>
      </c>
      <c r="O467" s="27" t="s">
        <v>375</v>
      </c>
      <c r="P467" s="27" t="s">
        <v>376</v>
      </c>
      <c r="Q467" s="28" t="s">
        <v>240</v>
      </c>
      <c r="R467" s="30">
        <v>0.01</v>
      </c>
      <c r="S467" s="35">
        <v>0.01</v>
      </c>
      <c r="T467" s="41">
        <v>591</v>
      </c>
      <c r="U467" s="44">
        <v>591</v>
      </c>
    </row>
    <row r="468" spans="1:21" x14ac:dyDescent="0.2">
      <c r="A468" s="26" t="s">
        <v>184</v>
      </c>
      <c r="B468" s="27" t="s">
        <v>344</v>
      </c>
      <c r="C468" s="27" t="s">
        <v>1315</v>
      </c>
      <c r="D468" s="27" t="s">
        <v>598</v>
      </c>
      <c r="E468" s="27" t="s">
        <v>599</v>
      </c>
      <c r="F468" s="27" t="s">
        <v>1969</v>
      </c>
      <c r="G468" s="27" t="s">
        <v>1323</v>
      </c>
      <c r="H468" s="27" t="s">
        <v>80</v>
      </c>
      <c r="I468" s="27" t="s">
        <v>1975</v>
      </c>
      <c r="J468" s="27" t="s">
        <v>1976</v>
      </c>
      <c r="K468" s="27" t="s">
        <v>275</v>
      </c>
      <c r="L468" s="27" t="s">
        <v>276</v>
      </c>
      <c r="M468" s="27" t="s">
        <v>241</v>
      </c>
      <c r="N468" s="27" t="s">
        <v>242</v>
      </c>
      <c r="O468" s="27" t="s">
        <v>261</v>
      </c>
      <c r="P468" s="27" t="s">
        <v>262</v>
      </c>
      <c r="Q468" s="28" t="s">
        <v>240</v>
      </c>
      <c r="R468" s="30">
        <v>0.09</v>
      </c>
      <c r="S468" s="35">
        <v>0.09</v>
      </c>
      <c r="T468" s="41">
        <v>14</v>
      </c>
      <c r="U468" s="44">
        <v>14</v>
      </c>
    </row>
    <row r="469" spans="1:21" x14ac:dyDescent="0.2">
      <c r="A469" s="26" t="s">
        <v>184</v>
      </c>
      <c r="B469" s="27" t="s">
        <v>344</v>
      </c>
      <c r="C469" s="27" t="s">
        <v>1315</v>
      </c>
      <c r="D469" s="27" t="s">
        <v>598</v>
      </c>
      <c r="E469" s="27" t="s">
        <v>599</v>
      </c>
      <c r="F469" s="27" t="s">
        <v>1969</v>
      </c>
      <c r="G469" s="27" t="s">
        <v>1323</v>
      </c>
      <c r="H469" s="27" t="s">
        <v>80</v>
      </c>
      <c r="I469" s="27" t="s">
        <v>1975</v>
      </c>
      <c r="J469" s="27" t="s">
        <v>1976</v>
      </c>
      <c r="K469" s="27" t="s">
        <v>275</v>
      </c>
      <c r="L469" s="27" t="s">
        <v>276</v>
      </c>
      <c r="M469" s="27" t="s">
        <v>241</v>
      </c>
      <c r="N469" s="27" t="s">
        <v>242</v>
      </c>
      <c r="O469" s="27" t="s">
        <v>269</v>
      </c>
      <c r="P469" s="27" t="s">
        <v>270</v>
      </c>
      <c r="Q469" s="28" t="s">
        <v>240</v>
      </c>
      <c r="R469" s="30">
        <v>0.06</v>
      </c>
      <c r="S469" s="35">
        <v>0.06</v>
      </c>
      <c r="T469" s="41">
        <v>13</v>
      </c>
      <c r="U469" s="44">
        <v>13</v>
      </c>
    </row>
    <row r="470" spans="1:21" x14ac:dyDescent="0.2">
      <c r="A470" s="26" t="s">
        <v>184</v>
      </c>
      <c r="B470" s="27" t="s">
        <v>344</v>
      </c>
      <c r="C470" s="27" t="s">
        <v>1315</v>
      </c>
      <c r="D470" s="27" t="s">
        <v>598</v>
      </c>
      <c r="E470" s="27" t="s">
        <v>599</v>
      </c>
      <c r="F470" s="27" t="s">
        <v>1969</v>
      </c>
      <c r="G470" s="27" t="s">
        <v>1323</v>
      </c>
      <c r="H470" s="27" t="s">
        <v>80</v>
      </c>
      <c r="I470" s="27" t="s">
        <v>1975</v>
      </c>
      <c r="J470" s="27" t="s">
        <v>1976</v>
      </c>
      <c r="K470" s="27" t="s">
        <v>279</v>
      </c>
      <c r="L470" s="27" t="s">
        <v>280</v>
      </c>
      <c r="M470" s="27" t="s">
        <v>236</v>
      </c>
      <c r="N470" s="27" t="s">
        <v>237</v>
      </c>
      <c r="O470" s="27" t="s">
        <v>281</v>
      </c>
      <c r="P470" s="27" t="s">
        <v>353</v>
      </c>
      <c r="Q470" s="28" t="s">
        <v>240</v>
      </c>
      <c r="R470" s="30">
        <v>0.09</v>
      </c>
      <c r="S470" s="35">
        <v>0.09</v>
      </c>
      <c r="T470" s="41">
        <v>2</v>
      </c>
      <c r="U470" s="44">
        <v>2</v>
      </c>
    </row>
    <row r="471" spans="1:21" x14ac:dyDescent="0.2">
      <c r="A471" s="26" t="s">
        <v>184</v>
      </c>
      <c r="B471" s="27" t="s">
        <v>344</v>
      </c>
      <c r="C471" s="27" t="s">
        <v>1315</v>
      </c>
      <c r="D471" s="27" t="s">
        <v>598</v>
      </c>
      <c r="E471" s="27" t="s">
        <v>599</v>
      </c>
      <c r="F471" s="27" t="s">
        <v>1969</v>
      </c>
      <c r="G471" s="27" t="s">
        <v>1323</v>
      </c>
      <c r="H471" s="27" t="s">
        <v>80</v>
      </c>
      <c r="I471" s="27" t="s">
        <v>1975</v>
      </c>
      <c r="J471" s="27" t="s">
        <v>1976</v>
      </c>
      <c r="K471" s="27" t="s">
        <v>279</v>
      </c>
      <c r="L471" s="27" t="s">
        <v>280</v>
      </c>
      <c r="M471" s="27" t="s">
        <v>236</v>
      </c>
      <c r="N471" s="27" t="s">
        <v>237</v>
      </c>
      <c r="O471" s="27" t="s">
        <v>238</v>
      </c>
      <c r="P471" s="27" t="s">
        <v>239</v>
      </c>
      <c r="Q471" s="28" t="s">
        <v>240</v>
      </c>
      <c r="R471" s="30">
        <v>0.28999999999999998</v>
      </c>
      <c r="S471" s="35">
        <v>0.28999999999999998</v>
      </c>
      <c r="T471" s="41">
        <v>2</v>
      </c>
      <c r="U471" s="44">
        <v>2</v>
      </c>
    </row>
    <row r="472" spans="1:21" x14ac:dyDescent="0.2">
      <c r="A472" s="26" t="s">
        <v>184</v>
      </c>
      <c r="B472" s="27" t="s">
        <v>344</v>
      </c>
      <c r="C472" s="27" t="s">
        <v>1315</v>
      </c>
      <c r="D472" s="27" t="s">
        <v>598</v>
      </c>
      <c r="E472" s="27" t="s">
        <v>599</v>
      </c>
      <c r="F472" s="27" t="s">
        <v>1969</v>
      </c>
      <c r="G472" s="27" t="s">
        <v>1323</v>
      </c>
      <c r="H472" s="27" t="s">
        <v>80</v>
      </c>
      <c r="I472" s="27" t="s">
        <v>1975</v>
      </c>
      <c r="J472" s="27" t="s">
        <v>1976</v>
      </c>
      <c r="K472" s="27" t="s">
        <v>279</v>
      </c>
      <c r="L472" s="27" t="s">
        <v>280</v>
      </c>
      <c r="M472" s="27" t="s">
        <v>241</v>
      </c>
      <c r="N472" s="27" t="s">
        <v>242</v>
      </c>
      <c r="O472" s="27" t="s">
        <v>243</v>
      </c>
      <c r="P472" s="27" t="s">
        <v>244</v>
      </c>
      <c r="Q472" s="28" t="s">
        <v>240</v>
      </c>
      <c r="R472" s="30">
        <v>0.9</v>
      </c>
      <c r="S472" s="35">
        <v>0.9</v>
      </c>
      <c r="T472" s="41">
        <v>79</v>
      </c>
      <c r="U472" s="44">
        <v>79</v>
      </c>
    </row>
    <row r="473" spans="1:21" x14ac:dyDescent="0.2">
      <c r="A473" s="26" t="s">
        <v>184</v>
      </c>
      <c r="B473" s="27" t="s">
        <v>344</v>
      </c>
      <c r="C473" s="27" t="s">
        <v>1315</v>
      </c>
      <c r="D473" s="27" t="s">
        <v>598</v>
      </c>
      <c r="E473" s="27" t="s">
        <v>599</v>
      </c>
      <c r="F473" s="27" t="s">
        <v>1969</v>
      </c>
      <c r="G473" s="27" t="s">
        <v>1323</v>
      </c>
      <c r="H473" s="27" t="s">
        <v>80</v>
      </c>
      <c r="I473" s="27" t="s">
        <v>1975</v>
      </c>
      <c r="J473" s="27" t="s">
        <v>1976</v>
      </c>
      <c r="K473" s="27" t="s">
        <v>372</v>
      </c>
      <c r="L473" s="27" t="s">
        <v>254</v>
      </c>
      <c r="M473" s="27" t="s">
        <v>241</v>
      </c>
      <c r="N473" s="27" t="s">
        <v>242</v>
      </c>
      <c r="O473" s="27" t="s">
        <v>243</v>
      </c>
      <c r="P473" s="27" t="s">
        <v>244</v>
      </c>
      <c r="Q473" s="28" t="s">
        <v>240</v>
      </c>
      <c r="R473" s="30">
        <v>0.47</v>
      </c>
      <c r="S473" s="35">
        <v>0.47</v>
      </c>
      <c r="T473" s="41">
        <v>27</v>
      </c>
      <c r="U473" s="44">
        <v>27</v>
      </c>
    </row>
    <row r="474" spans="1:21" x14ac:dyDescent="0.2">
      <c r="A474" s="26" t="s">
        <v>184</v>
      </c>
      <c r="B474" s="27" t="s">
        <v>344</v>
      </c>
      <c r="C474" s="27" t="s">
        <v>1315</v>
      </c>
      <c r="D474" s="27" t="s">
        <v>598</v>
      </c>
      <c r="E474" s="27" t="s">
        <v>599</v>
      </c>
      <c r="F474" s="27" t="s">
        <v>1969</v>
      </c>
      <c r="G474" s="27" t="s">
        <v>1323</v>
      </c>
      <c r="H474" s="27" t="s">
        <v>80</v>
      </c>
      <c r="I474" s="27" t="s">
        <v>1975</v>
      </c>
      <c r="J474" s="27" t="s">
        <v>1976</v>
      </c>
      <c r="K474" s="27" t="s">
        <v>291</v>
      </c>
      <c r="L474" s="27" t="s">
        <v>292</v>
      </c>
      <c r="M474" s="27" t="s">
        <v>241</v>
      </c>
      <c r="N474" s="27" t="s">
        <v>242</v>
      </c>
      <c r="O474" s="27" t="s">
        <v>261</v>
      </c>
      <c r="P474" s="27" t="s">
        <v>262</v>
      </c>
      <c r="Q474" s="28" t="s">
        <v>240</v>
      </c>
      <c r="R474" s="30">
        <v>0.57999999999999996</v>
      </c>
      <c r="S474" s="35">
        <v>0.57999999999999996</v>
      </c>
      <c r="T474" s="41">
        <v>159</v>
      </c>
      <c r="U474" s="44">
        <v>159</v>
      </c>
    </row>
    <row r="475" spans="1:21" x14ac:dyDescent="0.2">
      <c r="A475" s="26" t="s">
        <v>184</v>
      </c>
      <c r="B475" s="27" t="s">
        <v>344</v>
      </c>
      <c r="C475" s="27" t="s">
        <v>1315</v>
      </c>
      <c r="D475" s="27" t="s">
        <v>598</v>
      </c>
      <c r="E475" s="27" t="s">
        <v>599</v>
      </c>
      <c r="F475" s="27" t="s">
        <v>1969</v>
      </c>
      <c r="G475" s="27" t="s">
        <v>1323</v>
      </c>
      <c r="H475" s="27" t="s">
        <v>80</v>
      </c>
      <c r="I475" s="27" t="s">
        <v>1977</v>
      </c>
      <c r="J475" s="27" t="s">
        <v>1978</v>
      </c>
      <c r="K475" s="27" t="s">
        <v>235</v>
      </c>
      <c r="L475" s="27" t="s">
        <v>349</v>
      </c>
      <c r="M475" s="27" t="s">
        <v>241</v>
      </c>
      <c r="N475" s="27" t="s">
        <v>242</v>
      </c>
      <c r="O475" s="27" t="s">
        <v>243</v>
      </c>
      <c r="P475" s="27" t="s">
        <v>244</v>
      </c>
      <c r="Q475" s="28" t="s">
        <v>240</v>
      </c>
      <c r="R475" s="30">
        <v>18.54</v>
      </c>
      <c r="S475" s="35">
        <v>18.54</v>
      </c>
      <c r="T475" s="41">
        <v>2981</v>
      </c>
      <c r="U475" s="44">
        <v>2981</v>
      </c>
    </row>
    <row r="476" spans="1:21" x14ac:dyDescent="0.2">
      <c r="A476" s="26" t="s">
        <v>184</v>
      </c>
      <c r="B476" s="27" t="s">
        <v>344</v>
      </c>
      <c r="C476" s="27" t="s">
        <v>1315</v>
      </c>
      <c r="D476" s="27" t="s">
        <v>598</v>
      </c>
      <c r="E476" s="27" t="s">
        <v>599</v>
      </c>
      <c r="F476" s="27" t="s">
        <v>1969</v>
      </c>
      <c r="G476" s="27" t="s">
        <v>1323</v>
      </c>
      <c r="H476" s="27" t="s">
        <v>80</v>
      </c>
      <c r="I476" s="27" t="s">
        <v>1977</v>
      </c>
      <c r="J476" s="27" t="s">
        <v>1978</v>
      </c>
      <c r="K476" s="27" t="s">
        <v>235</v>
      </c>
      <c r="L476" s="27" t="s">
        <v>349</v>
      </c>
      <c r="M476" s="27" t="s">
        <v>241</v>
      </c>
      <c r="N476" s="27" t="s">
        <v>242</v>
      </c>
      <c r="O476" s="27" t="s">
        <v>255</v>
      </c>
      <c r="P476" s="27" t="s">
        <v>256</v>
      </c>
      <c r="Q476" s="28" t="s">
        <v>240</v>
      </c>
      <c r="R476" s="30">
        <v>0.01</v>
      </c>
      <c r="S476" s="35">
        <v>0.01</v>
      </c>
      <c r="T476" s="41">
        <v>9</v>
      </c>
      <c r="U476" s="44">
        <v>9</v>
      </c>
    </row>
    <row r="477" spans="1:21" x14ac:dyDescent="0.2">
      <c r="A477" s="26" t="s">
        <v>184</v>
      </c>
      <c r="B477" s="27" t="s">
        <v>344</v>
      </c>
      <c r="C477" s="27" t="s">
        <v>1315</v>
      </c>
      <c r="D477" s="27" t="s">
        <v>598</v>
      </c>
      <c r="E477" s="27" t="s">
        <v>599</v>
      </c>
      <c r="F477" s="27" t="s">
        <v>1969</v>
      </c>
      <c r="G477" s="27" t="s">
        <v>1323</v>
      </c>
      <c r="H477" s="27" t="s">
        <v>80</v>
      </c>
      <c r="I477" s="27" t="s">
        <v>1977</v>
      </c>
      <c r="J477" s="27" t="s">
        <v>1978</v>
      </c>
      <c r="K477" s="27" t="s">
        <v>245</v>
      </c>
      <c r="L477" s="27" t="s">
        <v>246</v>
      </c>
      <c r="M477" s="27" t="s">
        <v>236</v>
      </c>
      <c r="N477" s="27" t="s">
        <v>237</v>
      </c>
      <c r="O477" s="27" t="s">
        <v>238</v>
      </c>
      <c r="P477" s="27" t="s">
        <v>239</v>
      </c>
      <c r="Q477" s="28" t="s">
        <v>240</v>
      </c>
      <c r="R477" s="34"/>
      <c r="S477" s="57"/>
      <c r="T477" s="41">
        <v>6</v>
      </c>
      <c r="U477" s="44">
        <v>6</v>
      </c>
    </row>
    <row r="478" spans="1:21" x14ac:dyDescent="0.2">
      <c r="A478" s="26" t="s">
        <v>184</v>
      </c>
      <c r="B478" s="27" t="s">
        <v>344</v>
      </c>
      <c r="C478" s="27" t="s">
        <v>1315</v>
      </c>
      <c r="D478" s="27" t="s">
        <v>598</v>
      </c>
      <c r="E478" s="27" t="s">
        <v>599</v>
      </c>
      <c r="F478" s="27" t="s">
        <v>1969</v>
      </c>
      <c r="G478" s="27" t="s">
        <v>1323</v>
      </c>
      <c r="H478" s="27" t="s">
        <v>80</v>
      </c>
      <c r="I478" s="27" t="s">
        <v>1977</v>
      </c>
      <c r="J478" s="27" t="s">
        <v>1978</v>
      </c>
      <c r="K478" s="27" t="s">
        <v>245</v>
      </c>
      <c r="L478" s="27" t="s">
        <v>246</v>
      </c>
      <c r="M478" s="27" t="s">
        <v>241</v>
      </c>
      <c r="N478" s="27" t="s">
        <v>242</v>
      </c>
      <c r="O478" s="27" t="s">
        <v>247</v>
      </c>
      <c r="P478" s="27" t="s">
        <v>248</v>
      </c>
      <c r="Q478" s="28" t="s">
        <v>240</v>
      </c>
      <c r="R478" s="30">
        <v>0.04</v>
      </c>
      <c r="S478" s="35">
        <v>0.04</v>
      </c>
      <c r="T478" s="41">
        <v>33</v>
      </c>
      <c r="U478" s="44">
        <v>33</v>
      </c>
    </row>
    <row r="479" spans="1:21" x14ac:dyDescent="0.2">
      <c r="A479" s="26" t="s">
        <v>184</v>
      </c>
      <c r="B479" s="27" t="s">
        <v>344</v>
      </c>
      <c r="C479" s="27" t="s">
        <v>1315</v>
      </c>
      <c r="D479" s="27" t="s">
        <v>598</v>
      </c>
      <c r="E479" s="27" t="s">
        <v>599</v>
      </c>
      <c r="F479" s="27" t="s">
        <v>1969</v>
      </c>
      <c r="G479" s="27" t="s">
        <v>1323</v>
      </c>
      <c r="H479" s="27" t="s">
        <v>80</v>
      </c>
      <c r="I479" s="27" t="s">
        <v>1977</v>
      </c>
      <c r="J479" s="27" t="s">
        <v>1978</v>
      </c>
      <c r="K479" s="27" t="s">
        <v>245</v>
      </c>
      <c r="L479" s="27" t="s">
        <v>246</v>
      </c>
      <c r="M479" s="27" t="s">
        <v>241</v>
      </c>
      <c r="N479" s="27" t="s">
        <v>242</v>
      </c>
      <c r="O479" s="27" t="s">
        <v>243</v>
      </c>
      <c r="P479" s="27" t="s">
        <v>244</v>
      </c>
      <c r="Q479" s="28" t="s">
        <v>240</v>
      </c>
      <c r="R479" s="30">
        <v>4.6500000000000004</v>
      </c>
      <c r="S479" s="35">
        <v>4.6500000000000004</v>
      </c>
      <c r="T479" s="41">
        <v>332</v>
      </c>
      <c r="U479" s="44">
        <v>332</v>
      </c>
    </row>
    <row r="480" spans="1:21" x14ac:dyDescent="0.2">
      <c r="A480" s="26" t="s">
        <v>184</v>
      </c>
      <c r="B480" s="27" t="s">
        <v>344</v>
      </c>
      <c r="C480" s="27" t="s">
        <v>1315</v>
      </c>
      <c r="D480" s="27" t="s">
        <v>598</v>
      </c>
      <c r="E480" s="27" t="s">
        <v>599</v>
      </c>
      <c r="F480" s="27" t="s">
        <v>1969</v>
      </c>
      <c r="G480" s="27" t="s">
        <v>1323</v>
      </c>
      <c r="H480" s="27" t="s">
        <v>80</v>
      </c>
      <c r="I480" s="27" t="s">
        <v>1977</v>
      </c>
      <c r="J480" s="27" t="s">
        <v>1978</v>
      </c>
      <c r="K480" s="27" t="s">
        <v>249</v>
      </c>
      <c r="L480" s="27" t="s">
        <v>350</v>
      </c>
      <c r="M480" s="27" t="s">
        <v>241</v>
      </c>
      <c r="N480" s="27" t="s">
        <v>242</v>
      </c>
      <c r="O480" s="27" t="s">
        <v>263</v>
      </c>
      <c r="P480" s="27" t="s">
        <v>264</v>
      </c>
      <c r="Q480" s="28" t="s">
        <v>240</v>
      </c>
      <c r="R480" s="34"/>
      <c r="S480" s="57"/>
      <c r="T480" s="41">
        <v>1</v>
      </c>
      <c r="U480" s="44">
        <v>1</v>
      </c>
    </row>
    <row r="481" spans="1:21" x14ac:dyDescent="0.2">
      <c r="A481" s="26" t="s">
        <v>184</v>
      </c>
      <c r="B481" s="27" t="s">
        <v>344</v>
      </c>
      <c r="C481" s="27" t="s">
        <v>1315</v>
      </c>
      <c r="D481" s="27" t="s">
        <v>598</v>
      </c>
      <c r="E481" s="27" t="s">
        <v>599</v>
      </c>
      <c r="F481" s="27" t="s">
        <v>1969</v>
      </c>
      <c r="G481" s="27" t="s">
        <v>1323</v>
      </c>
      <c r="H481" s="27" t="s">
        <v>80</v>
      </c>
      <c r="I481" s="27" t="s">
        <v>1977</v>
      </c>
      <c r="J481" s="27" t="s">
        <v>1978</v>
      </c>
      <c r="K481" s="27" t="s">
        <v>315</v>
      </c>
      <c r="L481" s="27" t="s">
        <v>361</v>
      </c>
      <c r="M481" s="27" t="s">
        <v>241</v>
      </c>
      <c r="N481" s="27" t="s">
        <v>242</v>
      </c>
      <c r="O481" s="27" t="s">
        <v>261</v>
      </c>
      <c r="P481" s="27" t="s">
        <v>262</v>
      </c>
      <c r="Q481" s="28" t="s">
        <v>240</v>
      </c>
      <c r="R481" s="30">
        <v>7.0000000000000007E-2</v>
      </c>
      <c r="S481" s="35">
        <v>7.0000000000000007E-2</v>
      </c>
      <c r="T481" s="41">
        <v>2</v>
      </c>
      <c r="U481" s="44">
        <v>2</v>
      </c>
    </row>
    <row r="482" spans="1:21" x14ac:dyDescent="0.2">
      <c r="A482" s="26" t="s">
        <v>184</v>
      </c>
      <c r="B482" s="27" t="s">
        <v>344</v>
      </c>
      <c r="C482" s="27" t="s">
        <v>1315</v>
      </c>
      <c r="D482" s="27" t="s">
        <v>598</v>
      </c>
      <c r="E482" s="27" t="s">
        <v>599</v>
      </c>
      <c r="F482" s="27" t="s">
        <v>1969</v>
      </c>
      <c r="G482" s="27" t="s">
        <v>1323</v>
      </c>
      <c r="H482" s="27" t="s">
        <v>80</v>
      </c>
      <c r="I482" s="27" t="s">
        <v>1977</v>
      </c>
      <c r="J482" s="27" t="s">
        <v>1978</v>
      </c>
      <c r="K482" s="27" t="s">
        <v>265</v>
      </c>
      <c r="L482" s="27" t="s">
        <v>266</v>
      </c>
      <c r="M482" s="27" t="s">
        <v>241</v>
      </c>
      <c r="N482" s="27" t="s">
        <v>242</v>
      </c>
      <c r="O482" s="27" t="s">
        <v>243</v>
      </c>
      <c r="P482" s="27" t="s">
        <v>244</v>
      </c>
      <c r="Q482" s="28" t="s">
        <v>240</v>
      </c>
      <c r="R482" s="30">
        <v>0.03</v>
      </c>
      <c r="S482" s="35">
        <v>0.03</v>
      </c>
      <c r="T482" s="41">
        <v>4</v>
      </c>
      <c r="U482" s="44">
        <v>4</v>
      </c>
    </row>
    <row r="483" spans="1:21" x14ac:dyDescent="0.2">
      <c r="A483" s="26" t="s">
        <v>184</v>
      </c>
      <c r="B483" s="27" t="s">
        <v>344</v>
      </c>
      <c r="C483" s="27" t="s">
        <v>1315</v>
      </c>
      <c r="D483" s="27" t="s">
        <v>598</v>
      </c>
      <c r="E483" s="27" t="s">
        <v>599</v>
      </c>
      <c r="F483" s="27" t="s">
        <v>1969</v>
      </c>
      <c r="G483" s="27" t="s">
        <v>1323</v>
      </c>
      <c r="H483" s="27" t="s">
        <v>80</v>
      </c>
      <c r="I483" s="27" t="s">
        <v>1977</v>
      </c>
      <c r="J483" s="27" t="s">
        <v>1978</v>
      </c>
      <c r="K483" s="27" t="s">
        <v>252</v>
      </c>
      <c r="L483" s="27" t="s">
        <v>253</v>
      </c>
      <c r="M483" s="27" t="s">
        <v>241</v>
      </c>
      <c r="N483" s="27" t="s">
        <v>242</v>
      </c>
      <c r="O483" s="27" t="s">
        <v>243</v>
      </c>
      <c r="P483" s="27" t="s">
        <v>244</v>
      </c>
      <c r="Q483" s="28" t="s">
        <v>240</v>
      </c>
      <c r="R483" s="30">
        <v>1.24</v>
      </c>
      <c r="S483" s="35">
        <v>1.24</v>
      </c>
      <c r="T483" s="41">
        <v>125</v>
      </c>
      <c r="U483" s="44">
        <v>125</v>
      </c>
    </row>
    <row r="484" spans="1:21" x14ac:dyDescent="0.2">
      <c r="A484" s="26" t="s">
        <v>184</v>
      </c>
      <c r="B484" s="27" t="s">
        <v>344</v>
      </c>
      <c r="C484" s="27" t="s">
        <v>1315</v>
      </c>
      <c r="D484" s="27" t="s">
        <v>598</v>
      </c>
      <c r="E484" s="27" t="s">
        <v>599</v>
      </c>
      <c r="F484" s="27" t="s">
        <v>1969</v>
      </c>
      <c r="G484" s="27" t="s">
        <v>1323</v>
      </c>
      <c r="H484" s="27" t="s">
        <v>80</v>
      </c>
      <c r="I484" s="27" t="s">
        <v>1977</v>
      </c>
      <c r="J484" s="27" t="s">
        <v>1978</v>
      </c>
      <c r="K484" s="27" t="s">
        <v>275</v>
      </c>
      <c r="L484" s="27" t="s">
        <v>276</v>
      </c>
      <c r="M484" s="27" t="s">
        <v>241</v>
      </c>
      <c r="N484" s="27" t="s">
        <v>242</v>
      </c>
      <c r="O484" s="27" t="s">
        <v>261</v>
      </c>
      <c r="P484" s="27" t="s">
        <v>262</v>
      </c>
      <c r="Q484" s="28" t="s">
        <v>240</v>
      </c>
      <c r="R484" s="30">
        <v>0.01</v>
      </c>
      <c r="S484" s="35">
        <v>0.01</v>
      </c>
      <c r="T484" s="41">
        <v>2</v>
      </c>
      <c r="U484" s="44">
        <v>2</v>
      </c>
    </row>
    <row r="485" spans="1:21" x14ac:dyDescent="0.2">
      <c r="A485" s="26" t="s">
        <v>184</v>
      </c>
      <c r="B485" s="27" t="s">
        <v>344</v>
      </c>
      <c r="C485" s="27" t="s">
        <v>1315</v>
      </c>
      <c r="D485" s="27" t="s">
        <v>598</v>
      </c>
      <c r="E485" s="27" t="s">
        <v>599</v>
      </c>
      <c r="F485" s="27" t="s">
        <v>1969</v>
      </c>
      <c r="G485" s="27" t="s">
        <v>1323</v>
      </c>
      <c r="H485" s="27" t="s">
        <v>80</v>
      </c>
      <c r="I485" s="27" t="s">
        <v>1977</v>
      </c>
      <c r="J485" s="27" t="s">
        <v>1978</v>
      </c>
      <c r="K485" s="27" t="s">
        <v>275</v>
      </c>
      <c r="L485" s="27" t="s">
        <v>276</v>
      </c>
      <c r="M485" s="27" t="s">
        <v>241</v>
      </c>
      <c r="N485" s="27" t="s">
        <v>242</v>
      </c>
      <c r="O485" s="27" t="s">
        <v>269</v>
      </c>
      <c r="P485" s="27" t="s">
        <v>270</v>
      </c>
      <c r="Q485" s="28" t="s">
        <v>240</v>
      </c>
      <c r="R485" s="30">
        <v>0.06</v>
      </c>
      <c r="S485" s="35">
        <v>0.06</v>
      </c>
      <c r="T485" s="41">
        <v>15</v>
      </c>
      <c r="U485" s="44">
        <v>15</v>
      </c>
    </row>
    <row r="486" spans="1:21" x14ac:dyDescent="0.2">
      <c r="A486" s="26" t="s">
        <v>184</v>
      </c>
      <c r="B486" s="27" t="s">
        <v>344</v>
      </c>
      <c r="C486" s="27" t="s">
        <v>1315</v>
      </c>
      <c r="D486" s="27" t="s">
        <v>598</v>
      </c>
      <c r="E486" s="27" t="s">
        <v>599</v>
      </c>
      <c r="F486" s="27" t="s">
        <v>1969</v>
      </c>
      <c r="G486" s="27" t="s">
        <v>1323</v>
      </c>
      <c r="H486" s="27" t="s">
        <v>80</v>
      </c>
      <c r="I486" s="27" t="s">
        <v>1977</v>
      </c>
      <c r="J486" s="27" t="s">
        <v>1978</v>
      </c>
      <c r="K486" s="27" t="s">
        <v>370</v>
      </c>
      <c r="L486" s="27" t="s">
        <v>371</v>
      </c>
      <c r="M486" s="27" t="s">
        <v>236</v>
      </c>
      <c r="N486" s="27" t="s">
        <v>237</v>
      </c>
      <c r="O486" s="27" t="s">
        <v>379</v>
      </c>
      <c r="P486" s="27" t="s">
        <v>380</v>
      </c>
      <c r="Q486" s="28" t="s">
        <v>240</v>
      </c>
      <c r="R486" s="30">
        <v>0.02</v>
      </c>
      <c r="S486" s="35">
        <v>0.02</v>
      </c>
      <c r="T486" s="41">
        <v>1</v>
      </c>
      <c r="U486" s="44">
        <v>1</v>
      </c>
    </row>
    <row r="487" spans="1:21" x14ac:dyDescent="0.2">
      <c r="A487" s="26" t="s">
        <v>184</v>
      </c>
      <c r="B487" s="27" t="s">
        <v>344</v>
      </c>
      <c r="C487" s="27" t="s">
        <v>1315</v>
      </c>
      <c r="D487" s="27" t="s">
        <v>598</v>
      </c>
      <c r="E487" s="27" t="s">
        <v>599</v>
      </c>
      <c r="F487" s="27" t="s">
        <v>1969</v>
      </c>
      <c r="G487" s="27" t="s">
        <v>1323</v>
      </c>
      <c r="H487" s="27" t="s">
        <v>80</v>
      </c>
      <c r="I487" s="27" t="s">
        <v>1977</v>
      </c>
      <c r="J487" s="27" t="s">
        <v>1978</v>
      </c>
      <c r="K487" s="27" t="s">
        <v>291</v>
      </c>
      <c r="L487" s="27" t="s">
        <v>292</v>
      </c>
      <c r="M487" s="27" t="s">
        <v>241</v>
      </c>
      <c r="N487" s="27" t="s">
        <v>242</v>
      </c>
      <c r="O487" s="27" t="s">
        <v>261</v>
      </c>
      <c r="P487" s="27" t="s">
        <v>262</v>
      </c>
      <c r="Q487" s="28" t="s">
        <v>240</v>
      </c>
      <c r="R487" s="30">
        <v>0.03</v>
      </c>
      <c r="S487" s="35">
        <v>0.03</v>
      </c>
      <c r="T487" s="41">
        <v>13</v>
      </c>
      <c r="U487" s="44">
        <v>13</v>
      </c>
    </row>
    <row r="488" spans="1:21" x14ac:dyDescent="0.2">
      <c r="A488" s="26" t="s">
        <v>184</v>
      </c>
      <c r="B488" s="27" t="s">
        <v>344</v>
      </c>
      <c r="C488" s="27" t="s">
        <v>1315</v>
      </c>
      <c r="D488" s="27" t="s">
        <v>598</v>
      </c>
      <c r="E488" s="27" t="s">
        <v>599</v>
      </c>
      <c r="F488" s="27" t="s">
        <v>1969</v>
      </c>
      <c r="G488" s="27" t="s">
        <v>1323</v>
      </c>
      <c r="H488" s="27" t="s">
        <v>80</v>
      </c>
      <c r="I488" s="27" t="s">
        <v>1979</v>
      </c>
      <c r="J488" s="27" t="s">
        <v>1980</v>
      </c>
      <c r="K488" s="27" t="s">
        <v>235</v>
      </c>
      <c r="L488" s="27" t="s">
        <v>349</v>
      </c>
      <c r="M488" s="27" t="s">
        <v>241</v>
      </c>
      <c r="N488" s="27" t="s">
        <v>242</v>
      </c>
      <c r="O488" s="27" t="s">
        <v>243</v>
      </c>
      <c r="P488" s="27" t="s">
        <v>244</v>
      </c>
      <c r="Q488" s="28" t="s">
        <v>240</v>
      </c>
      <c r="R488" s="30">
        <v>5.43</v>
      </c>
      <c r="S488" s="35">
        <v>5.43</v>
      </c>
      <c r="T488" s="41">
        <v>839</v>
      </c>
      <c r="U488" s="44">
        <v>839</v>
      </c>
    </row>
    <row r="489" spans="1:21" x14ac:dyDescent="0.2">
      <c r="A489" s="26" t="s">
        <v>184</v>
      </c>
      <c r="B489" s="27" t="s">
        <v>344</v>
      </c>
      <c r="C489" s="27" t="s">
        <v>1315</v>
      </c>
      <c r="D489" s="27" t="s">
        <v>598</v>
      </c>
      <c r="E489" s="27" t="s">
        <v>599</v>
      </c>
      <c r="F489" s="27" t="s">
        <v>1969</v>
      </c>
      <c r="G489" s="27" t="s">
        <v>1323</v>
      </c>
      <c r="H489" s="27" t="s">
        <v>80</v>
      </c>
      <c r="I489" s="27" t="s">
        <v>1979</v>
      </c>
      <c r="J489" s="27" t="s">
        <v>1980</v>
      </c>
      <c r="K489" s="27" t="s">
        <v>235</v>
      </c>
      <c r="L489" s="27" t="s">
        <v>349</v>
      </c>
      <c r="M489" s="27" t="s">
        <v>241</v>
      </c>
      <c r="N489" s="27" t="s">
        <v>242</v>
      </c>
      <c r="O489" s="27" t="s">
        <v>255</v>
      </c>
      <c r="P489" s="27" t="s">
        <v>256</v>
      </c>
      <c r="Q489" s="28" t="s">
        <v>240</v>
      </c>
      <c r="R489" s="34"/>
      <c r="S489" s="57"/>
      <c r="T489" s="41">
        <v>3</v>
      </c>
      <c r="U489" s="44">
        <v>3</v>
      </c>
    </row>
    <row r="490" spans="1:21" x14ac:dyDescent="0.2">
      <c r="A490" s="26" t="s">
        <v>184</v>
      </c>
      <c r="B490" s="27" t="s">
        <v>344</v>
      </c>
      <c r="C490" s="27" t="s">
        <v>1315</v>
      </c>
      <c r="D490" s="27" t="s">
        <v>598</v>
      </c>
      <c r="E490" s="27" t="s">
        <v>599</v>
      </c>
      <c r="F490" s="27" t="s">
        <v>1969</v>
      </c>
      <c r="G490" s="27" t="s">
        <v>1323</v>
      </c>
      <c r="H490" s="27" t="s">
        <v>80</v>
      </c>
      <c r="I490" s="27" t="s">
        <v>1979</v>
      </c>
      <c r="J490" s="27" t="s">
        <v>1980</v>
      </c>
      <c r="K490" s="27" t="s">
        <v>245</v>
      </c>
      <c r="L490" s="27" t="s">
        <v>246</v>
      </c>
      <c r="M490" s="27" t="s">
        <v>236</v>
      </c>
      <c r="N490" s="27" t="s">
        <v>237</v>
      </c>
      <c r="O490" s="27" t="s">
        <v>238</v>
      </c>
      <c r="P490" s="27" t="s">
        <v>239</v>
      </c>
      <c r="Q490" s="28" t="s">
        <v>240</v>
      </c>
      <c r="R490" s="34"/>
      <c r="S490" s="57"/>
      <c r="T490" s="41">
        <v>6</v>
      </c>
      <c r="U490" s="44">
        <v>6</v>
      </c>
    </row>
    <row r="491" spans="1:21" x14ac:dyDescent="0.2">
      <c r="A491" s="26" t="s">
        <v>184</v>
      </c>
      <c r="B491" s="27" t="s">
        <v>344</v>
      </c>
      <c r="C491" s="27" t="s">
        <v>1315</v>
      </c>
      <c r="D491" s="27" t="s">
        <v>598</v>
      </c>
      <c r="E491" s="27" t="s">
        <v>599</v>
      </c>
      <c r="F491" s="27" t="s">
        <v>1969</v>
      </c>
      <c r="G491" s="27" t="s">
        <v>1323</v>
      </c>
      <c r="H491" s="27" t="s">
        <v>80</v>
      </c>
      <c r="I491" s="27" t="s">
        <v>1979</v>
      </c>
      <c r="J491" s="27" t="s">
        <v>1980</v>
      </c>
      <c r="K491" s="27" t="s">
        <v>245</v>
      </c>
      <c r="L491" s="27" t="s">
        <v>246</v>
      </c>
      <c r="M491" s="27" t="s">
        <v>241</v>
      </c>
      <c r="N491" s="27" t="s">
        <v>242</v>
      </c>
      <c r="O491" s="27" t="s">
        <v>247</v>
      </c>
      <c r="P491" s="27" t="s">
        <v>248</v>
      </c>
      <c r="Q491" s="28" t="s">
        <v>240</v>
      </c>
      <c r="R491" s="30">
        <v>0.16</v>
      </c>
      <c r="S491" s="35">
        <v>0.16</v>
      </c>
      <c r="T491" s="41">
        <v>41</v>
      </c>
      <c r="U491" s="44">
        <v>41</v>
      </c>
    </row>
    <row r="492" spans="1:21" x14ac:dyDescent="0.2">
      <c r="A492" s="26" t="s">
        <v>184</v>
      </c>
      <c r="B492" s="27" t="s">
        <v>344</v>
      </c>
      <c r="C492" s="27" t="s">
        <v>1315</v>
      </c>
      <c r="D492" s="27" t="s">
        <v>598</v>
      </c>
      <c r="E492" s="27" t="s">
        <v>599</v>
      </c>
      <c r="F492" s="27" t="s">
        <v>1969</v>
      </c>
      <c r="G492" s="27" t="s">
        <v>1323</v>
      </c>
      <c r="H492" s="27" t="s">
        <v>80</v>
      </c>
      <c r="I492" s="27" t="s">
        <v>1979</v>
      </c>
      <c r="J492" s="27" t="s">
        <v>1980</v>
      </c>
      <c r="K492" s="27" t="s">
        <v>245</v>
      </c>
      <c r="L492" s="27" t="s">
        <v>246</v>
      </c>
      <c r="M492" s="27" t="s">
        <v>241</v>
      </c>
      <c r="N492" s="27" t="s">
        <v>242</v>
      </c>
      <c r="O492" s="27" t="s">
        <v>243</v>
      </c>
      <c r="P492" s="27" t="s">
        <v>244</v>
      </c>
      <c r="Q492" s="28" t="s">
        <v>240</v>
      </c>
      <c r="R492" s="30">
        <v>2.77</v>
      </c>
      <c r="S492" s="35">
        <v>2.77</v>
      </c>
      <c r="T492" s="41">
        <v>194</v>
      </c>
      <c r="U492" s="44">
        <v>194</v>
      </c>
    </row>
    <row r="493" spans="1:21" x14ac:dyDescent="0.2">
      <c r="A493" s="26" t="s">
        <v>184</v>
      </c>
      <c r="B493" s="27" t="s">
        <v>344</v>
      </c>
      <c r="C493" s="27" t="s">
        <v>1315</v>
      </c>
      <c r="D493" s="27" t="s">
        <v>598</v>
      </c>
      <c r="E493" s="27" t="s">
        <v>599</v>
      </c>
      <c r="F493" s="27" t="s">
        <v>1969</v>
      </c>
      <c r="G493" s="27" t="s">
        <v>1323</v>
      </c>
      <c r="H493" s="27" t="s">
        <v>80</v>
      </c>
      <c r="I493" s="27" t="s">
        <v>1979</v>
      </c>
      <c r="J493" s="27" t="s">
        <v>1980</v>
      </c>
      <c r="K493" s="27" t="s">
        <v>249</v>
      </c>
      <c r="L493" s="27" t="s">
        <v>350</v>
      </c>
      <c r="M493" s="27" t="s">
        <v>241</v>
      </c>
      <c r="N493" s="27" t="s">
        <v>242</v>
      </c>
      <c r="O493" s="27" t="s">
        <v>247</v>
      </c>
      <c r="P493" s="27" t="s">
        <v>248</v>
      </c>
      <c r="Q493" s="28" t="s">
        <v>240</v>
      </c>
      <c r="R493" s="34"/>
      <c r="S493" s="57"/>
      <c r="T493" s="41">
        <v>1</v>
      </c>
      <c r="U493" s="44">
        <v>1</v>
      </c>
    </row>
    <row r="494" spans="1:21" x14ac:dyDescent="0.2">
      <c r="A494" s="26" t="s">
        <v>184</v>
      </c>
      <c r="B494" s="27" t="s">
        <v>344</v>
      </c>
      <c r="C494" s="27" t="s">
        <v>1315</v>
      </c>
      <c r="D494" s="27" t="s">
        <v>598</v>
      </c>
      <c r="E494" s="27" t="s">
        <v>599</v>
      </c>
      <c r="F494" s="27" t="s">
        <v>1969</v>
      </c>
      <c r="G494" s="27" t="s">
        <v>1323</v>
      </c>
      <c r="H494" s="27" t="s">
        <v>80</v>
      </c>
      <c r="I494" s="27" t="s">
        <v>1979</v>
      </c>
      <c r="J494" s="27" t="s">
        <v>1980</v>
      </c>
      <c r="K494" s="27" t="s">
        <v>249</v>
      </c>
      <c r="L494" s="27" t="s">
        <v>350</v>
      </c>
      <c r="M494" s="27" t="s">
        <v>241</v>
      </c>
      <c r="N494" s="27" t="s">
        <v>242</v>
      </c>
      <c r="O494" s="27" t="s">
        <v>263</v>
      </c>
      <c r="P494" s="27" t="s">
        <v>264</v>
      </c>
      <c r="Q494" s="28" t="s">
        <v>240</v>
      </c>
      <c r="R494" s="30">
        <v>0.01</v>
      </c>
      <c r="S494" s="35">
        <v>0.01</v>
      </c>
      <c r="T494" s="41">
        <v>3</v>
      </c>
      <c r="U494" s="44">
        <v>3</v>
      </c>
    </row>
    <row r="495" spans="1:21" x14ac:dyDescent="0.2">
      <c r="A495" s="26" t="s">
        <v>184</v>
      </c>
      <c r="B495" s="27" t="s">
        <v>344</v>
      </c>
      <c r="C495" s="27" t="s">
        <v>1315</v>
      </c>
      <c r="D495" s="27" t="s">
        <v>598</v>
      </c>
      <c r="E495" s="27" t="s">
        <v>599</v>
      </c>
      <c r="F495" s="27" t="s">
        <v>1969</v>
      </c>
      <c r="G495" s="27" t="s">
        <v>1323</v>
      </c>
      <c r="H495" s="27" t="s">
        <v>80</v>
      </c>
      <c r="I495" s="27" t="s">
        <v>1979</v>
      </c>
      <c r="J495" s="27" t="s">
        <v>1980</v>
      </c>
      <c r="K495" s="27" t="s">
        <v>315</v>
      </c>
      <c r="L495" s="27" t="s">
        <v>361</v>
      </c>
      <c r="M495" s="27" t="s">
        <v>241</v>
      </c>
      <c r="N495" s="27" t="s">
        <v>242</v>
      </c>
      <c r="O495" s="27" t="s">
        <v>261</v>
      </c>
      <c r="P495" s="27" t="s">
        <v>262</v>
      </c>
      <c r="Q495" s="28" t="s">
        <v>240</v>
      </c>
      <c r="R495" s="30">
        <v>7.0000000000000007E-2</v>
      </c>
      <c r="S495" s="35">
        <v>7.0000000000000007E-2</v>
      </c>
      <c r="T495" s="41">
        <v>2</v>
      </c>
      <c r="U495" s="44">
        <v>2</v>
      </c>
    </row>
    <row r="496" spans="1:21" x14ac:dyDescent="0.2">
      <c r="A496" s="26" t="s">
        <v>184</v>
      </c>
      <c r="B496" s="27" t="s">
        <v>344</v>
      </c>
      <c r="C496" s="27" t="s">
        <v>1315</v>
      </c>
      <c r="D496" s="27" t="s">
        <v>598</v>
      </c>
      <c r="E496" s="27" t="s">
        <v>599</v>
      </c>
      <c r="F496" s="27" t="s">
        <v>1969</v>
      </c>
      <c r="G496" s="27" t="s">
        <v>1323</v>
      </c>
      <c r="H496" s="27" t="s">
        <v>80</v>
      </c>
      <c r="I496" s="27" t="s">
        <v>1979</v>
      </c>
      <c r="J496" s="27" t="s">
        <v>1980</v>
      </c>
      <c r="K496" s="27" t="s">
        <v>265</v>
      </c>
      <c r="L496" s="27" t="s">
        <v>266</v>
      </c>
      <c r="M496" s="27" t="s">
        <v>241</v>
      </c>
      <c r="N496" s="27" t="s">
        <v>242</v>
      </c>
      <c r="O496" s="27" t="s">
        <v>243</v>
      </c>
      <c r="P496" s="27" t="s">
        <v>244</v>
      </c>
      <c r="Q496" s="28" t="s">
        <v>240</v>
      </c>
      <c r="R496" s="30">
        <v>0.01</v>
      </c>
      <c r="S496" s="35">
        <v>0.01</v>
      </c>
      <c r="T496" s="41">
        <v>1</v>
      </c>
      <c r="U496" s="44">
        <v>1</v>
      </c>
    </row>
    <row r="497" spans="1:21" x14ac:dyDescent="0.2">
      <c r="A497" s="26" t="s">
        <v>184</v>
      </c>
      <c r="B497" s="27" t="s">
        <v>344</v>
      </c>
      <c r="C497" s="27" t="s">
        <v>1315</v>
      </c>
      <c r="D497" s="27" t="s">
        <v>598</v>
      </c>
      <c r="E497" s="27" t="s">
        <v>599</v>
      </c>
      <c r="F497" s="27" t="s">
        <v>1969</v>
      </c>
      <c r="G497" s="27" t="s">
        <v>1323</v>
      </c>
      <c r="H497" s="27" t="s">
        <v>80</v>
      </c>
      <c r="I497" s="27" t="s">
        <v>1979</v>
      </c>
      <c r="J497" s="27" t="s">
        <v>1980</v>
      </c>
      <c r="K497" s="27" t="s">
        <v>252</v>
      </c>
      <c r="L497" s="27" t="s">
        <v>253</v>
      </c>
      <c r="M497" s="27" t="s">
        <v>241</v>
      </c>
      <c r="N497" s="27" t="s">
        <v>242</v>
      </c>
      <c r="O497" s="27" t="s">
        <v>243</v>
      </c>
      <c r="P497" s="27" t="s">
        <v>244</v>
      </c>
      <c r="Q497" s="28" t="s">
        <v>240</v>
      </c>
      <c r="R497" s="30">
        <v>1.51</v>
      </c>
      <c r="S497" s="35">
        <v>1.51</v>
      </c>
      <c r="T497" s="41">
        <v>151</v>
      </c>
      <c r="U497" s="44">
        <v>151</v>
      </c>
    </row>
    <row r="498" spans="1:21" x14ac:dyDescent="0.2">
      <c r="A498" s="26" t="s">
        <v>184</v>
      </c>
      <c r="B498" s="27" t="s">
        <v>344</v>
      </c>
      <c r="C498" s="27" t="s">
        <v>1315</v>
      </c>
      <c r="D498" s="27" t="s">
        <v>598</v>
      </c>
      <c r="E498" s="27" t="s">
        <v>599</v>
      </c>
      <c r="F498" s="27" t="s">
        <v>1969</v>
      </c>
      <c r="G498" s="27" t="s">
        <v>1323</v>
      </c>
      <c r="H498" s="27" t="s">
        <v>80</v>
      </c>
      <c r="I498" s="27" t="s">
        <v>1979</v>
      </c>
      <c r="J498" s="27" t="s">
        <v>1980</v>
      </c>
      <c r="K498" s="27" t="s">
        <v>275</v>
      </c>
      <c r="L498" s="27" t="s">
        <v>276</v>
      </c>
      <c r="M498" s="27" t="s">
        <v>241</v>
      </c>
      <c r="N498" s="27" t="s">
        <v>242</v>
      </c>
      <c r="O498" s="27" t="s">
        <v>261</v>
      </c>
      <c r="P498" s="27" t="s">
        <v>262</v>
      </c>
      <c r="Q498" s="28" t="s">
        <v>240</v>
      </c>
      <c r="R498" s="30">
        <v>0.03</v>
      </c>
      <c r="S498" s="35">
        <v>0.03</v>
      </c>
      <c r="T498" s="41">
        <v>4</v>
      </c>
      <c r="U498" s="44">
        <v>4</v>
      </c>
    </row>
    <row r="499" spans="1:21" x14ac:dyDescent="0.2">
      <c r="A499" s="26" t="s">
        <v>184</v>
      </c>
      <c r="B499" s="27" t="s">
        <v>344</v>
      </c>
      <c r="C499" s="27" t="s">
        <v>1315</v>
      </c>
      <c r="D499" s="27" t="s">
        <v>598</v>
      </c>
      <c r="E499" s="27" t="s">
        <v>599</v>
      </c>
      <c r="F499" s="27" t="s">
        <v>1969</v>
      </c>
      <c r="G499" s="27" t="s">
        <v>1323</v>
      </c>
      <c r="H499" s="27" t="s">
        <v>80</v>
      </c>
      <c r="I499" s="27" t="s">
        <v>1979</v>
      </c>
      <c r="J499" s="27" t="s">
        <v>1980</v>
      </c>
      <c r="K499" s="27" t="s">
        <v>275</v>
      </c>
      <c r="L499" s="27" t="s">
        <v>276</v>
      </c>
      <c r="M499" s="27" t="s">
        <v>241</v>
      </c>
      <c r="N499" s="27" t="s">
        <v>242</v>
      </c>
      <c r="O499" s="27" t="s">
        <v>269</v>
      </c>
      <c r="P499" s="27" t="s">
        <v>270</v>
      </c>
      <c r="Q499" s="28" t="s">
        <v>240</v>
      </c>
      <c r="R499" s="30">
        <v>0.03</v>
      </c>
      <c r="S499" s="35">
        <v>0.03</v>
      </c>
      <c r="T499" s="41">
        <v>6</v>
      </c>
      <c r="U499" s="44">
        <v>6</v>
      </c>
    </row>
    <row r="500" spans="1:21" x14ac:dyDescent="0.2">
      <c r="A500" s="26" t="s">
        <v>184</v>
      </c>
      <c r="B500" s="27" t="s">
        <v>344</v>
      </c>
      <c r="C500" s="27" t="s">
        <v>1315</v>
      </c>
      <c r="D500" s="27" t="s">
        <v>598</v>
      </c>
      <c r="E500" s="27" t="s">
        <v>599</v>
      </c>
      <c r="F500" s="27" t="s">
        <v>1969</v>
      </c>
      <c r="G500" s="27" t="s">
        <v>1323</v>
      </c>
      <c r="H500" s="27" t="s">
        <v>80</v>
      </c>
      <c r="I500" s="27" t="s">
        <v>1979</v>
      </c>
      <c r="J500" s="27" t="s">
        <v>1980</v>
      </c>
      <c r="K500" s="27" t="s">
        <v>291</v>
      </c>
      <c r="L500" s="27" t="s">
        <v>292</v>
      </c>
      <c r="M500" s="27" t="s">
        <v>241</v>
      </c>
      <c r="N500" s="27" t="s">
        <v>242</v>
      </c>
      <c r="O500" s="27" t="s">
        <v>261</v>
      </c>
      <c r="P500" s="27" t="s">
        <v>262</v>
      </c>
      <c r="Q500" s="28" t="s">
        <v>240</v>
      </c>
      <c r="R500" s="30">
        <v>0.02</v>
      </c>
      <c r="S500" s="35">
        <v>0.02</v>
      </c>
      <c r="T500" s="41">
        <v>18</v>
      </c>
      <c r="U500" s="44">
        <v>18</v>
      </c>
    </row>
    <row r="501" spans="1:21" x14ac:dyDescent="0.2">
      <c r="A501" s="26" t="s">
        <v>184</v>
      </c>
      <c r="B501" s="27" t="s">
        <v>344</v>
      </c>
      <c r="C501" s="27" t="s">
        <v>1315</v>
      </c>
      <c r="D501" s="27" t="s">
        <v>598</v>
      </c>
      <c r="E501" s="27" t="s">
        <v>599</v>
      </c>
      <c r="F501" s="27" t="s">
        <v>1969</v>
      </c>
      <c r="G501" s="27" t="s">
        <v>1323</v>
      </c>
      <c r="H501" s="27" t="s">
        <v>80</v>
      </c>
      <c r="I501" s="27" t="s">
        <v>1981</v>
      </c>
      <c r="J501" s="27" t="s">
        <v>1982</v>
      </c>
      <c r="K501" s="27" t="s">
        <v>235</v>
      </c>
      <c r="L501" s="27" t="s">
        <v>349</v>
      </c>
      <c r="M501" s="27" t="s">
        <v>241</v>
      </c>
      <c r="N501" s="27" t="s">
        <v>242</v>
      </c>
      <c r="O501" s="27" t="s">
        <v>298</v>
      </c>
      <c r="P501" s="27" t="s">
        <v>299</v>
      </c>
      <c r="Q501" s="28" t="s">
        <v>240</v>
      </c>
      <c r="R501" s="30">
        <v>0.91</v>
      </c>
      <c r="S501" s="35">
        <v>0.91</v>
      </c>
      <c r="T501" s="41">
        <v>1</v>
      </c>
      <c r="U501" s="44">
        <v>1</v>
      </c>
    </row>
    <row r="502" spans="1:21" x14ac:dyDescent="0.2">
      <c r="A502" s="26" t="s">
        <v>184</v>
      </c>
      <c r="B502" s="27" t="s">
        <v>344</v>
      </c>
      <c r="C502" s="27" t="s">
        <v>1315</v>
      </c>
      <c r="D502" s="27" t="s">
        <v>598</v>
      </c>
      <c r="E502" s="27" t="s">
        <v>599</v>
      </c>
      <c r="F502" s="27" t="s">
        <v>1969</v>
      </c>
      <c r="G502" s="27" t="s">
        <v>1323</v>
      </c>
      <c r="H502" s="27" t="s">
        <v>80</v>
      </c>
      <c r="I502" s="27" t="s">
        <v>1981</v>
      </c>
      <c r="J502" s="27" t="s">
        <v>1982</v>
      </c>
      <c r="K502" s="27" t="s">
        <v>235</v>
      </c>
      <c r="L502" s="27" t="s">
        <v>349</v>
      </c>
      <c r="M502" s="27" t="s">
        <v>241</v>
      </c>
      <c r="N502" s="27" t="s">
        <v>242</v>
      </c>
      <c r="O502" s="27" t="s">
        <v>243</v>
      </c>
      <c r="P502" s="27" t="s">
        <v>244</v>
      </c>
      <c r="Q502" s="28" t="s">
        <v>240</v>
      </c>
      <c r="R502" s="30">
        <v>4.2</v>
      </c>
      <c r="S502" s="35">
        <v>4.2</v>
      </c>
      <c r="T502" s="41">
        <v>663</v>
      </c>
      <c r="U502" s="44">
        <v>663</v>
      </c>
    </row>
    <row r="503" spans="1:21" x14ac:dyDescent="0.2">
      <c r="A503" s="26" t="s">
        <v>184</v>
      </c>
      <c r="B503" s="27" t="s">
        <v>344</v>
      </c>
      <c r="C503" s="27" t="s">
        <v>1315</v>
      </c>
      <c r="D503" s="27" t="s">
        <v>598</v>
      </c>
      <c r="E503" s="27" t="s">
        <v>599</v>
      </c>
      <c r="F503" s="27" t="s">
        <v>1969</v>
      </c>
      <c r="G503" s="27" t="s">
        <v>1323</v>
      </c>
      <c r="H503" s="27" t="s">
        <v>80</v>
      </c>
      <c r="I503" s="27" t="s">
        <v>1981</v>
      </c>
      <c r="J503" s="27" t="s">
        <v>1982</v>
      </c>
      <c r="K503" s="27" t="s">
        <v>235</v>
      </c>
      <c r="L503" s="27" t="s">
        <v>349</v>
      </c>
      <c r="M503" s="27" t="s">
        <v>241</v>
      </c>
      <c r="N503" s="27" t="s">
        <v>242</v>
      </c>
      <c r="O503" s="27" t="s">
        <v>255</v>
      </c>
      <c r="P503" s="27" t="s">
        <v>256</v>
      </c>
      <c r="Q503" s="28" t="s">
        <v>240</v>
      </c>
      <c r="R503" s="34"/>
      <c r="S503" s="57"/>
      <c r="T503" s="41">
        <v>4</v>
      </c>
      <c r="U503" s="44">
        <v>4</v>
      </c>
    </row>
    <row r="504" spans="1:21" x14ac:dyDescent="0.2">
      <c r="A504" s="26" t="s">
        <v>184</v>
      </c>
      <c r="B504" s="27" t="s">
        <v>344</v>
      </c>
      <c r="C504" s="27" t="s">
        <v>1315</v>
      </c>
      <c r="D504" s="27" t="s">
        <v>598</v>
      </c>
      <c r="E504" s="27" t="s">
        <v>599</v>
      </c>
      <c r="F504" s="27" t="s">
        <v>1969</v>
      </c>
      <c r="G504" s="27" t="s">
        <v>1323</v>
      </c>
      <c r="H504" s="27" t="s">
        <v>80</v>
      </c>
      <c r="I504" s="27" t="s">
        <v>1981</v>
      </c>
      <c r="J504" s="27" t="s">
        <v>1982</v>
      </c>
      <c r="K504" s="27" t="s">
        <v>245</v>
      </c>
      <c r="L504" s="27" t="s">
        <v>246</v>
      </c>
      <c r="M504" s="27" t="s">
        <v>236</v>
      </c>
      <c r="N504" s="27" t="s">
        <v>237</v>
      </c>
      <c r="O504" s="27" t="s">
        <v>238</v>
      </c>
      <c r="P504" s="27" t="s">
        <v>239</v>
      </c>
      <c r="Q504" s="28" t="s">
        <v>240</v>
      </c>
      <c r="R504" s="34"/>
      <c r="S504" s="57"/>
      <c r="T504" s="41">
        <v>6</v>
      </c>
      <c r="U504" s="44">
        <v>6</v>
      </c>
    </row>
    <row r="505" spans="1:21" x14ac:dyDescent="0.2">
      <c r="A505" s="26" t="s">
        <v>184</v>
      </c>
      <c r="B505" s="27" t="s">
        <v>344</v>
      </c>
      <c r="C505" s="27" t="s">
        <v>1315</v>
      </c>
      <c r="D505" s="27" t="s">
        <v>598</v>
      </c>
      <c r="E505" s="27" t="s">
        <v>599</v>
      </c>
      <c r="F505" s="27" t="s">
        <v>1969</v>
      </c>
      <c r="G505" s="27" t="s">
        <v>1323</v>
      </c>
      <c r="H505" s="27" t="s">
        <v>80</v>
      </c>
      <c r="I505" s="27" t="s">
        <v>1981</v>
      </c>
      <c r="J505" s="27" t="s">
        <v>1982</v>
      </c>
      <c r="K505" s="27" t="s">
        <v>245</v>
      </c>
      <c r="L505" s="27" t="s">
        <v>246</v>
      </c>
      <c r="M505" s="27" t="s">
        <v>241</v>
      </c>
      <c r="N505" s="27" t="s">
        <v>242</v>
      </c>
      <c r="O505" s="27" t="s">
        <v>247</v>
      </c>
      <c r="P505" s="27" t="s">
        <v>248</v>
      </c>
      <c r="Q505" s="28" t="s">
        <v>240</v>
      </c>
      <c r="R505" s="34"/>
      <c r="S505" s="57"/>
      <c r="T505" s="41">
        <v>21</v>
      </c>
      <c r="U505" s="44">
        <v>21</v>
      </c>
    </row>
    <row r="506" spans="1:21" x14ac:dyDescent="0.2">
      <c r="A506" s="26" t="s">
        <v>184</v>
      </c>
      <c r="B506" s="27" t="s">
        <v>344</v>
      </c>
      <c r="C506" s="27" t="s">
        <v>1315</v>
      </c>
      <c r="D506" s="27" t="s">
        <v>598</v>
      </c>
      <c r="E506" s="27" t="s">
        <v>599</v>
      </c>
      <c r="F506" s="27" t="s">
        <v>1969</v>
      </c>
      <c r="G506" s="27" t="s">
        <v>1323</v>
      </c>
      <c r="H506" s="27" t="s">
        <v>80</v>
      </c>
      <c r="I506" s="27" t="s">
        <v>1981</v>
      </c>
      <c r="J506" s="27" t="s">
        <v>1982</v>
      </c>
      <c r="K506" s="27" t="s">
        <v>245</v>
      </c>
      <c r="L506" s="27" t="s">
        <v>246</v>
      </c>
      <c r="M506" s="27" t="s">
        <v>241</v>
      </c>
      <c r="N506" s="27" t="s">
        <v>242</v>
      </c>
      <c r="O506" s="27" t="s">
        <v>243</v>
      </c>
      <c r="P506" s="27" t="s">
        <v>244</v>
      </c>
      <c r="Q506" s="28" t="s">
        <v>240</v>
      </c>
      <c r="R506" s="30">
        <v>2.34</v>
      </c>
      <c r="S506" s="35">
        <v>2.34</v>
      </c>
      <c r="T506" s="41">
        <v>165</v>
      </c>
      <c r="U506" s="44">
        <v>165</v>
      </c>
    </row>
    <row r="507" spans="1:21" x14ac:dyDescent="0.2">
      <c r="A507" s="26" t="s">
        <v>184</v>
      </c>
      <c r="B507" s="27" t="s">
        <v>344</v>
      </c>
      <c r="C507" s="27" t="s">
        <v>1315</v>
      </c>
      <c r="D507" s="27" t="s">
        <v>598</v>
      </c>
      <c r="E507" s="27" t="s">
        <v>599</v>
      </c>
      <c r="F507" s="27" t="s">
        <v>1969</v>
      </c>
      <c r="G507" s="27" t="s">
        <v>1323</v>
      </c>
      <c r="H507" s="27" t="s">
        <v>80</v>
      </c>
      <c r="I507" s="27" t="s">
        <v>1981</v>
      </c>
      <c r="J507" s="27" t="s">
        <v>1982</v>
      </c>
      <c r="K507" s="27" t="s">
        <v>249</v>
      </c>
      <c r="L507" s="27" t="s">
        <v>350</v>
      </c>
      <c r="M507" s="27" t="s">
        <v>241</v>
      </c>
      <c r="N507" s="27" t="s">
        <v>242</v>
      </c>
      <c r="O507" s="27" t="s">
        <v>263</v>
      </c>
      <c r="P507" s="27" t="s">
        <v>264</v>
      </c>
      <c r="Q507" s="28" t="s">
        <v>240</v>
      </c>
      <c r="R507" s="34"/>
      <c r="S507" s="57"/>
      <c r="T507" s="41">
        <v>1</v>
      </c>
      <c r="U507" s="44">
        <v>1</v>
      </c>
    </row>
    <row r="508" spans="1:21" x14ac:dyDescent="0.2">
      <c r="A508" s="26" t="s">
        <v>184</v>
      </c>
      <c r="B508" s="27" t="s">
        <v>344</v>
      </c>
      <c r="C508" s="27" t="s">
        <v>1315</v>
      </c>
      <c r="D508" s="27" t="s">
        <v>598</v>
      </c>
      <c r="E508" s="27" t="s">
        <v>599</v>
      </c>
      <c r="F508" s="27" t="s">
        <v>1969</v>
      </c>
      <c r="G508" s="27" t="s">
        <v>1323</v>
      </c>
      <c r="H508" s="27" t="s">
        <v>80</v>
      </c>
      <c r="I508" s="27" t="s">
        <v>1981</v>
      </c>
      <c r="J508" s="27" t="s">
        <v>1982</v>
      </c>
      <c r="K508" s="27" t="s">
        <v>315</v>
      </c>
      <c r="L508" s="27" t="s">
        <v>361</v>
      </c>
      <c r="M508" s="27" t="s">
        <v>241</v>
      </c>
      <c r="N508" s="27" t="s">
        <v>242</v>
      </c>
      <c r="O508" s="27" t="s">
        <v>261</v>
      </c>
      <c r="P508" s="27" t="s">
        <v>262</v>
      </c>
      <c r="Q508" s="28" t="s">
        <v>240</v>
      </c>
      <c r="R508" s="30">
        <v>7.0000000000000007E-2</v>
      </c>
      <c r="S508" s="35">
        <v>7.0000000000000007E-2</v>
      </c>
      <c r="T508" s="41">
        <v>2</v>
      </c>
      <c r="U508" s="44">
        <v>2</v>
      </c>
    </row>
    <row r="509" spans="1:21" x14ac:dyDescent="0.2">
      <c r="A509" s="26" t="s">
        <v>184</v>
      </c>
      <c r="B509" s="27" t="s">
        <v>344</v>
      </c>
      <c r="C509" s="27" t="s">
        <v>1315</v>
      </c>
      <c r="D509" s="27" t="s">
        <v>598</v>
      </c>
      <c r="E509" s="27" t="s">
        <v>599</v>
      </c>
      <c r="F509" s="27" t="s">
        <v>1969</v>
      </c>
      <c r="G509" s="27" t="s">
        <v>1323</v>
      </c>
      <c r="H509" s="27" t="s">
        <v>80</v>
      </c>
      <c r="I509" s="27" t="s">
        <v>1981</v>
      </c>
      <c r="J509" s="27" t="s">
        <v>1982</v>
      </c>
      <c r="K509" s="27" t="s">
        <v>252</v>
      </c>
      <c r="L509" s="27" t="s">
        <v>253</v>
      </c>
      <c r="M509" s="27" t="s">
        <v>241</v>
      </c>
      <c r="N509" s="27" t="s">
        <v>242</v>
      </c>
      <c r="O509" s="27" t="s">
        <v>243</v>
      </c>
      <c r="P509" s="27" t="s">
        <v>244</v>
      </c>
      <c r="Q509" s="28" t="s">
        <v>240</v>
      </c>
      <c r="R509" s="30">
        <v>0.8</v>
      </c>
      <c r="S509" s="35">
        <v>0.8</v>
      </c>
      <c r="T509" s="41">
        <v>80</v>
      </c>
      <c r="U509" s="44">
        <v>80</v>
      </c>
    </row>
    <row r="510" spans="1:21" x14ac:dyDescent="0.2">
      <c r="A510" s="26" t="s">
        <v>184</v>
      </c>
      <c r="B510" s="27" t="s">
        <v>344</v>
      </c>
      <c r="C510" s="27" t="s">
        <v>1315</v>
      </c>
      <c r="D510" s="27" t="s">
        <v>598</v>
      </c>
      <c r="E510" s="27" t="s">
        <v>599</v>
      </c>
      <c r="F510" s="27" t="s">
        <v>1969</v>
      </c>
      <c r="G510" s="27" t="s">
        <v>1323</v>
      </c>
      <c r="H510" s="27" t="s">
        <v>80</v>
      </c>
      <c r="I510" s="27" t="s">
        <v>1981</v>
      </c>
      <c r="J510" s="27" t="s">
        <v>1982</v>
      </c>
      <c r="K510" s="27" t="s">
        <v>275</v>
      </c>
      <c r="L510" s="27" t="s">
        <v>276</v>
      </c>
      <c r="M510" s="27" t="s">
        <v>241</v>
      </c>
      <c r="N510" s="27" t="s">
        <v>242</v>
      </c>
      <c r="O510" s="27" t="s">
        <v>269</v>
      </c>
      <c r="P510" s="27" t="s">
        <v>270</v>
      </c>
      <c r="Q510" s="28" t="s">
        <v>240</v>
      </c>
      <c r="R510" s="30">
        <v>0.05</v>
      </c>
      <c r="S510" s="35">
        <v>0.05</v>
      </c>
      <c r="T510" s="41">
        <v>11</v>
      </c>
      <c r="U510" s="44">
        <v>11</v>
      </c>
    </row>
    <row r="511" spans="1:21" x14ac:dyDescent="0.2">
      <c r="A511" s="26" t="s">
        <v>184</v>
      </c>
      <c r="B511" s="27" t="s">
        <v>344</v>
      </c>
      <c r="C511" s="27" t="s">
        <v>1315</v>
      </c>
      <c r="D511" s="27" t="s">
        <v>598</v>
      </c>
      <c r="E511" s="27" t="s">
        <v>599</v>
      </c>
      <c r="F511" s="27" t="s">
        <v>1969</v>
      </c>
      <c r="G511" s="27" t="s">
        <v>1323</v>
      </c>
      <c r="H511" s="27" t="s">
        <v>80</v>
      </c>
      <c r="I511" s="27" t="s">
        <v>1981</v>
      </c>
      <c r="J511" s="27" t="s">
        <v>1982</v>
      </c>
      <c r="K511" s="27" t="s">
        <v>279</v>
      </c>
      <c r="L511" s="27" t="s">
        <v>280</v>
      </c>
      <c r="M511" s="27" t="s">
        <v>236</v>
      </c>
      <c r="N511" s="27" t="s">
        <v>237</v>
      </c>
      <c r="O511" s="27" t="s">
        <v>281</v>
      </c>
      <c r="P511" s="27" t="s">
        <v>353</v>
      </c>
      <c r="Q511" s="28" t="s">
        <v>240</v>
      </c>
      <c r="R511" s="34"/>
      <c r="S511" s="57"/>
      <c r="T511" s="41">
        <v>1</v>
      </c>
      <c r="U511" s="44">
        <v>1</v>
      </c>
    </row>
    <row r="512" spans="1:21" x14ac:dyDescent="0.2">
      <c r="A512" s="26" t="s">
        <v>184</v>
      </c>
      <c r="B512" s="27" t="s">
        <v>344</v>
      </c>
      <c r="C512" s="27" t="s">
        <v>1315</v>
      </c>
      <c r="D512" s="27" t="s">
        <v>598</v>
      </c>
      <c r="E512" s="27" t="s">
        <v>599</v>
      </c>
      <c r="F512" s="27" t="s">
        <v>1969</v>
      </c>
      <c r="G512" s="27" t="s">
        <v>1323</v>
      </c>
      <c r="H512" s="27" t="s">
        <v>80</v>
      </c>
      <c r="I512" s="27" t="s">
        <v>1981</v>
      </c>
      <c r="J512" s="27" t="s">
        <v>1982</v>
      </c>
      <c r="K512" s="27" t="s">
        <v>279</v>
      </c>
      <c r="L512" s="27" t="s">
        <v>280</v>
      </c>
      <c r="M512" s="27" t="s">
        <v>236</v>
      </c>
      <c r="N512" s="27" t="s">
        <v>237</v>
      </c>
      <c r="O512" s="27" t="s">
        <v>238</v>
      </c>
      <c r="P512" s="27" t="s">
        <v>239</v>
      </c>
      <c r="Q512" s="28" t="s">
        <v>240</v>
      </c>
      <c r="R512" s="34"/>
      <c r="S512" s="57"/>
      <c r="T512" s="41">
        <v>1</v>
      </c>
      <c r="U512" s="44">
        <v>1</v>
      </c>
    </row>
    <row r="513" spans="1:21" x14ac:dyDescent="0.2">
      <c r="A513" s="26" t="s">
        <v>184</v>
      </c>
      <c r="B513" s="27" t="s">
        <v>344</v>
      </c>
      <c r="C513" s="27" t="s">
        <v>1315</v>
      </c>
      <c r="D513" s="27" t="s">
        <v>598</v>
      </c>
      <c r="E513" s="27" t="s">
        <v>599</v>
      </c>
      <c r="F513" s="27" t="s">
        <v>1969</v>
      </c>
      <c r="G513" s="27" t="s">
        <v>1323</v>
      </c>
      <c r="H513" s="27" t="s">
        <v>80</v>
      </c>
      <c r="I513" s="27" t="s">
        <v>1981</v>
      </c>
      <c r="J513" s="27" t="s">
        <v>1982</v>
      </c>
      <c r="K513" s="27" t="s">
        <v>279</v>
      </c>
      <c r="L513" s="27" t="s">
        <v>280</v>
      </c>
      <c r="M513" s="27" t="s">
        <v>241</v>
      </c>
      <c r="N513" s="27" t="s">
        <v>242</v>
      </c>
      <c r="O513" s="27" t="s">
        <v>243</v>
      </c>
      <c r="P513" s="27" t="s">
        <v>244</v>
      </c>
      <c r="Q513" s="28" t="s">
        <v>240</v>
      </c>
      <c r="R513" s="30">
        <v>0.01</v>
      </c>
      <c r="S513" s="35">
        <v>0.01</v>
      </c>
      <c r="T513" s="41">
        <v>1</v>
      </c>
      <c r="U513" s="44">
        <v>1</v>
      </c>
    </row>
    <row r="514" spans="1:21" x14ac:dyDescent="0.2">
      <c r="A514" s="26" t="s">
        <v>184</v>
      </c>
      <c r="B514" s="27" t="s">
        <v>344</v>
      </c>
      <c r="C514" s="27" t="s">
        <v>1315</v>
      </c>
      <c r="D514" s="27" t="s">
        <v>598</v>
      </c>
      <c r="E514" s="27" t="s">
        <v>599</v>
      </c>
      <c r="F514" s="27" t="s">
        <v>1969</v>
      </c>
      <c r="G514" s="27" t="s">
        <v>1323</v>
      </c>
      <c r="H514" s="27" t="s">
        <v>80</v>
      </c>
      <c r="I514" s="27" t="s">
        <v>1981</v>
      </c>
      <c r="J514" s="27" t="s">
        <v>1982</v>
      </c>
      <c r="K514" s="27" t="s">
        <v>291</v>
      </c>
      <c r="L514" s="27" t="s">
        <v>292</v>
      </c>
      <c r="M514" s="27" t="s">
        <v>241</v>
      </c>
      <c r="N514" s="27" t="s">
        <v>242</v>
      </c>
      <c r="O514" s="27" t="s">
        <v>261</v>
      </c>
      <c r="P514" s="27" t="s">
        <v>262</v>
      </c>
      <c r="Q514" s="28" t="s">
        <v>240</v>
      </c>
      <c r="R514" s="30">
        <v>0.01</v>
      </c>
      <c r="S514" s="35">
        <v>0.01</v>
      </c>
      <c r="T514" s="41">
        <v>2</v>
      </c>
      <c r="U514" s="44">
        <v>2</v>
      </c>
    </row>
    <row r="515" spans="1:21" x14ac:dyDescent="0.2">
      <c r="A515" s="26" t="s">
        <v>184</v>
      </c>
      <c r="B515" s="27" t="s">
        <v>344</v>
      </c>
      <c r="C515" s="27" t="s">
        <v>1315</v>
      </c>
      <c r="D515" s="27" t="s">
        <v>598</v>
      </c>
      <c r="E515" s="27" t="s">
        <v>599</v>
      </c>
      <c r="F515" s="27" t="s">
        <v>1969</v>
      </c>
      <c r="G515" s="27" t="s">
        <v>1323</v>
      </c>
      <c r="H515" s="27" t="s">
        <v>80</v>
      </c>
      <c r="I515" s="27" t="s">
        <v>1983</v>
      </c>
      <c r="J515" s="27" t="s">
        <v>1984</v>
      </c>
      <c r="K515" s="27" t="s">
        <v>235</v>
      </c>
      <c r="L515" s="27" t="s">
        <v>349</v>
      </c>
      <c r="M515" s="27" t="s">
        <v>241</v>
      </c>
      <c r="N515" s="27" t="s">
        <v>242</v>
      </c>
      <c r="O515" s="27" t="s">
        <v>298</v>
      </c>
      <c r="P515" s="27" t="s">
        <v>299</v>
      </c>
      <c r="Q515" s="28" t="s">
        <v>240</v>
      </c>
      <c r="R515" s="30">
        <v>0.91</v>
      </c>
      <c r="S515" s="35">
        <v>0.91</v>
      </c>
      <c r="T515" s="41">
        <v>1</v>
      </c>
      <c r="U515" s="44">
        <v>1</v>
      </c>
    </row>
    <row r="516" spans="1:21" x14ac:dyDescent="0.2">
      <c r="A516" s="26" t="s">
        <v>184</v>
      </c>
      <c r="B516" s="27" t="s">
        <v>344</v>
      </c>
      <c r="C516" s="27" t="s">
        <v>1315</v>
      </c>
      <c r="D516" s="27" t="s">
        <v>598</v>
      </c>
      <c r="E516" s="27" t="s">
        <v>599</v>
      </c>
      <c r="F516" s="27" t="s">
        <v>1969</v>
      </c>
      <c r="G516" s="27" t="s">
        <v>1323</v>
      </c>
      <c r="H516" s="27" t="s">
        <v>80</v>
      </c>
      <c r="I516" s="27" t="s">
        <v>1983</v>
      </c>
      <c r="J516" s="27" t="s">
        <v>1984</v>
      </c>
      <c r="K516" s="27" t="s">
        <v>235</v>
      </c>
      <c r="L516" s="27" t="s">
        <v>349</v>
      </c>
      <c r="M516" s="27" t="s">
        <v>241</v>
      </c>
      <c r="N516" s="27" t="s">
        <v>242</v>
      </c>
      <c r="O516" s="27" t="s">
        <v>243</v>
      </c>
      <c r="P516" s="27" t="s">
        <v>244</v>
      </c>
      <c r="Q516" s="28" t="s">
        <v>240</v>
      </c>
      <c r="R516" s="30">
        <v>6.75</v>
      </c>
      <c r="S516" s="35">
        <v>6.75</v>
      </c>
      <c r="T516" s="41">
        <v>1059</v>
      </c>
      <c r="U516" s="44">
        <v>1059</v>
      </c>
    </row>
    <row r="517" spans="1:21" x14ac:dyDescent="0.2">
      <c r="A517" s="26" t="s">
        <v>184</v>
      </c>
      <c r="B517" s="27" t="s">
        <v>344</v>
      </c>
      <c r="C517" s="27" t="s">
        <v>1315</v>
      </c>
      <c r="D517" s="27" t="s">
        <v>598</v>
      </c>
      <c r="E517" s="27" t="s">
        <v>599</v>
      </c>
      <c r="F517" s="27" t="s">
        <v>1969</v>
      </c>
      <c r="G517" s="27" t="s">
        <v>1323</v>
      </c>
      <c r="H517" s="27" t="s">
        <v>80</v>
      </c>
      <c r="I517" s="27" t="s">
        <v>1983</v>
      </c>
      <c r="J517" s="27" t="s">
        <v>1984</v>
      </c>
      <c r="K517" s="27" t="s">
        <v>235</v>
      </c>
      <c r="L517" s="27" t="s">
        <v>349</v>
      </c>
      <c r="M517" s="27" t="s">
        <v>241</v>
      </c>
      <c r="N517" s="27" t="s">
        <v>242</v>
      </c>
      <c r="O517" s="27" t="s">
        <v>255</v>
      </c>
      <c r="P517" s="27" t="s">
        <v>256</v>
      </c>
      <c r="Q517" s="28" t="s">
        <v>240</v>
      </c>
      <c r="R517" s="34"/>
      <c r="S517" s="57"/>
      <c r="T517" s="41">
        <v>3</v>
      </c>
      <c r="U517" s="44">
        <v>3</v>
      </c>
    </row>
    <row r="518" spans="1:21" x14ac:dyDescent="0.2">
      <c r="A518" s="26" t="s">
        <v>184</v>
      </c>
      <c r="B518" s="27" t="s">
        <v>344</v>
      </c>
      <c r="C518" s="27" t="s">
        <v>1315</v>
      </c>
      <c r="D518" s="27" t="s">
        <v>598</v>
      </c>
      <c r="E518" s="27" t="s">
        <v>599</v>
      </c>
      <c r="F518" s="27" t="s">
        <v>1969</v>
      </c>
      <c r="G518" s="27" t="s">
        <v>1323</v>
      </c>
      <c r="H518" s="27" t="s">
        <v>80</v>
      </c>
      <c r="I518" s="27" t="s">
        <v>1983</v>
      </c>
      <c r="J518" s="27" t="s">
        <v>1984</v>
      </c>
      <c r="K518" s="27" t="s">
        <v>245</v>
      </c>
      <c r="L518" s="27" t="s">
        <v>246</v>
      </c>
      <c r="M518" s="27" t="s">
        <v>236</v>
      </c>
      <c r="N518" s="27" t="s">
        <v>237</v>
      </c>
      <c r="O518" s="27" t="s">
        <v>238</v>
      </c>
      <c r="P518" s="27" t="s">
        <v>239</v>
      </c>
      <c r="Q518" s="28" t="s">
        <v>240</v>
      </c>
      <c r="R518" s="34"/>
      <c r="S518" s="57"/>
      <c r="T518" s="41">
        <v>6</v>
      </c>
      <c r="U518" s="44">
        <v>6</v>
      </c>
    </row>
    <row r="519" spans="1:21" x14ac:dyDescent="0.2">
      <c r="A519" s="26" t="s">
        <v>184</v>
      </c>
      <c r="B519" s="27" t="s">
        <v>344</v>
      </c>
      <c r="C519" s="27" t="s">
        <v>1315</v>
      </c>
      <c r="D519" s="27" t="s">
        <v>598</v>
      </c>
      <c r="E519" s="27" t="s">
        <v>599</v>
      </c>
      <c r="F519" s="27" t="s">
        <v>1969</v>
      </c>
      <c r="G519" s="27" t="s">
        <v>1323</v>
      </c>
      <c r="H519" s="27" t="s">
        <v>80</v>
      </c>
      <c r="I519" s="27" t="s">
        <v>1983</v>
      </c>
      <c r="J519" s="27" t="s">
        <v>1984</v>
      </c>
      <c r="K519" s="27" t="s">
        <v>245</v>
      </c>
      <c r="L519" s="27" t="s">
        <v>246</v>
      </c>
      <c r="M519" s="27" t="s">
        <v>241</v>
      </c>
      <c r="N519" s="27" t="s">
        <v>242</v>
      </c>
      <c r="O519" s="27" t="s">
        <v>247</v>
      </c>
      <c r="P519" s="27" t="s">
        <v>248</v>
      </c>
      <c r="Q519" s="28" t="s">
        <v>240</v>
      </c>
      <c r="R519" s="30">
        <v>0.83</v>
      </c>
      <c r="S519" s="35">
        <v>0.83</v>
      </c>
      <c r="T519" s="41">
        <v>167</v>
      </c>
      <c r="U519" s="44">
        <v>167</v>
      </c>
    </row>
    <row r="520" spans="1:21" x14ac:dyDescent="0.2">
      <c r="A520" s="26" t="s">
        <v>184</v>
      </c>
      <c r="B520" s="27" t="s">
        <v>344</v>
      </c>
      <c r="C520" s="27" t="s">
        <v>1315</v>
      </c>
      <c r="D520" s="27" t="s">
        <v>598</v>
      </c>
      <c r="E520" s="27" t="s">
        <v>599</v>
      </c>
      <c r="F520" s="27" t="s">
        <v>1969</v>
      </c>
      <c r="G520" s="27" t="s">
        <v>1323</v>
      </c>
      <c r="H520" s="27" t="s">
        <v>80</v>
      </c>
      <c r="I520" s="27" t="s">
        <v>1983</v>
      </c>
      <c r="J520" s="27" t="s">
        <v>1984</v>
      </c>
      <c r="K520" s="27" t="s">
        <v>245</v>
      </c>
      <c r="L520" s="27" t="s">
        <v>246</v>
      </c>
      <c r="M520" s="27" t="s">
        <v>241</v>
      </c>
      <c r="N520" s="27" t="s">
        <v>242</v>
      </c>
      <c r="O520" s="27" t="s">
        <v>243</v>
      </c>
      <c r="P520" s="27" t="s">
        <v>244</v>
      </c>
      <c r="Q520" s="28" t="s">
        <v>240</v>
      </c>
      <c r="R520" s="30">
        <v>7.18</v>
      </c>
      <c r="S520" s="35">
        <v>7.18</v>
      </c>
      <c r="T520" s="41">
        <v>537</v>
      </c>
      <c r="U520" s="44">
        <v>537</v>
      </c>
    </row>
    <row r="521" spans="1:21" x14ac:dyDescent="0.2">
      <c r="A521" s="26" t="s">
        <v>184</v>
      </c>
      <c r="B521" s="27" t="s">
        <v>344</v>
      </c>
      <c r="C521" s="27" t="s">
        <v>1315</v>
      </c>
      <c r="D521" s="27" t="s">
        <v>598</v>
      </c>
      <c r="E521" s="27" t="s">
        <v>599</v>
      </c>
      <c r="F521" s="27" t="s">
        <v>1969</v>
      </c>
      <c r="G521" s="27" t="s">
        <v>1323</v>
      </c>
      <c r="H521" s="27" t="s">
        <v>80</v>
      </c>
      <c r="I521" s="27" t="s">
        <v>1983</v>
      </c>
      <c r="J521" s="27" t="s">
        <v>1984</v>
      </c>
      <c r="K521" s="27" t="s">
        <v>249</v>
      </c>
      <c r="L521" s="27" t="s">
        <v>350</v>
      </c>
      <c r="M521" s="27" t="s">
        <v>241</v>
      </c>
      <c r="N521" s="27" t="s">
        <v>242</v>
      </c>
      <c r="O521" s="27" t="s">
        <v>263</v>
      </c>
      <c r="P521" s="27" t="s">
        <v>264</v>
      </c>
      <c r="Q521" s="28" t="s">
        <v>240</v>
      </c>
      <c r="R521" s="34"/>
      <c r="S521" s="57"/>
      <c r="T521" s="41">
        <v>1</v>
      </c>
      <c r="U521" s="44">
        <v>1</v>
      </c>
    </row>
    <row r="522" spans="1:21" x14ac:dyDescent="0.2">
      <c r="A522" s="26" t="s">
        <v>184</v>
      </c>
      <c r="B522" s="27" t="s">
        <v>344</v>
      </c>
      <c r="C522" s="27" t="s">
        <v>1315</v>
      </c>
      <c r="D522" s="27" t="s">
        <v>598</v>
      </c>
      <c r="E522" s="27" t="s">
        <v>599</v>
      </c>
      <c r="F522" s="27" t="s">
        <v>1969</v>
      </c>
      <c r="G522" s="27" t="s">
        <v>1323</v>
      </c>
      <c r="H522" s="27" t="s">
        <v>80</v>
      </c>
      <c r="I522" s="27" t="s">
        <v>1983</v>
      </c>
      <c r="J522" s="27" t="s">
        <v>1984</v>
      </c>
      <c r="K522" s="27" t="s">
        <v>250</v>
      </c>
      <c r="L522" s="27" t="s">
        <v>251</v>
      </c>
      <c r="M522" s="27" t="s">
        <v>241</v>
      </c>
      <c r="N522" s="27" t="s">
        <v>242</v>
      </c>
      <c r="O522" s="27" t="s">
        <v>243</v>
      </c>
      <c r="P522" s="27" t="s">
        <v>244</v>
      </c>
      <c r="Q522" s="28" t="s">
        <v>240</v>
      </c>
      <c r="R522" s="30">
        <v>0.01</v>
      </c>
      <c r="S522" s="35">
        <v>0.01</v>
      </c>
      <c r="T522" s="41">
        <v>1</v>
      </c>
      <c r="U522" s="44">
        <v>1</v>
      </c>
    </row>
    <row r="523" spans="1:21" x14ac:dyDescent="0.2">
      <c r="A523" s="26" t="s">
        <v>184</v>
      </c>
      <c r="B523" s="27" t="s">
        <v>344</v>
      </c>
      <c r="C523" s="27" t="s">
        <v>1315</v>
      </c>
      <c r="D523" s="27" t="s">
        <v>598</v>
      </c>
      <c r="E523" s="27" t="s">
        <v>599</v>
      </c>
      <c r="F523" s="27" t="s">
        <v>1969</v>
      </c>
      <c r="G523" s="27" t="s">
        <v>1323</v>
      </c>
      <c r="H523" s="27" t="s">
        <v>80</v>
      </c>
      <c r="I523" s="27" t="s">
        <v>1983</v>
      </c>
      <c r="J523" s="27" t="s">
        <v>1984</v>
      </c>
      <c r="K523" s="27" t="s">
        <v>315</v>
      </c>
      <c r="L523" s="27" t="s">
        <v>361</v>
      </c>
      <c r="M523" s="27" t="s">
        <v>241</v>
      </c>
      <c r="N523" s="27" t="s">
        <v>242</v>
      </c>
      <c r="O523" s="27" t="s">
        <v>261</v>
      </c>
      <c r="P523" s="27" t="s">
        <v>262</v>
      </c>
      <c r="Q523" s="28" t="s">
        <v>240</v>
      </c>
      <c r="R523" s="30">
        <v>7.0000000000000007E-2</v>
      </c>
      <c r="S523" s="35">
        <v>7.0000000000000007E-2</v>
      </c>
      <c r="T523" s="41">
        <v>2</v>
      </c>
      <c r="U523" s="44">
        <v>2</v>
      </c>
    </row>
    <row r="524" spans="1:21" x14ac:dyDescent="0.2">
      <c r="A524" s="26" t="s">
        <v>184</v>
      </c>
      <c r="B524" s="27" t="s">
        <v>344</v>
      </c>
      <c r="C524" s="27" t="s">
        <v>1315</v>
      </c>
      <c r="D524" s="27" t="s">
        <v>598</v>
      </c>
      <c r="E524" s="27" t="s">
        <v>599</v>
      </c>
      <c r="F524" s="27" t="s">
        <v>1969</v>
      </c>
      <c r="G524" s="27" t="s">
        <v>1323</v>
      </c>
      <c r="H524" s="27" t="s">
        <v>80</v>
      </c>
      <c r="I524" s="27" t="s">
        <v>1983</v>
      </c>
      <c r="J524" s="27" t="s">
        <v>1984</v>
      </c>
      <c r="K524" s="27" t="s">
        <v>265</v>
      </c>
      <c r="L524" s="27" t="s">
        <v>266</v>
      </c>
      <c r="M524" s="27" t="s">
        <v>241</v>
      </c>
      <c r="N524" s="27" t="s">
        <v>242</v>
      </c>
      <c r="O524" s="27" t="s">
        <v>243</v>
      </c>
      <c r="P524" s="27" t="s">
        <v>244</v>
      </c>
      <c r="Q524" s="28" t="s">
        <v>240</v>
      </c>
      <c r="R524" s="30">
        <v>0.08</v>
      </c>
      <c r="S524" s="35">
        <v>0.08</v>
      </c>
      <c r="T524" s="41">
        <v>9</v>
      </c>
      <c r="U524" s="44">
        <v>9</v>
      </c>
    </row>
    <row r="525" spans="1:21" x14ac:dyDescent="0.2">
      <c r="A525" s="26" t="s">
        <v>184</v>
      </c>
      <c r="B525" s="27" t="s">
        <v>344</v>
      </c>
      <c r="C525" s="27" t="s">
        <v>1315</v>
      </c>
      <c r="D525" s="27" t="s">
        <v>598</v>
      </c>
      <c r="E525" s="27" t="s">
        <v>599</v>
      </c>
      <c r="F525" s="27" t="s">
        <v>1969</v>
      </c>
      <c r="G525" s="27" t="s">
        <v>1323</v>
      </c>
      <c r="H525" s="27" t="s">
        <v>80</v>
      </c>
      <c r="I525" s="27" t="s">
        <v>1983</v>
      </c>
      <c r="J525" s="27" t="s">
        <v>1984</v>
      </c>
      <c r="K525" s="27" t="s">
        <v>252</v>
      </c>
      <c r="L525" s="27" t="s">
        <v>253</v>
      </c>
      <c r="M525" s="27" t="s">
        <v>241</v>
      </c>
      <c r="N525" s="27" t="s">
        <v>242</v>
      </c>
      <c r="O525" s="27" t="s">
        <v>243</v>
      </c>
      <c r="P525" s="27" t="s">
        <v>244</v>
      </c>
      <c r="Q525" s="28" t="s">
        <v>240</v>
      </c>
      <c r="R525" s="30">
        <v>2.62</v>
      </c>
      <c r="S525" s="35">
        <v>2.62</v>
      </c>
      <c r="T525" s="41">
        <v>330</v>
      </c>
      <c r="U525" s="44">
        <v>330</v>
      </c>
    </row>
    <row r="526" spans="1:21" x14ac:dyDescent="0.2">
      <c r="A526" s="26" t="s">
        <v>184</v>
      </c>
      <c r="B526" s="27" t="s">
        <v>344</v>
      </c>
      <c r="C526" s="27" t="s">
        <v>1315</v>
      </c>
      <c r="D526" s="27" t="s">
        <v>598</v>
      </c>
      <c r="E526" s="27" t="s">
        <v>599</v>
      </c>
      <c r="F526" s="27" t="s">
        <v>1969</v>
      </c>
      <c r="G526" s="27" t="s">
        <v>1323</v>
      </c>
      <c r="H526" s="27" t="s">
        <v>80</v>
      </c>
      <c r="I526" s="27" t="s">
        <v>1983</v>
      </c>
      <c r="J526" s="27" t="s">
        <v>1984</v>
      </c>
      <c r="K526" s="27" t="s">
        <v>275</v>
      </c>
      <c r="L526" s="27" t="s">
        <v>276</v>
      </c>
      <c r="M526" s="27" t="s">
        <v>241</v>
      </c>
      <c r="N526" s="27" t="s">
        <v>242</v>
      </c>
      <c r="O526" s="27" t="s">
        <v>261</v>
      </c>
      <c r="P526" s="27" t="s">
        <v>262</v>
      </c>
      <c r="Q526" s="28" t="s">
        <v>240</v>
      </c>
      <c r="R526" s="30">
        <v>0.01</v>
      </c>
      <c r="S526" s="35">
        <v>0.01</v>
      </c>
      <c r="T526" s="41">
        <v>1</v>
      </c>
      <c r="U526" s="44">
        <v>1</v>
      </c>
    </row>
    <row r="527" spans="1:21" x14ac:dyDescent="0.2">
      <c r="A527" s="26" t="s">
        <v>184</v>
      </c>
      <c r="B527" s="27" t="s">
        <v>344</v>
      </c>
      <c r="C527" s="27" t="s">
        <v>1315</v>
      </c>
      <c r="D527" s="27" t="s">
        <v>598</v>
      </c>
      <c r="E527" s="27" t="s">
        <v>599</v>
      </c>
      <c r="F527" s="27" t="s">
        <v>1969</v>
      </c>
      <c r="G527" s="27" t="s">
        <v>1323</v>
      </c>
      <c r="H527" s="27" t="s">
        <v>80</v>
      </c>
      <c r="I527" s="27" t="s">
        <v>1983</v>
      </c>
      <c r="J527" s="27" t="s">
        <v>1984</v>
      </c>
      <c r="K527" s="27" t="s">
        <v>275</v>
      </c>
      <c r="L527" s="27" t="s">
        <v>276</v>
      </c>
      <c r="M527" s="27" t="s">
        <v>241</v>
      </c>
      <c r="N527" s="27" t="s">
        <v>242</v>
      </c>
      <c r="O527" s="27" t="s">
        <v>269</v>
      </c>
      <c r="P527" s="27" t="s">
        <v>270</v>
      </c>
      <c r="Q527" s="28" t="s">
        <v>240</v>
      </c>
      <c r="R527" s="30">
        <v>0.06</v>
      </c>
      <c r="S527" s="35">
        <v>0.06</v>
      </c>
      <c r="T527" s="41">
        <v>15</v>
      </c>
      <c r="U527" s="44">
        <v>15</v>
      </c>
    </row>
    <row r="528" spans="1:21" x14ac:dyDescent="0.2">
      <c r="A528" s="26" t="s">
        <v>184</v>
      </c>
      <c r="B528" s="27" t="s">
        <v>344</v>
      </c>
      <c r="C528" s="27" t="s">
        <v>1315</v>
      </c>
      <c r="D528" s="27" t="s">
        <v>598</v>
      </c>
      <c r="E528" s="27" t="s">
        <v>599</v>
      </c>
      <c r="F528" s="27" t="s">
        <v>1969</v>
      </c>
      <c r="G528" s="27" t="s">
        <v>1323</v>
      </c>
      <c r="H528" s="27" t="s">
        <v>80</v>
      </c>
      <c r="I528" s="27" t="s">
        <v>1983</v>
      </c>
      <c r="J528" s="27" t="s">
        <v>1984</v>
      </c>
      <c r="K528" s="27" t="s">
        <v>372</v>
      </c>
      <c r="L528" s="27" t="s">
        <v>254</v>
      </c>
      <c r="M528" s="27" t="s">
        <v>241</v>
      </c>
      <c r="N528" s="27" t="s">
        <v>242</v>
      </c>
      <c r="O528" s="27" t="s">
        <v>243</v>
      </c>
      <c r="P528" s="27" t="s">
        <v>244</v>
      </c>
      <c r="Q528" s="28" t="s">
        <v>240</v>
      </c>
      <c r="R528" s="30">
        <v>0.02</v>
      </c>
      <c r="S528" s="35">
        <v>0.02</v>
      </c>
      <c r="T528" s="41">
        <v>1</v>
      </c>
      <c r="U528" s="44">
        <v>1</v>
      </c>
    </row>
    <row r="529" spans="1:21" x14ac:dyDescent="0.2">
      <c r="A529" s="26" t="s">
        <v>184</v>
      </c>
      <c r="B529" s="27" t="s">
        <v>344</v>
      </c>
      <c r="C529" s="27" t="s">
        <v>1315</v>
      </c>
      <c r="D529" s="27" t="s">
        <v>598</v>
      </c>
      <c r="E529" s="27" t="s">
        <v>599</v>
      </c>
      <c r="F529" s="27" t="s">
        <v>1969</v>
      </c>
      <c r="G529" s="27" t="s">
        <v>1323</v>
      </c>
      <c r="H529" s="27" t="s">
        <v>80</v>
      </c>
      <c r="I529" s="27" t="s">
        <v>1983</v>
      </c>
      <c r="J529" s="27" t="s">
        <v>1984</v>
      </c>
      <c r="K529" s="27" t="s">
        <v>291</v>
      </c>
      <c r="L529" s="27" t="s">
        <v>292</v>
      </c>
      <c r="M529" s="27" t="s">
        <v>241</v>
      </c>
      <c r="N529" s="27" t="s">
        <v>242</v>
      </c>
      <c r="O529" s="27" t="s">
        <v>261</v>
      </c>
      <c r="P529" s="27" t="s">
        <v>262</v>
      </c>
      <c r="Q529" s="28" t="s">
        <v>240</v>
      </c>
      <c r="R529" s="30">
        <v>0.04</v>
      </c>
      <c r="S529" s="35">
        <v>0.04</v>
      </c>
      <c r="T529" s="41">
        <v>17</v>
      </c>
      <c r="U529" s="44">
        <v>17</v>
      </c>
    </row>
    <row r="530" spans="1:21" x14ac:dyDescent="0.2">
      <c r="A530" s="26" t="s">
        <v>184</v>
      </c>
      <c r="B530" s="27" t="s">
        <v>344</v>
      </c>
      <c r="C530" s="27" t="s">
        <v>1315</v>
      </c>
      <c r="D530" s="27" t="s">
        <v>598</v>
      </c>
      <c r="E530" s="27" t="s">
        <v>599</v>
      </c>
      <c r="F530" s="27" t="s">
        <v>1969</v>
      </c>
      <c r="G530" s="27" t="s">
        <v>1323</v>
      </c>
      <c r="H530" s="27" t="s">
        <v>80</v>
      </c>
      <c r="I530" s="27" t="s">
        <v>1985</v>
      </c>
      <c r="J530" s="27" t="s">
        <v>1986</v>
      </c>
      <c r="K530" s="27" t="s">
        <v>235</v>
      </c>
      <c r="L530" s="27" t="s">
        <v>349</v>
      </c>
      <c r="M530" s="27" t="s">
        <v>241</v>
      </c>
      <c r="N530" s="27" t="s">
        <v>242</v>
      </c>
      <c r="O530" s="27" t="s">
        <v>243</v>
      </c>
      <c r="P530" s="27" t="s">
        <v>244</v>
      </c>
      <c r="Q530" s="28" t="s">
        <v>240</v>
      </c>
      <c r="R530" s="30">
        <v>4.6900000000000004</v>
      </c>
      <c r="S530" s="35">
        <v>4.6900000000000004</v>
      </c>
      <c r="T530" s="41">
        <v>719</v>
      </c>
      <c r="U530" s="44">
        <v>719</v>
      </c>
    </row>
    <row r="531" spans="1:21" x14ac:dyDescent="0.2">
      <c r="A531" s="26" t="s">
        <v>184</v>
      </c>
      <c r="B531" s="27" t="s">
        <v>344</v>
      </c>
      <c r="C531" s="27" t="s">
        <v>1315</v>
      </c>
      <c r="D531" s="27" t="s">
        <v>598</v>
      </c>
      <c r="E531" s="27" t="s">
        <v>599</v>
      </c>
      <c r="F531" s="27" t="s">
        <v>1969</v>
      </c>
      <c r="G531" s="27" t="s">
        <v>1323</v>
      </c>
      <c r="H531" s="27" t="s">
        <v>80</v>
      </c>
      <c r="I531" s="27" t="s">
        <v>1985</v>
      </c>
      <c r="J531" s="27" t="s">
        <v>1986</v>
      </c>
      <c r="K531" s="27" t="s">
        <v>235</v>
      </c>
      <c r="L531" s="27" t="s">
        <v>349</v>
      </c>
      <c r="M531" s="27" t="s">
        <v>241</v>
      </c>
      <c r="N531" s="27" t="s">
        <v>242</v>
      </c>
      <c r="O531" s="27" t="s">
        <v>255</v>
      </c>
      <c r="P531" s="27" t="s">
        <v>256</v>
      </c>
      <c r="Q531" s="28" t="s">
        <v>240</v>
      </c>
      <c r="R531" s="34"/>
      <c r="S531" s="57"/>
      <c r="T531" s="41">
        <v>3</v>
      </c>
      <c r="U531" s="44">
        <v>3</v>
      </c>
    </row>
    <row r="532" spans="1:21" x14ac:dyDescent="0.2">
      <c r="A532" s="26" t="s">
        <v>184</v>
      </c>
      <c r="B532" s="27" t="s">
        <v>344</v>
      </c>
      <c r="C532" s="27" t="s">
        <v>1315</v>
      </c>
      <c r="D532" s="27" t="s">
        <v>598</v>
      </c>
      <c r="E532" s="27" t="s">
        <v>599</v>
      </c>
      <c r="F532" s="27" t="s">
        <v>1969</v>
      </c>
      <c r="G532" s="27" t="s">
        <v>1323</v>
      </c>
      <c r="H532" s="27" t="s">
        <v>80</v>
      </c>
      <c r="I532" s="27" t="s">
        <v>1985</v>
      </c>
      <c r="J532" s="27" t="s">
        <v>1986</v>
      </c>
      <c r="K532" s="27" t="s">
        <v>245</v>
      </c>
      <c r="L532" s="27" t="s">
        <v>246</v>
      </c>
      <c r="M532" s="27" t="s">
        <v>236</v>
      </c>
      <c r="N532" s="27" t="s">
        <v>237</v>
      </c>
      <c r="O532" s="27" t="s">
        <v>238</v>
      </c>
      <c r="P532" s="27" t="s">
        <v>239</v>
      </c>
      <c r="Q532" s="28" t="s">
        <v>240</v>
      </c>
      <c r="R532" s="34"/>
      <c r="S532" s="57"/>
      <c r="T532" s="41">
        <v>6</v>
      </c>
      <c r="U532" s="44">
        <v>6</v>
      </c>
    </row>
    <row r="533" spans="1:21" x14ac:dyDescent="0.2">
      <c r="A533" s="26" t="s">
        <v>184</v>
      </c>
      <c r="B533" s="27" t="s">
        <v>344</v>
      </c>
      <c r="C533" s="27" t="s">
        <v>1315</v>
      </c>
      <c r="D533" s="27" t="s">
        <v>598</v>
      </c>
      <c r="E533" s="27" t="s">
        <v>599</v>
      </c>
      <c r="F533" s="27" t="s">
        <v>1969</v>
      </c>
      <c r="G533" s="27" t="s">
        <v>1323</v>
      </c>
      <c r="H533" s="27" t="s">
        <v>80</v>
      </c>
      <c r="I533" s="27" t="s">
        <v>1985</v>
      </c>
      <c r="J533" s="27" t="s">
        <v>1986</v>
      </c>
      <c r="K533" s="27" t="s">
        <v>245</v>
      </c>
      <c r="L533" s="27" t="s">
        <v>246</v>
      </c>
      <c r="M533" s="27" t="s">
        <v>241</v>
      </c>
      <c r="N533" s="27" t="s">
        <v>242</v>
      </c>
      <c r="O533" s="27" t="s">
        <v>247</v>
      </c>
      <c r="P533" s="27" t="s">
        <v>248</v>
      </c>
      <c r="Q533" s="28" t="s">
        <v>240</v>
      </c>
      <c r="R533" s="30">
        <v>0.23</v>
      </c>
      <c r="S533" s="35">
        <v>0.23</v>
      </c>
      <c r="T533" s="41">
        <v>93</v>
      </c>
      <c r="U533" s="44">
        <v>93</v>
      </c>
    </row>
    <row r="534" spans="1:21" x14ac:dyDescent="0.2">
      <c r="A534" s="26" t="s">
        <v>184</v>
      </c>
      <c r="B534" s="27" t="s">
        <v>344</v>
      </c>
      <c r="C534" s="27" t="s">
        <v>1315</v>
      </c>
      <c r="D534" s="27" t="s">
        <v>598</v>
      </c>
      <c r="E534" s="27" t="s">
        <v>599</v>
      </c>
      <c r="F534" s="27" t="s">
        <v>1969</v>
      </c>
      <c r="G534" s="27" t="s">
        <v>1323</v>
      </c>
      <c r="H534" s="27" t="s">
        <v>80</v>
      </c>
      <c r="I534" s="27" t="s">
        <v>1985</v>
      </c>
      <c r="J534" s="27" t="s">
        <v>1986</v>
      </c>
      <c r="K534" s="27" t="s">
        <v>245</v>
      </c>
      <c r="L534" s="27" t="s">
        <v>246</v>
      </c>
      <c r="M534" s="27" t="s">
        <v>241</v>
      </c>
      <c r="N534" s="27" t="s">
        <v>242</v>
      </c>
      <c r="O534" s="27" t="s">
        <v>243</v>
      </c>
      <c r="P534" s="27" t="s">
        <v>244</v>
      </c>
      <c r="Q534" s="28" t="s">
        <v>240</v>
      </c>
      <c r="R534" s="30">
        <v>4.2300000000000004</v>
      </c>
      <c r="S534" s="35">
        <v>4.2300000000000004</v>
      </c>
      <c r="T534" s="41">
        <v>306</v>
      </c>
      <c r="U534" s="44">
        <v>306</v>
      </c>
    </row>
    <row r="535" spans="1:21" x14ac:dyDescent="0.2">
      <c r="A535" s="26" t="s">
        <v>184</v>
      </c>
      <c r="B535" s="27" t="s">
        <v>344</v>
      </c>
      <c r="C535" s="27" t="s">
        <v>1315</v>
      </c>
      <c r="D535" s="27" t="s">
        <v>598</v>
      </c>
      <c r="E535" s="27" t="s">
        <v>599</v>
      </c>
      <c r="F535" s="27" t="s">
        <v>1969</v>
      </c>
      <c r="G535" s="27" t="s">
        <v>1323</v>
      </c>
      <c r="H535" s="27" t="s">
        <v>80</v>
      </c>
      <c r="I535" s="27" t="s">
        <v>1985</v>
      </c>
      <c r="J535" s="27" t="s">
        <v>1986</v>
      </c>
      <c r="K535" s="27" t="s">
        <v>249</v>
      </c>
      <c r="L535" s="27" t="s">
        <v>350</v>
      </c>
      <c r="M535" s="27" t="s">
        <v>241</v>
      </c>
      <c r="N535" s="27" t="s">
        <v>242</v>
      </c>
      <c r="O535" s="27" t="s">
        <v>247</v>
      </c>
      <c r="P535" s="27" t="s">
        <v>248</v>
      </c>
      <c r="Q535" s="28" t="s">
        <v>240</v>
      </c>
      <c r="R535" s="34"/>
      <c r="S535" s="57"/>
      <c r="T535" s="41">
        <v>1</v>
      </c>
      <c r="U535" s="44">
        <v>1</v>
      </c>
    </row>
    <row r="536" spans="1:21" x14ac:dyDescent="0.2">
      <c r="A536" s="26" t="s">
        <v>184</v>
      </c>
      <c r="B536" s="27" t="s">
        <v>344</v>
      </c>
      <c r="C536" s="27" t="s">
        <v>1315</v>
      </c>
      <c r="D536" s="27" t="s">
        <v>598</v>
      </c>
      <c r="E536" s="27" t="s">
        <v>599</v>
      </c>
      <c r="F536" s="27" t="s">
        <v>1969</v>
      </c>
      <c r="G536" s="27" t="s">
        <v>1323</v>
      </c>
      <c r="H536" s="27" t="s">
        <v>80</v>
      </c>
      <c r="I536" s="27" t="s">
        <v>1985</v>
      </c>
      <c r="J536" s="27" t="s">
        <v>1986</v>
      </c>
      <c r="K536" s="27" t="s">
        <v>249</v>
      </c>
      <c r="L536" s="27" t="s">
        <v>350</v>
      </c>
      <c r="M536" s="27" t="s">
        <v>241</v>
      </c>
      <c r="N536" s="27" t="s">
        <v>242</v>
      </c>
      <c r="O536" s="27" t="s">
        <v>263</v>
      </c>
      <c r="P536" s="27" t="s">
        <v>264</v>
      </c>
      <c r="Q536" s="28" t="s">
        <v>240</v>
      </c>
      <c r="R536" s="30">
        <v>0.01</v>
      </c>
      <c r="S536" s="35">
        <v>0.01</v>
      </c>
      <c r="T536" s="41">
        <v>3</v>
      </c>
      <c r="U536" s="44">
        <v>3</v>
      </c>
    </row>
    <row r="537" spans="1:21" x14ac:dyDescent="0.2">
      <c r="A537" s="26" t="s">
        <v>184</v>
      </c>
      <c r="B537" s="27" t="s">
        <v>344</v>
      </c>
      <c r="C537" s="27" t="s">
        <v>1315</v>
      </c>
      <c r="D537" s="27" t="s">
        <v>598</v>
      </c>
      <c r="E537" s="27" t="s">
        <v>599</v>
      </c>
      <c r="F537" s="27" t="s">
        <v>1969</v>
      </c>
      <c r="G537" s="27" t="s">
        <v>1323</v>
      </c>
      <c r="H537" s="27" t="s">
        <v>80</v>
      </c>
      <c r="I537" s="27" t="s">
        <v>1985</v>
      </c>
      <c r="J537" s="27" t="s">
        <v>1986</v>
      </c>
      <c r="K537" s="27" t="s">
        <v>288</v>
      </c>
      <c r="L537" s="27" t="s">
        <v>354</v>
      </c>
      <c r="M537" s="27" t="s">
        <v>241</v>
      </c>
      <c r="N537" s="27" t="s">
        <v>242</v>
      </c>
      <c r="O537" s="27" t="s">
        <v>261</v>
      </c>
      <c r="P537" s="27" t="s">
        <v>262</v>
      </c>
      <c r="Q537" s="28" t="s">
        <v>240</v>
      </c>
      <c r="R537" s="30">
        <v>0.03</v>
      </c>
      <c r="S537" s="35">
        <v>0.03</v>
      </c>
      <c r="T537" s="41">
        <v>1</v>
      </c>
      <c r="U537" s="44">
        <v>1</v>
      </c>
    </row>
    <row r="538" spans="1:21" x14ac:dyDescent="0.2">
      <c r="A538" s="26" t="s">
        <v>184</v>
      </c>
      <c r="B538" s="27" t="s">
        <v>344</v>
      </c>
      <c r="C538" s="27" t="s">
        <v>1315</v>
      </c>
      <c r="D538" s="27" t="s">
        <v>598</v>
      </c>
      <c r="E538" s="27" t="s">
        <v>599</v>
      </c>
      <c r="F538" s="27" t="s">
        <v>1969</v>
      </c>
      <c r="G538" s="27" t="s">
        <v>1323</v>
      </c>
      <c r="H538" s="27" t="s">
        <v>80</v>
      </c>
      <c r="I538" s="27" t="s">
        <v>1985</v>
      </c>
      <c r="J538" s="27" t="s">
        <v>1986</v>
      </c>
      <c r="K538" s="27" t="s">
        <v>288</v>
      </c>
      <c r="L538" s="27" t="s">
        <v>354</v>
      </c>
      <c r="M538" s="27" t="s">
        <v>241</v>
      </c>
      <c r="N538" s="27" t="s">
        <v>242</v>
      </c>
      <c r="O538" s="27" t="s">
        <v>263</v>
      </c>
      <c r="P538" s="27" t="s">
        <v>264</v>
      </c>
      <c r="Q538" s="28" t="s">
        <v>240</v>
      </c>
      <c r="R538" s="34"/>
      <c r="S538" s="57"/>
      <c r="T538" s="41">
        <v>1</v>
      </c>
      <c r="U538" s="44">
        <v>1</v>
      </c>
    </row>
    <row r="539" spans="1:21" x14ac:dyDescent="0.2">
      <c r="A539" s="26" t="s">
        <v>184</v>
      </c>
      <c r="B539" s="27" t="s">
        <v>344</v>
      </c>
      <c r="C539" s="27" t="s">
        <v>1315</v>
      </c>
      <c r="D539" s="27" t="s">
        <v>598</v>
      </c>
      <c r="E539" s="27" t="s">
        <v>599</v>
      </c>
      <c r="F539" s="27" t="s">
        <v>1969</v>
      </c>
      <c r="G539" s="27" t="s">
        <v>1323</v>
      </c>
      <c r="H539" s="27" t="s">
        <v>80</v>
      </c>
      <c r="I539" s="27" t="s">
        <v>1985</v>
      </c>
      <c r="J539" s="27" t="s">
        <v>1986</v>
      </c>
      <c r="K539" s="27" t="s">
        <v>315</v>
      </c>
      <c r="L539" s="27" t="s">
        <v>361</v>
      </c>
      <c r="M539" s="27" t="s">
        <v>241</v>
      </c>
      <c r="N539" s="27" t="s">
        <v>242</v>
      </c>
      <c r="O539" s="27" t="s">
        <v>261</v>
      </c>
      <c r="P539" s="27" t="s">
        <v>262</v>
      </c>
      <c r="Q539" s="28" t="s">
        <v>240</v>
      </c>
      <c r="R539" s="30">
        <v>7.0000000000000007E-2</v>
      </c>
      <c r="S539" s="35">
        <v>7.0000000000000007E-2</v>
      </c>
      <c r="T539" s="41">
        <v>2</v>
      </c>
      <c r="U539" s="44">
        <v>2</v>
      </c>
    </row>
    <row r="540" spans="1:21" x14ac:dyDescent="0.2">
      <c r="A540" s="26" t="s">
        <v>184</v>
      </c>
      <c r="B540" s="27" t="s">
        <v>344</v>
      </c>
      <c r="C540" s="27" t="s">
        <v>1315</v>
      </c>
      <c r="D540" s="27" t="s">
        <v>598</v>
      </c>
      <c r="E540" s="27" t="s">
        <v>599</v>
      </c>
      <c r="F540" s="27" t="s">
        <v>1969</v>
      </c>
      <c r="G540" s="27" t="s">
        <v>1323</v>
      </c>
      <c r="H540" s="27" t="s">
        <v>80</v>
      </c>
      <c r="I540" s="27" t="s">
        <v>1985</v>
      </c>
      <c r="J540" s="27" t="s">
        <v>1986</v>
      </c>
      <c r="K540" s="27" t="s">
        <v>265</v>
      </c>
      <c r="L540" s="27" t="s">
        <v>266</v>
      </c>
      <c r="M540" s="27" t="s">
        <v>241</v>
      </c>
      <c r="N540" s="27" t="s">
        <v>242</v>
      </c>
      <c r="O540" s="27" t="s">
        <v>243</v>
      </c>
      <c r="P540" s="27" t="s">
        <v>244</v>
      </c>
      <c r="Q540" s="28" t="s">
        <v>240</v>
      </c>
      <c r="R540" s="30">
        <v>0.01</v>
      </c>
      <c r="S540" s="35">
        <v>0.01</v>
      </c>
      <c r="T540" s="41">
        <v>1</v>
      </c>
      <c r="U540" s="44">
        <v>1</v>
      </c>
    </row>
    <row r="541" spans="1:21" x14ac:dyDescent="0.2">
      <c r="A541" s="26" t="s">
        <v>184</v>
      </c>
      <c r="B541" s="27" t="s">
        <v>344</v>
      </c>
      <c r="C541" s="27" t="s">
        <v>1315</v>
      </c>
      <c r="D541" s="27" t="s">
        <v>598</v>
      </c>
      <c r="E541" s="27" t="s">
        <v>599</v>
      </c>
      <c r="F541" s="27" t="s">
        <v>1969</v>
      </c>
      <c r="G541" s="27" t="s">
        <v>1323</v>
      </c>
      <c r="H541" s="27" t="s">
        <v>80</v>
      </c>
      <c r="I541" s="27" t="s">
        <v>1985</v>
      </c>
      <c r="J541" s="27" t="s">
        <v>1986</v>
      </c>
      <c r="K541" s="27" t="s">
        <v>252</v>
      </c>
      <c r="L541" s="27" t="s">
        <v>253</v>
      </c>
      <c r="M541" s="27" t="s">
        <v>241</v>
      </c>
      <c r="N541" s="27" t="s">
        <v>242</v>
      </c>
      <c r="O541" s="27" t="s">
        <v>243</v>
      </c>
      <c r="P541" s="27" t="s">
        <v>244</v>
      </c>
      <c r="Q541" s="28" t="s">
        <v>240</v>
      </c>
      <c r="R541" s="30">
        <v>1.08</v>
      </c>
      <c r="S541" s="35">
        <v>1.08</v>
      </c>
      <c r="T541" s="41">
        <v>111</v>
      </c>
      <c r="U541" s="44">
        <v>111</v>
      </c>
    </row>
    <row r="542" spans="1:21" x14ac:dyDescent="0.2">
      <c r="A542" s="26" t="s">
        <v>184</v>
      </c>
      <c r="B542" s="27" t="s">
        <v>344</v>
      </c>
      <c r="C542" s="27" t="s">
        <v>1315</v>
      </c>
      <c r="D542" s="27" t="s">
        <v>598</v>
      </c>
      <c r="E542" s="27" t="s">
        <v>599</v>
      </c>
      <c r="F542" s="27" t="s">
        <v>1969</v>
      </c>
      <c r="G542" s="27" t="s">
        <v>1323</v>
      </c>
      <c r="H542" s="27" t="s">
        <v>80</v>
      </c>
      <c r="I542" s="27" t="s">
        <v>1985</v>
      </c>
      <c r="J542" s="27" t="s">
        <v>1986</v>
      </c>
      <c r="K542" s="27" t="s">
        <v>275</v>
      </c>
      <c r="L542" s="27" t="s">
        <v>276</v>
      </c>
      <c r="M542" s="27" t="s">
        <v>241</v>
      </c>
      <c r="N542" s="27" t="s">
        <v>242</v>
      </c>
      <c r="O542" s="27" t="s">
        <v>261</v>
      </c>
      <c r="P542" s="27" t="s">
        <v>262</v>
      </c>
      <c r="Q542" s="28" t="s">
        <v>240</v>
      </c>
      <c r="R542" s="30">
        <v>0.01</v>
      </c>
      <c r="S542" s="35">
        <v>0.01</v>
      </c>
      <c r="T542" s="41">
        <v>1</v>
      </c>
      <c r="U542" s="44">
        <v>1</v>
      </c>
    </row>
    <row r="543" spans="1:21" x14ac:dyDescent="0.2">
      <c r="A543" s="26" t="s">
        <v>184</v>
      </c>
      <c r="B543" s="27" t="s">
        <v>344</v>
      </c>
      <c r="C543" s="27" t="s">
        <v>1315</v>
      </c>
      <c r="D543" s="27" t="s">
        <v>598</v>
      </c>
      <c r="E543" s="27" t="s">
        <v>599</v>
      </c>
      <c r="F543" s="27" t="s">
        <v>1969</v>
      </c>
      <c r="G543" s="27" t="s">
        <v>1323</v>
      </c>
      <c r="H543" s="27" t="s">
        <v>80</v>
      </c>
      <c r="I543" s="27" t="s">
        <v>1985</v>
      </c>
      <c r="J543" s="27" t="s">
        <v>1986</v>
      </c>
      <c r="K543" s="27" t="s">
        <v>275</v>
      </c>
      <c r="L543" s="27" t="s">
        <v>276</v>
      </c>
      <c r="M543" s="27" t="s">
        <v>241</v>
      </c>
      <c r="N543" s="27" t="s">
        <v>242</v>
      </c>
      <c r="O543" s="27" t="s">
        <v>269</v>
      </c>
      <c r="P543" s="27" t="s">
        <v>270</v>
      </c>
      <c r="Q543" s="28" t="s">
        <v>240</v>
      </c>
      <c r="R543" s="30">
        <v>7.0000000000000007E-2</v>
      </c>
      <c r="S543" s="35">
        <v>7.0000000000000007E-2</v>
      </c>
      <c r="T543" s="41">
        <v>15</v>
      </c>
      <c r="U543" s="44">
        <v>15</v>
      </c>
    </row>
    <row r="544" spans="1:21" x14ac:dyDescent="0.2">
      <c r="A544" s="26" t="s">
        <v>184</v>
      </c>
      <c r="B544" s="27" t="s">
        <v>344</v>
      </c>
      <c r="C544" s="27" t="s">
        <v>1315</v>
      </c>
      <c r="D544" s="27" t="s">
        <v>598</v>
      </c>
      <c r="E544" s="27" t="s">
        <v>599</v>
      </c>
      <c r="F544" s="27" t="s">
        <v>1969</v>
      </c>
      <c r="G544" s="27" t="s">
        <v>1323</v>
      </c>
      <c r="H544" s="27" t="s">
        <v>80</v>
      </c>
      <c r="I544" s="27" t="s">
        <v>1985</v>
      </c>
      <c r="J544" s="27" t="s">
        <v>1986</v>
      </c>
      <c r="K544" s="27" t="s">
        <v>291</v>
      </c>
      <c r="L544" s="27" t="s">
        <v>292</v>
      </c>
      <c r="M544" s="27" t="s">
        <v>241</v>
      </c>
      <c r="N544" s="27" t="s">
        <v>242</v>
      </c>
      <c r="O544" s="27" t="s">
        <v>261</v>
      </c>
      <c r="P544" s="27" t="s">
        <v>262</v>
      </c>
      <c r="Q544" s="28" t="s">
        <v>240</v>
      </c>
      <c r="R544" s="30">
        <v>0.04</v>
      </c>
      <c r="S544" s="35">
        <v>0.04</v>
      </c>
      <c r="T544" s="41">
        <v>19</v>
      </c>
      <c r="U544" s="44">
        <v>19</v>
      </c>
    </row>
    <row r="545" spans="1:21" x14ac:dyDescent="0.2">
      <c r="A545" s="26" t="s">
        <v>184</v>
      </c>
      <c r="B545" s="27" t="s">
        <v>344</v>
      </c>
      <c r="C545" s="27" t="s">
        <v>1315</v>
      </c>
      <c r="D545" s="27" t="s">
        <v>598</v>
      </c>
      <c r="E545" s="27" t="s">
        <v>599</v>
      </c>
      <c r="F545" s="27" t="s">
        <v>1969</v>
      </c>
      <c r="G545" s="27" t="s">
        <v>1323</v>
      </c>
      <c r="H545" s="27" t="s">
        <v>80</v>
      </c>
      <c r="I545" s="27" t="s">
        <v>1987</v>
      </c>
      <c r="J545" s="27" t="s">
        <v>1988</v>
      </c>
      <c r="K545" s="27" t="s">
        <v>235</v>
      </c>
      <c r="L545" s="27" t="s">
        <v>349</v>
      </c>
      <c r="M545" s="27" t="s">
        <v>241</v>
      </c>
      <c r="N545" s="27" t="s">
        <v>242</v>
      </c>
      <c r="O545" s="27" t="s">
        <v>243</v>
      </c>
      <c r="P545" s="27" t="s">
        <v>244</v>
      </c>
      <c r="Q545" s="28" t="s">
        <v>240</v>
      </c>
      <c r="R545" s="30">
        <v>4.8</v>
      </c>
      <c r="S545" s="35">
        <v>4.8</v>
      </c>
      <c r="T545" s="41">
        <v>757</v>
      </c>
      <c r="U545" s="44">
        <v>757</v>
      </c>
    </row>
    <row r="546" spans="1:21" x14ac:dyDescent="0.2">
      <c r="A546" s="26" t="s">
        <v>184</v>
      </c>
      <c r="B546" s="27" t="s">
        <v>344</v>
      </c>
      <c r="C546" s="27" t="s">
        <v>1315</v>
      </c>
      <c r="D546" s="27" t="s">
        <v>598</v>
      </c>
      <c r="E546" s="27" t="s">
        <v>599</v>
      </c>
      <c r="F546" s="27" t="s">
        <v>1969</v>
      </c>
      <c r="G546" s="27" t="s">
        <v>1323</v>
      </c>
      <c r="H546" s="27" t="s">
        <v>80</v>
      </c>
      <c r="I546" s="27" t="s">
        <v>1987</v>
      </c>
      <c r="J546" s="27" t="s">
        <v>1988</v>
      </c>
      <c r="K546" s="27" t="s">
        <v>235</v>
      </c>
      <c r="L546" s="27" t="s">
        <v>349</v>
      </c>
      <c r="M546" s="27" t="s">
        <v>241</v>
      </c>
      <c r="N546" s="27" t="s">
        <v>242</v>
      </c>
      <c r="O546" s="27" t="s">
        <v>255</v>
      </c>
      <c r="P546" s="27" t="s">
        <v>256</v>
      </c>
      <c r="Q546" s="28" t="s">
        <v>240</v>
      </c>
      <c r="R546" s="34"/>
      <c r="S546" s="57"/>
      <c r="T546" s="41">
        <v>3</v>
      </c>
      <c r="U546" s="44">
        <v>3</v>
      </c>
    </row>
    <row r="547" spans="1:21" x14ac:dyDescent="0.2">
      <c r="A547" s="26" t="s">
        <v>184</v>
      </c>
      <c r="B547" s="27" t="s">
        <v>344</v>
      </c>
      <c r="C547" s="27" t="s">
        <v>1315</v>
      </c>
      <c r="D547" s="27" t="s">
        <v>598</v>
      </c>
      <c r="E547" s="27" t="s">
        <v>599</v>
      </c>
      <c r="F547" s="27" t="s">
        <v>1969</v>
      </c>
      <c r="G547" s="27" t="s">
        <v>1323</v>
      </c>
      <c r="H547" s="27" t="s">
        <v>80</v>
      </c>
      <c r="I547" s="27" t="s">
        <v>1987</v>
      </c>
      <c r="J547" s="27" t="s">
        <v>1988</v>
      </c>
      <c r="K547" s="27" t="s">
        <v>245</v>
      </c>
      <c r="L547" s="27" t="s">
        <v>246</v>
      </c>
      <c r="M547" s="27" t="s">
        <v>236</v>
      </c>
      <c r="N547" s="27" t="s">
        <v>237</v>
      </c>
      <c r="O547" s="27" t="s">
        <v>238</v>
      </c>
      <c r="P547" s="27" t="s">
        <v>239</v>
      </c>
      <c r="Q547" s="28" t="s">
        <v>240</v>
      </c>
      <c r="R547" s="34"/>
      <c r="S547" s="57"/>
      <c r="T547" s="41">
        <v>6</v>
      </c>
      <c r="U547" s="44">
        <v>6</v>
      </c>
    </row>
    <row r="548" spans="1:21" x14ac:dyDescent="0.2">
      <c r="A548" s="26" t="s">
        <v>184</v>
      </c>
      <c r="B548" s="27" t="s">
        <v>344</v>
      </c>
      <c r="C548" s="27" t="s">
        <v>1315</v>
      </c>
      <c r="D548" s="27" t="s">
        <v>598</v>
      </c>
      <c r="E548" s="27" t="s">
        <v>599</v>
      </c>
      <c r="F548" s="27" t="s">
        <v>1969</v>
      </c>
      <c r="G548" s="27" t="s">
        <v>1323</v>
      </c>
      <c r="H548" s="27" t="s">
        <v>80</v>
      </c>
      <c r="I548" s="27" t="s">
        <v>1987</v>
      </c>
      <c r="J548" s="27" t="s">
        <v>1988</v>
      </c>
      <c r="K548" s="27" t="s">
        <v>245</v>
      </c>
      <c r="L548" s="27" t="s">
        <v>246</v>
      </c>
      <c r="M548" s="27" t="s">
        <v>241</v>
      </c>
      <c r="N548" s="27" t="s">
        <v>242</v>
      </c>
      <c r="O548" s="27" t="s">
        <v>247</v>
      </c>
      <c r="P548" s="27" t="s">
        <v>248</v>
      </c>
      <c r="Q548" s="28" t="s">
        <v>240</v>
      </c>
      <c r="R548" s="30">
        <v>0.45</v>
      </c>
      <c r="S548" s="35">
        <v>0.45</v>
      </c>
      <c r="T548" s="41">
        <v>86</v>
      </c>
      <c r="U548" s="44">
        <v>86</v>
      </c>
    </row>
    <row r="549" spans="1:21" x14ac:dyDescent="0.2">
      <c r="A549" s="26" t="s">
        <v>184</v>
      </c>
      <c r="B549" s="27" t="s">
        <v>344</v>
      </c>
      <c r="C549" s="27" t="s">
        <v>1315</v>
      </c>
      <c r="D549" s="27" t="s">
        <v>598</v>
      </c>
      <c r="E549" s="27" t="s">
        <v>599</v>
      </c>
      <c r="F549" s="27" t="s">
        <v>1969</v>
      </c>
      <c r="G549" s="27" t="s">
        <v>1323</v>
      </c>
      <c r="H549" s="27" t="s">
        <v>80</v>
      </c>
      <c r="I549" s="27" t="s">
        <v>1987</v>
      </c>
      <c r="J549" s="27" t="s">
        <v>1988</v>
      </c>
      <c r="K549" s="27" t="s">
        <v>245</v>
      </c>
      <c r="L549" s="27" t="s">
        <v>246</v>
      </c>
      <c r="M549" s="27" t="s">
        <v>241</v>
      </c>
      <c r="N549" s="27" t="s">
        <v>242</v>
      </c>
      <c r="O549" s="27" t="s">
        <v>243</v>
      </c>
      <c r="P549" s="27" t="s">
        <v>244</v>
      </c>
      <c r="Q549" s="28" t="s">
        <v>240</v>
      </c>
      <c r="R549" s="30">
        <v>4.47</v>
      </c>
      <c r="S549" s="35">
        <v>4.47</v>
      </c>
      <c r="T549" s="41">
        <v>338</v>
      </c>
      <c r="U549" s="44">
        <v>338</v>
      </c>
    </row>
    <row r="550" spans="1:21" x14ac:dyDescent="0.2">
      <c r="A550" s="26" t="s">
        <v>184</v>
      </c>
      <c r="B550" s="27" t="s">
        <v>344</v>
      </c>
      <c r="C550" s="27" t="s">
        <v>1315</v>
      </c>
      <c r="D550" s="27" t="s">
        <v>598</v>
      </c>
      <c r="E550" s="27" t="s">
        <v>599</v>
      </c>
      <c r="F550" s="27" t="s">
        <v>1969</v>
      </c>
      <c r="G550" s="27" t="s">
        <v>1323</v>
      </c>
      <c r="H550" s="27" t="s">
        <v>80</v>
      </c>
      <c r="I550" s="27" t="s">
        <v>1987</v>
      </c>
      <c r="J550" s="27" t="s">
        <v>1988</v>
      </c>
      <c r="K550" s="27" t="s">
        <v>249</v>
      </c>
      <c r="L550" s="27" t="s">
        <v>350</v>
      </c>
      <c r="M550" s="27" t="s">
        <v>241</v>
      </c>
      <c r="N550" s="27" t="s">
        <v>242</v>
      </c>
      <c r="O550" s="27" t="s">
        <v>263</v>
      </c>
      <c r="P550" s="27" t="s">
        <v>264</v>
      </c>
      <c r="Q550" s="28" t="s">
        <v>240</v>
      </c>
      <c r="R550" s="34"/>
      <c r="S550" s="57"/>
      <c r="T550" s="41">
        <v>1</v>
      </c>
      <c r="U550" s="44">
        <v>1</v>
      </c>
    </row>
    <row r="551" spans="1:21" x14ac:dyDescent="0.2">
      <c r="A551" s="26" t="s">
        <v>184</v>
      </c>
      <c r="B551" s="27" t="s">
        <v>344</v>
      </c>
      <c r="C551" s="27" t="s">
        <v>1315</v>
      </c>
      <c r="D551" s="27" t="s">
        <v>598</v>
      </c>
      <c r="E551" s="27" t="s">
        <v>599</v>
      </c>
      <c r="F551" s="27" t="s">
        <v>1969</v>
      </c>
      <c r="G551" s="27" t="s">
        <v>1323</v>
      </c>
      <c r="H551" s="27" t="s">
        <v>80</v>
      </c>
      <c r="I551" s="27" t="s">
        <v>1987</v>
      </c>
      <c r="J551" s="27" t="s">
        <v>1988</v>
      </c>
      <c r="K551" s="27" t="s">
        <v>250</v>
      </c>
      <c r="L551" s="27" t="s">
        <v>251</v>
      </c>
      <c r="M551" s="27" t="s">
        <v>241</v>
      </c>
      <c r="N551" s="27" t="s">
        <v>242</v>
      </c>
      <c r="O551" s="27" t="s">
        <v>243</v>
      </c>
      <c r="P551" s="27" t="s">
        <v>244</v>
      </c>
      <c r="Q551" s="28" t="s">
        <v>240</v>
      </c>
      <c r="R551" s="30">
        <v>0.01</v>
      </c>
      <c r="S551" s="35">
        <v>0.01</v>
      </c>
      <c r="T551" s="41">
        <v>1</v>
      </c>
      <c r="U551" s="44">
        <v>1</v>
      </c>
    </row>
    <row r="552" spans="1:21" x14ac:dyDescent="0.2">
      <c r="A552" s="26" t="s">
        <v>184</v>
      </c>
      <c r="B552" s="27" t="s">
        <v>344</v>
      </c>
      <c r="C552" s="27" t="s">
        <v>1315</v>
      </c>
      <c r="D552" s="27" t="s">
        <v>598</v>
      </c>
      <c r="E552" s="27" t="s">
        <v>599</v>
      </c>
      <c r="F552" s="27" t="s">
        <v>1969</v>
      </c>
      <c r="G552" s="27" t="s">
        <v>1323</v>
      </c>
      <c r="H552" s="27" t="s">
        <v>80</v>
      </c>
      <c r="I552" s="27" t="s">
        <v>1987</v>
      </c>
      <c r="J552" s="27" t="s">
        <v>1988</v>
      </c>
      <c r="K552" s="27" t="s">
        <v>315</v>
      </c>
      <c r="L552" s="27" t="s">
        <v>361</v>
      </c>
      <c r="M552" s="27" t="s">
        <v>241</v>
      </c>
      <c r="N552" s="27" t="s">
        <v>242</v>
      </c>
      <c r="O552" s="27" t="s">
        <v>261</v>
      </c>
      <c r="P552" s="27" t="s">
        <v>262</v>
      </c>
      <c r="Q552" s="28" t="s">
        <v>240</v>
      </c>
      <c r="R552" s="30">
        <v>7.0000000000000007E-2</v>
      </c>
      <c r="S552" s="35">
        <v>7.0000000000000007E-2</v>
      </c>
      <c r="T552" s="41">
        <v>2</v>
      </c>
      <c r="U552" s="44">
        <v>2</v>
      </c>
    </row>
    <row r="553" spans="1:21" x14ac:dyDescent="0.2">
      <c r="A553" s="26" t="s">
        <v>184</v>
      </c>
      <c r="B553" s="27" t="s">
        <v>344</v>
      </c>
      <c r="C553" s="27" t="s">
        <v>1315</v>
      </c>
      <c r="D553" s="27" t="s">
        <v>598</v>
      </c>
      <c r="E553" s="27" t="s">
        <v>599</v>
      </c>
      <c r="F553" s="27" t="s">
        <v>1969</v>
      </c>
      <c r="G553" s="27" t="s">
        <v>1323</v>
      </c>
      <c r="H553" s="27" t="s">
        <v>80</v>
      </c>
      <c r="I553" s="27" t="s">
        <v>1987</v>
      </c>
      <c r="J553" s="27" t="s">
        <v>1988</v>
      </c>
      <c r="K553" s="27" t="s">
        <v>265</v>
      </c>
      <c r="L553" s="27" t="s">
        <v>266</v>
      </c>
      <c r="M553" s="27" t="s">
        <v>241</v>
      </c>
      <c r="N553" s="27" t="s">
        <v>242</v>
      </c>
      <c r="O553" s="27" t="s">
        <v>243</v>
      </c>
      <c r="P553" s="27" t="s">
        <v>244</v>
      </c>
      <c r="Q553" s="28" t="s">
        <v>240</v>
      </c>
      <c r="R553" s="30">
        <v>0.02</v>
      </c>
      <c r="S553" s="35">
        <v>0.02</v>
      </c>
      <c r="T553" s="41">
        <v>3</v>
      </c>
      <c r="U553" s="44">
        <v>3</v>
      </c>
    </row>
    <row r="554" spans="1:21" x14ac:dyDescent="0.2">
      <c r="A554" s="26" t="s">
        <v>184</v>
      </c>
      <c r="B554" s="27" t="s">
        <v>344</v>
      </c>
      <c r="C554" s="27" t="s">
        <v>1315</v>
      </c>
      <c r="D554" s="27" t="s">
        <v>598</v>
      </c>
      <c r="E554" s="27" t="s">
        <v>599</v>
      </c>
      <c r="F554" s="27" t="s">
        <v>1969</v>
      </c>
      <c r="G554" s="27" t="s">
        <v>1323</v>
      </c>
      <c r="H554" s="27" t="s">
        <v>80</v>
      </c>
      <c r="I554" s="27" t="s">
        <v>1987</v>
      </c>
      <c r="J554" s="27" t="s">
        <v>1988</v>
      </c>
      <c r="K554" s="27" t="s">
        <v>252</v>
      </c>
      <c r="L554" s="27" t="s">
        <v>253</v>
      </c>
      <c r="M554" s="27" t="s">
        <v>241</v>
      </c>
      <c r="N554" s="27" t="s">
        <v>242</v>
      </c>
      <c r="O554" s="27" t="s">
        <v>243</v>
      </c>
      <c r="P554" s="27" t="s">
        <v>244</v>
      </c>
      <c r="Q554" s="28" t="s">
        <v>240</v>
      </c>
      <c r="R554" s="30">
        <v>1.0900000000000001</v>
      </c>
      <c r="S554" s="35">
        <v>1.0900000000000001</v>
      </c>
      <c r="T554" s="41">
        <v>108</v>
      </c>
      <c r="U554" s="44">
        <v>108</v>
      </c>
    </row>
    <row r="555" spans="1:21" x14ac:dyDescent="0.2">
      <c r="A555" s="26" t="s">
        <v>184</v>
      </c>
      <c r="B555" s="27" t="s">
        <v>344</v>
      </c>
      <c r="C555" s="27" t="s">
        <v>1315</v>
      </c>
      <c r="D555" s="27" t="s">
        <v>598</v>
      </c>
      <c r="E555" s="27" t="s">
        <v>599</v>
      </c>
      <c r="F555" s="27" t="s">
        <v>1969</v>
      </c>
      <c r="G555" s="27" t="s">
        <v>1323</v>
      </c>
      <c r="H555" s="27" t="s">
        <v>80</v>
      </c>
      <c r="I555" s="27" t="s">
        <v>1987</v>
      </c>
      <c r="J555" s="27" t="s">
        <v>1988</v>
      </c>
      <c r="K555" s="27" t="s">
        <v>279</v>
      </c>
      <c r="L555" s="27" t="s">
        <v>280</v>
      </c>
      <c r="M555" s="27" t="s">
        <v>236</v>
      </c>
      <c r="N555" s="27" t="s">
        <v>237</v>
      </c>
      <c r="O555" s="27" t="s">
        <v>281</v>
      </c>
      <c r="P555" s="27" t="s">
        <v>353</v>
      </c>
      <c r="Q555" s="28" t="s">
        <v>240</v>
      </c>
      <c r="R555" s="34"/>
      <c r="S555" s="57"/>
      <c r="T555" s="41">
        <v>1</v>
      </c>
      <c r="U555" s="44">
        <v>1</v>
      </c>
    </row>
    <row r="556" spans="1:21" x14ac:dyDescent="0.2">
      <c r="A556" s="26" t="s">
        <v>184</v>
      </c>
      <c r="B556" s="27" t="s">
        <v>344</v>
      </c>
      <c r="C556" s="27" t="s">
        <v>1315</v>
      </c>
      <c r="D556" s="27" t="s">
        <v>598</v>
      </c>
      <c r="E556" s="27" t="s">
        <v>599</v>
      </c>
      <c r="F556" s="27" t="s">
        <v>1969</v>
      </c>
      <c r="G556" s="27" t="s">
        <v>1323</v>
      </c>
      <c r="H556" s="27" t="s">
        <v>80</v>
      </c>
      <c r="I556" s="27" t="s">
        <v>1987</v>
      </c>
      <c r="J556" s="27" t="s">
        <v>1988</v>
      </c>
      <c r="K556" s="27" t="s">
        <v>279</v>
      </c>
      <c r="L556" s="27" t="s">
        <v>280</v>
      </c>
      <c r="M556" s="27" t="s">
        <v>236</v>
      </c>
      <c r="N556" s="27" t="s">
        <v>237</v>
      </c>
      <c r="O556" s="27" t="s">
        <v>238</v>
      </c>
      <c r="P556" s="27" t="s">
        <v>239</v>
      </c>
      <c r="Q556" s="28" t="s">
        <v>240</v>
      </c>
      <c r="R556" s="34"/>
      <c r="S556" s="57"/>
      <c r="T556" s="41">
        <v>1</v>
      </c>
      <c r="U556" s="44">
        <v>1</v>
      </c>
    </row>
    <row r="557" spans="1:21" x14ac:dyDescent="0.2">
      <c r="A557" s="26" t="s">
        <v>184</v>
      </c>
      <c r="B557" s="27" t="s">
        <v>344</v>
      </c>
      <c r="C557" s="27" t="s">
        <v>1315</v>
      </c>
      <c r="D557" s="27" t="s">
        <v>598</v>
      </c>
      <c r="E557" s="27" t="s">
        <v>599</v>
      </c>
      <c r="F557" s="27" t="s">
        <v>1969</v>
      </c>
      <c r="G557" s="27" t="s">
        <v>1323</v>
      </c>
      <c r="H557" s="27" t="s">
        <v>80</v>
      </c>
      <c r="I557" s="27" t="s">
        <v>1987</v>
      </c>
      <c r="J557" s="27" t="s">
        <v>1988</v>
      </c>
      <c r="K557" s="27" t="s">
        <v>279</v>
      </c>
      <c r="L557" s="27" t="s">
        <v>280</v>
      </c>
      <c r="M557" s="27" t="s">
        <v>241</v>
      </c>
      <c r="N557" s="27" t="s">
        <v>242</v>
      </c>
      <c r="O557" s="27" t="s">
        <v>243</v>
      </c>
      <c r="P557" s="27" t="s">
        <v>244</v>
      </c>
      <c r="Q557" s="28" t="s">
        <v>240</v>
      </c>
      <c r="R557" s="30">
        <v>0.01</v>
      </c>
      <c r="S557" s="35">
        <v>0.01</v>
      </c>
      <c r="T557" s="41">
        <v>1</v>
      </c>
      <c r="U557" s="44">
        <v>1</v>
      </c>
    </row>
    <row r="558" spans="1:21" x14ac:dyDescent="0.2">
      <c r="A558" s="26" t="s">
        <v>184</v>
      </c>
      <c r="B558" s="27" t="s">
        <v>344</v>
      </c>
      <c r="C558" s="27" t="s">
        <v>1315</v>
      </c>
      <c r="D558" s="27" t="s">
        <v>598</v>
      </c>
      <c r="E558" s="27" t="s">
        <v>599</v>
      </c>
      <c r="F558" s="27" t="s">
        <v>1969</v>
      </c>
      <c r="G558" s="27" t="s">
        <v>1323</v>
      </c>
      <c r="H558" s="27" t="s">
        <v>80</v>
      </c>
      <c r="I558" s="27" t="s">
        <v>1987</v>
      </c>
      <c r="J558" s="27" t="s">
        <v>1988</v>
      </c>
      <c r="K558" s="27" t="s">
        <v>291</v>
      </c>
      <c r="L558" s="27" t="s">
        <v>292</v>
      </c>
      <c r="M558" s="27" t="s">
        <v>241</v>
      </c>
      <c r="N558" s="27" t="s">
        <v>242</v>
      </c>
      <c r="O558" s="27" t="s">
        <v>261</v>
      </c>
      <c r="P558" s="27" t="s">
        <v>262</v>
      </c>
      <c r="Q558" s="28" t="s">
        <v>240</v>
      </c>
      <c r="R558" s="30">
        <v>0.04</v>
      </c>
      <c r="S558" s="35">
        <v>0.04</v>
      </c>
      <c r="T558" s="41">
        <v>19</v>
      </c>
      <c r="U558" s="44">
        <v>19</v>
      </c>
    </row>
    <row r="559" spans="1:21" x14ac:dyDescent="0.2">
      <c r="A559" s="26" t="s">
        <v>184</v>
      </c>
      <c r="B559" s="27" t="s">
        <v>344</v>
      </c>
      <c r="C559" s="27" t="s">
        <v>1315</v>
      </c>
      <c r="D559" s="27" t="s">
        <v>598</v>
      </c>
      <c r="E559" s="27" t="s">
        <v>599</v>
      </c>
      <c r="F559" s="27" t="s">
        <v>1969</v>
      </c>
      <c r="G559" s="27" t="s">
        <v>1323</v>
      </c>
      <c r="H559" s="27" t="s">
        <v>80</v>
      </c>
      <c r="I559" s="27" t="s">
        <v>1989</v>
      </c>
      <c r="J559" s="27" t="s">
        <v>1990</v>
      </c>
      <c r="K559" s="27" t="s">
        <v>235</v>
      </c>
      <c r="L559" s="27" t="s">
        <v>349</v>
      </c>
      <c r="M559" s="27" t="s">
        <v>241</v>
      </c>
      <c r="N559" s="27" t="s">
        <v>242</v>
      </c>
      <c r="O559" s="27" t="s">
        <v>243</v>
      </c>
      <c r="P559" s="27" t="s">
        <v>244</v>
      </c>
      <c r="Q559" s="28" t="s">
        <v>240</v>
      </c>
      <c r="R559" s="30">
        <v>4.6100000000000003</v>
      </c>
      <c r="S559" s="35">
        <v>4.6100000000000003</v>
      </c>
      <c r="T559" s="41">
        <v>699</v>
      </c>
      <c r="U559" s="44">
        <v>699</v>
      </c>
    </row>
    <row r="560" spans="1:21" x14ac:dyDescent="0.2">
      <c r="A560" s="26" t="s">
        <v>184</v>
      </c>
      <c r="B560" s="27" t="s">
        <v>344</v>
      </c>
      <c r="C560" s="27" t="s">
        <v>1315</v>
      </c>
      <c r="D560" s="27" t="s">
        <v>598</v>
      </c>
      <c r="E560" s="27" t="s">
        <v>599</v>
      </c>
      <c r="F560" s="27" t="s">
        <v>1969</v>
      </c>
      <c r="G560" s="27" t="s">
        <v>1323</v>
      </c>
      <c r="H560" s="27" t="s">
        <v>80</v>
      </c>
      <c r="I560" s="27" t="s">
        <v>1989</v>
      </c>
      <c r="J560" s="27" t="s">
        <v>1990</v>
      </c>
      <c r="K560" s="27" t="s">
        <v>235</v>
      </c>
      <c r="L560" s="27" t="s">
        <v>349</v>
      </c>
      <c r="M560" s="27" t="s">
        <v>241</v>
      </c>
      <c r="N560" s="27" t="s">
        <v>242</v>
      </c>
      <c r="O560" s="27" t="s">
        <v>255</v>
      </c>
      <c r="P560" s="27" t="s">
        <v>256</v>
      </c>
      <c r="Q560" s="28" t="s">
        <v>240</v>
      </c>
      <c r="R560" s="34"/>
      <c r="S560" s="57"/>
      <c r="T560" s="41">
        <v>3</v>
      </c>
      <c r="U560" s="44">
        <v>3</v>
      </c>
    </row>
    <row r="561" spans="1:21" x14ac:dyDescent="0.2">
      <c r="A561" s="26" t="s">
        <v>184</v>
      </c>
      <c r="B561" s="27" t="s">
        <v>344</v>
      </c>
      <c r="C561" s="27" t="s">
        <v>1315</v>
      </c>
      <c r="D561" s="27" t="s">
        <v>598</v>
      </c>
      <c r="E561" s="27" t="s">
        <v>599</v>
      </c>
      <c r="F561" s="27" t="s">
        <v>1969</v>
      </c>
      <c r="G561" s="27" t="s">
        <v>1323</v>
      </c>
      <c r="H561" s="27" t="s">
        <v>80</v>
      </c>
      <c r="I561" s="27" t="s">
        <v>1989</v>
      </c>
      <c r="J561" s="27" t="s">
        <v>1990</v>
      </c>
      <c r="K561" s="27" t="s">
        <v>245</v>
      </c>
      <c r="L561" s="27" t="s">
        <v>246</v>
      </c>
      <c r="M561" s="27" t="s">
        <v>236</v>
      </c>
      <c r="N561" s="27" t="s">
        <v>237</v>
      </c>
      <c r="O561" s="27" t="s">
        <v>238</v>
      </c>
      <c r="P561" s="27" t="s">
        <v>239</v>
      </c>
      <c r="Q561" s="28" t="s">
        <v>240</v>
      </c>
      <c r="R561" s="34"/>
      <c r="S561" s="57"/>
      <c r="T561" s="41">
        <v>6</v>
      </c>
      <c r="U561" s="44">
        <v>6</v>
      </c>
    </row>
    <row r="562" spans="1:21" x14ac:dyDescent="0.2">
      <c r="A562" s="26" t="s">
        <v>184</v>
      </c>
      <c r="B562" s="27" t="s">
        <v>344</v>
      </c>
      <c r="C562" s="27" t="s">
        <v>1315</v>
      </c>
      <c r="D562" s="27" t="s">
        <v>598</v>
      </c>
      <c r="E562" s="27" t="s">
        <v>599</v>
      </c>
      <c r="F562" s="27" t="s">
        <v>1969</v>
      </c>
      <c r="G562" s="27" t="s">
        <v>1323</v>
      </c>
      <c r="H562" s="27" t="s">
        <v>80</v>
      </c>
      <c r="I562" s="27" t="s">
        <v>1989</v>
      </c>
      <c r="J562" s="27" t="s">
        <v>1990</v>
      </c>
      <c r="K562" s="27" t="s">
        <v>245</v>
      </c>
      <c r="L562" s="27" t="s">
        <v>246</v>
      </c>
      <c r="M562" s="27" t="s">
        <v>241</v>
      </c>
      <c r="N562" s="27" t="s">
        <v>242</v>
      </c>
      <c r="O562" s="27" t="s">
        <v>247</v>
      </c>
      <c r="P562" s="27" t="s">
        <v>248</v>
      </c>
      <c r="Q562" s="28" t="s">
        <v>240</v>
      </c>
      <c r="R562" s="30">
        <v>0.14000000000000001</v>
      </c>
      <c r="S562" s="35">
        <v>0.14000000000000001</v>
      </c>
      <c r="T562" s="41">
        <v>69</v>
      </c>
      <c r="U562" s="44">
        <v>69</v>
      </c>
    </row>
    <row r="563" spans="1:21" x14ac:dyDescent="0.2">
      <c r="A563" s="26" t="s">
        <v>184</v>
      </c>
      <c r="B563" s="27" t="s">
        <v>344</v>
      </c>
      <c r="C563" s="27" t="s">
        <v>1315</v>
      </c>
      <c r="D563" s="27" t="s">
        <v>598</v>
      </c>
      <c r="E563" s="27" t="s">
        <v>599</v>
      </c>
      <c r="F563" s="27" t="s">
        <v>1969</v>
      </c>
      <c r="G563" s="27" t="s">
        <v>1323</v>
      </c>
      <c r="H563" s="27" t="s">
        <v>80</v>
      </c>
      <c r="I563" s="27" t="s">
        <v>1989</v>
      </c>
      <c r="J563" s="27" t="s">
        <v>1990</v>
      </c>
      <c r="K563" s="27" t="s">
        <v>245</v>
      </c>
      <c r="L563" s="27" t="s">
        <v>246</v>
      </c>
      <c r="M563" s="27" t="s">
        <v>241</v>
      </c>
      <c r="N563" s="27" t="s">
        <v>242</v>
      </c>
      <c r="O563" s="27" t="s">
        <v>243</v>
      </c>
      <c r="P563" s="27" t="s">
        <v>244</v>
      </c>
      <c r="Q563" s="28" t="s">
        <v>240</v>
      </c>
      <c r="R563" s="30">
        <v>4.01</v>
      </c>
      <c r="S563" s="35">
        <v>4.01</v>
      </c>
      <c r="T563" s="41">
        <v>304</v>
      </c>
      <c r="U563" s="44">
        <v>304</v>
      </c>
    </row>
    <row r="564" spans="1:21" x14ac:dyDescent="0.2">
      <c r="A564" s="26" t="s">
        <v>184</v>
      </c>
      <c r="B564" s="27" t="s">
        <v>344</v>
      </c>
      <c r="C564" s="27" t="s">
        <v>1315</v>
      </c>
      <c r="D564" s="27" t="s">
        <v>598</v>
      </c>
      <c r="E564" s="27" t="s">
        <v>599</v>
      </c>
      <c r="F564" s="27" t="s">
        <v>1969</v>
      </c>
      <c r="G564" s="27" t="s">
        <v>1323</v>
      </c>
      <c r="H564" s="27" t="s">
        <v>80</v>
      </c>
      <c r="I564" s="27" t="s">
        <v>1989</v>
      </c>
      <c r="J564" s="27" t="s">
        <v>1990</v>
      </c>
      <c r="K564" s="27" t="s">
        <v>249</v>
      </c>
      <c r="L564" s="27" t="s">
        <v>350</v>
      </c>
      <c r="M564" s="27" t="s">
        <v>241</v>
      </c>
      <c r="N564" s="27" t="s">
        <v>242</v>
      </c>
      <c r="O564" s="27" t="s">
        <v>263</v>
      </c>
      <c r="P564" s="27" t="s">
        <v>264</v>
      </c>
      <c r="Q564" s="28" t="s">
        <v>240</v>
      </c>
      <c r="R564" s="30">
        <v>0.02</v>
      </c>
      <c r="S564" s="35">
        <v>0.02</v>
      </c>
      <c r="T564" s="41">
        <v>5</v>
      </c>
      <c r="U564" s="44">
        <v>5</v>
      </c>
    </row>
    <row r="565" spans="1:21" x14ac:dyDescent="0.2">
      <c r="A565" s="26" t="s">
        <v>184</v>
      </c>
      <c r="B565" s="27" t="s">
        <v>344</v>
      </c>
      <c r="C565" s="27" t="s">
        <v>1315</v>
      </c>
      <c r="D565" s="27" t="s">
        <v>598</v>
      </c>
      <c r="E565" s="27" t="s">
        <v>599</v>
      </c>
      <c r="F565" s="27" t="s">
        <v>1969</v>
      </c>
      <c r="G565" s="27" t="s">
        <v>1323</v>
      </c>
      <c r="H565" s="27" t="s">
        <v>80</v>
      </c>
      <c r="I565" s="27" t="s">
        <v>1989</v>
      </c>
      <c r="J565" s="27" t="s">
        <v>1990</v>
      </c>
      <c r="K565" s="27" t="s">
        <v>315</v>
      </c>
      <c r="L565" s="27" t="s">
        <v>361</v>
      </c>
      <c r="M565" s="27" t="s">
        <v>241</v>
      </c>
      <c r="N565" s="27" t="s">
        <v>242</v>
      </c>
      <c r="O565" s="27" t="s">
        <v>261</v>
      </c>
      <c r="P565" s="27" t="s">
        <v>262</v>
      </c>
      <c r="Q565" s="28" t="s">
        <v>240</v>
      </c>
      <c r="R565" s="30">
        <v>7.0000000000000007E-2</v>
      </c>
      <c r="S565" s="35">
        <v>7.0000000000000007E-2</v>
      </c>
      <c r="T565" s="41">
        <v>2</v>
      </c>
      <c r="U565" s="44">
        <v>2</v>
      </c>
    </row>
    <row r="566" spans="1:21" x14ac:dyDescent="0.2">
      <c r="A566" s="26" t="s">
        <v>184</v>
      </c>
      <c r="B566" s="27" t="s">
        <v>344</v>
      </c>
      <c r="C566" s="27" t="s">
        <v>1315</v>
      </c>
      <c r="D566" s="27" t="s">
        <v>598</v>
      </c>
      <c r="E566" s="27" t="s">
        <v>599</v>
      </c>
      <c r="F566" s="27" t="s">
        <v>1969</v>
      </c>
      <c r="G566" s="27" t="s">
        <v>1323</v>
      </c>
      <c r="H566" s="27" t="s">
        <v>80</v>
      </c>
      <c r="I566" s="27" t="s">
        <v>1989</v>
      </c>
      <c r="J566" s="27" t="s">
        <v>1990</v>
      </c>
      <c r="K566" s="27" t="s">
        <v>265</v>
      </c>
      <c r="L566" s="27" t="s">
        <v>266</v>
      </c>
      <c r="M566" s="27" t="s">
        <v>241</v>
      </c>
      <c r="N566" s="27" t="s">
        <v>242</v>
      </c>
      <c r="O566" s="27" t="s">
        <v>243</v>
      </c>
      <c r="P566" s="27" t="s">
        <v>244</v>
      </c>
      <c r="Q566" s="28" t="s">
        <v>240</v>
      </c>
      <c r="R566" s="30">
        <v>7.0000000000000007E-2</v>
      </c>
      <c r="S566" s="35">
        <v>7.0000000000000007E-2</v>
      </c>
      <c r="T566" s="41">
        <v>6</v>
      </c>
      <c r="U566" s="44">
        <v>6</v>
      </c>
    </row>
    <row r="567" spans="1:21" x14ac:dyDescent="0.2">
      <c r="A567" s="26" t="s">
        <v>184</v>
      </c>
      <c r="B567" s="27" t="s">
        <v>344</v>
      </c>
      <c r="C567" s="27" t="s">
        <v>1315</v>
      </c>
      <c r="D567" s="27" t="s">
        <v>598</v>
      </c>
      <c r="E567" s="27" t="s">
        <v>599</v>
      </c>
      <c r="F567" s="27" t="s">
        <v>1969</v>
      </c>
      <c r="G567" s="27" t="s">
        <v>1323</v>
      </c>
      <c r="H567" s="27" t="s">
        <v>80</v>
      </c>
      <c r="I567" s="27" t="s">
        <v>1989</v>
      </c>
      <c r="J567" s="27" t="s">
        <v>1990</v>
      </c>
      <c r="K567" s="27" t="s">
        <v>252</v>
      </c>
      <c r="L567" s="27" t="s">
        <v>253</v>
      </c>
      <c r="M567" s="27" t="s">
        <v>241</v>
      </c>
      <c r="N567" s="27" t="s">
        <v>242</v>
      </c>
      <c r="O567" s="27" t="s">
        <v>243</v>
      </c>
      <c r="P567" s="27" t="s">
        <v>244</v>
      </c>
      <c r="Q567" s="28" t="s">
        <v>240</v>
      </c>
      <c r="R567" s="30">
        <v>1.05</v>
      </c>
      <c r="S567" s="35">
        <v>1.05</v>
      </c>
      <c r="T567" s="41">
        <v>103</v>
      </c>
      <c r="U567" s="44">
        <v>103</v>
      </c>
    </row>
    <row r="568" spans="1:21" x14ac:dyDescent="0.2">
      <c r="A568" s="26" t="s">
        <v>184</v>
      </c>
      <c r="B568" s="27" t="s">
        <v>344</v>
      </c>
      <c r="C568" s="27" t="s">
        <v>1315</v>
      </c>
      <c r="D568" s="27" t="s">
        <v>598</v>
      </c>
      <c r="E568" s="27" t="s">
        <v>599</v>
      </c>
      <c r="F568" s="27" t="s">
        <v>1969</v>
      </c>
      <c r="G568" s="27" t="s">
        <v>1323</v>
      </c>
      <c r="H568" s="27" t="s">
        <v>80</v>
      </c>
      <c r="I568" s="27" t="s">
        <v>1989</v>
      </c>
      <c r="J568" s="27" t="s">
        <v>1990</v>
      </c>
      <c r="K568" s="27" t="s">
        <v>271</v>
      </c>
      <c r="L568" s="27" t="s">
        <v>272</v>
      </c>
      <c r="M568" s="27" t="s">
        <v>241</v>
      </c>
      <c r="N568" s="27" t="s">
        <v>242</v>
      </c>
      <c r="O568" s="27" t="s">
        <v>375</v>
      </c>
      <c r="P568" s="27" t="s">
        <v>376</v>
      </c>
      <c r="Q568" s="28" t="s">
        <v>240</v>
      </c>
      <c r="R568" s="34"/>
      <c r="S568" s="57"/>
      <c r="T568" s="41">
        <v>1</v>
      </c>
      <c r="U568" s="44">
        <v>1</v>
      </c>
    </row>
    <row r="569" spans="1:21" x14ac:dyDescent="0.2">
      <c r="A569" s="26" t="s">
        <v>184</v>
      </c>
      <c r="B569" s="27" t="s">
        <v>344</v>
      </c>
      <c r="C569" s="27" t="s">
        <v>1315</v>
      </c>
      <c r="D569" s="27" t="s">
        <v>598</v>
      </c>
      <c r="E569" s="27" t="s">
        <v>599</v>
      </c>
      <c r="F569" s="27" t="s">
        <v>1969</v>
      </c>
      <c r="G569" s="27" t="s">
        <v>1323</v>
      </c>
      <c r="H569" s="27" t="s">
        <v>80</v>
      </c>
      <c r="I569" s="27" t="s">
        <v>1989</v>
      </c>
      <c r="J569" s="27" t="s">
        <v>1990</v>
      </c>
      <c r="K569" s="27" t="s">
        <v>275</v>
      </c>
      <c r="L569" s="27" t="s">
        <v>276</v>
      </c>
      <c r="M569" s="27" t="s">
        <v>241</v>
      </c>
      <c r="N569" s="27" t="s">
        <v>242</v>
      </c>
      <c r="O569" s="27" t="s">
        <v>269</v>
      </c>
      <c r="P569" s="27" t="s">
        <v>270</v>
      </c>
      <c r="Q569" s="28" t="s">
        <v>240</v>
      </c>
      <c r="R569" s="30">
        <v>0.11</v>
      </c>
      <c r="S569" s="35">
        <v>0.11</v>
      </c>
      <c r="T569" s="41">
        <v>25</v>
      </c>
      <c r="U569" s="44">
        <v>25</v>
      </c>
    </row>
    <row r="570" spans="1:21" x14ac:dyDescent="0.2">
      <c r="A570" s="26" t="s">
        <v>184</v>
      </c>
      <c r="B570" s="27" t="s">
        <v>344</v>
      </c>
      <c r="C570" s="27" t="s">
        <v>1315</v>
      </c>
      <c r="D570" s="27" t="s">
        <v>598</v>
      </c>
      <c r="E570" s="27" t="s">
        <v>599</v>
      </c>
      <c r="F570" s="27" t="s">
        <v>1969</v>
      </c>
      <c r="G570" s="27" t="s">
        <v>1323</v>
      </c>
      <c r="H570" s="27" t="s">
        <v>80</v>
      </c>
      <c r="I570" s="27" t="s">
        <v>1989</v>
      </c>
      <c r="J570" s="27" t="s">
        <v>1990</v>
      </c>
      <c r="K570" s="27" t="s">
        <v>291</v>
      </c>
      <c r="L570" s="27" t="s">
        <v>292</v>
      </c>
      <c r="M570" s="27" t="s">
        <v>241</v>
      </c>
      <c r="N570" s="27" t="s">
        <v>242</v>
      </c>
      <c r="O570" s="27" t="s">
        <v>261</v>
      </c>
      <c r="P570" s="27" t="s">
        <v>262</v>
      </c>
      <c r="Q570" s="28" t="s">
        <v>240</v>
      </c>
      <c r="R570" s="30">
        <v>0.24</v>
      </c>
      <c r="S570" s="35">
        <v>0.24</v>
      </c>
      <c r="T570" s="41">
        <v>87</v>
      </c>
      <c r="U570" s="44">
        <v>87</v>
      </c>
    </row>
    <row r="571" spans="1:21" x14ac:dyDescent="0.2">
      <c r="A571" s="26" t="s">
        <v>184</v>
      </c>
      <c r="B571" s="27" t="s">
        <v>344</v>
      </c>
      <c r="C571" s="27" t="s">
        <v>1315</v>
      </c>
      <c r="D571" s="27" t="s">
        <v>598</v>
      </c>
      <c r="E571" s="27" t="s">
        <v>599</v>
      </c>
      <c r="F571" s="27" t="s">
        <v>80</v>
      </c>
      <c r="G571" s="27" t="s">
        <v>318</v>
      </c>
      <c r="H571" s="27" t="s">
        <v>80</v>
      </c>
      <c r="I571" s="27" t="s">
        <v>1970</v>
      </c>
      <c r="J571" s="27" t="s">
        <v>1971</v>
      </c>
      <c r="K571" s="27" t="s">
        <v>245</v>
      </c>
      <c r="L571" s="27" t="s">
        <v>246</v>
      </c>
      <c r="M571" s="27" t="s">
        <v>236</v>
      </c>
      <c r="N571" s="27" t="s">
        <v>237</v>
      </c>
      <c r="O571" s="27" t="s">
        <v>238</v>
      </c>
      <c r="P571" s="27" t="s">
        <v>239</v>
      </c>
      <c r="Q571" s="28" t="s">
        <v>240</v>
      </c>
      <c r="R571" s="34"/>
      <c r="S571" s="57"/>
      <c r="T571" s="41">
        <v>1</v>
      </c>
      <c r="U571" s="44">
        <v>1</v>
      </c>
    </row>
    <row r="572" spans="1:21" x14ac:dyDescent="0.2">
      <c r="A572" s="26" t="s">
        <v>184</v>
      </c>
      <c r="B572" s="27" t="s">
        <v>344</v>
      </c>
      <c r="C572" s="27" t="s">
        <v>1315</v>
      </c>
      <c r="D572" s="27" t="s">
        <v>598</v>
      </c>
      <c r="E572" s="27" t="s">
        <v>599</v>
      </c>
      <c r="F572" s="27" t="s">
        <v>80</v>
      </c>
      <c r="G572" s="27" t="s">
        <v>318</v>
      </c>
      <c r="H572" s="27" t="s">
        <v>80</v>
      </c>
      <c r="I572" s="27" t="s">
        <v>1970</v>
      </c>
      <c r="J572" s="27" t="s">
        <v>1971</v>
      </c>
      <c r="K572" s="27" t="s">
        <v>245</v>
      </c>
      <c r="L572" s="27" t="s">
        <v>246</v>
      </c>
      <c r="M572" s="27" t="s">
        <v>241</v>
      </c>
      <c r="N572" s="27" t="s">
        <v>242</v>
      </c>
      <c r="O572" s="27" t="s">
        <v>257</v>
      </c>
      <c r="P572" s="27" t="s">
        <v>258</v>
      </c>
      <c r="Q572" s="28" t="s">
        <v>240</v>
      </c>
      <c r="R572" s="34"/>
      <c r="S572" s="57"/>
      <c r="T572" s="41">
        <v>11</v>
      </c>
      <c r="U572" s="44">
        <v>11</v>
      </c>
    </row>
    <row r="573" spans="1:21" x14ac:dyDescent="0.2">
      <c r="A573" s="26" t="s">
        <v>184</v>
      </c>
      <c r="B573" s="27" t="s">
        <v>344</v>
      </c>
      <c r="C573" s="27" t="s">
        <v>1315</v>
      </c>
      <c r="D573" s="27" t="s">
        <v>598</v>
      </c>
      <c r="E573" s="27" t="s">
        <v>599</v>
      </c>
      <c r="F573" s="27" t="s">
        <v>80</v>
      </c>
      <c r="G573" s="27" t="s">
        <v>318</v>
      </c>
      <c r="H573" s="27" t="s">
        <v>80</v>
      </c>
      <c r="I573" s="27" t="s">
        <v>1970</v>
      </c>
      <c r="J573" s="27" t="s">
        <v>1971</v>
      </c>
      <c r="K573" s="27" t="s">
        <v>245</v>
      </c>
      <c r="L573" s="27" t="s">
        <v>246</v>
      </c>
      <c r="M573" s="27" t="s">
        <v>241</v>
      </c>
      <c r="N573" s="27" t="s">
        <v>242</v>
      </c>
      <c r="O573" s="27" t="s">
        <v>259</v>
      </c>
      <c r="P573" s="27" t="s">
        <v>260</v>
      </c>
      <c r="Q573" s="28" t="s">
        <v>240</v>
      </c>
      <c r="R573" s="30">
        <v>0.01</v>
      </c>
      <c r="S573" s="35">
        <v>0.01</v>
      </c>
      <c r="T573" s="41">
        <v>1</v>
      </c>
      <c r="U573" s="44">
        <v>1</v>
      </c>
    </row>
    <row r="574" spans="1:21" x14ac:dyDescent="0.2">
      <c r="A574" s="26" t="s">
        <v>184</v>
      </c>
      <c r="B574" s="27" t="s">
        <v>344</v>
      </c>
      <c r="C574" s="27" t="s">
        <v>1315</v>
      </c>
      <c r="D574" s="27" t="s">
        <v>598</v>
      </c>
      <c r="E574" s="27" t="s">
        <v>599</v>
      </c>
      <c r="F574" s="27" t="s">
        <v>80</v>
      </c>
      <c r="G574" s="27" t="s">
        <v>318</v>
      </c>
      <c r="H574" s="27" t="s">
        <v>80</v>
      </c>
      <c r="I574" s="27" t="s">
        <v>1970</v>
      </c>
      <c r="J574" s="27" t="s">
        <v>1971</v>
      </c>
      <c r="K574" s="27" t="s">
        <v>389</v>
      </c>
      <c r="L574" s="27" t="s">
        <v>390</v>
      </c>
      <c r="M574" s="27" t="s">
        <v>241</v>
      </c>
      <c r="N574" s="27" t="s">
        <v>242</v>
      </c>
      <c r="O574" s="27" t="s">
        <v>257</v>
      </c>
      <c r="P574" s="27" t="s">
        <v>258</v>
      </c>
      <c r="Q574" s="28" t="s">
        <v>240</v>
      </c>
      <c r="R574" s="30">
        <v>0.02</v>
      </c>
      <c r="S574" s="35">
        <v>0.02</v>
      </c>
      <c r="T574" s="41">
        <v>2</v>
      </c>
      <c r="U574" s="44">
        <v>2</v>
      </c>
    </row>
    <row r="575" spans="1:21" x14ac:dyDescent="0.2">
      <c r="A575" s="26" t="s">
        <v>184</v>
      </c>
      <c r="B575" s="27" t="s">
        <v>344</v>
      </c>
      <c r="C575" s="27" t="s">
        <v>1315</v>
      </c>
      <c r="D575" s="27" t="s">
        <v>598</v>
      </c>
      <c r="E575" s="27" t="s">
        <v>599</v>
      </c>
      <c r="F575" s="27" t="s">
        <v>80</v>
      </c>
      <c r="G575" s="27" t="s">
        <v>318</v>
      </c>
      <c r="H575" s="27" t="s">
        <v>80</v>
      </c>
      <c r="I575" s="27" t="s">
        <v>1972</v>
      </c>
      <c r="J575" s="27" t="s">
        <v>1323</v>
      </c>
      <c r="K575" s="27" t="s">
        <v>245</v>
      </c>
      <c r="L575" s="27" t="s">
        <v>246</v>
      </c>
      <c r="M575" s="27" t="s">
        <v>236</v>
      </c>
      <c r="N575" s="27" t="s">
        <v>237</v>
      </c>
      <c r="O575" s="27" t="s">
        <v>238</v>
      </c>
      <c r="P575" s="27" t="s">
        <v>239</v>
      </c>
      <c r="Q575" s="28" t="s">
        <v>240</v>
      </c>
      <c r="R575" s="34"/>
      <c r="S575" s="57"/>
      <c r="T575" s="41">
        <v>4</v>
      </c>
      <c r="U575" s="44">
        <v>4</v>
      </c>
    </row>
    <row r="576" spans="1:21" x14ac:dyDescent="0.2">
      <c r="A576" s="26" t="s">
        <v>184</v>
      </c>
      <c r="B576" s="27" t="s">
        <v>344</v>
      </c>
      <c r="C576" s="27" t="s">
        <v>1315</v>
      </c>
      <c r="D576" s="27" t="s">
        <v>598</v>
      </c>
      <c r="E576" s="27" t="s">
        <v>599</v>
      </c>
      <c r="F576" s="27" t="s">
        <v>80</v>
      </c>
      <c r="G576" s="27" t="s">
        <v>318</v>
      </c>
      <c r="H576" s="27" t="s">
        <v>80</v>
      </c>
      <c r="I576" s="27" t="s">
        <v>1972</v>
      </c>
      <c r="J576" s="27" t="s">
        <v>1323</v>
      </c>
      <c r="K576" s="27" t="s">
        <v>245</v>
      </c>
      <c r="L576" s="27" t="s">
        <v>246</v>
      </c>
      <c r="M576" s="27" t="s">
        <v>241</v>
      </c>
      <c r="N576" s="27" t="s">
        <v>242</v>
      </c>
      <c r="O576" s="27" t="s">
        <v>257</v>
      </c>
      <c r="P576" s="27" t="s">
        <v>258</v>
      </c>
      <c r="Q576" s="28" t="s">
        <v>240</v>
      </c>
      <c r="R576" s="30">
        <v>0.98</v>
      </c>
      <c r="S576" s="35">
        <v>0.98</v>
      </c>
      <c r="T576" s="41">
        <v>211</v>
      </c>
      <c r="U576" s="44">
        <v>211</v>
      </c>
    </row>
    <row r="577" spans="1:21" x14ac:dyDescent="0.2">
      <c r="A577" s="26" t="s">
        <v>184</v>
      </c>
      <c r="B577" s="27" t="s">
        <v>344</v>
      </c>
      <c r="C577" s="27" t="s">
        <v>1315</v>
      </c>
      <c r="D577" s="27" t="s">
        <v>598</v>
      </c>
      <c r="E577" s="27" t="s">
        <v>599</v>
      </c>
      <c r="F577" s="27" t="s">
        <v>80</v>
      </c>
      <c r="G577" s="27" t="s">
        <v>318</v>
      </c>
      <c r="H577" s="27" t="s">
        <v>80</v>
      </c>
      <c r="I577" s="27" t="s">
        <v>1972</v>
      </c>
      <c r="J577" s="27" t="s">
        <v>1323</v>
      </c>
      <c r="K577" s="27" t="s">
        <v>245</v>
      </c>
      <c r="L577" s="27" t="s">
        <v>246</v>
      </c>
      <c r="M577" s="27" t="s">
        <v>241</v>
      </c>
      <c r="N577" s="27" t="s">
        <v>242</v>
      </c>
      <c r="O577" s="27" t="s">
        <v>259</v>
      </c>
      <c r="P577" s="27" t="s">
        <v>260</v>
      </c>
      <c r="Q577" s="28" t="s">
        <v>240</v>
      </c>
      <c r="R577" s="30">
        <v>0.94</v>
      </c>
      <c r="S577" s="35">
        <v>0.94</v>
      </c>
      <c r="T577" s="41">
        <v>67</v>
      </c>
      <c r="U577" s="44">
        <v>67</v>
      </c>
    </row>
    <row r="578" spans="1:21" x14ac:dyDescent="0.2">
      <c r="A578" s="26" t="s">
        <v>184</v>
      </c>
      <c r="B578" s="27" t="s">
        <v>344</v>
      </c>
      <c r="C578" s="27" t="s">
        <v>1315</v>
      </c>
      <c r="D578" s="27" t="s">
        <v>598</v>
      </c>
      <c r="E578" s="27" t="s">
        <v>599</v>
      </c>
      <c r="F578" s="27" t="s">
        <v>80</v>
      </c>
      <c r="G578" s="27" t="s">
        <v>318</v>
      </c>
      <c r="H578" s="27" t="s">
        <v>80</v>
      </c>
      <c r="I578" s="27" t="s">
        <v>1972</v>
      </c>
      <c r="J578" s="27" t="s">
        <v>1323</v>
      </c>
      <c r="K578" s="27" t="s">
        <v>389</v>
      </c>
      <c r="L578" s="27" t="s">
        <v>390</v>
      </c>
      <c r="M578" s="27" t="s">
        <v>241</v>
      </c>
      <c r="N578" s="27" t="s">
        <v>242</v>
      </c>
      <c r="O578" s="27" t="s">
        <v>257</v>
      </c>
      <c r="P578" s="27" t="s">
        <v>258</v>
      </c>
      <c r="Q578" s="28" t="s">
        <v>240</v>
      </c>
      <c r="R578" s="30">
        <v>0.02</v>
      </c>
      <c r="S578" s="35">
        <v>0.02</v>
      </c>
      <c r="T578" s="41">
        <v>2</v>
      </c>
      <c r="U578" s="44">
        <v>2</v>
      </c>
    </row>
    <row r="579" spans="1:21" x14ac:dyDescent="0.2">
      <c r="A579" s="26" t="s">
        <v>184</v>
      </c>
      <c r="B579" s="27" t="s">
        <v>344</v>
      </c>
      <c r="C579" s="27" t="s">
        <v>1315</v>
      </c>
      <c r="D579" s="27" t="s">
        <v>598</v>
      </c>
      <c r="E579" s="27" t="s">
        <v>599</v>
      </c>
      <c r="F579" s="27" t="s">
        <v>80</v>
      </c>
      <c r="G579" s="27" t="s">
        <v>318</v>
      </c>
      <c r="H579" s="27" t="s">
        <v>80</v>
      </c>
      <c r="I579" s="27" t="s">
        <v>1972</v>
      </c>
      <c r="J579" s="27" t="s">
        <v>1323</v>
      </c>
      <c r="K579" s="27" t="s">
        <v>277</v>
      </c>
      <c r="L579" s="27" t="s">
        <v>278</v>
      </c>
      <c r="M579" s="27" t="s">
        <v>241</v>
      </c>
      <c r="N579" s="27" t="s">
        <v>242</v>
      </c>
      <c r="O579" s="27" t="s">
        <v>257</v>
      </c>
      <c r="P579" s="27" t="s">
        <v>258</v>
      </c>
      <c r="Q579" s="28" t="s">
        <v>240</v>
      </c>
      <c r="R579" s="34"/>
      <c r="S579" s="57"/>
      <c r="T579" s="41">
        <v>1</v>
      </c>
      <c r="U579" s="44">
        <v>1</v>
      </c>
    </row>
    <row r="580" spans="1:21" x14ac:dyDescent="0.2">
      <c r="A580" s="26" t="s">
        <v>184</v>
      </c>
      <c r="B580" s="27" t="s">
        <v>344</v>
      </c>
      <c r="C580" s="27" t="s">
        <v>1315</v>
      </c>
      <c r="D580" s="27" t="s">
        <v>598</v>
      </c>
      <c r="E580" s="27" t="s">
        <v>599</v>
      </c>
      <c r="F580" s="27" t="s">
        <v>80</v>
      </c>
      <c r="G580" s="27" t="s">
        <v>318</v>
      </c>
      <c r="H580" s="27" t="s">
        <v>80</v>
      </c>
      <c r="I580" s="27" t="s">
        <v>1973</v>
      </c>
      <c r="J580" s="27" t="s">
        <v>1974</v>
      </c>
      <c r="K580" s="27" t="s">
        <v>245</v>
      </c>
      <c r="L580" s="27" t="s">
        <v>246</v>
      </c>
      <c r="M580" s="27" t="s">
        <v>236</v>
      </c>
      <c r="N580" s="27" t="s">
        <v>237</v>
      </c>
      <c r="O580" s="27" t="s">
        <v>238</v>
      </c>
      <c r="P580" s="27" t="s">
        <v>239</v>
      </c>
      <c r="Q580" s="28" t="s">
        <v>240</v>
      </c>
      <c r="R580" s="34"/>
      <c r="S580" s="57"/>
      <c r="T580" s="41">
        <v>3</v>
      </c>
      <c r="U580" s="44">
        <v>3</v>
      </c>
    </row>
    <row r="581" spans="1:21" x14ac:dyDescent="0.2">
      <c r="A581" s="26" t="s">
        <v>184</v>
      </c>
      <c r="B581" s="27" t="s">
        <v>344</v>
      </c>
      <c r="C581" s="27" t="s">
        <v>1315</v>
      </c>
      <c r="D581" s="27" t="s">
        <v>598</v>
      </c>
      <c r="E581" s="27" t="s">
        <v>599</v>
      </c>
      <c r="F581" s="27" t="s">
        <v>80</v>
      </c>
      <c r="G581" s="27" t="s">
        <v>318</v>
      </c>
      <c r="H581" s="27" t="s">
        <v>80</v>
      </c>
      <c r="I581" s="27" t="s">
        <v>1973</v>
      </c>
      <c r="J581" s="27" t="s">
        <v>1974</v>
      </c>
      <c r="K581" s="27" t="s">
        <v>245</v>
      </c>
      <c r="L581" s="27" t="s">
        <v>246</v>
      </c>
      <c r="M581" s="27" t="s">
        <v>241</v>
      </c>
      <c r="N581" s="27" t="s">
        <v>242</v>
      </c>
      <c r="O581" s="27" t="s">
        <v>257</v>
      </c>
      <c r="P581" s="27" t="s">
        <v>258</v>
      </c>
      <c r="Q581" s="28" t="s">
        <v>240</v>
      </c>
      <c r="R581" s="30">
        <v>0.56000000000000005</v>
      </c>
      <c r="S581" s="35">
        <v>0.56000000000000005</v>
      </c>
      <c r="T581" s="41">
        <v>209</v>
      </c>
      <c r="U581" s="44">
        <v>209</v>
      </c>
    </row>
    <row r="582" spans="1:21" x14ac:dyDescent="0.2">
      <c r="A582" s="26" t="s">
        <v>184</v>
      </c>
      <c r="B582" s="27" t="s">
        <v>344</v>
      </c>
      <c r="C582" s="27" t="s">
        <v>1315</v>
      </c>
      <c r="D582" s="27" t="s">
        <v>598</v>
      </c>
      <c r="E582" s="27" t="s">
        <v>599</v>
      </c>
      <c r="F582" s="27" t="s">
        <v>80</v>
      </c>
      <c r="G582" s="27" t="s">
        <v>318</v>
      </c>
      <c r="H582" s="27" t="s">
        <v>80</v>
      </c>
      <c r="I582" s="27" t="s">
        <v>1973</v>
      </c>
      <c r="J582" s="27" t="s">
        <v>1974</v>
      </c>
      <c r="K582" s="27" t="s">
        <v>245</v>
      </c>
      <c r="L582" s="27" t="s">
        <v>246</v>
      </c>
      <c r="M582" s="27" t="s">
        <v>241</v>
      </c>
      <c r="N582" s="27" t="s">
        <v>242</v>
      </c>
      <c r="O582" s="27" t="s">
        <v>259</v>
      </c>
      <c r="P582" s="27" t="s">
        <v>260</v>
      </c>
      <c r="Q582" s="28" t="s">
        <v>240</v>
      </c>
      <c r="R582" s="30">
        <v>0.8</v>
      </c>
      <c r="S582" s="35">
        <v>0.8</v>
      </c>
      <c r="T582" s="41">
        <v>45</v>
      </c>
      <c r="U582" s="44">
        <v>45</v>
      </c>
    </row>
    <row r="583" spans="1:21" x14ac:dyDescent="0.2">
      <c r="A583" s="26" t="s">
        <v>184</v>
      </c>
      <c r="B583" s="27" t="s">
        <v>344</v>
      </c>
      <c r="C583" s="27" t="s">
        <v>1315</v>
      </c>
      <c r="D583" s="27" t="s">
        <v>598</v>
      </c>
      <c r="E583" s="27" t="s">
        <v>599</v>
      </c>
      <c r="F583" s="27" t="s">
        <v>80</v>
      </c>
      <c r="G583" s="27" t="s">
        <v>318</v>
      </c>
      <c r="H583" s="27" t="s">
        <v>80</v>
      </c>
      <c r="I583" s="27" t="s">
        <v>1973</v>
      </c>
      <c r="J583" s="27" t="s">
        <v>1974</v>
      </c>
      <c r="K583" s="27" t="s">
        <v>389</v>
      </c>
      <c r="L583" s="27" t="s">
        <v>390</v>
      </c>
      <c r="M583" s="27" t="s">
        <v>241</v>
      </c>
      <c r="N583" s="27" t="s">
        <v>242</v>
      </c>
      <c r="O583" s="27" t="s">
        <v>257</v>
      </c>
      <c r="P583" s="27" t="s">
        <v>258</v>
      </c>
      <c r="Q583" s="28" t="s">
        <v>240</v>
      </c>
      <c r="R583" s="30">
        <v>0.02</v>
      </c>
      <c r="S583" s="35">
        <v>0.02</v>
      </c>
      <c r="T583" s="41">
        <v>2</v>
      </c>
      <c r="U583" s="44">
        <v>2</v>
      </c>
    </row>
    <row r="584" spans="1:21" x14ac:dyDescent="0.2">
      <c r="A584" s="26" t="s">
        <v>184</v>
      </c>
      <c r="B584" s="27" t="s">
        <v>344</v>
      </c>
      <c r="C584" s="27" t="s">
        <v>1315</v>
      </c>
      <c r="D584" s="27" t="s">
        <v>598</v>
      </c>
      <c r="E584" s="27" t="s">
        <v>599</v>
      </c>
      <c r="F584" s="27" t="s">
        <v>80</v>
      </c>
      <c r="G584" s="27" t="s">
        <v>318</v>
      </c>
      <c r="H584" s="27" t="s">
        <v>80</v>
      </c>
      <c r="I584" s="27" t="s">
        <v>1975</v>
      </c>
      <c r="J584" s="27" t="s">
        <v>1976</v>
      </c>
      <c r="K584" s="27" t="s">
        <v>245</v>
      </c>
      <c r="L584" s="27" t="s">
        <v>246</v>
      </c>
      <c r="M584" s="27" t="s">
        <v>236</v>
      </c>
      <c r="N584" s="27" t="s">
        <v>237</v>
      </c>
      <c r="O584" s="27" t="s">
        <v>238</v>
      </c>
      <c r="P584" s="27" t="s">
        <v>239</v>
      </c>
      <c r="Q584" s="28" t="s">
        <v>240</v>
      </c>
      <c r="R584" s="34"/>
      <c r="S584" s="57"/>
      <c r="T584" s="41">
        <v>7</v>
      </c>
      <c r="U584" s="44">
        <v>7</v>
      </c>
    </row>
    <row r="585" spans="1:21" x14ac:dyDescent="0.2">
      <c r="A585" s="26" t="s">
        <v>184</v>
      </c>
      <c r="B585" s="27" t="s">
        <v>344</v>
      </c>
      <c r="C585" s="27" t="s">
        <v>1315</v>
      </c>
      <c r="D585" s="27" t="s">
        <v>598</v>
      </c>
      <c r="E585" s="27" t="s">
        <v>599</v>
      </c>
      <c r="F585" s="27" t="s">
        <v>80</v>
      </c>
      <c r="G585" s="27" t="s">
        <v>318</v>
      </c>
      <c r="H585" s="27" t="s">
        <v>80</v>
      </c>
      <c r="I585" s="27" t="s">
        <v>1975</v>
      </c>
      <c r="J585" s="27" t="s">
        <v>1976</v>
      </c>
      <c r="K585" s="27" t="s">
        <v>245</v>
      </c>
      <c r="L585" s="27" t="s">
        <v>246</v>
      </c>
      <c r="M585" s="27" t="s">
        <v>241</v>
      </c>
      <c r="N585" s="27" t="s">
        <v>242</v>
      </c>
      <c r="O585" s="27" t="s">
        <v>257</v>
      </c>
      <c r="P585" s="27" t="s">
        <v>258</v>
      </c>
      <c r="Q585" s="28" t="s">
        <v>240</v>
      </c>
      <c r="R585" s="30">
        <v>15.63</v>
      </c>
      <c r="S585" s="35">
        <v>15.63</v>
      </c>
      <c r="T585" s="41">
        <v>4730</v>
      </c>
      <c r="U585" s="44">
        <v>4730</v>
      </c>
    </row>
    <row r="586" spans="1:21" x14ac:dyDescent="0.2">
      <c r="A586" s="26" t="s">
        <v>184</v>
      </c>
      <c r="B586" s="27" t="s">
        <v>344</v>
      </c>
      <c r="C586" s="27" t="s">
        <v>1315</v>
      </c>
      <c r="D586" s="27" t="s">
        <v>598</v>
      </c>
      <c r="E586" s="27" t="s">
        <v>599</v>
      </c>
      <c r="F586" s="27" t="s">
        <v>80</v>
      </c>
      <c r="G586" s="27" t="s">
        <v>318</v>
      </c>
      <c r="H586" s="27" t="s">
        <v>80</v>
      </c>
      <c r="I586" s="27" t="s">
        <v>1975</v>
      </c>
      <c r="J586" s="27" t="s">
        <v>1976</v>
      </c>
      <c r="K586" s="27" t="s">
        <v>245</v>
      </c>
      <c r="L586" s="27" t="s">
        <v>246</v>
      </c>
      <c r="M586" s="27" t="s">
        <v>241</v>
      </c>
      <c r="N586" s="27" t="s">
        <v>242</v>
      </c>
      <c r="O586" s="27" t="s">
        <v>259</v>
      </c>
      <c r="P586" s="27" t="s">
        <v>260</v>
      </c>
      <c r="Q586" s="28" t="s">
        <v>240</v>
      </c>
      <c r="R586" s="30">
        <v>12.57</v>
      </c>
      <c r="S586" s="35">
        <v>12.57</v>
      </c>
      <c r="T586" s="41">
        <v>847</v>
      </c>
      <c r="U586" s="44">
        <v>847</v>
      </c>
    </row>
    <row r="587" spans="1:21" x14ac:dyDescent="0.2">
      <c r="A587" s="26" t="s">
        <v>184</v>
      </c>
      <c r="B587" s="27" t="s">
        <v>344</v>
      </c>
      <c r="C587" s="27" t="s">
        <v>1315</v>
      </c>
      <c r="D587" s="27" t="s">
        <v>598</v>
      </c>
      <c r="E587" s="27" t="s">
        <v>599</v>
      </c>
      <c r="F587" s="27" t="s">
        <v>80</v>
      </c>
      <c r="G587" s="27" t="s">
        <v>318</v>
      </c>
      <c r="H587" s="27" t="s">
        <v>80</v>
      </c>
      <c r="I587" s="27" t="s">
        <v>1975</v>
      </c>
      <c r="J587" s="27" t="s">
        <v>1976</v>
      </c>
      <c r="K587" s="27" t="s">
        <v>245</v>
      </c>
      <c r="L587" s="27" t="s">
        <v>246</v>
      </c>
      <c r="M587" s="27" t="s">
        <v>273</v>
      </c>
      <c r="N587" s="27" t="s">
        <v>274</v>
      </c>
      <c r="O587" s="27" t="s">
        <v>375</v>
      </c>
      <c r="P587" s="27" t="s">
        <v>376</v>
      </c>
      <c r="Q587" s="28" t="s">
        <v>240</v>
      </c>
      <c r="R587" s="30">
        <v>0.05</v>
      </c>
      <c r="S587" s="35">
        <v>0.05</v>
      </c>
      <c r="T587" s="41">
        <v>158</v>
      </c>
      <c r="U587" s="44">
        <v>158</v>
      </c>
    </row>
    <row r="588" spans="1:21" x14ac:dyDescent="0.2">
      <c r="A588" s="26" t="s">
        <v>184</v>
      </c>
      <c r="B588" s="27" t="s">
        <v>344</v>
      </c>
      <c r="C588" s="27" t="s">
        <v>1315</v>
      </c>
      <c r="D588" s="27" t="s">
        <v>598</v>
      </c>
      <c r="E588" s="27" t="s">
        <v>599</v>
      </c>
      <c r="F588" s="27" t="s">
        <v>80</v>
      </c>
      <c r="G588" s="27" t="s">
        <v>318</v>
      </c>
      <c r="H588" s="27" t="s">
        <v>80</v>
      </c>
      <c r="I588" s="27" t="s">
        <v>1975</v>
      </c>
      <c r="J588" s="27" t="s">
        <v>1976</v>
      </c>
      <c r="K588" s="27" t="s">
        <v>366</v>
      </c>
      <c r="L588" s="27" t="s">
        <v>367</v>
      </c>
      <c r="M588" s="27" t="s">
        <v>241</v>
      </c>
      <c r="N588" s="27" t="s">
        <v>242</v>
      </c>
      <c r="O588" s="27" t="s">
        <v>368</v>
      </c>
      <c r="P588" s="27" t="s">
        <v>369</v>
      </c>
      <c r="Q588" s="28" t="s">
        <v>240</v>
      </c>
      <c r="R588" s="30">
        <v>0.09</v>
      </c>
      <c r="S588" s="35">
        <v>0.09</v>
      </c>
      <c r="T588" s="41">
        <v>11</v>
      </c>
      <c r="U588" s="44">
        <v>11</v>
      </c>
    </row>
    <row r="589" spans="1:21" x14ac:dyDescent="0.2">
      <c r="A589" s="26" t="s">
        <v>184</v>
      </c>
      <c r="B589" s="27" t="s">
        <v>344</v>
      </c>
      <c r="C589" s="27" t="s">
        <v>1315</v>
      </c>
      <c r="D589" s="27" t="s">
        <v>598</v>
      </c>
      <c r="E589" s="27" t="s">
        <v>599</v>
      </c>
      <c r="F589" s="27" t="s">
        <v>80</v>
      </c>
      <c r="G589" s="27" t="s">
        <v>318</v>
      </c>
      <c r="H589" s="27" t="s">
        <v>80</v>
      </c>
      <c r="I589" s="27" t="s">
        <v>1975</v>
      </c>
      <c r="J589" s="27" t="s">
        <v>1976</v>
      </c>
      <c r="K589" s="27" t="s">
        <v>389</v>
      </c>
      <c r="L589" s="27" t="s">
        <v>390</v>
      </c>
      <c r="M589" s="27" t="s">
        <v>241</v>
      </c>
      <c r="N589" s="27" t="s">
        <v>242</v>
      </c>
      <c r="O589" s="27" t="s">
        <v>257</v>
      </c>
      <c r="P589" s="27" t="s">
        <v>258</v>
      </c>
      <c r="Q589" s="28" t="s">
        <v>240</v>
      </c>
      <c r="R589" s="30">
        <v>0.81</v>
      </c>
      <c r="S589" s="35">
        <v>0.81</v>
      </c>
      <c r="T589" s="41">
        <v>66</v>
      </c>
      <c r="U589" s="44">
        <v>66</v>
      </c>
    </row>
    <row r="590" spans="1:21" x14ac:dyDescent="0.2">
      <c r="A590" s="26" t="s">
        <v>184</v>
      </c>
      <c r="B590" s="27" t="s">
        <v>344</v>
      </c>
      <c r="C590" s="27" t="s">
        <v>1315</v>
      </c>
      <c r="D590" s="27" t="s">
        <v>598</v>
      </c>
      <c r="E590" s="27" t="s">
        <v>599</v>
      </c>
      <c r="F590" s="27" t="s">
        <v>80</v>
      </c>
      <c r="G590" s="27" t="s">
        <v>318</v>
      </c>
      <c r="H590" s="27" t="s">
        <v>80</v>
      </c>
      <c r="I590" s="27" t="s">
        <v>1975</v>
      </c>
      <c r="J590" s="27" t="s">
        <v>1976</v>
      </c>
      <c r="K590" s="27" t="s">
        <v>277</v>
      </c>
      <c r="L590" s="27" t="s">
        <v>278</v>
      </c>
      <c r="M590" s="27" t="s">
        <v>241</v>
      </c>
      <c r="N590" s="27" t="s">
        <v>242</v>
      </c>
      <c r="O590" s="27" t="s">
        <v>257</v>
      </c>
      <c r="P590" s="27" t="s">
        <v>258</v>
      </c>
      <c r="Q590" s="28" t="s">
        <v>240</v>
      </c>
      <c r="R590" s="30">
        <v>0.19</v>
      </c>
      <c r="S590" s="35">
        <v>0.19</v>
      </c>
      <c r="T590" s="41">
        <v>15</v>
      </c>
      <c r="U590" s="44">
        <v>15</v>
      </c>
    </row>
    <row r="591" spans="1:21" x14ac:dyDescent="0.2">
      <c r="A591" s="26" t="s">
        <v>184</v>
      </c>
      <c r="B591" s="27" t="s">
        <v>344</v>
      </c>
      <c r="C591" s="27" t="s">
        <v>1315</v>
      </c>
      <c r="D591" s="27" t="s">
        <v>598</v>
      </c>
      <c r="E591" s="27" t="s">
        <v>599</v>
      </c>
      <c r="F591" s="27" t="s">
        <v>80</v>
      </c>
      <c r="G591" s="27" t="s">
        <v>318</v>
      </c>
      <c r="H591" s="27" t="s">
        <v>80</v>
      </c>
      <c r="I591" s="27" t="s">
        <v>1977</v>
      </c>
      <c r="J591" s="27" t="s">
        <v>1978</v>
      </c>
      <c r="K591" s="27" t="s">
        <v>245</v>
      </c>
      <c r="L591" s="27" t="s">
        <v>246</v>
      </c>
      <c r="M591" s="27" t="s">
        <v>236</v>
      </c>
      <c r="N591" s="27" t="s">
        <v>237</v>
      </c>
      <c r="O591" s="27" t="s">
        <v>238</v>
      </c>
      <c r="P591" s="27" t="s">
        <v>239</v>
      </c>
      <c r="Q591" s="28" t="s">
        <v>240</v>
      </c>
      <c r="R591" s="34"/>
      <c r="S591" s="57"/>
      <c r="T591" s="41">
        <v>3</v>
      </c>
      <c r="U591" s="44">
        <v>3</v>
      </c>
    </row>
    <row r="592" spans="1:21" x14ac:dyDescent="0.2">
      <c r="A592" s="26" t="s">
        <v>184</v>
      </c>
      <c r="B592" s="27" t="s">
        <v>344</v>
      </c>
      <c r="C592" s="27" t="s">
        <v>1315</v>
      </c>
      <c r="D592" s="27" t="s">
        <v>598</v>
      </c>
      <c r="E592" s="27" t="s">
        <v>599</v>
      </c>
      <c r="F592" s="27" t="s">
        <v>80</v>
      </c>
      <c r="G592" s="27" t="s">
        <v>318</v>
      </c>
      <c r="H592" s="27" t="s">
        <v>80</v>
      </c>
      <c r="I592" s="27" t="s">
        <v>1977</v>
      </c>
      <c r="J592" s="27" t="s">
        <v>1978</v>
      </c>
      <c r="K592" s="27" t="s">
        <v>245</v>
      </c>
      <c r="L592" s="27" t="s">
        <v>246</v>
      </c>
      <c r="M592" s="27" t="s">
        <v>241</v>
      </c>
      <c r="N592" s="27" t="s">
        <v>242</v>
      </c>
      <c r="O592" s="27" t="s">
        <v>257</v>
      </c>
      <c r="P592" s="27" t="s">
        <v>258</v>
      </c>
      <c r="Q592" s="28" t="s">
        <v>240</v>
      </c>
      <c r="R592" s="30">
        <v>0.41</v>
      </c>
      <c r="S592" s="35">
        <v>0.41</v>
      </c>
      <c r="T592" s="41">
        <v>81</v>
      </c>
      <c r="U592" s="44">
        <v>81</v>
      </c>
    </row>
    <row r="593" spans="1:21" x14ac:dyDescent="0.2">
      <c r="A593" s="26" t="s">
        <v>184</v>
      </c>
      <c r="B593" s="27" t="s">
        <v>344</v>
      </c>
      <c r="C593" s="27" t="s">
        <v>1315</v>
      </c>
      <c r="D593" s="27" t="s">
        <v>598</v>
      </c>
      <c r="E593" s="27" t="s">
        <v>599</v>
      </c>
      <c r="F593" s="27" t="s">
        <v>80</v>
      </c>
      <c r="G593" s="27" t="s">
        <v>318</v>
      </c>
      <c r="H593" s="27" t="s">
        <v>80</v>
      </c>
      <c r="I593" s="27" t="s">
        <v>1977</v>
      </c>
      <c r="J593" s="27" t="s">
        <v>1978</v>
      </c>
      <c r="K593" s="27" t="s">
        <v>245</v>
      </c>
      <c r="L593" s="27" t="s">
        <v>246</v>
      </c>
      <c r="M593" s="27" t="s">
        <v>241</v>
      </c>
      <c r="N593" s="27" t="s">
        <v>242</v>
      </c>
      <c r="O593" s="27" t="s">
        <v>259</v>
      </c>
      <c r="P593" s="27" t="s">
        <v>260</v>
      </c>
      <c r="Q593" s="28" t="s">
        <v>240</v>
      </c>
      <c r="R593" s="30">
        <v>0.35</v>
      </c>
      <c r="S593" s="35">
        <v>0.35</v>
      </c>
      <c r="T593" s="41">
        <v>21</v>
      </c>
      <c r="U593" s="44">
        <v>21</v>
      </c>
    </row>
    <row r="594" spans="1:21" x14ac:dyDescent="0.2">
      <c r="A594" s="26" t="s">
        <v>184</v>
      </c>
      <c r="B594" s="27" t="s">
        <v>344</v>
      </c>
      <c r="C594" s="27" t="s">
        <v>1315</v>
      </c>
      <c r="D594" s="27" t="s">
        <v>598</v>
      </c>
      <c r="E594" s="27" t="s">
        <v>599</v>
      </c>
      <c r="F594" s="27" t="s">
        <v>80</v>
      </c>
      <c r="G594" s="27" t="s">
        <v>318</v>
      </c>
      <c r="H594" s="27" t="s">
        <v>80</v>
      </c>
      <c r="I594" s="27" t="s">
        <v>1977</v>
      </c>
      <c r="J594" s="27" t="s">
        <v>1978</v>
      </c>
      <c r="K594" s="27" t="s">
        <v>389</v>
      </c>
      <c r="L594" s="27" t="s">
        <v>390</v>
      </c>
      <c r="M594" s="27" t="s">
        <v>241</v>
      </c>
      <c r="N594" s="27" t="s">
        <v>242</v>
      </c>
      <c r="O594" s="27" t="s">
        <v>257</v>
      </c>
      <c r="P594" s="27" t="s">
        <v>258</v>
      </c>
      <c r="Q594" s="28" t="s">
        <v>240</v>
      </c>
      <c r="R594" s="30">
        <v>0.01</v>
      </c>
      <c r="S594" s="35">
        <v>0.01</v>
      </c>
      <c r="T594" s="41">
        <v>1</v>
      </c>
      <c r="U594" s="44">
        <v>1</v>
      </c>
    </row>
    <row r="595" spans="1:21" x14ac:dyDescent="0.2">
      <c r="A595" s="26" t="s">
        <v>184</v>
      </c>
      <c r="B595" s="27" t="s">
        <v>344</v>
      </c>
      <c r="C595" s="27" t="s">
        <v>1315</v>
      </c>
      <c r="D595" s="27" t="s">
        <v>598</v>
      </c>
      <c r="E595" s="27" t="s">
        <v>599</v>
      </c>
      <c r="F595" s="27" t="s">
        <v>80</v>
      </c>
      <c r="G595" s="27" t="s">
        <v>318</v>
      </c>
      <c r="H595" s="27" t="s">
        <v>80</v>
      </c>
      <c r="I595" s="27" t="s">
        <v>1977</v>
      </c>
      <c r="J595" s="27" t="s">
        <v>1978</v>
      </c>
      <c r="K595" s="27" t="s">
        <v>277</v>
      </c>
      <c r="L595" s="27" t="s">
        <v>278</v>
      </c>
      <c r="M595" s="27" t="s">
        <v>241</v>
      </c>
      <c r="N595" s="27" t="s">
        <v>242</v>
      </c>
      <c r="O595" s="27" t="s">
        <v>257</v>
      </c>
      <c r="P595" s="27" t="s">
        <v>258</v>
      </c>
      <c r="Q595" s="28" t="s">
        <v>240</v>
      </c>
      <c r="R595" s="30">
        <v>0.04</v>
      </c>
      <c r="S595" s="35">
        <v>0.04</v>
      </c>
      <c r="T595" s="41">
        <v>2</v>
      </c>
      <c r="U595" s="44">
        <v>2</v>
      </c>
    </row>
    <row r="596" spans="1:21" x14ac:dyDescent="0.2">
      <c r="A596" s="26" t="s">
        <v>184</v>
      </c>
      <c r="B596" s="27" t="s">
        <v>344</v>
      </c>
      <c r="C596" s="27" t="s">
        <v>1315</v>
      </c>
      <c r="D596" s="27" t="s">
        <v>598</v>
      </c>
      <c r="E596" s="27" t="s">
        <v>599</v>
      </c>
      <c r="F596" s="27" t="s">
        <v>80</v>
      </c>
      <c r="G596" s="27" t="s">
        <v>318</v>
      </c>
      <c r="H596" s="27" t="s">
        <v>80</v>
      </c>
      <c r="I596" s="27" t="s">
        <v>1979</v>
      </c>
      <c r="J596" s="27" t="s">
        <v>1980</v>
      </c>
      <c r="K596" s="27" t="s">
        <v>245</v>
      </c>
      <c r="L596" s="27" t="s">
        <v>246</v>
      </c>
      <c r="M596" s="27" t="s">
        <v>236</v>
      </c>
      <c r="N596" s="27" t="s">
        <v>237</v>
      </c>
      <c r="O596" s="27" t="s">
        <v>238</v>
      </c>
      <c r="P596" s="27" t="s">
        <v>239</v>
      </c>
      <c r="Q596" s="28" t="s">
        <v>240</v>
      </c>
      <c r="R596" s="34"/>
      <c r="S596" s="57"/>
      <c r="T596" s="41">
        <v>2</v>
      </c>
      <c r="U596" s="44">
        <v>2</v>
      </c>
    </row>
    <row r="597" spans="1:21" x14ac:dyDescent="0.2">
      <c r="A597" s="26" t="s">
        <v>184</v>
      </c>
      <c r="B597" s="27" t="s">
        <v>344</v>
      </c>
      <c r="C597" s="27" t="s">
        <v>1315</v>
      </c>
      <c r="D597" s="27" t="s">
        <v>598</v>
      </c>
      <c r="E597" s="27" t="s">
        <v>599</v>
      </c>
      <c r="F597" s="27" t="s">
        <v>80</v>
      </c>
      <c r="G597" s="27" t="s">
        <v>318</v>
      </c>
      <c r="H597" s="27" t="s">
        <v>80</v>
      </c>
      <c r="I597" s="27" t="s">
        <v>1979</v>
      </c>
      <c r="J597" s="27" t="s">
        <v>1980</v>
      </c>
      <c r="K597" s="27" t="s">
        <v>245</v>
      </c>
      <c r="L597" s="27" t="s">
        <v>246</v>
      </c>
      <c r="M597" s="27" t="s">
        <v>241</v>
      </c>
      <c r="N597" s="27" t="s">
        <v>242</v>
      </c>
      <c r="O597" s="27" t="s">
        <v>257</v>
      </c>
      <c r="P597" s="27" t="s">
        <v>258</v>
      </c>
      <c r="Q597" s="28" t="s">
        <v>240</v>
      </c>
      <c r="R597" s="30">
        <v>0.51</v>
      </c>
      <c r="S597" s="35">
        <v>0.51</v>
      </c>
      <c r="T597" s="41">
        <v>86</v>
      </c>
      <c r="U597" s="44">
        <v>86</v>
      </c>
    </row>
    <row r="598" spans="1:21" x14ac:dyDescent="0.2">
      <c r="A598" s="26" t="s">
        <v>184</v>
      </c>
      <c r="B598" s="27" t="s">
        <v>344</v>
      </c>
      <c r="C598" s="27" t="s">
        <v>1315</v>
      </c>
      <c r="D598" s="27" t="s">
        <v>598</v>
      </c>
      <c r="E598" s="27" t="s">
        <v>599</v>
      </c>
      <c r="F598" s="27" t="s">
        <v>80</v>
      </c>
      <c r="G598" s="27" t="s">
        <v>318</v>
      </c>
      <c r="H598" s="27" t="s">
        <v>80</v>
      </c>
      <c r="I598" s="27" t="s">
        <v>1979</v>
      </c>
      <c r="J598" s="27" t="s">
        <v>1980</v>
      </c>
      <c r="K598" s="27" t="s">
        <v>245</v>
      </c>
      <c r="L598" s="27" t="s">
        <v>246</v>
      </c>
      <c r="M598" s="27" t="s">
        <v>241</v>
      </c>
      <c r="N598" s="27" t="s">
        <v>242</v>
      </c>
      <c r="O598" s="27" t="s">
        <v>259</v>
      </c>
      <c r="P598" s="27" t="s">
        <v>260</v>
      </c>
      <c r="Q598" s="28" t="s">
        <v>240</v>
      </c>
      <c r="R598" s="30">
        <v>0.81</v>
      </c>
      <c r="S598" s="35">
        <v>0.81</v>
      </c>
      <c r="T598" s="41">
        <v>44</v>
      </c>
      <c r="U598" s="44">
        <v>44</v>
      </c>
    </row>
    <row r="599" spans="1:21" x14ac:dyDescent="0.2">
      <c r="A599" s="26" t="s">
        <v>184</v>
      </c>
      <c r="B599" s="27" t="s">
        <v>344</v>
      </c>
      <c r="C599" s="27" t="s">
        <v>1315</v>
      </c>
      <c r="D599" s="27" t="s">
        <v>598</v>
      </c>
      <c r="E599" s="27" t="s">
        <v>599</v>
      </c>
      <c r="F599" s="27" t="s">
        <v>80</v>
      </c>
      <c r="G599" s="27" t="s">
        <v>318</v>
      </c>
      <c r="H599" s="27" t="s">
        <v>80</v>
      </c>
      <c r="I599" s="27" t="s">
        <v>1979</v>
      </c>
      <c r="J599" s="27" t="s">
        <v>1980</v>
      </c>
      <c r="K599" s="27" t="s">
        <v>366</v>
      </c>
      <c r="L599" s="27" t="s">
        <v>367</v>
      </c>
      <c r="M599" s="27" t="s">
        <v>241</v>
      </c>
      <c r="N599" s="27" t="s">
        <v>242</v>
      </c>
      <c r="O599" s="27" t="s">
        <v>368</v>
      </c>
      <c r="P599" s="27" t="s">
        <v>369</v>
      </c>
      <c r="Q599" s="28" t="s">
        <v>240</v>
      </c>
      <c r="R599" s="30">
        <v>0.02</v>
      </c>
      <c r="S599" s="35">
        <v>0.02</v>
      </c>
      <c r="T599" s="41">
        <v>2</v>
      </c>
      <c r="U599" s="44">
        <v>2</v>
      </c>
    </row>
    <row r="600" spans="1:21" x14ac:dyDescent="0.2">
      <c r="A600" s="26" t="s">
        <v>184</v>
      </c>
      <c r="B600" s="27" t="s">
        <v>344</v>
      </c>
      <c r="C600" s="27" t="s">
        <v>1315</v>
      </c>
      <c r="D600" s="27" t="s">
        <v>598</v>
      </c>
      <c r="E600" s="27" t="s">
        <v>599</v>
      </c>
      <c r="F600" s="27" t="s">
        <v>80</v>
      </c>
      <c r="G600" s="27" t="s">
        <v>318</v>
      </c>
      <c r="H600" s="27" t="s">
        <v>80</v>
      </c>
      <c r="I600" s="27" t="s">
        <v>1981</v>
      </c>
      <c r="J600" s="27" t="s">
        <v>1982</v>
      </c>
      <c r="K600" s="27" t="s">
        <v>245</v>
      </c>
      <c r="L600" s="27" t="s">
        <v>246</v>
      </c>
      <c r="M600" s="27" t="s">
        <v>236</v>
      </c>
      <c r="N600" s="27" t="s">
        <v>237</v>
      </c>
      <c r="O600" s="27" t="s">
        <v>238</v>
      </c>
      <c r="P600" s="27" t="s">
        <v>239</v>
      </c>
      <c r="Q600" s="28" t="s">
        <v>240</v>
      </c>
      <c r="R600" s="34"/>
      <c r="S600" s="57"/>
      <c r="T600" s="41">
        <v>1</v>
      </c>
      <c r="U600" s="44">
        <v>1</v>
      </c>
    </row>
    <row r="601" spans="1:21" x14ac:dyDescent="0.2">
      <c r="A601" s="26" t="s">
        <v>184</v>
      </c>
      <c r="B601" s="27" t="s">
        <v>344</v>
      </c>
      <c r="C601" s="27" t="s">
        <v>1315</v>
      </c>
      <c r="D601" s="27" t="s">
        <v>598</v>
      </c>
      <c r="E601" s="27" t="s">
        <v>599</v>
      </c>
      <c r="F601" s="27" t="s">
        <v>80</v>
      </c>
      <c r="G601" s="27" t="s">
        <v>318</v>
      </c>
      <c r="H601" s="27" t="s">
        <v>80</v>
      </c>
      <c r="I601" s="27" t="s">
        <v>1981</v>
      </c>
      <c r="J601" s="27" t="s">
        <v>1982</v>
      </c>
      <c r="K601" s="27" t="s">
        <v>245</v>
      </c>
      <c r="L601" s="27" t="s">
        <v>246</v>
      </c>
      <c r="M601" s="27" t="s">
        <v>241</v>
      </c>
      <c r="N601" s="27" t="s">
        <v>242</v>
      </c>
      <c r="O601" s="27" t="s">
        <v>257</v>
      </c>
      <c r="P601" s="27" t="s">
        <v>258</v>
      </c>
      <c r="Q601" s="28" t="s">
        <v>240</v>
      </c>
      <c r="R601" s="30">
        <v>0.08</v>
      </c>
      <c r="S601" s="35">
        <v>0.08</v>
      </c>
      <c r="T601" s="41">
        <v>28</v>
      </c>
      <c r="U601" s="44">
        <v>28</v>
      </c>
    </row>
    <row r="602" spans="1:21" x14ac:dyDescent="0.2">
      <c r="A602" s="26" t="s">
        <v>184</v>
      </c>
      <c r="B602" s="27" t="s">
        <v>344</v>
      </c>
      <c r="C602" s="27" t="s">
        <v>1315</v>
      </c>
      <c r="D602" s="27" t="s">
        <v>598</v>
      </c>
      <c r="E602" s="27" t="s">
        <v>599</v>
      </c>
      <c r="F602" s="27" t="s">
        <v>80</v>
      </c>
      <c r="G602" s="27" t="s">
        <v>318</v>
      </c>
      <c r="H602" s="27" t="s">
        <v>80</v>
      </c>
      <c r="I602" s="27" t="s">
        <v>1981</v>
      </c>
      <c r="J602" s="27" t="s">
        <v>1982</v>
      </c>
      <c r="K602" s="27" t="s">
        <v>245</v>
      </c>
      <c r="L602" s="27" t="s">
        <v>246</v>
      </c>
      <c r="M602" s="27" t="s">
        <v>241</v>
      </c>
      <c r="N602" s="27" t="s">
        <v>242</v>
      </c>
      <c r="O602" s="27" t="s">
        <v>259</v>
      </c>
      <c r="P602" s="27" t="s">
        <v>260</v>
      </c>
      <c r="Q602" s="28" t="s">
        <v>240</v>
      </c>
      <c r="R602" s="30">
        <v>0.06</v>
      </c>
      <c r="S602" s="35">
        <v>0.06</v>
      </c>
      <c r="T602" s="41">
        <v>3</v>
      </c>
      <c r="U602" s="44">
        <v>3</v>
      </c>
    </row>
    <row r="603" spans="1:21" x14ac:dyDescent="0.2">
      <c r="A603" s="26" t="s">
        <v>184</v>
      </c>
      <c r="B603" s="27" t="s">
        <v>344</v>
      </c>
      <c r="C603" s="27" t="s">
        <v>1315</v>
      </c>
      <c r="D603" s="27" t="s">
        <v>598</v>
      </c>
      <c r="E603" s="27" t="s">
        <v>599</v>
      </c>
      <c r="F603" s="27" t="s">
        <v>80</v>
      </c>
      <c r="G603" s="27" t="s">
        <v>318</v>
      </c>
      <c r="H603" s="27" t="s">
        <v>80</v>
      </c>
      <c r="I603" s="27" t="s">
        <v>1981</v>
      </c>
      <c r="J603" s="27" t="s">
        <v>1982</v>
      </c>
      <c r="K603" s="27" t="s">
        <v>277</v>
      </c>
      <c r="L603" s="27" t="s">
        <v>278</v>
      </c>
      <c r="M603" s="27" t="s">
        <v>241</v>
      </c>
      <c r="N603" s="27" t="s">
        <v>242</v>
      </c>
      <c r="O603" s="27" t="s">
        <v>257</v>
      </c>
      <c r="P603" s="27" t="s">
        <v>258</v>
      </c>
      <c r="Q603" s="28" t="s">
        <v>240</v>
      </c>
      <c r="R603" s="30">
        <v>0.04</v>
      </c>
      <c r="S603" s="35">
        <v>0.04</v>
      </c>
      <c r="T603" s="41">
        <v>2</v>
      </c>
      <c r="U603" s="44">
        <v>2</v>
      </c>
    </row>
    <row r="604" spans="1:21" x14ac:dyDescent="0.2">
      <c r="A604" s="26" t="s">
        <v>184</v>
      </c>
      <c r="B604" s="27" t="s">
        <v>344</v>
      </c>
      <c r="C604" s="27" t="s">
        <v>1315</v>
      </c>
      <c r="D604" s="27" t="s">
        <v>598</v>
      </c>
      <c r="E604" s="27" t="s">
        <v>599</v>
      </c>
      <c r="F604" s="27" t="s">
        <v>80</v>
      </c>
      <c r="G604" s="27" t="s">
        <v>318</v>
      </c>
      <c r="H604" s="27" t="s">
        <v>80</v>
      </c>
      <c r="I604" s="27" t="s">
        <v>1983</v>
      </c>
      <c r="J604" s="27" t="s">
        <v>1984</v>
      </c>
      <c r="K604" s="27" t="s">
        <v>245</v>
      </c>
      <c r="L604" s="27" t="s">
        <v>246</v>
      </c>
      <c r="M604" s="27" t="s">
        <v>241</v>
      </c>
      <c r="N604" s="27" t="s">
        <v>242</v>
      </c>
      <c r="O604" s="27" t="s">
        <v>257</v>
      </c>
      <c r="P604" s="27" t="s">
        <v>258</v>
      </c>
      <c r="Q604" s="28" t="s">
        <v>240</v>
      </c>
      <c r="R604" s="34"/>
      <c r="S604" s="57"/>
      <c r="T604" s="41">
        <v>5</v>
      </c>
      <c r="U604" s="44">
        <v>5</v>
      </c>
    </row>
    <row r="605" spans="1:21" x14ac:dyDescent="0.2">
      <c r="A605" s="26" t="s">
        <v>184</v>
      </c>
      <c r="B605" s="27" t="s">
        <v>344</v>
      </c>
      <c r="C605" s="27" t="s">
        <v>1315</v>
      </c>
      <c r="D605" s="27" t="s">
        <v>598</v>
      </c>
      <c r="E605" s="27" t="s">
        <v>599</v>
      </c>
      <c r="F605" s="27" t="s">
        <v>80</v>
      </c>
      <c r="G605" s="27" t="s">
        <v>318</v>
      </c>
      <c r="H605" s="27" t="s">
        <v>80</v>
      </c>
      <c r="I605" s="27" t="s">
        <v>1985</v>
      </c>
      <c r="J605" s="27" t="s">
        <v>1986</v>
      </c>
      <c r="K605" s="27" t="s">
        <v>245</v>
      </c>
      <c r="L605" s="27" t="s">
        <v>246</v>
      </c>
      <c r="M605" s="27" t="s">
        <v>236</v>
      </c>
      <c r="N605" s="27" t="s">
        <v>237</v>
      </c>
      <c r="O605" s="27" t="s">
        <v>238</v>
      </c>
      <c r="P605" s="27" t="s">
        <v>239</v>
      </c>
      <c r="Q605" s="28" t="s">
        <v>240</v>
      </c>
      <c r="R605" s="34"/>
      <c r="S605" s="57"/>
      <c r="T605" s="41">
        <v>1</v>
      </c>
      <c r="U605" s="44">
        <v>1</v>
      </c>
    </row>
    <row r="606" spans="1:21" x14ac:dyDescent="0.2">
      <c r="A606" s="26" t="s">
        <v>184</v>
      </c>
      <c r="B606" s="27" t="s">
        <v>344</v>
      </c>
      <c r="C606" s="27" t="s">
        <v>1315</v>
      </c>
      <c r="D606" s="27" t="s">
        <v>598</v>
      </c>
      <c r="E606" s="27" t="s">
        <v>599</v>
      </c>
      <c r="F606" s="27" t="s">
        <v>80</v>
      </c>
      <c r="G606" s="27" t="s">
        <v>318</v>
      </c>
      <c r="H606" s="27" t="s">
        <v>80</v>
      </c>
      <c r="I606" s="27" t="s">
        <v>1985</v>
      </c>
      <c r="J606" s="27" t="s">
        <v>1986</v>
      </c>
      <c r="K606" s="27" t="s">
        <v>245</v>
      </c>
      <c r="L606" s="27" t="s">
        <v>246</v>
      </c>
      <c r="M606" s="27" t="s">
        <v>241</v>
      </c>
      <c r="N606" s="27" t="s">
        <v>242</v>
      </c>
      <c r="O606" s="27" t="s">
        <v>257</v>
      </c>
      <c r="P606" s="27" t="s">
        <v>258</v>
      </c>
      <c r="Q606" s="28" t="s">
        <v>240</v>
      </c>
      <c r="R606" s="34"/>
      <c r="S606" s="57"/>
      <c r="T606" s="41">
        <v>1</v>
      </c>
      <c r="U606" s="44">
        <v>1</v>
      </c>
    </row>
    <row r="607" spans="1:21" x14ac:dyDescent="0.2">
      <c r="A607" s="26" t="s">
        <v>184</v>
      </c>
      <c r="B607" s="27" t="s">
        <v>344</v>
      </c>
      <c r="C607" s="27" t="s">
        <v>1315</v>
      </c>
      <c r="D607" s="27" t="s">
        <v>598</v>
      </c>
      <c r="E607" s="27" t="s">
        <v>599</v>
      </c>
      <c r="F607" s="27" t="s">
        <v>80</v>
      </c>
      <c r="G607" s="27" t="s">
        <v>318</v>
      </c>
      <c r="H607" s="27" t="s">
        <v>80</v>
      </c>
      <c r="I607" s="27" t="s">
        <v>1985</v>
      </c>
      <c r="J607" s="27" t="s">
        <v>1986</v>
      </c>
      <c r="K607" s="27" t="s">
        <v>245</v>
      </c>
      <c r="L607" s="27" t="s">
        <v>246</v>
      </c>
      <c r="M607" s="27" t="s">
        <v>241</v>
      </c>
      <c r="N607" s="27" t="s">
        <v>242</v>
      </c>
      <c r="O607" s="27" t="s">
        <v>259</v>
      </c>
      <c r="P607" s="27" t="s">
        <v>260</v>
      </c>
      <c r="Q607" s="28" t="s">
        <v>240</v>
      </c>
      <c r="R607" s="30">
        <v>0.03</v>
      </c>
      <c r="S607" s="35">
        <v>0.03</v>
      </c>
      <c r="T607" s="41">
        <v>2</v>
      </c>
      <c r="U607" s="44">
        <v>2</v>
      </c>
    </row>
    <row r="608" spans="1:21" x14ac:dyDescent="0.2">
      <c r="A608" s="26" t="s">
        <v>184</v>
      </c>
      <c r="B608" s="27" t="s">
        <v>344</v>
      </c>
      <c r="C608" s="27" t="s">
        <v>1315</v>
      </c>
      <c r="D608" s="27" t="s">
        <v>598</v>
      </c>
      <c r="E608" s="27" t="s">
        <v>599</v>
      </c>
      <c r="F608" s="27" t="s">
        <v>80</v>
      </c>
      <c r="G608" s="27" t="s">
        <v>318</v>
      </c>
      <c r="H608" s="27" t="s">
        <v>80</v>
      </c>
      <c r="I608" s="27" t="s">
        <v>1987</v>
      </c>
      <c r="J608" s="27" t="s">
        <v>1988</v>
      </c>
      <c r="K608" s="27" t="s">
        <v>245</v>
      </c>
      <c r="L608" s="27" t="s">
        <v>246</v>
      </c>
      <c r="M608" s="27" t="s">
        <v>241</v>
      </c>
      <c r="N608" s="27" t="s">
        <v>242</v>
      </c>
      <c r="O608" s="27" t="s">
        <v>257</v>
      </c>
      <c r="P608" s="27" t="s">
        <v>258</v>
      </c>
      <c r="Q608" s="28" t="s">
        <v>240</v>
      </c>
      <c r="R608" s="34"/>
      <c r="S608" s="57"/>
      <c r="T608" s="41">
        <v>2</v>
      </c>
      <c r="U608" s="44">
        <v>2</v>
      </c>
    </row>
    <row r="609" spans="1:21" x14ac:dyDescent="0.2">
      <c r="A609" s="26" t="s">
        <v>184</v>
      </c>
      <c r="B609" s="27" t="s">
        <v>344</v>
      </c>
      <c r="C609" s="27" t="s">
        <v>1315</v>
      </c>
      <c r="D609" s="27" t="s">
        <v>598</v>
      </c>
      <c r="E609" s="27" t="s">
        <v>599</v>
      </c>
      <c r="F609" s="27" t="s">
        <v>80</v>
      </c>
      <c r="G609" s="27" t="s">
        <v>318</v>
      </c>
      <c r="H609" s="27" t="s">
        <v>80</v>
      </c>
      <c r="I609" s="27" t="s">
        <v>1987</v>
      </c>
      <c r="J609" s="27" t="s">
        <v>1988</v>
      </c>
      <c r="K609" s="27" t="s">
        <v>245</v>
      </c>
      <c r="L609" s="27" t="s">
        <v>246</v>
      </c>
      <c r="M609" s="27" t="s">
        <v>241</v>
      </c>
      <c r="N609" s="27" t="s">
        <v>242</v>
      </c>
      <c r="O609" s="27" t="s">
        <v>259</v>
      </c>
      <c r="P609" s="27" t="s">
        <v>260</v>
      </c>
      <c r="Q609" s="28" t="s">
        <v>240</v>
      </c>
      <c r="R609" s="30">
        <v>0.01</v>
      </c>
      <c r="S609" s="35">
        <v>0.01</v>
      </c>
      <c r="T609" s="41">
        <v>1</v>
      </c>
      <c r="U609" s="44">
        <v>1</v>
      </c>
    </row>
    <row r="610" spans="1:21" x14ac:dyDescent="0.2">
      <c r="A610" s="26" t="s">
        <v>184</v>
      </c>
      <c r="B610" s="27" t="s">
        <v>344</v>
      </c>
      <c r="C610" s="27" t="s">
        <v>1315</v>
      </c>
      <c r="D610" s="27" t="s">
        <v>598</v>
      </c>
      <c r="E610" s="27" t="s">
        <v>599</v>
      </c>
      <c r="F610" s="27" t="s">
        <v>80</v>
      </c>
      <c r="G610" s="27" t="s">
        <v>318</v>
      </c>
      <c r="H610" s="27" t="s">
        <v>80</v>
      </c>
      <c r="I610" s="27" t="s">
        <v>1989</v>
      </c>
      <c r="J610" s="27" t="s">
        <v>1990</v>
      </c>
      <c r="K610" s="27" t="s">
        <v>245</v>
      </c>
      <c r="L610" s="27" t="s">
        <v>246</v>
      </c>
      <c r="M610" s="27" t="s">
        <v>241</v>
      </c>
      <c r="N610" s="27" t="s">
        <v>242</v>
      </c>
      <c r="O610" s="27" t="s">
        <v>257</v>
      </c>
      <c r="P610" s="27" t="s">
        <v>258</v>
      </c>
      <c r="Q610" s="28" t="s">
        <v>240</v>
      </c>
      <c r="R610" s="34"/>
      <c r="S610" s="57"/>
      <c r="T610" s="41">
        <v>18</v>
      </c>
      <c r="U610" s="44">
        <v>18</v>
      </c>
    </row>
    <row r="611" spans="1:21" x14ac:dyDescent="0.2">
      <c r="A611" s="26" t="s">
        <v>184</v>
      </c>
      <c r="B611" s="27" t="s">
        <v>344</v>
      </c>
      <c r="C611" s="27" t="s">
        <v>1326</v>
      </c>
      <c r="D611" s="27" t="s">
        <v>564</v>
      </c>
      <c r="E611" s="27" t="s">
        <v>420</v>
      </c>
      <c r="F611" s="27" t="s">
        <v>1991</v>
      </c>
      <c r="G611" s="27" t="s">
        <v>1327</v>
      </c>
      <c r="H611" s="27" t="s">
        <v>1992</v>
      </c>
      <c r="I611" s="27" t="s">
        <v>1993</v>
      </c>
      <c r="J611" s="27" t="s">
        <v>1994</v>
      </c>
      <c r="K611" s="27" t="s">
        <v>235</v>
      </c>
      <c r="L611" s="27" t="s">
        <v>349</v>
      </c>
      <c r="M611" s="27" t="s">
        <v>241</v>
      </c>
      <c r="N611" s="27" t="s">
        <v>242</v>
      </c>
      <c r="O611" s="27" t="s">
        <v>255</v>
      </c>
      <c r="P611" s="27" t="s">
        <v>256</v>
      </c>
      <c r="Q611" s="28" t="s">
        <v>240</v>
      </c>
      <c r="R611" s="30">
        <v>0.08</v>
      </c>
      <c r="S611" s="35">
        <v>0.08</v>
      </c>
      <c r="T611" s="41">
        <v>88</v>
      </c>
      <c r="U611" s="44">
        <v>88</v>
      </c>
    </row>
    <row r="612" spans="1:21" x14ac:dyDescent="0.2">
      <c r="A612" s="26" t="s">
        <v>184</v>
      </c>
      <c r="B612" s="27" t="s">
        <v>344</v>
      </c>
      <c r="C612" s="27" t="s">
        <v>1326</v>
      </c>
      <c r="D612" s="27" t="s">
        <v>564</v>
      </c>
      <c r="E612" s="27" t="s">
        <v>420</v>
      </c>
      <c r="F612" s="27" t="s">
        <v>1991</v>
      </c>
      <c r="G612" s="27" t="s">
        <v>1327</v>
      </c>
      <c r="H612" s="27" t="s">
        <v>1992</v>
      </c>
      <c r="I612" s="27" t="s">
        <v>1995</v>
      </c>
      <c r="J612" s="27" t="s">
        <v>1996</v>
      </c>
      <c r="K612" s="27" t="s">
        <v>235</v>
      </c>
      <c r="L612" s="27" t="s">
        <v>349</v>
      </c>
      <c r="M612" s="27" t="s">
        <v>241</v>
      </c>
      <c r="N612" s="27" t="s">
        <v>242</v>
      </c>
      <c r="O612" s="27" t="s">
        <v>255</v>
      </c>
      <c r="P612" s="27" t="s">
        <v>256</v>
      </c>
      <c r="Q612" s="28" t="s">
        <v>240</v>
      </c>
      <c r="R612" s="30">
        <v>0.28000000000000003</v>
      </c>
      <c r="S612" s="35">
        <v>0.28000000000000003</v>
      </c>
      <c r="T612" s="41">
        <v>308</v>
      </c>
      <c r="U612" s="44">
        <v>308</v>
      </c>
    </row>
    <row r="613" spans="1:21" x14ac:dyDescent="0.2">
      <c r="A613" s="26" t="s">
        <v>184</v>
      </c>
      <c r="B613" s="27" t="s">
        <v>344</v>
      </c>
      <c r="C613" s="27" t="s">
        <v>1326</v>
      </c>
      <c r="D613" s="27" t="s">
        <v>564</v>
      </c>
      <c r="E613" s="27" t="s">
        <v>420</v>
      </c>
      <c r="F613" s="27" t="s">
        <v>1991</v>
      </c>
      <c r="G613" s="27" t="s">
        <v>1327</v>
      </c>
      <c r="H613" s="27" t="s">
        <v>1992</v>
      </c>
      <c r="I613" s="27" t="s">
        <v>1997</v>
      </c>
      <c r="J613" s="27" t="s">
        <v>1998</v>
      </c>
      <c r="K613" s="27" t="s">
        <v>235</v>
      </c>
      <c r="L613" s="27" t="s">
        <v>349</v>
      </c>
      <c r="M613" s="27" t="s">
        <v>241</v>
      </c>
      <c r="N613" s="27" t="s">
        <v>242</v>
      </c>
      <c r="O613" s="27" t="s">
        <v>255</v>
      </c>
      <c r="P613" s="27" t="s">
        <v>256</v>
      </c>
      <c r="Q613" s="28" t="s">
        <v>240</v>
      </c>
      <c r="R613" s="30">
        <v>7.0000000000000007E-2</v>
      </c>
      <c r="S613" s="35">
        <v>7.0000000000000007E-2</v>
      </c>
      <c r="T613" s="41">
        <v>76</v>
      </c>
      <c r="U613" s="44">
        <v>76</v>
      </c>
    </row>
    <row r="614" spans="1:21" x14ac:dyDescent="0.2">
      <c r="A614" s="26" t="s">
        <v>184</v>
      </c>
      <c r="B614" s="27" t="s">
        <v>344</v>
      </c>
      <c r="C614" s="27" t="s">
        <v>1326</v>
      </c>
      <c r="D614" s="27" t="s">
        <v>564</v>
      </c>
      <c r="E614" s="27" t="s">
        <v>420</v>
      </c>
      <c r="F614" s="27" t="s">
        <v>1991</v>
      </c>
      <c r="G614" s="27" t="s">
        <v>1327</v>
      </c>
      <c r="H614" s="27" t="s">
        <v>1992</v>
      </c>
      <c r="I614" s="27" t="s">
        <v>1999</v>
      </c>
      <c r="J614" s="27" t="s">
        <v>2000</v>
      </c>
      <c r="K614" s="27" t="s">
        <v>235</v>
      </c>
      <c r="L614" s="27" t="s">
        <v>349</v>
      </c>
      <c r="M614" s="27" t="s">
        <v>241</v>
      </c>
      <c r="N614" s="27" t="s">
        <v>242</v>
      </c>
      <c r="O614" s="27" t="s">
        <v>255</v>
      </c>
      <c r="P614" s="27" t="s">
        <v>256</v>
      </c>
      <c r="Q614" s="28" t="s">
        <v>240</v>
      </c>
      <c r="R614" s="30">
        <v>7.0000000000000007E-2</v>
      </c>
      <c r="S614" s="35">
        <v>7.0000000000000007E-2</v>
      </c>
      <c r="T614" s="41">
        <v>78</v>
      </c>
      <c r="U614" s="44">
        <v>78</v>
      </c>
    </row>
    <row r="615" spans="1:21" x14ac:dyDescent="0.2">
      <c r="A615" s="26" t="s">
        <v>184</v>
      </c>
      <c r="B615" s="27" t="s">
        <v>344</v>
      </c>
      <c r="C615" s="27" t="s">
        <v>1326</v>
      </c>
      <c r="D615" s="27" t="s">
        <v>564</v>
      </c>
      <c r="E615" s="27" t="s">
        <v>420</v>
      </c>
      <c r="F615" s="27" t="s">
        <v>1991</v>
      </c>
      <c r="G615" s="27" t="s">
        <v>1327</v>
      </c>
      <c r="H615" s="27" t="s">
        <v>1992</v>
      </c>
      <c r="I615" s="27" t="s">
        <v>2001</v>
      </c>
      <c r="J615" s="27" t="s">
        <v>2002</v>
      </c>
      <c r="K615" s="27" t="s">
        <v>235</v>
      </c>
      <c r="L615" s="27" t="s">
        <v>349</v>
      </c>
      <c r="M615" s="27" t="s">
        <v>241</v>
      </c>
      <c r="N615" s="27" t="s">
        <v>242</v>
      </c>
      <c r="O615" s="27" t="s">
        <v>255</v>
      </c>
      <c r="P615" s="27" t="s">
        <v>256</v>
      </c>
      <c r="Q615" s="28" t="s">
        <v>240</v>
      </c>
      <c r="R615" s="30">
        <v>0.49</v>
      </c>
      <c r="S615" s="35">
        <v>0.49</v>
      </c>
      <c r="T615" s="41">
        <v>552</v>
      </c>
      <c r="U615" s="44">
        <v>552</v>
      </c>
    </row>
    <row r="616" spans="1:21" x14ac:dyDescent="0.2">
      <c r="A616" s="26" t="s">
        <v>184</v>
      </c>
      <c r="B616" s="27" t="s">
        <v>344</v>
      </c>
      <c r="C616" s="27" t="s">
        <v>1326</v>
      </c>
      <c r="D616" s="27" t="s">
        <v>564</v>
      </c>
      <c r="E616" s="27" t="s">
        <v>420</v>
      </c>
      <c r="F616" s="27" t="s">
        <v>1991</v>
      </c>
      <c r="G616" s="27" t="s">
        <v>1327</v>
      </c>
      <c r="H616" s="27" t="s">
        <v>1992</v>
      </c>
      <c r="I616" s="27" t="s">
        <v>2003</v>
      </c>
      <c r="J616" s="27" t="s">
        <v>2004</v>
      </c>
      <c r="K616" s="27" t="s">
        <v>235</v>
      </c>
      <c r="L616" s="27" t="s">
        <v>349</v>
      </c>
      <c r="M616" s="27" t="s">
        <v>241</v>
      </c>
      <c r="N616" s="27" t="s">
        <v>242</v>
      </c>
      <c r="O616" s="27" t="s">
        <v>255</v>
      </c>
      <c r="P616" s="27" t="s">
        <v>256</v>
      </c>
      <c r="Q616" s="28" t="s">
        <v>240</v>
      </c>
      <c r="R616" s="30">
        <v>0.04</v>
      </c>
      <c r="S616" s="35">
        <v>0.04</v>
      </c>
      <c r="T616" s="41">
        <v>48</v>
      </c>
      <c r="U616" s="44">
        <v>48</v>
      </c>
    </row>
    <row r="617" spans="1:21" x14ac:dyDescent="0.2">
      <c r="A617" s="26" t="s">
        <v>184</v>
      </c>
      <c r="B617" s="27" t="s">
        <v>344</v>
      </c>
      <c r="C617" s="27" t="s">
        <v>1326</v>
      </c>
      <c r="D617" s="27" t="s">
        <v>564</v>
      </c>
      <c r="E617" s="27" t="s">
        <v>420</v>
      </c>
      <c r="F617" s="27" t="s">
        <v>1991</v>
      </c>
      <c r="G617" s="27" t="s">
        <v>1327</v>
      </c>
      <c r="H617" s="27" t="s">
        <v>1992</v>
      </c>
      <c r="I617" s="27" t="s">
        <v>2005</v>
      </c>
      <c r="J617" s="27" t="s">
        <v>1327</v>
      </c>
      <c r="K617" s="27" t="s">
        <v>235</v>
      </c>
      <c r="L617" s="27" t="s">
        <v>349</v>
      </c>
      <c r="M617" s="27" t="s">
        <v>241</v>
      </c>
      <c r="N617" s="27" t="s">
        <v>242</v>
      </c>
      <c r="O617" s="27" t="s">
        <v>255</v>
      </c>
      <c r="P617" s="27" t="s">
        <v>256</v>
      </c>
      <c r="Q617" s="28" t="s">
        <v>240</v>
      </c>
      <c r="R617" s="30">
        <v>0.04</v>
      </c>
      <c r="S617" s="35">
        <v>0.04</v>
      </c>
      <c r="T617" s="41">
        <v>50</v>
      </c>
      <c r="U617" s="44">
        <v>50</v>
      </c>
    </row>
    <row r="618" spans="1:21" x14ac:dyDescent="0.2">
      <c r="A618" s="26" t="s">
        <v>184</v>
      </c>
      <c r="B618" s="27" t="s">
        <v>344</v>
      </c>
      <c r="C618" s="27" t="s">
        <v>1326</v>
      </c>
      <c r="D618" s="27" t="s">
        <v>564</v>
      </c>
      <c r="E618" s="27" t="s">
        <v>420</v>
      </c>
      <c r="F618" s="27" t="s">
        <v>1991</v>
      </c>
      <c r="G618" s="27" t="s">
        <v>1327</v>
      </c>
      <c r="H618" s="27" t="s">
        <v>1992</v>
      </c>
      <c r="I618" s="27" t="s">
        <v>2006</v>
      </c>
      <c r="J618" s="27" t="s">
        <v>2007</v>
      </c>
      <c r="K618" s="27" t="s">
        <v>235</v>
      </c>
      <c r="L618" s="27" t="s">
        <v>349</v>
      </c>
      <c r="M618" s="27" t="s">
        <v>241</v>
      </c>
      <c r="N618" s="27" t="s">
        <v>242</v>
      </c>
      <c r="O618" s="27" t="s">
        <v>255</v>
      </c>
      <c r="P618" s="27" t="s">
        <v>256</v>
      </c>
      <c r="Q618" s="28" t="s">
        <v>240</v>
      </c>
      <c r="R618" s="30">
        <v>0.05</v>
      </c>
      <c r="S618" s="35">
        <v>0.05</v>
      </c>
      <c r="T618" s="41">
        <v>52</v>
      </c>
      <c r="U618" s="44">
        <v>52</v>
      </c>
    </row>
    <row r="619" spans="1:21" x14ac:dyDescent="0.2">
      <c r="A619" s="26" t="s">
        <v>184</v>
      </c>
      <c r="B619" s="27" t="s">
        <v>344</v>
      </c>
      <c r="C619" s="27" t="s">
        <v>1345</v>
      </c>
      <c r="D619" s="27" t="s">
        <v>2008</v>
      </c>
      <c r="E619" s="27" t="s">
        <v>2009</v>
      </c>
      <c r="F619" s="27" t="s">
        <v>2010</v>
      </c>
      <c r="G619" s="27" t="s">
        <v>2011</v>
      </c>
      <c r="H619" s="27" t="s">
        <v>539</v>
      </c>
      <c r="I619" s="27" t="s">
        <v>2012</v>
      </c>
      <c r="J619" s="27" t="s">
        <v>2013</v>
      </c>
      <c r="K619" s="27" t="s">
        <v>370</v>
      </c>
      <c r="L619" s="27" t="s">
        <v>371</v>
      </c>
      <c r="M619" s="27" t="s">
        <v>236</v>
      </c>
      <c r="N619" s="27" t="s">
        <v>237</v>
      </c>
      <c r="O619" s="27" t="s">
        <v>238</v>
      </c>
      <c r="P619" s="27" t="s">
        <v>239</v>
      </c>
      <c r="Q619" s="28" t="s">
        <v>240</v>
      </c>
      <c r="R619" s="34"/>
      <c r="S619" s="57"/>
      <c r="T619" s="41">
        <v>1</v>
      </c>
      <c r="U619" s="44">
        <v>1</v>
      </c>
    </row>
    <row r="620" spans="1:21" x14ac:dyDescent="0.2">
      <c r="A620" s="26" t="s">
        <v>184</v>
      </c>
      <c r="B620" s="27" t="s">
        <v>344</v>
      </c>
      <c r="C620" s="27" t="s">
        <v>1345</v>
      </c>
      <c r="D620" s="27" t="s">
        <v>2008</v>
      </c>
      <c r="E620" s="27" t="s">
        <v>2009</v>
      </c>
      <c r="F620" s="27" t="s">
        <v>2010</v>
      </c>
      <c r="G620" s="27" t="s">
        <v>2011</v>
      </c>
      <c r="H620" s="27" t="s">
        <v>539</v>
      </c>
      <c r="I620" s="27" t="s">
        <v>2014</v>
      </c>
      <c r="J620" s="27" t="s">
        <v>2015</v>
      </c>
      <c r="K620" s="27" t="s">
        <v>370</v>
      </c>
      <c r="L620" s="27" t="s">
        <v>371</v>
      </c>
      <c r="M620" s="27" t="s">
        <v>236</v>
      </c>
      <c r="N620" s="27" t="s">
        <v>237</v>
      </c>
      <c r="O620" s="27" t="s">
        <v>238</v>
      </c>
      <c r="P620" s="27" t="s">
        <v>239</v>
      </c>
      <c r="Q620" s="28" t="s">
        <v>240</v>
      </c>
      <c r="R620" s="34"/>
      <c r="S620" s="57"/>
      <c r="T620" s="41">
        <v>1</v>
      </c>
      <c r="U620" s="44">
        <v>1</v>
      </c>
    </row>
    <row r="621" spans="1:21" x14ac:dyDescent="0.2">
      <c r="A621" s="26" t="s">
        <v>184</v>
      </c>
      <c r="B621" s="27" t="s">
        <v>344</v>
      </c>
      <c r="C621" s="27" t="s">
        <v>1345</v>
      </c>
      <c r="D621" s="27" t="s">
        <v>2008</v>
      </c>
      <c r="E621" s="27" t="s">
        <v>2009</v>
      </c>
      <c r="F621" s="27" t="s">
        <v>2010</v>
      </c>
      <c r="G621" s="27" t="s">
        <v>2011</v>
      </c>
      <c r="H621" s="27" t="s">
        <v>539</v>
      </c>
      <c r="I621" s="27" t="s">
        <v>2016</v>
      </c>
      <c r="J621" s="27" t="s">
        <v>2017</v>
      </c>
      <c r="K621" s="27" t="s">
        <v>370</v>
      </c>
      <c r="L621" s="27" t="s">
        <v>371</v>
      </c>
      <c r="M621" s="27" t="s">
        <v>236</v>
      </c>
      <c r="N621" s="27" t="s">
        <v>237</v>
      </c>
      <c r="O621" s="27" t="s">
        <v>238</v>
      </c>
      <c r="P621" s="27" t="s">
        <v>239</v>
      </c>
      <c r="Q621" s="28" t="s">
        <v>240</v>
      </c>
      <c r="R621" s="34"/>
      <c r="S621" s="57"/>
      <c r="T621" s="41">
        <v>1</v>
      </c>
      <c r="U621" s="44">
        <v>1</v>
      </c>
    </row>
    <row r="622" spans="1:21" x14ac:dyDescent="0.2">
      <c r="A622" s="26" t="s">
        <v>184</v>
      </c>
      <c r="B622" s="27" t="s">
        <v>344</v>
      </c>
      <c r="C622" s="27" t="s">
        <v>1345</v>
      </c>
      <c r="D622" s="27" t="s">
        <v>2008</v>
      </c>
      <c r="E622" s="27" t="s">
        <v>2009</v>
      </c>
      <c r="F622" s="27" t="s">
        <v>2010</v>
      </c>
      <c r="G622" s="27" t="s">
        <v>2011</v>
      </c>
      <c r="H622" s="27" t="s">
        <v>539</v>
      </c>
      <c r="I622" s="27" t="s">
        <v>2018</v>
      </c>
      <c r="J622" s="27" t="s">
        <v>2019</v>
      </c>
      <c r="K622" s="27" t="s">
        <v>370</v>
      </c>
      <c r="L622" s="27" t="s">
        <v>371</v>
      </c>
      <c r="M622" s="27" t="s">
        <v>236</v>
      </c>
      <c r="N622" s="27" t="s">
        <v>237</v>
      </c>
      <c r="O622" s="27" t="s">
        <v>238</v>
      </c>
      <c r="P622" s="27" t="s">
        <v>239</v>
      </c>
      <c r="Q622" s="28" t="s">
        <v>240</v>
      </c>
      <c r="R622" s="34"/>
      <c r="S622" s="57"/>
      <c r="T622" s="41">
        <v>1</v>
      </c>
      <c r="U622" s="44">
        <v>1</v>
      </c>
    </row>
    <row r="623" spans="1:21" x14ac:dyDescent="0.2">
      <c r="A623" s="26" t="s">
        <v>184</v>
      </c>
      <c r="B623" s="27" t="s">
        <v>344</v>
      </c>
      <c r="C623" s="27" t="s">
        <v>1345</v>
      </c>
      <c r="D623" s="27" t="s">
        <v>2008</v>
      </c>
      <c r="E623" s="27" t="s">
        <v>2009</v>
      </c>
      <c r="F623" s="27" t="s">
        <v>2010</v>
      </c>
      <c r="G623" s="27" t="s">
        <v>2011</v>
      </c>
      <c r="H623" s="27" t="s">
        <v>539</v>
      </c>
      <c r="I623" s="27" t="s">
        <v>2020</v>
      </c>
      <c r="J623" s="27" t="s">
        <v>2021</v>
      </c>
      <c r="K623" s="27" t="s">
        <v>370</v>
      </c>
      <c r="L623" s="27" t="s">
        <v>371</v>
      </c>
      <c r="M623" s="27" t="s">
        <v>236</v>
      </c>
      <c r="N623" s="27" t="s">
        <v>237</v>
      </c>
      <c r="O623" s="27" t="s">
        <v>238</v>
      </c>
      <c r="P623" s="27" t="s">
        <v>239</v>
      </c>
      <c r="Q623" s="28" t="s">
        <v>240</v>
      </c>
      <c r="R623" s="34"/>
      <c r="S623" s="57"/>
      <c r="T623" s="41">
        <v>1</v>
      </c>
      <c r="U623" s="44">
        <v>1</v>
      </c>
    </row>
    <row r="624" spans="1:21" x14ac:dyDescent="0.2">
      <c r="A624" s="26" t="s">
        <v>184</v>
      </c>
      <c r="B624" s="27" t="s">
        <v>344</v>
      </c>
      <c r="C624" s="27" t="s">
        <v>1345</v>
      </c>
      <c r="D624" s="27" t="s">
        <v>2008</v>
      </c>
      <c r="E624" s="27" t="s">
        <v>2009</v>
      </c>
      <c r="F624" s="27" t="s">
        <v>2010</v>
      </c>
      <c r="G624" s="27" t="s">
        <v>2011</v>
      </c>
      <c r="H624" s="27" t="s">
        <v>539</v>
      </c>
      <c r="I624" s="27" t="s">
        <v>2022</v>
      </c>
      <c r="J624" s="27" t="s">
        <v>2023</v>
      </c>
      <c r="K624" s="27" t="s">
        <v>370</v>
      </c>
      <c r="L624" s="27" t="s">
        <v>371</v>
      </c>
      <c r="M624" s="27" t="s">
        <v>236</v>
      </c>
      <c r="N624" s="27" t="s">
        <v>237</v>
      </c>
      <c r="O624" s="27" t="s">
        <v>238</v>
      </c>
      <c r="P624" s="27" t="s">
        <v>239</v>
      </c>
      <c r="Q624" s="28" t="s">
        <v>240</v>
      </c>
      <c r="R624" s="34"/>
      <c r="S624" s="57"/>
      <c r="T624" s="41">
        <v>1</v>
      </c>
      <c r="U624" s="44">
        <v>1</v>
      </c>
    </row>
    <row r="625" spans="1:21" x14ac:dyDescent="0.2">
      <c r="A625" s="26" t="s">
        <v>184</v>
      </c>
      <c r="B625" s="27" t="s">
        <v>344</v>
      </c>
      <c r="C625" s="27" t="s">
        <v>1345</v>
      </c>
      <c r="D625" s="27" t="s">
        <v>2008</v>
      </c>
      <c r="E625" s="27" t="s">
        <v>2009</v>
      </c>
      <c r="F625" s="27" t="s">
        <v>2010</v>
      </c>
      <c r="G625" s="27" t="s">
        <v>2011</v>
      </c>
      <c r="H625" s="27" t="s">
        <v>539</v>
      </c>
      <c r="I625" s="27" t="s">
        <v>2024</v>
      </c>
      <c r="J625" s="27" t="s">
        <v>2025</v>
      </c>
      <c r="K625" s="27" t="s">
        <v>370</v>
      </c>
      <c r="L625" s="27" t="s">
        <v>371</v>
      </c>
      <c r="M625" s="27" t="s">
        <v>236</v>
      </c>
      <c r="N625" s="27" t="s">
        <v>237</v>
      </c>
      <c r="O625" s="27" t="s">
        <v>238</v>
      </c>
      <c r="P625" s="27" t="s">
        <v>239</v>
      </c>
      <c r="Q625" s="28" t="s">
        <v>240</v>
      </c>
      <c r="R625" s="34"/>
      <c r="S625" s="57"/>
      <c r="T625" s="41">
        <v>1</v>
      </c>
      <c r="U625" s="44">
        <v>1</v>
      </c>
    </row>
    <row r="626" spans="1:21" x14ac:dyDescent="0.2">
      <c r="A626" s="26" t="s">
        <v>184</v>
      </c>
      <c r="B626" s="27" t="s">
        <v>344</v>
      </c>
      <c r="C626" s="27" t="s">
        <v>1345</v>
      </c>
      <c r="D626" s="27" t="s">
        <v>2008</v>
      </c>
      <c r="E626" s="27" t="s">
        <v>2009</v>
      </c>
      <c r="F626" s="27" t="s">
        <v>2010</v>
      </c>
      <c r="G626" s="27" t="s">
        <v>2011</v>
      </c>
      <c r="H626" s="27" t="s">
        <v>539</v>
      </c>
      <c r="I626" s="27" t="s">
        <v>2026</v>
      </c>
      <c r="J626" s="27" t="s">
        <v>2027</v>
      </c>
      <c r="K626" s="27" t="s">
        <v>370</v>
      </c>
      <c r="L626" s="27" t="s">
        <v>371</v>
      </c>
      <c r="M626" s="27" t="s">
        <v>236</v>
      </c>
      <c r="N626" s="27" t="s">
        <v>237</v>
      </c>
      <c r="O626" s="27" t="s">
        <v>238</v>
      </c>
      <c r="P626" s="27" t="s">
        <v>239</v>
      </c>
      <c r="Q626" s="28" t="s">
        <v>240</v>
      </c>
      <c r="R626" s="34"/>
      <c r="S626" s="57"/>
      <c r="T626" s="41">
        <v>1</v>
      </c>
      <c r="U626" s="44">
        <v>1</v>
      </c>
    </row>
    <row r="627" spans="1:21" x14ac:dyDescent="0.2">
      <c r="A627" s="26" t="s">
        <v>184</v>
      </c>
      <c r="B627" s="27" t="s">
        <v>344</v>
      </c>
      <c r="C627" s="27" t="s">
        <v>1345</v>
      </c>
      <c r="D627" s="27" t="s">
        <v>2008</v>
      </c>
      <c r="E627" s="27" t="s">
        <v>2009</v>
      </c>
      <c r="F627" s="27" t="s">
        <v>2010</v>
      </c>
      <c r="G627" s="27" t="s">
        <v>2011</v>
      </c>
      <c r="H627" s="27" t="s">
        <v>539</v>
      </c>
      <c r="I627" s="27" t="s">
        <v>2028</v>
      </c>
      <c r="J627" s="27" t="s">
        <v>2029</v>
      </c>
      <c r="K627" s="27" t="s">
        <v>370</v>
      </c>
      <c r="L627" s="27" t="s">
        <v>371</v>
      </c>
      <c r="M627" s="27" t="s">
        <v>236</v>
      </c>
      <c r="N627" s="27" t="s">
        <v>237</v>
      </c>
      <c r="O627" s="27" t="s">
        <v>238</v>
      </c>
      <c r="P627" s="27" t="s">
        <v>239</v>
      </c>
      <c r="Q627" s="28" t="s">
        <v>240</v>
      </c>
      <c r="R627" s="34"/>
      <c r="S627" s="57"/>
      <c r="T627" s="41">
        <v>1</v>
      </c>
      <c r="U627" s="44">
        <v>1</v>
      </c>
    </row>
    <row r="628" spans="1:21" x14ac:dyDescent="0.2">
      <c r="A628" s="26" t="s">
        <v>184</v>
      </c>
      <c r="B628" s="27" t="s">
        <v>344</v>
      </c>
      <c r="C628" s="27" t="s">
        <v>1345</v>
      </c>
      <c r="D628" s="27" t="s">
        <v>2008</v>
      </c>
      <c r="E628" s="27" t="s">
        <v>2009</v>
      </c>
      <c r="F628" s="27" t="s">
        <v>2010</v>
      </c>
      <c r="G628" s="27" t="s">
        <v>2011</v>
      </c>
      <c r="H628" s="27" t="s">
        <v>539</v>
      </c>
      <c r="I628" s="27" t="s">
        <v>2030</v>
      </c>
      <c r="J628" s="27" t="s">
        <v>2031</v>
      </c>
      <c r="K628" s="27" t="s">
        <v>370</v>
      </c>
      <c r="L628" s="27" t="s">
        <v>371</v>
      </c>
      <c r="M628" s="27" t="s">
        <v>236</v>
      </c>
      <c r="N628" s="27" t="s">
        <v>237</v>
      </c>
      <c r="O628" s="27" t="s">
        <v>238</v>
      </c>
      <c r="P628" s="27" t="s">
        <v>239</v>
      </c>
      <c r="Q628" s="28" t="s">
        <v>240</v>
      </c>
      <c r="R628" s="34"/>
      <c r="S628" s="57"/>
      <c r="T628" s="41">
        <v>1</v>
      </c>
      <c r="U628" s="44">
        <v>1</v>
      </c>
    </row>
    <row r="629" spans="1:21" x14ac:dyDescent="0.2">
      <c r="A629" s="26" t="s">
        <v>184</v>
      </c>
      <c r="B629" s="27" t="s">
        <v>344</v>
      </c>
      <c r="C629" s="27" t="s">
        <v>1345</v>
      </c>
      <c r="D629" s="27" t="s">
        <v>2008</v>
      </c>
      <c r="E629" s="27" t="s">
        <v>2009</v>
      </c>
      <c r="F629" s="27" t="s">
        <v>2010</v>
      </c>
      <c r="G629" s="27" t="s">
        <v>2011</v>
      </c>
      <c r="H629" s="27" t="s">
        <v>539</v>
      </c>
      <c r="I629" s="27" t="s">
        <v>2032</v>
      </c>
      <c r="J629" s="27" t="s">
        <v>2033</v>
      </c>
      <c r="K629" s="27" t="s">
        <v>370</v>
      </c>
      <c r="L629" s="27" t="s">
        <v>371</v>
      </c>
      <c r="M629" s="27" t="s">
        <v>236</v>
      </c>
      <c r="N629" s="27" t="s">
        <v>237</v>
      </c>
      <c r="O629" s="27" t="s">
        <v>238</v>
      </c>
      <c r="P629" s="27" t="s">
        <v>239</v>
      </c>
      <c r="Q629" s="28" t="s">
        <v>240</v>
      </c>
      <c r="R629" s="34"/>
      <c r="S629" s="57"/>
      <c r="T629" s="41">
        <v>1</v>
      </c>
      <c r="U629" s="44">
        <v>1</v>
      </c>
    </row>
    <row r="630" spans="1:21" x14ac:dyDescent="0.2">
      <c r="A630" s="26" t="s">
        <v>184</v>
      </c>
      <c r="B630" s="27" t="s">
        <v>344</v>
      </c>
      <c r="C630" s="27" t="s">
        <v>1351</v>
      </c>
      <c r="D630" s="27" t="s">
        <v>564</v>
      </c>
      <c r="E630" s="27" t="s">
        <v>420</v>
      </c>
      <c r="F630" s="27" t="s">
        <v>1352</v>
      </c>
      <c r="G630" s="27" t="s">
        <v>1353</v>
      </c>
      <c r="H630" s="27" t="s">
        <v>1354</v>
      </c>
      <c r="I630" s="27" t="s">
        <v>2034</v>
      </c>
      <c r="J630" s="27" t="s">
        <v>2035</v>
      </c>
      <c r="K630" s="27" t="s">
        <v>391</v>
      </c>
      <c r="L630" s="27" t="s">
        <v>392</v>
      </c>
      <c r="M630" s="27" t="s">
        <v>241</v>
      </c>
      <c r="N630" s="27" t="s">
        <v>242</v>
      </c>
      <c r="O630" s="27" t="s">
        <v>247</v>
      </c>
      <c r="P630" s="27" t="s">
        <v>248</v>
      </c>
      <c r="Q630" s="28" t="s">
        <v>240</v>
      </c>
      <c r="R630" s="30">
        <v>0.02</v>
      </c>
      <c r="S630" s="35">
        <v>0.02</v>
      </c>
      <c r="T630" s="41">
        <v>46</v>
      </c>
      <c r="U630" s="44">
        <v>46</v>
      </c>
    </row>
    <row r="631" spans="1:21" x14ac:dyDescent="0.2">
      <c r="A631" s="26" t="s">
        <v>184</v>
      </c>
      <c r="B631" s="27" t="s">
        <v>344</v>
      </c>
      <c r="C631" s="27" t="s">
        <v>1351</v>
      </c>
      <c r="D631" s="27" t="s">
        <v>564</v>
      </c>
      <c r="E631" s="27" t="s">
        <v>420</v>
      </c>
      <c r="F631" s="27" t="s">
        <v>1352</v>
      </c>
      <c r="G631" s="27" t="s">
        <v>1353</v>
      </c>
      <c r="H631" s="27" t="s">
        <v>1354</v>
      </c>
      <c r="I631" s="27" t="s">
        <v>2034</v>
      </c>
      <c r="J631" s="27" t="s">
        <v>2035</v>
      </c>
      <c r="K631" s="27" t="s">
        <v>391</v>
      </c>
      <c r="L631" s="27" t="s">
        <v>392</v>
      </c>
      <c r="M631" s="27" t="s">
        <v>241</v>
      </c>
      <c r="N631" s="27" t="s">
        <v>242</v>
      </c>
      <c r="O631" s="27" t="s">
        <v>261</v>
      </c>
      <c r="P631" s="27" t="s">
        <v>262</v>
      </c>
      <c r="Q631" s="28" t="s">
        <v>240</v>
      </c>
      <c r="R631" s="30">
        <v>1.01</v>
      </c>
      <c r="S631" s="35">
        <v>1.01</v>
      </c>
      <c r="T631" s="41">
        <v>46</v>
      </c>
      <c r="U631" s="44">
        <v>46</v>
      </c>
    </row>
    <row r="632" spans="1:21" x14ac:dyDescent="0.2">
      <c r="A632" s="26" t="s">
        <v>184</v>
      </c>
      <c r="B632" s="27" t="s">
        <v>344</v>
      </c>
      <c r="C632" s="27" t="s">
        <v>1351</v>
      </c>
      <c r="D632" s="27" t="s">
        <v>564</v>
      </c>
      <c r="E632" s="27" t="s">
        <v>420</v>
      </c>
      <c r="F632" s="27" t="s">
        <v>1352</v>
      </c>
      <c r="G632" s="27" t="s">
        <v>1353</v>
      </c>
      <c r="H632" s="27" t="s">
        <v>1354</v>
      </c>
      <c r="I632" s="27" t="s">
        <v>2034</v>
      </c>
      <c r="J632" s="27" t="s">
        <v>2035</v>
      </c>
      <c r="K632" s="27" t="s">
        <v>235</v>
      </c>
      <c r="L632" s="27" t="s">
        <v>349</v>
      </c>
      <c r="M632" s="27" t="s">
        <v>241</v>
      </c>
      <c r="N632" s="27" t="s">
        <v>242</v>
      </c>
      <c r="O632" s="27" t="s">
        <v>255</v>
      </c>
      <c r="P632" s="27" t="s">
        <v>256</v>
      </c>
      <c r="Q632" s="28" t="s">
        <v>240</v>
      </c>
      <c r="R632" s="30">
        <v>0.36</v>
      </c>
      <c r="S632" s="35">
        <v>0.36</v>
      </c>
      <c r="T632" s="41">
        <v>397</v>
      </c>
      <c r="U632" s="44">
        <v>397</v>
      </c>
    </row>
    <row r="633" spans="1:21" x14ac:dyDescent="0.2">
      <c r="A633" s="26" t="s">
        <v>184</v>
      </c>
      <c r="B633" s="27" t="s">
        <v>344</v>
      </c>
      <c r="C633" s="27" t="s">
        <v>1351</v>
      </c>
      <c r="D633" s="27" t="s">
        <v>564</v>
      </c>
      <c r="E633" s="27" t="s">
        <v>420</v>
      </c>
      <c r="F633" s="27" t="s">
        <v>1352</v>
      </c>
      <c r="G633" s="27" t="s">
        <v>1353</v>
      </c>
      <c r="H633" s="27" t="s">
        <v>1354</v>
      </c>
      <c r="I633" s="27" t="s">
        <v>2034</v>
      </c>
      <c r="J633" s="27" t="s">
        <v>2035</v>
      </c>
      <c r="K633" s="27" t="s">
        <v>311</v>
      </c>
      <c r="L633" s="27" t="s">
        <v>358</v>
      </c>
      <c r="M633" s="27" t="s">
        <v>273</v>
      </c>
      <c r="N633" s="27" t="s">
        <v>274</v>
      </c>
      <c r="O633" s="27" t="s">
        <v>377</v>
      </c>
      <c r="P633" s="27" t="s">
        <v>378</v>
      </c>
      <c r="Q633" s="28" t="s">
        <v>240</v>
      </c>
      <c r="R633" s="34"/>
      <c r="S633" s="57"/>
      <c r="T633" s="41">
        <v>26</v>
      </c>
      <c r="U633" s="44">
        <v>26</v>
      </c>
    </row>
    <row r="634" spans="1:21" x14ac:dyDescent="0.2">
      <c r="A634" s="26" t="s">
        <v>184</v>
      </c>
      <c r="B634" s="27" t="s">
        <v>344</v>
      </c>
      <c r="C634" s="27" t="s">
        <v>1351</v>
      </c>
      <c r="D634" s="27" t="s">
        <v>564</v>
      </c>
      <c r="E634" s="27" t="s">
        <v>420</v>
      </c>
      <c r="F634" s="27" t="s">
        <v>1352</v>
      </c>
      <c r="G634" s="27" t="s">
        <v>1353</v>
      </c>
      <c r="H634" s="27" t="s">
        <v>1354</v>
      </c>
      <c r="I634" s="27" t="s">
        <v>2036</v>
      </c>
      <c r="J634" s="27" t="s">
        <v>2037</v>
      </c>
      <c r="K634" s="27" t="s">
        <v>391</v>
      </c>
      <c r="L634" s="27" t="s">
        <v>392</v>
      </c>
      <c r="M634" s="27" t="s">
        <v>241</v>
      </c>
      <c r="N634" s="27" t="s">
        <v>242</v>
      </c>
      <c r="O634" s="27" t="s">
        <v>247</v>
      </c>
      <c r="P634" s="27" t="s">
        <v>248</v>
      </c>
      <c r="Q634" s="28" t="s">
        <v>240</v>
      </c>
      <c r="R634" s="30">
        <v>0.02</v>
      </c>
      <c r="S634" s="35">
        <v>0.02</v>
      </c>
      <c r="T634" s="41">
        <v>37</v>
      </c>
      <c r="U634" s="44">
        <v>37</v>
      </c>
    </row>
    <row r="635" spans="1:21" x14ac:dyDescent="0.2">
      <c r="A635" s="26" t="s">
        <v>184</v>
      </c>
      <c r="B635" s="27" t="s">
        <v>344</v>
      </c>
      <c r="C635" s="27" t="s">
        <v>1351</v>
      </c>
      <c r="D635" s="27" t="s">
        <v>564</v>
      </c>
      <c r="E635" s="27" t="s">
        <v>420</v>
      </c>
      <c r="F635" s="27" t="s">
        <v>1352</v>
      </c>
      <c r="G635" s="27" t="s">
        <v>1353</v>
      </c>
      <c r="H635" s="27" t="s">
        <v>1354</v>
      </c>
      <c r="I635" s="27" t="s">
        <v>2036</v>
      </c>
      <c r="J635" s="27" t="s">
        <v>2037</v>
      </c>
      <c r="K635" s="27" t="s">
        <v>391</v>
      </c>
      <c r="L635" s="27" t="s">
        <v>392</v>
      </c>
      <c r="M635" s="27" t="s">
        <v>241</v>
      </c>
      <c r="N635" s="27" t="s">
        <v>242</v>
      </c>
      <c r="O635" s="27" t="s">
        <v>261</v>
      </c>
      <c r="P635" s="27" t="s">
        <v>262</v>
      </c>
      <c r="Q635" s="28" t="s">
        <v>240</v>
      </c>
      <c r="R635" s="30">
        <v>0.81</v>
      </c>
      <c r="S635" s="35">
        <v>0.81</v>
      </c>
      <c r="T635" s="41">
        <v>37</v>
      </c>
      <c r="U635" s="44">
        <v>37</v>
      </c>
    </row>
    <row r="636" spans="1:21" x14ac:dyDescent="0.2">
      <c r="A636" s="26" t="s">
        <v>184</v>
      </c>
      <c r="B636" s="27" t="s">
        <v>344</v>
      </c>
      <c r="C636" s="27" t="s">
        <v>1351</v>
      </c>
      <c r="D636" s="27" t="s">
        <v>564</v>
      </c>
      <c r="E636" s="27" t="s">
        <v>420</v>
      </c>
      <c r="F636" s="27" t="s">
        <v>1352</v>
      </c>
      <c r="G636" s="27" t="s">
        <v>1353</v>
      </c>
      <c r="H636" s="27" t="s">
        <v>1354</v>
      </c>
      <c r="I636" s="27" t="s">
        <v>2036</v>
      </c>
      <c r="J636" s="27" t="s">
        <v>2037</v>
      </c>
      <c r="K636" s="27" t="s">
        <v>235</v>
      </c>
      <c r="L636" s="27" t="s">
        <v>349</v>
      </c>
      <c r="M636" s="27" t="s">
        <v>241</v>
      </c>
      <c r="N636" s="27" t="s">
        <v>242</v>
      </c>
      <c r="O636" s="27" t="s">
        <v>255</v>
      </c>
      <c r="P636" s="27" t="s">
        <v>256</v>
      </c>
      <c r="Q636" s="28" t="s">
        <v>240</v>
      </c>
      <c r="R636" s="30">
        <v>0.3</v>
      </c>
      <c r="S636" s="35">
        <v>0.3</v>
      </c>
      <c r="T636" s="41">
        <v>336</v>
      </c>
      <c r="U636" s="44">
        <v>336</v>
      </c>
    </row>
    <row r="637" spans="1:21" x14ac:dyDescent="0.2">
      <c r="A637" s="26" t="s">
        <v>184</v>
      </c>
      <c r="B637" s="27" t="s">
        <v>344</v>
      </c>
      <c r="C637" s="27" t="s">
        <v>1351</v>
      </c>
      <c r="D637" s="27" t="s">
        <v>564</v>
      </c>
      <c r="E637" s="27" t="s">
        <v>420</v>
      </c>
      <c r="F637" s="27" t="s">
        <v>1352</v>
      </c>
      <c r="G637" s="27" t="s">
        <v>1353</v>
      </c>
      <c r="H637" s="27" t="s">
        <v>1354</v>
      </c>
      <c r="I637" s="27" t="s">
        <v>2036</v>
      </c>
      <c r="J637" s="27" t="s">
        <v>2037</v>
      </c>
      <c r="K637" s="27" t="s">
        <v>245</v>
      </c>
      <c r="L637" s="27" t="s">
        <v>246</v>
      </c>
      <c r="M637" s="27" t="s">
        <v>273</v>
      </c>
      <c r="N637" s="27" t="s">
        <v>274</v>
      </c>
      <c r="O637" s="27" t="s">
        <v>375</v>
      </c>
      <c r="P637" s="27" t="s">
        <v>376</v>
      </c>
      <c r="Q637" s="28" t="s">
        <v>240</v>
      </c>
      <c r="R637" s="30">
        <v>0.03</v>
      </c>
      <c r="S637" s="35">
        <v>0.03</v>
      </c>
      <c r="T637" s="41">
        <v>115</v>
      </c>
      <c r="U637" s="44">
        <v>115</v>
      </c>
    </row>
    <row r="638" spans="1:21" x14ac:dyDescent="0.2">
      <c r="A638" s="26" t="s">
        <v>184</v>
      </c>
      <c r="B638" s="27" t="s">
        <v>344</v>
      </c>
      <c r="C638" s="27" t="s">
        <v>1351</v>
      </c>
      <c r="D638" s="27" t="s">
        <v>564</v>
      </c>
      <c r="E638" s="27" t="s">
        <v>420</v>
      </c>
      <c r="F638" s="27" t="s">
        <v>1352</v>
      </c>
      <c r="G638" s="27" t="s">
        <v>1353</v>
      </c>
      <c r="H638" s="27" t="s">
        <v>1354</v>
      </c>
      <c r="I638" s="27" t="s">
        <v>2038</v>
      </c>
      <c r="J638" s="27" t="s">
        <v>2039</v>
      </c>
      <c r="K638" s="27" t="s">
        <v>391</v>
      </c>
      <c r="L638" s="27" t="s">
        <v>392</v>
      </c>
      <c r="M638" s="27" t="s">
        <v>241</v>
      </c>
      <c r="N638" s="27" t="s">
        <v>242</v>
      </c>
      <c r="O638" s="27" t="s">
        <v>247</v>
      </c>
      <c r="P638" s="27" t="s">
        <v>248</v>
      </c>
      <c r="Q638" s="28" t="s">
        <v>240</v>
      </c>
      <c r="R638" s="30">
        <v>0.01</v>
      </c>
      <c r="S638" s="35">
        <v>0.01</v>
      </c>
      <c r="T638" s="41">
        <v>17</v>
      </c>
      <c r="U638" s="44">
        <v>17</v>
      </c>
    </row>
    <row r="639" spans="1:21" x14ac:dyDescent="0.2">
      <c r="A639" s="26" t="s">
        <v>184</v>
      </c>
      <c r="B639" s="27" t="s">
        <v>344</v>
      </c>
      <c r="C639" s="27" t="s">
        <v>1351</v>
      </c>
      <c r="D639" s="27" t="s">
        <v>564</v>
      </c>
      <c r="E639" s="27" t="s">
        <v>420</v>
      </c>
      <c r="F639" s="27" t="s">
        <v>1352</v>
      </c>
      <c r="G639" s="27" t="s">
        <v>1353</v>
      </c>
      <c r="H639" s="27" t="s">
        <v>1354</v>
      </c>
      <c r="I639" s="27" t="s">
        <v>2038</v>
      </c>
      <c r="J639" s="27" t="s">
        <v>2039</v>
      </c>
      <c r="K639" s="27" t="s">
        <v>391</v>
      </c>
      <c r="L639" s="27" t="s">
        <v>392</v>
      </c>
      <c r="M639" s="27" t="s">
        <v>241</v>
      </c>
      <c r="N639" s="27" t="s">
        <v>242</v>
      </c>
      <c r="O639" s="27" t="s">
        <v>261</v>
      </c>
      <c r="P639" s="27" t="s">
        <v>262</v>
      </c>
      <c r="Q639" s="28" t="s">
        <v>240</v>
      </c>
      <c r="R639" s="30">
        <v>0.37</v>
      </c>
      <c r="S639" s="35">
        <v>0.37</v>
      </c>
      <c r="T639" s="41">
        <v>17</v>
      </c>
      <c r="U639" s="44">
        <v>17</v>
      </c>
    </row>
    <row r="640" spans="1:21" x14ac:dyDescent="0.2">
      <c r="A640" s="26" t="s">
        <v>184</v>
      </c>
      <c r="B640" s="27" t="s">
        <v>344</v>
      </c>
      <c r="C640" s="27" t="s">
        <v>1351</v>
      </c>
      <c r="D640" s="27" t="s">
        <v>564</v>
      </c>
      <c r="E640" s="27" t="s">
        <v>420</v>
      </c>
      <c r="F640" s="27" t="s">
        <v>1352</v>
      </c>
      <c r="G640" s="27" t="s">
        <v>1353</v>
      </c>
      <c r="H640" s="27" t="s">
        <v>1354</v>
      </c>
      <c r="I640" s="27" t="s">
        <v>2038</v>
      </c>
      <c r="J640" s="27" t="s">
        <v>2039</v>
      </c>
      <c r="K640" s="27" t="s">
        <v>235</v>
      </c>
      <c r="L640" s="27" t="s">
        <v>349</v>
      </c>
      <c r="M640" s="27" t="s">
        <v>241</v>
      </c>
      <c r="N640" s="27" t="s">
        <v>242</v>
      </c>
      <c r="O640" s="27" t="s">
        <v>255</v>
      </c>
      <c r="P640" s="27" t="s">
        <v>256</v>
      </c>
      <c r="Q640" s="28" t="s">
        <v>240</v>
      </c>
      <c r="R640" s="30">
        <v>0.2</v>
      </c>
      <c r="S640" s="35">
        <v>0.2</v>
      </c>
      <c r="T640" s="41">
        <v>219</v>
      </c>
      <c r="U640" s="44">
        <v>219</v>
      </c>
    </row>
    <row r="641" spans="1:21" x14ac:dyDescent="0.2">
      <c r="A641" s="26" t="s">
        <v>184</v>
      </c>
      <c r="B641" s="27" t="s">
        <v>344</v>
      </c>
      <c r="C641" s="27" t="s">
        <v>1351</v>
      </c>
      <c r="D641" s="27" t="s">
        <v>564</v>
      </c>
      <c r="E641" s="27" t="s">
        <v>420</v>
      </c>
      <c r="F641" s="27" t="s">
        <v>1352</v>
      </c>
      <c r="G641" s="27" t="s">
        <v>1353</v>
      </c>
      <c r="H641" s="27" t="s">
        <v>1354</v>
      </c>
      <c r="I641" s="27" t="s">
        <v>2040</v>
      </c>
      <c r="J641" s="27" t="s">
        <v>2041</v>
      </c>
      <c r="K641" s="27" t="s">
        <v>391</v>
      </c>
      <c r="L641" s="27" t="s">
        <v>392</v>
      </c>
      <c r="M641" s="27" t="s">
        <v>241</v>
      </c>
      <c r="N641" s="27" t="s">
        <v>242</v>
      </c>
      <c r="O641" s="27" t="s">
        <v>247</v>
      </c>
      <c r="P641" s="27" t="s">
        <v>248</v>
      </c>
      <c r="Q641" s="28" t="s">
        <v>240</v>
      </c>
      <c r="R641" s="30">
        <v>0.01</v>
      </c>
      <c r="S641" s="35">
        <v>0.01</v>
      </c>
      <c r="T641" s="41">
        <v>15</v>
      </c>
      <c r="U641" s="44">
        <v>15</v>
      </c>
    </row>
    <row r="642" spans="1:21" x14ac:dyDescent="0.2">
      <c r="A642" s="26" t="s">
        <v>184</v>
      </c>
      <c r="B642" s="27" t="s">
        <v>344</v>
      </c>
      <c r="C642" s="27" t="s">
        <v>1351</v>
      </c>
      <c r="D642" s="27" t="s">
        <v>564</v>
      </c>
      <c r="E642" s="27" t="s">
        <v>420</v>
      </c>
      <c r="F642" s="27" t="s">
        <v>1352</v>
      </c>
      <c r="G642" s="27" t="s">
        <v>1353</v>
      </c>
      <c r="H642" s="27" t="s">
        <v>1354</v>
      </c>
      <c r="I642" s="27" t="s">
        <v>2040</v>
      </c>
      <c r="J642" s="27" t="s">
        <v>2041</v>
      </c>
      <c r="K642" s="27" t="s">
        <v>391</v>
      </c>
      <c r="L642" s="27" t="s">
        <v>392</v>
      </c>
      <c r="M642" s="27" t="s">
        <v>241</v>
      </c>
      <c r="N642" s="27" t="s">
        <v>242</v>
      </c>
      <c r="O642" s="27" t="s">
        <v>261</v>
      </c>
      <c r="P642" s="27" t="s">
        <v>262</v>
      </c>
      <c r="Q642" s="28" t="s">
        <v>240</v>
      </c>
      <c r="R642" s="30">
        <v>0.33</v>
      </c>
      <c r="S642" s="35">
        <v>0.33</v>
      </c>
      <c r="T642" s="41">
        <v>15</v>
      </c>
      <c r="U642" s="44">
        <v>15</v>
      </c>
    </row>
    <row r="643" spans="1:21" x14ac:dyDescent="0.2">
      <c r="A643" s="26" t="s">
        <v>184</v>
      </c>
      <c r="B643" s="27" t="s">
        <v>344</v>
      </c>
      <c r="C643" s="27" t="s">
        <v>1351</v>
      </c>
      <c r="D643" s="27" t="s">
        <v>564</v>
      </c>
      <c r="E643" s="27" t="s">
        <v>420</v>
      </c>
      <c r="F643" s="27" t="s">
        <v>1352</v>
      </c>
      <c r="G643" s="27" t="s">
        <v>1353</v>
      </c>
      <c r="H643" s="27" t="s">
        <v>1354</v>
      </c>
      <c r="I643" s="27" t="s">
        <v>2040</v>
      </c>
      <c r="J643" s="27" t="s">
        <v>2041</v>
      </c>
      <c r="K643" s="27" t="s">
        <v>235</v>
      </c>
      <c r="L643" s="27" t="s">
        <v>349</v>
      </c>
      <c r="M643" s="27" t="s">
        <v>241</v>
      </c>
      <c r="N643" s="27" t="s">
        <v>242</v>
      </c>
      <c r="O643" s="27" t="s">
        <v>255</v>
      </c>
      <c r="P643" s="27" t="s">
        <v>256</v>
      </c>
      <c r="Q643" s="28" t="s">
        <v>240</v>
      </c>
      <c r="R643" s="30">
        <v>0.17</v>
      </c>
      <c r="S643" s="35">
        <v>0.17</v>
      </c>
      <c r="T643" s="41">
        <v>188</v>
      </c>
      <c r="U643" s="44">
        <v>188</v>
      </c>
    </row>
    <row r="644" spans="1:21" x14ac:dyDescent="0.2">
      <c r="A644" s="26" t="s">
        <v>184</v>
      </c>
      <c r="B644" s="27" t="s">
        <v>344</v>
      </c>
      <c r="C644" s="27" t="s">
        <v>1351</v>
      </c>
      <c r="D644" s="27" t="s">
        <v>564</v>
      </c>
      <c r="E644" s="27" t="s">
        <v>420</v>
      </c>
      <c r="F644" s="27" t="s">
        <v>1352</v>
      </c>
      <c r="G644" s="27" t="s">
        <v>1353</v>
      </c>
      <c r="H644" s="27" t="s">
        <v>1354</v>
      </c>
      <c r="I644" s="27" t="s">
        <v>2042</v>
      </c>
      <c r="J644" s="27" t="s">
        <v>2043</v>
      </c>
      <c r="K644" s="27" t="s">
        <v>391</v>
      </c>
      <c r="L644" s="27" t="s">
        <v>392</v>
      </c>
      <c r="M644" s="27" t="s">
        <v>241</v>
      </c>
      <c r="N644" s="27" t="s">
        <v>242</v>
      </c>
      <c r="O644" s="27" t="s">
        <v>247</v>
      </c>
      <c r="P644" s="27" t="s">
        <v>248</v>
      </c>
      <c r="Q644" s="28" t="s">
        <v>240</v>
      </c>
      <c r="R644" s="34"/>
      <c r="S644" s="57"/>
      <c r="T644" s="41">
        <v>9</v>
      </c>
      <c r="U644" s="44">
        <v>9</v>
      </c>
    </row>
    <row r="645" spans="1:21" x14ac:dyDescent="0.2">
      <c r="A645" s="26" t="s">
        <v>184</v>
      </c>
      <c r="B645" s="27" t="s">
        <v>344</v>
      </c>
      <c r="C645" s="27" t="s">
        <v>1351</v>
      </c>
      <c r="D645" s="27" t="s">
        <v>564</v>
      </c>
      <c r="E645" s="27" t="s">
        <v>420</v>
      </c>
      <c r="F645" s="27" t="s">
        <v>1352</v>
      </c>
      <c r="G645" s="27" t="s">
        <v>1353</v>
      </c>
      <c r="H645" s="27" t="s">
        <v>1354</v>
      </c>
      <c r="I645" s="27" t="s">
        <v>2042</v>
      </c>
      <c r="J645" s="27" t="s">
        <v>2043</v>
      </c>
      <c r="K645" s="27" t="s">
        <v>391</v>
      </c>
      <c r="L645" s="27" t="s">
        <v>392</v>
      </c>
      <c r="M645" s="27" t="s">
        <v>241</v>
      </c>
      <c r="N645" s="27" t="s">
        <v>242</v>
      </c>
      <c r="O645" s="27" t="s">
        <v>261</v>
      </c>
      <c r="P645" s="27" t="s">
        <v>262</v>
      </c>
      <c r="Q645" s="28" t="s">
        <v>240</v>
      </c>
      <c r="R645" s="30">
        <v>0.2</v>
      </c>
      <c r="S645" s="35">
        <v>0.2</v>
      </c>
      <c r="T645" s="41">
        <v>9</v>
      </c>
      <c r="U645" s="44">
        <v>9</v>
      </c>
    </row>
    <row r="646" spans="1:21" x14ac:dyDescent="0.2">
      <c r="A646" s="26" t="s">
        <v>184</v>
      </c>
      <c r="B646" s="27" t="s">
        <v>344</v>
      </c>
      <c r="C646" s="27" t="s">
        <v>1351</v>
      </c>
      <c r="D646" s="27" t="s">
        <v>564</v>
      </c>
      <c r="E646" s="27" t="s">
        <v>420</v>
      </c>
      <c r="F646" s="27" t="s">
        <v>1352</v>
      </c>
      <c r="G646" s="27" t="s">
        <v>1353</v>
      </c>
      <c r="H646" s="27" t="s">
        <v>1354</v>
      </c>
      <c r="I646" s="27" t="s">
        <v>2042</v>
      </c>
      <c r="J646" s="27" t="s">
        <v>2043</v>
      </c>
      <c r="K646" s="27" t="s">
        <v>235</v>
      </c>
      <c r="L646" s="27" t="s">
        <v>349</v>
      </c>
      <c r="M646" s="27" t="s">
        <v>241</v>
      </c>
      <c r="N646" s="27" t="s">
        <v>242</v>
      </c>
      <c r="O646" s="27" t="s">
        <v>255</v>
      </c>
      <c r="P646" s="27" t="s">
        <v>256</v>
      </c>
      <c r="Q646" s="28" t="s">
        <v>240</v>
      </c>
      <c r="R646" s="30">
        <v>0.17</v>
      </c>
      <c r="S646" s="35">
        <v>0.17</v>
      </c>
      <c r="T646" s="41">
        <v>183</v>
      </c>
      <c r="U646" s="44">
        <v>183</v>
      </c>
    </row>
    <row r="647" spans="1:21" x14ac:dyDescent="0.2">
      <c r="A647" s="26" t="s">
        <v>184</v>
      </c>
      <c r="B647" s="27" t="s">
        <v>344</v>
      </c>
      <c r="C647" s="27" t="s">
        <v>1351</v>
      </c>
      <c r="D647" s="27" t="s">
        <v>564</v>
      </c>
      <c r="E647" s="27" t="s">
        <v>420</v>
      </c>
      <c r="F647" s="27" t="s">
        <v>1352</v>
      </c>
      <c r="G647" s="27" t="s">
        <v>1353</v>
      </c>
      <c r="H647" s="27" t="s">
        <v>1354</v>
      </c>
      <c r="I647" s="27" t="s">
        <v>2044</v>
      </c>
      <c r="J647" s="27" t="s">
        <v>1353</v>
      </c>
      <c r="K647" s="27" t="s">
        <v>391</v>
      </c>
      <c r="L647" s="27" t="s">
        <v>392</v>
      </c>
      <c r="M647" s="27" t="s">
        <v>241</v>
      </c>
      <c r="N647" s="27" t="s">
        <v>242</v>
      </c>
      <c r="O647" s="27" t="s">
        <v>247</v>
      </c>
      <c r="P647" s="27" t="s">
        <v>248</v>
      </c>
      <c r="Q647" s="28" t="s">
        <v>240</v>
      </c>
      <c r="R647" s="30">
        <v>0.01</v>
      </c>
      <c r="S647" s="35">
        <v>0.01</v>
      </c>
      <c r="T647" s="41">
        <v>28</v>
      </c>
      <c r="U647" s="44">
        <v>28</v>
      </c>
    </row>
    <row r="648" spans="1:21" x14ac:dyDescent="0.2">
      <c r="A648" s="26" t="s">
        <v>184</v>
      </c>
      <c r="B648" s="27" t="s">
        <v>344</v>
      </c>
      <c r="C648" s="27" t="s">
        <v>1351</v>
      </c>
      <c r="D648" s="27" t="s">
        <v>564</v>
      </c>
      <c r="E648" s="27" t="s">
        <v>420</v>
      </c>
      <c r="F648" s="27" t="s">
        <v>1352</v>
      </c>
      <c r="G648" s="27" t="s">
        <v>1353</v>
      </c>
      <c r="H648" s="27" t="s">
        <v>1354</v>
      </c>
      <c r="I648" s="27" t="s">
        <v>2044</v>
      </c>
      <c r="J648" s="27" t="s">
        <v>1353</v>
      </c>
      <c r="K648" s="27" t="s">
        <v>391</v>
      </c>
      <c r="L648" s="27" t="s">
        <v>392</v>
      </c>
      <c r="M648" s="27" t="s">
        <v>241</v>
      </c>
      <c r="N648" s="27" t="s">
        <v>242</v>
      </c>
      <c r="O648" s="27" t="s">
        <v>261</v>
      </c>
      <c r="P648" s="27" t="s">
        <v>262</v>
      </c>
      <c r="Q648" s="28" t="s">
        <v>240</v>
      </c>
      <c r="R648" s="30">
        <v>0.62</v>
      </c>
      <c r="S648" s="35">
        <v>0.62</v>
      </c>
      <c r="T648" s="41">
        <v>28</v>
      </c>
      <c r="U648" s="44">
        <v>28</v>
      </c>
    </row>
    <row r="649" spans="1:21" x14ac:dyDescent="0.2">
      <c r="A649" s="26" t="s">
        <v>184</v>
      </c>
      <c r="B649" s="27" t="s">
        <v>344</v>
      </c>
      <c r="C649" s="27" t="s">
        <v>1351</v>
      </c>
      <c r="D649" s="27" t="s">
        <v>564</v>
      </c>
      <c r="E649" s="27" t="s">
        <v>420</v>
      </c>
      <c r="F649" s="27" t="s">
        <v>1352</v>
      </c>
      <c r="G649" s="27" t="s">
        <v>1353</v>
      </c>
      <c r="H649" s="27" t="s">
        <v>1354</v>
      </c>
      <c r="I649" s="27" t="s">
        <v>2044</v>
      </c>
      <c r="J649" s="27" t="s">
        <v>1353</v>
      </c>
      <c r="K649" s="27" t="s">
        <v>235</v>
      </c>
      <c r="L649" s="27" t="s">
        <v>349</v>
      </c>
      <c r="M649" s="27" t="s">
        <v>241</v>
      </c>
      <c r="N649" s="27" t="s">
        <v>242</v>
      </c>
      <c r="O649" s="27" t="s">
        <v>255</v>
      </c>
      <c r="P649" s="27" t="s">
        <v>256</v>
      </c>
      <c r="Q649" s="28" t="s">
        <v>240</v>
      </c>
      <c r="R649" s="30">
        <v>0.24</v>
      </c>
      <c r="S649" s="35">
        <v>0.24</v>
      </c>
      <c r="T649" s="41">
        <v>264</v>
      </c>
      <c r="U649" s="44">
        <v>264</v>
      </c>
    </row>
    <row r="650" spans="1:21" x14ac:dyDescent="0.2">
      <c r="A650" s="26" t="s">
        <v>184</v>
      </c>
      <c r="B650" s="27" t="s">
        <v>344</v>
      </c>
      <c r="C650" s="27" t="s">
        <v>1351</v>
      </c>
      <c r="D650" s="27" t="s">
        <v>564</v>
      </c>
      <c r="E650" s="27" t="s">
        <v>420</v>
      </c>
      <c r="F650" s="27" t="s">
        <v>1352</v>
      </c>
      <c r="G650" s="27" t="s">
        <v>1353</v>
      </c>
      <c r="H650" s="27" t="s">
        <v>1354</v>
      </c>
      <c r="I650" s="27" t="s">
        <v>2044</v>
      </c>
      <c r="J650" s="27" t="s">
        <v>1353</v>
      </c>
      <c r="K650" s="27" t="s">
        <v>300</v>
      </c>
      <c r="L650" s="27" t="s">
        <v>301</v>
      </c>
      <c r="M650" s="27" t="s">
        <v>241</v>
      </c>
      <c r="N650" s="27" t="s">
        <v>242</v>
      </c>
      <c r="O650" s="27" t="s">
        <v>243</v>
      </c>
      <c r="P650" s="27" t="s">
        <v>244</v>
      </c>
      <c r="Q650" s="28" t="s">
        <v>240</v>
      </c>
      <c r="R650" s="30">
        <v>0.02</v>
      </c>
      <c r="S650" s="35">
        <v>0.02</v>
      </c>
      <c r="T650" s="41">
        <v>2</v>
      </c>
      <c r="U650" s="44">
        <v>2</v>
      </c>
    </row>
    <row r="651" spans="1:21" x14ac:dyDescent="0.2">
      <c r="A651" s="26" t="s">
        <v>184</v>
      </c>
      <c r="B651" s="27" t="s">
        <v>344</v>
      </c>
      <c r="C651" s="27" t="s">
        <v>1351</v>
      </c>
      <c r="D651" s="27" t="s">
        <v>564</v>
      </c>
      <c r="E651" s="27" t="s">
        <v>420</v>
      </c>
      <c r="F651" s="27" t="s">
        <v>1352</v>
      </c>
      <c r="G651" s="27" t="s">
        <v>1353</v>
      </c>
      <c r="H651" s="27" t="s">
        <v>1354</v>
      </c>
      <c r="I651" s="27" t="s">
        <v>2045</v>
      </c>
      <c r="J651" s="27" t="s">
        <v>2046</v>
      </c>
      <c r="K651" s="27" t="s">
        <v>391</v>
      </c>
      <c r="L651" s="27" t="s">
        <v>392</v>
      </c>
      <c r="M651" s="27" t="s">
        <v>241</v>
      </c>
      <c r="N651" s="27" t="s">
        <v>242</v>
      </c>
      <c r="O651" s="27" t="s">
        <v>247</v>
      </c>
      <c r="P651" s="27" t="s">
        <v>248</v>
      </c>
      <c r="Q651" s="28" t="s">
        <v>240</v>
      </c>
      <c r="R651" s="30">
        <v>0.02</v>
      </c>
      <c r="S651" s="35">
        <v>0.02</v>
      </c>
      <c r="T651" s="41">
        <v>38</v>
      </c>
      <c r="U651" s="44">
        <v>38</v>
      </c>
    </row>
    <row r="652" spans="1:21" x14ac:dyDescent="0.2">
      <c r="A652" s="26" t="s">
        <v>184</v>
      </c>
      <c r="B652" s="27" t="s">
        <v>344</v>
      </c>
      <c r="C652" s="27" t="s">
        <v>1351</v>
      </c>
      <c r="D652" s="27" t="s">
        <v>564</v>
      </c>
      <c r="E652" s="27" t="s">
        <v>420</v>
      </c>
      <c r="F652" s="27" t="s">
        <v>1352</v>
      </c>
      <c r="G652" s="27" t="s">
        <v>1353</v>
      </c>
      <c r="H652" s="27" t="s">
        <v>1354</v>
      </c>
      <c r="I652" s="27" t="s">
        <v>2045</v>
      </c>
      <c r="J652" s="27" t="s">
        <v>2046</v>
      </c>
      <c r="K652" s="27" t="s">
        <v>391</v>
      </c>
      <c r="L652" s="27" t="s">
        <v>392</v>
      </c>
      <c r="M652" s="27" t="s">
        <v>241</v>
      </c>
      <c r="N652" s="27" t="s">
        <v>242</v>
      </c>
      <c r="O652" s="27" t="s">
        <v>261</v>
      </c>
      <c r="P652" s="27" t="s">
        <v>262</v>
      </c>
      <c r="Q652" s="28" t="s">
        <v>240</v>
      </c>
      <c r="R652" s="30">
        <v>0.84</v>
      </c>
      <c r="S652" s="35">
        <v>0.84</v>
      </c>
      <c r="T652" s="41">
        <v>38</v>
      </c>
      <c r="U652" s="44">
        <v>38</v>
      </c>
    </row>
    <row r="653" spans="1:21" x14ac:dyDescent="0.2">
      <c r="A653" s="26" t="s">
        <v>184</v>
      </c>
      <c r="B653" s="27" t="s">
        <v>344</v>
      </c>
      <c r="C653" s="27" t="s">
        <v>1351</v>
      </c>
      <c r="D653" s="27" t="s">
        <v>564</v>
      </c>
      <c r="E653" s="27" t="s">
        <v>420</v>
      </c>
      <c r="F653" s="27" t="s">
        <v>1352</v>
      </c>
      <c r="G653" s="27" t="s">
        <v>1353</v>
      </c>
      <c r="H653" s="27" t="s">
        <v>1354</v>
      </c>
      <c r="I653" s="27" t="s">
        <v>2045</v>
      </c>
      <c r="J653" s="27" t="s">
        <v>2046</v>
      </c>
      <c r="K653" s="27" t="s">
        <v>235</v>
      </c>
      <c r="L653" s="27" t="s">
        <v>349</v>
      </c>
      <c r="M653" s="27" t="s">
        <v>241</v>
      </c>
      <c r="N653" s="27" t="s">
        <v>242</v>
      </c>
      <c r="O653" s="27" t="s">
        <v>255</v>
      </c>
      <c r="P653" s="27" t="s">
        <v>256</v>
      </c>
      <c r="Q653" s="28" t="s">
        <v>240</v>
      </c>
      <c r="R653" s="30">
        <v>0.24</v>
      </c>
      <c r="S653" s="35">
        <v>0.24</v>
      </c>
      <c r="T653" s="41">
        <v>269</v>
      </c>
      <c r="U653" s="44">
        <v>269</v>
      </c>
    </row>
    <row r="654" spans="1:21" x14ac:dyDescent="0.2">
      <c r="A654" s="26" t="s">
        <v>184</v>
      </c>
      <c r="B654" s="27" t="s">
        <v>344</v>
      </c>
      <c r="C654" s="27" t="s">
        <v>1351</v>
      </c>
      <c r="D654" s="27" t="s">
        <v>564</v>
      </c>
      <c r="E654" s="27" t="s">
        <v>420</v>
      </c>
      <c r="F654" s="27" t="s">
        <v>1352</v>
      </c>
      <c r="G654" s="27" t="s">
        <v>1353</v>
      </c>
      <c r="H654" s="27" t="s">
        <v>1354</v>
      </c>
      <c r="I654" s="27" t="s">
        <v>2045</v>
      </c>
      <c r="J654" s="27" t="s">
        <v>2046</v>
      </c>
      <c r="K654" s="27" t="s">
        <v>271</v>
      </c>
      <c r="L654" s="27" t="s">
        <v>272</v>
      </c>
      <c r="M654" s="27" t="s">
        <v>236</v>
      </c>
      <c r="N654" s="27" t="s">
        <v>237</v>
      </c>
      <c r="O654" s="27" t="s">
        <v>281</v>
      </c>
      <c r="P654" s="27" t="s">
        <v>353</v>
      </c>
      <c r="Q654" s="28" t="s">
        <v>240</v>
      </c>
      <c r="R654" s="34"/>
      <c r="S654" s="57"/>
      <c r="T654" s="41">
        <v>1</v>
      </c>
      <c r="U654" s="44">
        <v>1</v>
      </c>
    </row>
    <row r="655" spans="1:21" x14ac:dyDescent="0.2">
      <c r="A655" s="26" t="s">
        <v>184</v>
      </c>
      <c r="B655" s="27" t="s">
        <v>344</v>
      </c>
      <c r="C655" s="27" t="s">
        <v>1351</v>
      </c>
      <c r="D655" s="27" t="s">
        <v>564</v>
      </c>
      <c r="E655" s="27" t="s">
        <v>420</v>
      </c>
      <c r="F655" s="27" t="s">
        <v>1352</v>
      </c>
      <c r="G655" s="27" t="s">
        <v>1353</v>
      </c>
      <c r="H655" s="27" t="s">
        <v>1354</v>
      </c>
      <c r="I655" s="27" t="s">
        <v>2047</v>
      </c>
      <c r="J655" s="27" t="s">
        <v>434</v>
      </c>
      <c r="K655" s="27" t="s">
        <v>391</v>
      </c>
      <c r="L655" s="27" t="s">
        <v>392</v>
      </c>
      <c r="M655" s="27" t="s">
        <v>241</v>
      </c>
      <c r="N655" s="27" t="s">
        <v>242</v>
      </c>
      <c r="O655" s="27" t="s">
        <v>247</v>
      </c>
      <c r="P655" s="27" t="s">
        <v>248</v>
      </c>
      <c r="Q655" s="28" t="s">
        <v>240</v>
      </c>
      <c r="R655" s="34"/>
      <c r="S655" s="57"/>
      <c r="T655" s="41">
        <v>3</v>
      </c>
      <c r="U655" s="44">
        <v>3</v>
      </c>
    </row>
    <row r="656" spans="1:21" x14ac:dyDescent="0.2">
      <c r="A656" s="26" t="s">
        <v>184</v>
      </c>
      <c r="B656" s="27" t="s">
        <v>344</v>
      </c>
      <c r="C656" s="27" t="s">
        <v>1351</v>
      </c>
      <c r="D656" s="27" t="s">
        <v>564</v>
      </c>
      <c r="E656" s="27" t="s">
        <v>420</v>
      </c>
      <c r="F656" s="27" t="s">
        <v>1352</v>
      </c>
      <c r="G656" s="27" t="s">
        <v>1353</v>
      </c>
      <c r="H656" s="27" t="s">
        <v>1354</v>
      </c>
      <c r="I656" s="27" t="s">
        <v>2047</v>
      </c>
      <c r="J656" s="27" t="s">
        <v>434</v>
      </c>
      <c r="K656" s="27" t="s">
        <v>391</v>
      </c>
      <c r="L656" s="27" t="s">
        <v>392</v>
      </c>
      <c r="M656" s="27" t="s">
        <v>241</v>
      </c>
      <c r="N656" s="27" t="s">
        <v>242</v>
      </c>
      <c r="O656" s="27" t="s">
        <v>261</v>
      </c>
      <c r="P656" s="27" t="s">
        <v>262</v>
      </c>
      <c r="Q656" s="28" t="s">
        <v>240</v>
      </c>
      <c r="R656" s="30">
        <v>7.0000000000000007E-2</v>
      </c>
      <c r="S656" s="35">
        <v>7.0000000000000007E-2</v>
      </c>
      <c r="T656" s="41">
        <v>3</v>
      </c>
      <c r="U656" s="44">
        <v>3</v>
      </c>
    </row>
    <row r="657" spans="1:21" x14ac:dyDescent="0.2">
      <c r="A657" s="26" t="s">
        <v>184</v>
      </c>
      <c r="B657" s="27" t="s">
        <v>344</v>
      </c>
      <c r="C657" s="27" t="s">
        <v>1351</v>
      </c>
      <c r="D657" s="27" t="s">
        <v>564</v>
      </c>
      <c r="E657" s="27" t="s">
        <v>420</v>
      </c>
      <c r="F657" s="27" t="s">
        <v>1352</v>
      </c>
      <c r="G657" s="27" t="s">
        <v>1353</v>
      </c>
      <c r="H657" s="27" t="s">
        <v>1354</v>
      </c>
      <c r="I657" s="27" t="s">
        <v>2047</v>
      </c>
      <c r="J657" s="27" t="s">
        <v>434</v>
      </c>
      <c r="K657" s="27" t="s">
        <v>311</v>
      </c>
      <c r="L657" s="27" t="s">
        <v>358</v>
      </c>
      <c r="M657" s="27" t="s">
        <v>273</v>
      </c>
      <c r="N657" s="27" t="s">
        <v>274</v>
      </c>
      <c r="O657" s="27" t="s">
        <v>377</v>
      </c>
      <c r="P657" s="27" t="s">
        <v>378</v>
      </c>
      <c r="Q657" s="28" t="s">
        <v>240</v>
      </c>
      <c r="R657" s="34"/>
      <c r="S657" s="57"/>
      <c r="T657" s="41">
        <v>26</v>
      </c>
      <c r="U657" s="44">
        <v>26</v>
      </c>
    </row>
    <row r="658" spans="1:21" x14ac:dyDescent="0.2">
      <c r="A658" s="26" t="s">
        <v>184</v>
      </c>
      <c r="B658" s="27" t="s">
        <v>344</v>
      </c>
      <c r="C658" s="27" t="s">
        <v>1351</v>
      </c>
      <c r="D658" s="27" t="s">
        <v>564</v>
      </c>
      <c r="E658" s="27" t="s">
        <v>420</v>
      </c>
      <c r="F658" s="27" t="s">
        <v>1352</v>
      </c>
      <c r="G658" s="27" t="s">
        <v>1353</v>
      </c>
      <c r="H658" s="27" t="s">
        <v>1354</v>
      </c>
      <c r="I658" s="27" t="s">
        <v>2048</v>
      </c>
      <c r="J658" s="27" t="s">
        <v>2049</v>
      </c>
      <c r="K658" s="27" t="s">
        <v>391</v>
      </c>
      <c r="L658" s="27" t="s">
        <v>392</v>
      </c>
      <c r="M658" s="27" t="s">
        <v>241</v>
      </c>
      <c r="N658" s="27" t="s">
        <v>242</v>
      </c>
      <c r="O658" s="27" t="s">
        <v>247</v>
      </c>
      <c r="P658" s="27" t="s">
        <v>248</v>
      </c>
      <c r="Q658" s="28" t="s">
        <v>240</v>
      </c>
      <c r="R658" s="34"/>
      <c r="S658" s="57"/>
      <c r="T658" s="41">
        <v>3</v>
      </c>
      <c r="U658" s="44">
        <v>3</v>
      </c>
    </row>
    <row r="659" spans="1:21" x14ac:dyDescent="0.2">
      <c r="A659" s="26" t="s">
        <v>184</v>
      </c>
      <c r="B659" s="27" t="s">
        <v>344</v>
      </c>
      <c r="C659" s="27" t="s">
        <v>1351</v>
      </c>
      <c r="D659" s="27" t="s">
        <v>564</v>
      </c>
      <c r="E659" s="27" t="s">
        <v>420</v>
      </c>
      <c r="F659" s="27" t="s">
        <v>1352</v>
      </c>
      <c r="G659" s="27" t="s">
        <v>1353</v>
      </c>
      <c r="H659" s="27" t="s">
        <v>1354</v>
      </c>
      <c r="I659" s="27" t="s">
        <v>2048</v>
      </c>
      <c r="J659" s="27" t="s">
        <v>2049</v>
      </c>
      <c r="K659" s="27" t="s">
        <v>391</v>
      </c>
      <c r="L659" s="27" t="s">
        <v>392</v>
      </c>
      <c r="M659" s="27" t="s">
        <v>241</v>
      </c>
      <c r="N659" s="27" t="s">
        <v>242</v>
      </c>
      <c r="O659" s="27" t="s">
        <v>261</v>
      </c>
      <c r="P659" s="27" t="s">
        <v>262</v>
      </c>
      <c r="Q659" s="28" t="s">
        <v>240</v>
      </c>
      <c r="R659" s="30">
        <v>7.0000000000000007E-2</v>
      </c>
      <c r="S659" s="35">
        <v>7.0000000000000007E-2</v>
      </c>
      <c r="T659" s="41">
        <v>3</v>
      </c>
      <c r="U659" s="44">
        <v>3</v>
      </c>
    </row>
    <row r="660" spans="1:21" x14ac:dyDescent="0.2">
      <c r="A660" s="26" t="s">
        <v>184</v>
      </c>
      <c r="B660" s="27" t="s">
        <v>344</v>
      </c>
      <c r="C660" s="27" t="s">
        <v>1351</v>
      </c>
      <c r="D660" s="27" t="s">
        <v>564</v>
      </c>
      <c r="E660" s="27" t="s">
        <v>420</v>
      </c>
      <c r="F660" s="27" t="s">
        <v>1352</v>
      </c>
      <c r="G660" s="27" t="s">
        <v>1353</v>
      </c>
      <c r="H660" s="27" t="s">
        <v>1354</v>
      </c>
      <c r="I660" s="27" t="s">
        <v>2050</v>
      </c>
      <c r="J660" s="27" t="s">
        <v>2051</v>
      </c>
      <c r="K660" s="27" t="s">
        <v>391</v>
      </c>
      <c r="L660" s="27" t="s">
        <v>392</v>
      </c>
      <c r="M660" s="27" t="s">
        <v>241</v>
      </c>
      <c r="N660" s="27" t="s">
        <v>242</v>
      </c>
      <c r="O660" s="27" t="s">
        <v>247</v>
      </c>
      <c r="P660" s="27" t="s">
        <v>248</v>
      </c>
      <c r="Q660" s="28" t="s">
        <v>240</v>
      </c>
      <c r="R660" s="34"/>
      <c r="S660" s="57"/>
      <c r="T660" s="41">
        <v>1</v>
      </c>
      <c r="U660" s="44">
        <v>1</v>
      </c>
    </row>
    <row r="661" spans="1:21" x14ac:dyDescent="0.2">
      <c r="A661" s="26" t="s">
        <v>184</v>
      </c>
      <c r="B661" s="27" t="s">
        <v>344</v>
      </c>
      <c r="C661" s="27" t="s">
        <v>1351</v>
      </c>
      <c r="D661" s="27" t="s">
        <v>564</v>
      </c>
      <c r="E661" s="27" t="s">
        <v>420</v>
      </c>
      <c r="F661" s="27" t="s">
        <v>1352</v>
      </c>
      <c r="G661" s="27" t="s">
        <v>1353</v>
      </c>
      <c r="H661" s="27" t="s">
        <v>1354</v>
      </c>
      <c r="I661" s="27" t="s">
        <v>2050</v>
      </c>
      <c r="J661" s="27" t="s">
        <v>2051</v>
      </c>
      <c r="K661" s="27" t="s">
        <v>391</v>
      </c>
      <c r="L661" s="27" t="s">
        <v>392</v>
      </c>
      <c r="M661" s="27" t="s">
        <v>241</v>
      </c>
      <c r="N661" s="27" t="s">
        <v>242</v>
      </c>
      <c r="O661" s="27" t="s">
        <v>261</v>
      </c>
      <c r="P661" s="27" t="s">
        <v>262</v>
      </c>
      <c r="Q661" s="28" t="s">
        <v>240</v>
      </c>
      <c r="R661" s="30">
        <v>0.02</v>
      </c>
      <c r="S661" s="35">
        <v>0.02</v>
      </c>
      <c r="T661" s="41">
        <v>1</v>
      </c>
      <c r="U661" s="44">
        <v>1</v>
      </c>
    </row>
    <row r="662" spans="1:21" x14ac:dyDescent="0.2">
      <c r="A662" s="26" t="s">
        <v>184</v>
      </c>
      <c r="B662" s="27" t="s">
        <v>344</v>
      </c>
      <c r="C662" s="27" t="s">
        <v>1351</v>
      </c>
      <c r="D662" s="27" t="s">
        <v>564</v>
      </c>
      <c r="E662" s="27" t="s">
        <v>420</v>
      </c>
      <c r="F662" s="27" t="s">
        <v>1352</v>
      </c>
      <c r="G662" s="27" t="s">
        <v>1353</v>
      </c>
      <c r="H662" s="27" t="s">
        <v>1354</v>
      </c>
      <c r="I662" s="27" t="s">
        <v>2050</v>
      </c>
      <c r="J662" s="27" t="s">
        <v>2051</v>
      </c>
      <c r="K662" s="27" t="s">
        <v>235</v>
      </c>
      <c r="L662" s="27" t="s">
        <v>349</v>
      </c>
      <c r="M662" s="27" t="s">
        <v>241</v>
      </c>
      <c r="N662" s="27" t="s">
        <v>242</v>
      </c>
      <c r="O662" s="27" t="s">
        <v>255</v>
      </c>
      <c r="P662" s="27" t="s">
        <v>256</v>
      </c>
      <c r="Q662" s="28" t="s">
        <v>240</v>
      </c>
      <c r="R662" s="30">
        <v>0.19</v>
      </c>
      <c r="S662" s="35">
        <v>0.19</v>
      </c>
      <c r="T662" s="41">
        <v>207</v>
      </c>
      <c r="U662" s="44">
        <v>207</v>
      </c>
    </row>
    <row r="663" spans="1:21" x14ac:dyDescent="0.2">
      <c r="A663" s="26" t="s">
        <v>184</v>
      </c>
      <c r="B663" s="27" t="s">
        <v>344</v>
      </c>
      <c r="C663" s="27" t="s">
        <v>1351</v>
      </c>
      <c r="D663" s="27" t="s">
        <v>564</v>
      </c>
      <c r="E663" s="27" t="s">
        <v>420</v>
      </c>
      <c r="F663" s="27" t="s">
        <v>1352</v>
      </c>
      <c r="G663" s="27" t="s">
        <v>1353</v>
      </c>
      <c r="H663" s="27" t="s">
        <v>1354</v>
      </c>
      <c r="I663" s="27" t="s">
        <v>2052</v>
      </c>
      <c r="J663" s="27" t="s">
        <v>2053</v>
      </c>
      <c r="K663" s="27" t="s">
        <v>391</v>
      </c>
      <c r="L663" s="27" t="s">
        <v>392</v>
      </c>
      <c r="M663" s="27" t="s">
        <v>241</v>
      </c>
      <c r="N663" s="27" t="s">
        <v>242</v>
      </c>
      <c r="O663" s="27" t="s">
        <v>247</v>
      </c>
      <c r="P663" s="27" t="s">
        <v>248</v>
      </c>
      <c r="Q663" s="28" t="s">
        <v>240</v>
      </c>
      <c r="R663" s="30">
        <v>0.01</v>
      </c>
      <c r="S663" s="35">
        <v>0.01</v>
      </c>
      <c r="T663" s="41">
        <v>19</v>
      </c>
      <c r="U663" s="44">
        <v>19</v>
      </c>
    </row>
    <row r="664" spans="1:21" x14ac:dyDescent="0.2">
      <c r="A664" s="26" t="s">
        <v>184</v>
      </c>
      <c r="B664" s="27" t="s">
        <v>344</v>
      </c>
      <c r="C664" s="27" t="s">
        <v>1351</v>
      </c>
      <c r="D664" s="27" t="s">
        <v>564</v>
      </c>
      <c r="E664" s="27" t="s">
        <v>420</v>
      </c>
      <c r="F664" s="27" t="s">
        <v>1352</v>
      </c>
      <c r="G664" s="27" t="s">
        <v>1353</v>
      </c>
      <c r="H664" s="27" t="s">
        <v>1354</v>
      </c>
      <c r="I664" s="27" t="s">
        <v>2052</v>
      </c>
      <c r="J664" s="27" t="s">
        <v>2053</v>
      </c>
      <c r="K664" s="27" t="s">
        <v>391</v>
      </c>
      <c r="L664" s="27" t="s">
        <v>392</v>
      </c>
      <c r="M664" s="27" t="s">
        <v>241</v>
      </c>
      <c r="N664" s="27" t="s">
        <v>242</v>
      </c>
      <c r="O664" s="27" t="s">
        <v>261</v>
      </c>
      <c r="P664" s="27" t="s">
        <v>262</v>
      </c>
      <c r="Q664" s="28" t="s">
        <v>240</v>
      </c>
      <c r="R664" s="30">
        <v>0.42</v>
      </c>
      <c r="S664" s="35">
        <v>0.42</v>
      </c>
      <c r="T664" s="41">
        <v>19</v>
      </c>
      <c r="U664" s="44">
        <v>19</v>
      </c>
    </row>
    <row r="665" spans="1:21" x14ac:dyDescent="0.2">
      <c r="A665" s="26" t="s">
        <v>184</v>
      </c>
      <c r="B665" s="27" t="s">
        <v>344</v>
      </c>
      <c r="C665" s="27" t="s">
        <v>1351</v>
      </c>
      <c r="D665" s="27" t="s">
        <v>564</v>
      </c>
      <c r="E665" s="27" t="s">
        <v>420</v>
      </c>
      <c r="F665" s="27" t="s">
        <v>1352</v>
      </c>
      <c r="G665" s="27" t="s">
        <v>1353</v>
      </c>
      <c r="H665" s="27" t="s">
        <v>1354</v>
      </c>
      <c r="I665" s="27" t="s">
        <v>2052</v>
      </c>
      <c r="J665" s="27" t="s">
        <v>2053</v>
      </c>
      <c r="K665" s="27" t="s">
        <v>235</v>
      </c>
      <c r="L665" s="27" t="s">
        <v>349</v>
      </c>
      <c r="M665" s="27" t="s">
        <v>241</v>
      </c>
      <c r="N665" s="27" t="s">
        <v>242</v>
      </c>
      <c r="O665" s="27" t="s">
        <v>255</v>
      </c>
      <c r="P665" s="27" t="s">
        <v>256</v>
      </c>
      <c r="Q665" s="28" t="s">
        <v>240</v>
      </c>
      <c r="R665" s="30">
        <v>0.19</v>
      </c>
      <c r="S665" s="35">
        <v>0.19</v>
      </c>
      <c r="T665" s="41">
        <v>205</v>
      </c>
      <c r="U665" s="44">
        <v>205</v>
      </c>
    </row>
    <row r="666" spans="1:21" x14ac:dyDescent="0.2">
      <c r="A666" s="26" t="s">
        <v>184</v>
      </c>
      <c r="B666" s="27" t="s">
        <v>344</v>
      </c>
      <c r="C666" s="27" t="s">
        <v>1351</v>
      </c>
      <c r="D666" s="27" t="s">
        <v>564</v>
      </c>
      <c r="E666" s="27" t="s">
        <v>420</v>
      </c>
      <c r="F666" s="27" t="s">
        <v>1352</v>
      </c>
      <c r="G666" s="27" t="s">
        <v>1353</v>
      </c>
      <c r="H666" s="27" t="s">
        <v>1354</v>
      </c>
      <c r="I666" s="27" t="s">
        <v>2052</v>
      </c>
      <c r="J666" s="27" t="s">
        <v>2053</v>
      </c>
      <c r="K666" s="27" t="s">
        <v>311</v>
      </c>
      <c r="L666" s="27" t="s">
        <v>358</v>
      </c>
      <c r="M666" s="27" t="s">
        <v>273</v>
      </c>
      <c r="N666" s="27" t="s">
        <v>274</v>
      </c>
      <c r="O666" s="27" t="s">
        <v>377</v>
      </c>
      <c r="P666" s="27" t="s">
        <v>378</v>
      </c>
      <c r="Q666" s="28" t="s">
        <v>240</v>
      </c>
      <c r="R666" s="34"/>
      <c r="S666" s="57"/>
      <c r="T666" s="41">
        <v>9</v>
      </c>
      <c r="U666" s="44">
        <v>9</v>
      </c>
    </row>
    <row r="667" spans="1:21" x14ac:dyDescent="0.2">
      <c r="A667" s="26" t="s">
        <v>184</v>
      </c>
      <c r="B667" s="27" t="s">
        <v>344</v>
      </c>
      <c r="C667" s="27" t="s">
        <v>1351</v>
      </c>
      <c r="D667" s="27" t="s">
        <v>564</v>
      </c>
      <c r="E667" s="27" t="s">
        <v>420</v>
      </c>
      <c r="F667" s="27" t="s">
        <v>1352</v>
      </c>
      <c r="G667" s="27" t="s">
        <v>1353</v>
      </c>
      <c r="H667" s="27" t="s">
        <v>1354</v>
      </c>
      <c r="I667" s="27" t="s">
        <v>2054</v>
      </c>
      <c r="J667" s="27" t="s">
        <v>2055</v>
      </c>
      <c r="K667" s="27" t="s">
        <v>391</v>
      </c>
      <c r="L667" s="27" t="s">
        <v>392</v>
      </c>
      <c r="M667" s="27" t="s">
        <v>241</v>
      </c>
      <c r="N667" s="27" t="s">
        <v>242</v>
      </c>
      <c r="O667" s="27" t="s">
        <v>247</v>
      </c>
      <c r="P667" s="27" t="s">
        <v>248</v>
      </c>
      <c r="Q667" s="28" t="s">
        <v>240</v>
      </c>
      <c r="R667" s="34"/>
      <c r="S667" s="57"/>
      <c r="T667" s="41">
        <v>2</v>
      </c>
      <c r="U667" s="44">
        <v>2</v>
      </c>
    </row>
    <row r="668" spans="1:21" x14ac:dyDescent="0.2">
      <c r="A668" s="26" t="s">
        <v>184</v>
      </c>
      <c r="B668" s="27" t="s">
        <v>344</v>
      </c>
      <c r="C668" s="27" t="s">
        <v>1351</v>
      </c>
      <c r="D668" s="27" t="s">
        <v>564</v>
      </c>
      <c r="E668" s="27" t="s">
        <v>420</v>
      </c>
      <c r="F668" s="27" t="s">
        <v>1352</v>
      </c>
      <c r="G668" s="27" t="s">
        <v>1353</v>
      </c>
      <c r="H668" s="27" t="s">
        <v>1354</v>
      </c>
      <c r="I668" s="27" t="s">
        <v>2054</v>
      </c>
      <c r="J668" s="27" t="s">
        <v>2055</v>
      </c>
      <c r="K668" s="27" t="s">
        <v>391</v>
      </c>
      <c r="L668" s="27" t="s">
        <v>392</v>
      </c>
      <c r="M668" s="27" t="s">
        <v>241</v>
      </c>
      <c r="N668" s="27" t="s">
        <v>242</v>
      </c>
      <c r="O668" s="27" t="s">
        <v>261</v>
      </c>
      <c r="P668" s="27" t="s">
        <v>262</v>
      </c>
      <c r="Q668" s="28" t="s">
        <v>240</v>
      </c>
      <c r="R668" s="30">
        <v>0.04</v>
      </c>
      <c r="S668" s="35">
        <v>0.04</v>
      </c>
      <c r="T668" s="41">
        <v>2</v>
      </c>
      <c r="U668" s="44">
        <v>2</v>
      </c>
    </row>
    <row r="669" spans="1:21" x14ac:dyDescent="0.2">
      <c r="A669" s="26" t="s">
        <v>184</v>
      </c>
      <c r="B669" s="27" t="s">
        <v>347</v>
      </c>
      <c r="C669" s="27" t="s">
        <v>2056</v>
      </c>
      <c r="D669" s="27" t="s">
        <v>2057</v>
      </c>
      <c r="E669" s="27" t="s">
        <v>2058</v>
      </c>
      <c r="F669" s="27" t="s">
        <v>2059</v>
      </c>
      <c r="G669" s="27" t="s">
        <v>2060</v>
      </c>
      <c r="H669" s="27" t="s">
        <v>534</v>
      </c>
      <c r="I669" s="27" t="s">
        <v>2061</v>
      </c>
      <c r="J669" s="27" t="s">
        <v>2060</v>
      </c>
      <c r="K669" s="27" t="s">
        <v>296</v>
      </c>
      <c r="L669" s="27" t="s">
        <v>297</v>
      </c>
      <c r="M669" s="27" t="s">
        <v>294</v>
      </c>
      <c r="N669" s="27" t="s">
        <v>295</v>
      </c>
      <c r="O669" s="27" t="s">
        <v>284</v>
      </c>
      <c r="P669" s="27" t="s">
        <v>285</v>
      </c>
      <c r="Q669" s="28" t="s">
        <v>99</v>
      </c>
      <c r="R669" s="30">
        <v>0.03</v>
      </c>
      <c r="S669" s="35">
        <v>0.03</v>
      </c>
      <c r="T669" s="41"/>
      <c r="U669" s="44"/>
    </row>
    <row r="670" spans="1:21" x14ac:dyDescent="0.2">
      <c r="A670" s="26" t="s">
        <v>184</v>
      </c>
      <c r="B670" s="27" t="s">
        <v>347</v>
      </c>
      <c r="C670" s="27" t="s">
        <v>2056</v>
      </c>
      <c r="D670" s="27" t="s">
        <v>2057</v>
      </c>
      <c r="E670" s="27" t="s">
        <v>2058</v>
      </c>
      <c r="F670" s="27" t="s">
        <v>2062</v>
      </c>
      <c r="G670" s="27" t="s">
        <v>2060</v>
      </c>
      <c r="H670" s="27" t="s">
        <v>534</v>
      </c>
      <c r="I670" s="27" t="s">
        <v>2063</v>
      </c>
      <c r="J670" s="27" t="s">
        <v>2064</v>
      </c>
      <c r="K670" s="27" t="s">
        <v>300</v>
      </c>
      <c r="L670" s="27" t="s">
        <v>301</v>
      </c>
      <c r="M670" s="27" t="s">
        <v>294</v>
      </c>
      <c r="N670" s="27" t="s">
        <v>295</v>
      </c>
      <c r="O670" s="27" t="s">
        <v>263</v>
      </c>
      <c r="P670" s="27" t="s">
        <v>264</v>
      </c>
      <c r="Q670" s="28" t="s">
        <v>99</v>
      </c>
      <c r="R670" s="30">
        <v>0.01</v>
      </c>
      <c r="S670" s="35">
        <v>0.01</v>
      </c>
      <c r="T670" s="41"/>
      <c r="U670" s="44"/>
    </row>
    <row r="671" spans="1:21" x14ac:dyDescent="0.2">
      <c r="A671" s="26" t="s">
        <v>184</v>
      </c>
      <c r="B671" s="27" t="s">
        <v>347</v>
      </c>
      <c r="C671" s="27" t="s">
        <v>2056</v>
      </c>
      <c r="D671" s="27" t="s">
        <v>2057</v>
      </c>
      <c r="E671" s="27" t="s">
        <v>2058</v>
      </c>
      <c r="F671" s="27" t="s">
        <v>2062</v>
      </c>
      <c r="G671" s="27" t="s">
        <v>2060</v>
      </c>
      <c r="H671" s="27" t="s">
        <v>534</v>
      </c>
      <c r="I671" s="27" t="s">
        <v>2063</v>
      </c>
      <c r="J671" s="27" t="s">
        <v>2064</v>
      </c>
      <c r="K671" s="27" t="s">
        <v>300</v>
      </c>
      <c r="L671" s="27" t="s">
        <v>301</v>
      </c>
      <c r="M671" s="27" t="s">
        <v>294</v>
      </c>
      <c r="N671" s="27" t="s">
        <v>295</v>
      </c>
      <c r="O671" s="27" t="s">
        <v>284</v>
      </c>
      <c r="P671" s="27" t="s">
        <v>285</v>
      </c>
      <c r="Q671" s="28" t="s">
        <v>99</v>
      </c>
      <c r="R671" s="30">
        <v>0.05</v>
      </c>
      <c r="S671" s="35">
        <v>0.05</v>
      </c>
      <c r="T671" s="41"/>
      <c r="U671" s="44"/>
    </row>
    <row r="672" spans="1:21" x14ac:dyDescent="0.2">
      <c r="A672" s="26" t="s">
        <v>184</v>
      </c>
      <c r="B672" s="27" t="s">
        <v>348</v>
      </c>
      <c r="C672" s="27" t="s">
        <v>1395</v>
      </c>
      <c r="D672" s="27" t="s">
        <v>1396</v>
      </c>
      <c r="E672" s="27" t="s">
        <v>365</v>
      </c>
      <c r="F672" s="27" t="s">
        <v>2065</v>
      </c>
      <c r="G672" s="27" t="s">
        <v>1398</v>
      </c>
      <c r="H672" s="27" t="s">
        <v>452</v>
      </c>
      <c r="I672" s="27" t="s">
        <v>2066</v>
      </c>
      <c r="J672" s="27" t="s">
        <v>2067</v>
      </c>
      <c r="K672" s="27" t="s">
        <v>296</v>
      </c>
      <c r="L672" s="27" t="s">
        <v>297</v>
      </c>
      <c r="M672" s="27" t="s">
        <v>294</v>
      </c>
      <c r="N672" s="27" t="s">
        <v>295</v>
      </c>
      <c r="O672" s="27" t="s">
        <v>284</v>
      </c>
      <c r="P672" s="27" t="s">
        <v>285</v>
      </c>
      <c r="Q672" s="28" t="s">
        <v>99</v>
      </c>
      <c r="R672" s="30">
        <v>0.03</v>
      </c>
      <c r="S672" s="35">
        <v>0.03</v>
      </c>
      <c r="T672" s="41"/>
      <c r="U672" s="44"/>
    </row>
    <row r="673" spans="1:21" x14ac:dyDescent="0.2">
      <c r="A673" s="26" t="s">
        <v>184</v>
      </c>
      <c r="B673" s="27" t="s">
        <v>348</v>
      </c>
      <c r="C673" s="27" t="s">
        <v>1395</v>
      </c>
      <c r="D673" s="27" t="s">
        <v>1396</v>
      </c>
      <c r="E673" s="27" t="s">
        <v>365</v>
      </c>
      <c r="F673" s="27" t="s">
        <v>2065</v>
      </c>
      <c r="G673" s="27" t="s">
        <v>1398</v>
      </c>
      <c r="H673" s="27" t="s">
        <v>452</v>
      </c>
      <c r="I673" s="27" t="s">
        <v>2068</v>
      </c>
      <c r="J673" s="27" t="s">
        <v>2069</v>
      </c>
      <c r="K673" s="27" t="s">
        <v>296</v>
      </c>
      <c r="L673" s="27" t="s">
        <v>297</v>
      </c>
      <c r="M673" s="27" t="s">
        <v>294</v>
      </c>
      <c r="N673" s="27" t="s">
        <v>295</v>
      </c>
      <c r="O673" s="27" t="s">
        <v>284</v>
      </c>
      <c r="P673" s="27" t="s">
        <v>285</v>
      </c>
      <c r="Q673" s="28" t="s">
        <v>99</v>
      </c>
      <c r="R673" s="30">
        <v>0.01</v>
      </c>
      <c r="S673" s="35">
        <v>0.01</v>
      </c>
      <c r="T673" s="41"/>
      <c r="U673" s="44"/>
    </row>
    <row r="674" spans="1:21" x14ac:dyDescent="0.2">
      <c r="A674" s="26" t="s">
        <v>184</v>
      </c>
      <c r="B674" s="27" t="s">
        <v>348</v>
      </c>
      <c r="C674" s="27" t="s">
        <v>1395</v>
      </c>
      <c r="D674" s="27" t="s">
        <v>1396</v>
      </c>
      <c r="E674" s="27" t="s">
        <v>365</v>
      </c>
      <c r="F674" s="27" t="s">
        <v>2065</v>
      </c>
      <c r="G674" s="27" t="s">
        <v>1398</v>
      </c>
      <c r="H674" s="27" t="s">
        <v>452</v>
      </c>
      <c r="I674" s="27" t="s">
        <v>2070</v>
      </c>
      <c r="J674" s="27" t="s">
        <v>2071</v>
      </c>
      <c r="K674" s="27" t="s">
        <v>296</v>
      </c>
      <c r="L674" s="27" t="s">
        <v>297</v>
      </c>
      <c r="M674" s="27" t="s">
        <v>294</v>
      </c>
      <c r="N674" s="27" t="s">
        <v>295</v>
      </c>
      <c r="O674" s="27" t="s">
        <v>284</v>
      </c>
      <c r="P674" s="27" t="s">
        <v>285</v>
      </c>
      <c r="Q674" s="28" t="s">
        <v>99</v>
      </c>
      <c r="R674" s="30">
        <v>0.03</v>
      </c>
      <c r="S674" s="35">
        <v>0.03</v>
      </c>
      <c r="T674" s="41"/>
      <c r="U674" s="44"/>
    </row>
    <row r="675" spans="1:21" x14ac:dyDescent="0.2">
      <c r="A675" s="26" t="s">
        <v>184</v>
      </c>
      <c r="B675" s="27" t="s">
        <v>348</v>
      </c>
      <c r="C675" s="27" t="s">
        <v>1395</v>
      </c>
      <c r="D675" s="27" t="s">
        <v>1396</v>
      </c>
      <c r="E675" s="27" t="s">
        <v>365</v>
      </c>
      <c r="F675" s="27" t="s">
        <v>2065</v>
      </c>
      <c r="G675" s="27" t="s">
        <v>1398</v>
      </c>
      <c r="H675" s="27" t="s">
        <v>452</v>
      </c>
      <c r="I675" s="27" t="s">
        <v>2072</v>
      </c>
      <c r="J675" s="27" t="s">
        <v>2073</v>
      </c>
      <c r="K675" s="27" t="s">
        <v>293</v>
      </c>
      <c r="L675" s="27" t="s">
        <v>355</v>
      </c>
      <c r="M675" s="27" t="s">
        <v>294</v>
      </c>
      <c r="N675" s="27" t="s">
        <v>295</v>
      </c>
      <c r="O675" s="27" t="s">
        <v>284</v>
      </c>
      <c r="P675" s="27" t="s">
        <v>285</v>
      </c>
      <c r="Q675" s="28" t="s">
        <v>99</v>
      </c>
      <c r="R675" s="30">
        <v>0.02</v>
      </c>
      <c r="S675" s="35">
        <v>0.02</v>
      </c>
      <c r="T675" s="41"/>
      <c r="U675" s="44"/>
    </row>
    <row r="676" spans="1:21" x14ac:dyDescent="0.2">
      <c r="A676" s="26" t="s">
        <v>184</v>
      </c>
      <c r="B676" s="27" t="s">
        <v>348</v>
      </c>
      <c r="C676" s="27" t="s">
        <v>1395</v>
      </c>
      <c r="D676" s="27" t="s">
        <v>1396</v>
      </c>
      <c r="E676" s="27" t="s">
        <v>365</v>
      </c>
      <c r="F676" s="27" t="s">
        <v>2074</v>
      </c>
      <c r="G676" s="27" t="s">
        <v>1400</v>
      </c>
      <c r="H676" s="27" t="s">
        <v>452</v>
      </c>
      <c r="I676" s="27" t="s">
        <v>2075</v>
      </c>
      <c r="J676" s="27" t="s">
        <v>2076</v>
      </c>
      <c r="K676" s="27" t="s">
        <v>293</v>
      </c>
      <c r="L676" s="27" t="s">
        <v>355</v>
      </c>
      <c r="M676" s="27" t="s">
        <v>294</v>
      </c>
      <c r="N676" s="27" t="s">
        <v>295</v>
      </c>
      <c r="O676" s="27" t="s">
        <v>263</v>
      </c>
      <c r="P676" s="27" t="s">
        <v>264</v>
      </c>
      <c r="Q676" s="28" t="s">
        <v>99</v>
      </c>
      <c r="R676" s="30">
        <v>0.34</v>
      </c>
      <c r="S676" s="35">
        <v>0.34</v>
      </c>
      <c r="T676" s="41"/>
      <c r="U676" s="44"/>
    </row>
    <row r="677" spans="1:21" x14ac:dyDescent="0.2">
      <c r="A677" s="26" t="s">
        <v>184</v>
      </c>
      <c r="B677" s="27" t="s">
        <v>348</v>
      </c>
      <c r="C677" s="27" t="s">
        <v>1395</v>
      </c>
      <c r="D677" s="27" t="s">
        <v>1396</v>
      </c>
      <c r="E677" s="27" t="s">
        <v>365</v>
      </c>
      <c r="F677" s="27" t="s">
        <v>2074</v>
      </c>
      <c r="G677" s="27" t="s">
        <v>1400</v>
      </c>
      <c r="H677" s="27" t="s">
        <v>452</v>
      </c>
      <c r="I677" s="27" t="s">
        <v>2075</v>
      </c>
      <c r="J677" s="27" t="s">
        <v>2076</v>
      </c>
      <c r="K677" s="27" t="s">
        <v>293</v>
      </c>
      <c r="L677" s="27" t="s">
        <v>355</v>
      </c>
      <c r="M677" s="27" t="s">
        <v>294</v>
      </c>
      <c r="N677" s="27" t="s">
        <v>295</v>
      </c>
      <c r="O677" s="27" t="s">
        <v>284</v>
      </c>
      <c r="P677" s="27" t="s">
        <v>285</v>
      </c>
      <c r="Q677" s="28" t="s">
        <v>99</v>
      </c>
      <c r="R677" s="30">
        <v>3.27</v>
      </c>
      <c r="S677" s="35">
        <v>3.27</v>
      </c>
      <c r="T677" s="41"/>
      <c r="U677" s="44"/>
    </row>
    <row r="678" spans="1:21" x14ac:dyDescent="0.2">
      <c r="A678" s="26" t="s">
        <v>184</v>
      </c>
      <c r="B678" s="27" t="s">
        <v>348</v>
      </c>
      <c r="C678" s="27" t="s">
        <v>1436</v>
      </c>
      <c r="D678" s="27" t="s">
        <v>1417</v>
      </c>
      <c r="E678" s="27" t="s">
        <v>1418</v>
      </c>
      <c r="F678" s="27" t="s">
        <v>2077</v>
      </c>
      <c r="G678" s="27" t="s">
        <v>1486</v>
      </c>
      <c r="H678" s="27" t="s">
        <v>508</v>
      </c>
      <c r="I678" s="27" t="s">
        <v>2078</v>
      </c>
      <c r="J678" s="27" t="s">
        <v>2079</v>
      </c>
      <c r="K678" s="27" t="s">
        <v>293</v>
      </c>
      <c r="L678" s="27" t="s">
        <v>355</v>
      </c>
      <c r="M678" s="27" t="s">
        <v>294</v>
      </c>
      <c r="N678" s="27" t="s">
        <v>295</v>
      </c>
      <c r="O678" s="27" t="s">
        <v>263</v>
      </c>
      <c r="P678" s="27" t="s">
        <v>264</v>
      </c>
      <c r="Q678" s="28" t="s">
        <v>99</v>
      </c>
      <c r="R678" s="30">
        <v>0.25</v>
      </c>
      <c r="S678" s="35">
        <v>0.25</v>
      </c>
      <c r="T678" s="41"/>
      <c r="U678" s="44"/>
    </row>
    <row r="679" spans="1:21" x14ac:dyDescent="0.2">
      <c r="A679" s="26" t="s">
        <v>184</v>
      </c>
      <c r="B679" s="27" t="s">
        <v>348</v>
      </c>
      <c r="C679" s="27" t="s">
        <v>1436</v>
      </c>
      <c r="D679" s="27" t="s">
        <v>1417</v>
      </c>
      <c r="E679" s="27" t="s">
        <v>1418</v>
      </c>
      <c r="F679" s="27" t="s">
        <v>2077</v>
      </c>
      <c r="G679" s="27" t="s">
        <v>1486</v>
      </c>
      <c r="H679" s="27" t="s">
        <v>508</v>
      </c>
      <c r="I679" s="27" t="s">
        <v>2078</v>
      </c>
      <c r="J679" s="27" t="s">
        <v>2079</v>
      </c>
      <c r="K679" s="27" t="s">
        <v>293</v>
      </c>
      <c r="L679" s="27" t="s">
        <v>355</v>
      </c>
      <c r="M679" s="27" t="s">
        <v>294</v>
      </c>
      <c r="N679" s="27" t="s">
        <v>295</v>
      </c>
      <c r="O679" s="27" t="s">
        <v>284</v>
      </c>
      <c r="P679" s="27" t="s">
        <v>285</v>
      </c>
      <c r="Q679" s="28" t="s">
        <v>99</v>
      </c>
      <c r="R679" s="30">
        <v>2.35</v>
      </c>
      <c r="S679" s="35">
        <v>2.35</v>
      </c>
      <c r="T679" s="41"/>
      <c r="U679" s="44"/>
    </row>
    <row r="680" spans="1:21" x14ac:dyDescent="0.2">
      <c r="A680" s="26" t="s">
        <v>184</v>
      </c>
      <c r="B680" s="27" t="s">
        <v>348</v>
      </c>
      <c r="C680" s="27" t="s">
        <v>1436</v>
      </c>
      <c r="D680" s="27" t="s">
        <v>1417</v>
      </c>
      <c r="E680" s="27" t="s">
        <v>1418</v>
      </c>
      <c r="F680" s="27" t="s">
        <v>2077</v>
      </c>
      <c r="G680" s="27" t="s">
        <v>1486</v>
      </c>
      <c r="H680" s="27" t="s">
        <v>508</v>
      </c>
      <c r="I680" s="27" t="s">
        <v>2078</v>
      </c>
      <c r="J680" s="27" t="s">
        <v>2079</v>
      </c>
      <c r="K680" s="27" t="s">
        <v>296</v>
      </c>
      <c r="L680" s="27" t="s">
        <v>297</v>
      </c>
      <c r="M680" s="27" t="s">
        <v>294</v>
      </c>
      <c r="N680" s="27" t="s">
        <v>295</v>
      </c>
      <c r="O680" s="27" t="s">
        <v>284</v>
      </c>
      <c r="P680" s="27" t="s">
        <v>285</v>
      </c>
      <c r="Q680" s="28" t="s">
        <v>99</v>
      </c>
      <c r="R680" s="30">
        <v>0.03</v>
      </c>
      <c r="S680" s="35">
        <v>0.03</v>
      </c>
      <c r="T680" s="41"/>
      <c r="U680" s="44"/>
    </row>
    <row r="681" spans="1:21" x14ac:dyDescent="0.2">
      <c r="A681" s="26" t="s">
        <v>184</v>
      </c>
      <c r="B681" s="27" t="s">
        <v>348</v>
      </c>
      <c r="C681" s="27" t="s">
        <v>1436</v>
      </c>
      <c r="D681" s="27" t="s">
        <v>1417</v>
      </c>
      <c r="E681" s="27" t="s">
        <v>1418</v>
      </c>
      <c r="F681" s="27" t="s">
        <v>2077</v>
      </c>
      <c r="G681" s="27" t="s">
        <v>1486</v>
      </c>
      <c r="H681" s="27" t="s">
        <v>508</v>
      </c>
      <c r="I681" s="27" t="s">
        <v>2080</v>
      </c>
      <c r="J681" s="27" t="s">
        <v>2081</v>
      </c>
      <c r="K681" s="27" t="s">
        <v>293</v>
      </c>
      <c r="L681" s="27" t="s">
        <v>355</v>
      </c>
      <c r="M681" s="27" t="s">
        <v>294</v>
      </c>
      <c r="N681" s="27" t="s">
        <v>295</v>
      </c>
      <c r="O681" s="27" t="s">
        <v>284</v>
      </c>
      <c r="P681" s="27" t="s">
        <v>285</v>
      </c>
      <c r="Q681" s="28" t="s">
        <v>99</v>
      </c>
      <c r="R681" s="30">
        <v>0.03</v>
      </c>
      <c r="S681" s="35">
        <v>0.03</v>
      </c>
      <c r="T681" s="41"/>
      <c r="U681" s="44"/>
    </row>
    <row r="682" spans="1:21" x14ac:dyDescent="0.2">
      <c r="A682" s="26" t="s">
        <v>184</v>
      </c>
      <c r="B682" s="27" t="s">
        <v>348</v>
      </c>
      <c r="C682" s="27" t="s">
        <v>1436</v>
      </c>
      <c r="D682" s="27" t="s">
        <v>1417</v>
      </c>
      <c r="E682" s="27" t="s">
        <v>1418</v>
      </c>
      <c r="F682" s="27" t="s">
        <v>2077</v>
      </c>
      <c r="G682" s="27" t="s">
        <v>1486</v>
      </c>
      <c r="H682" s="27" t="s">
        <v>508</v>
      </c>
      <c r="I682" s="27" t="s">
        <v>2082</v>
      </c>
      <c r="J682" s="27" t="s">
        <v>2083</v>
      </c>
      <c r="K682" s="27" t="s">
        <v>293</v>
      </c>
      <c r="L682" s="27" t="s">
        <v>355</v>
      </c>
      <c r="M682" s="27" t="s">
        <v>294</v>
      </c>
      <c r="N682" s="27" t="s">
        <v>295</v>
      </c>
      <c r="O682" s="27" t="s">
        <v>284</v>
      </c>
      <c r="P682" s="27" t="s">
        <v>285</v>
      </c>
      <c r="Q682" s="28" t="s">
        <v>99</v>
      </c>
      <c r="R682" s="30">
        <v>0.04</v>
      </c>
      <c r="S682" s="35">
        <v>0.04</v>
      </c>
      <c r="T682" s="41"/>
      <c r="U682" s="44"/>
    </row>
    <row r="683" spans="1:21" x14ac:dyDescent="0.2">
      <c r="A683" s="26" t="s">
        <v>184</v>
      </c>
      <c r="B683" s="27" t="s">
        <v>348</v>
      </c>
      <c r="C683" s="27" t="s">
        <v>1436</v>
      </c>
      <c r="D683" s="27" t="s">
        <v>1417</v>
      </c>
      <c r="E683" s="27" t="s">
        <v>1418</v>
      </c>
      <c r="F683" s="27" t="s">
        <v>2084</v>
      </c>
      <c r="G683" s="27" t="s">
        <v>1486</v>
      </c>
      <c r="H683" s="27" t="s">
        <v>508</v>
      </c>
      <c r="I683" s="27" t="s">
        <v>2085</v>
      </c>
      <c r="J683" s="27" t="s">
        <v>2086</v>
      </c>
      <c r="K683" s="27" t="s">
        <v>293</v>
      </c>
      <c r="L683" s="27" t="s">
        <v>355</v>
      </c>
      <c r="M683" s="27" t="s">
        <v>294</v>
      </c>
      <c r="N683" s="27" t="s">
        <v>295</v>
      </c>
      <c r="O683" s="27" t="s">
        <v>284</v>
      </c>
      <c r="P683" s="27" t="s">
        <v>285</v>
      </c>
      <c r="Q683" s="28" t="s">
        <v>99</v>
      </c>
      <c r="R683" s="30">
        <v>0.02</v>
      </c>
      <c r="S683" s="35">
        <v>0.02</v>
      </c>
      <c r="T683" s="41"/>
      <c r="U683" s="44"/>
    </row>
    <row r="684" spans="1:21" x14ac:dyDescent="0.2">
      <c r="A684" s="26" t="s">
        <v>184</v>
      </c>
      <c r="B684" s="27" t="s">
        <v>348</v>
      </c>
      <c r="C684" s="27" t="s">
        <v>1436</v>
      </c>
      <c r="D684" s="27" t="s">
        <v>1417</v>
      </c>
      <c r="E684" s="27" t="s">
        <v>1418</v>
      </c>
      <c r="F684" s="27" t="s">
        <v>2084</v>
      </c>
      <c r="G684" s="27" t="s">
        <v>1486</v>
      </c>
      <c r="H684" s="27" t="s">
        <v>508</v>
      </c>
      <c r="I684" s="27" t="s">
        <v>2087</v>
      </c>
      <c r="J684" s="27" t="s">
        <v>2088</v>
      </c>
      <c r="K684" s="27" t="s">
        <v>293</v>
      </c>
      <c r="L684" s="27" t="s">
        <v>355</v>
      </c>
      <c r="M684" s="27" t="s">
        <v>294</v>
      </c>
      <c r="N684" s="27" t="s">
        <v>295</v>
      </c>
      <c r="O684" s="27" t="s">
        <v>284</v>
      </c>
      <c r="P684" s="27" t="s">
        <v>285</v>
      </c>
      <c r="Q684" s="28" t="s">
        <v>99</v>
      </c>
      <c r="R684" s="30">
        <v>0.02</v>
      </c>
      <c r="S684" s="35">
        <v>0.02</v>
      </c>
      <c r="T684" s="41"/>
      <c r="U684" s="44"/>
    </row>
    <row r="685" spans="1:21" x14ac:dyDescent="0.2">
      <c r="A685" s="26" t="s">
        <v>184</v>
      </c>
      <c r="B685" s="27" t="s">
        <v>348</v>
      </c>
      <c r="C685" s="27" t="s">
        <v>1436</v>
      </c>
      <c r="D685" s="27" t="s">
        <v>1417</v>
      </c>
      <c r="E685" s="27" t="s">
        <v>1418</v>
      </c>
      <c r="F685" s="27" t="s">
        <v>2084</v>
      </c>
      <c r="G685" s="27" t="s">
        <v>1486</v>
      </c>
      <c r="H685" s="27" t="s">
        <v>508</v>
      </c>
      <c r="I685" s="27" t="s">
        <v>2089</v>
      </c>
      <c r="J685" s="27" t="s">
        <v>2090</v>
      </c>
      <c r="K685" s="27" t="s">
        <v>293</v>
      </c>
      <c r="L685" s="27" t="s">
        <v>355</v>
      </c>
      <c r="M685" s="27" t="s">
        <v>294</v>
      </c>
      <c r="N685" s="27" t="s">
        <v>295</v>
      </c>
      <c r="O685" s="27" t="s">
        <v>284</v>
      </c>
      <c r="P685" s="27" t="s">
        <v>285</v>
      </c>
      <c r="Q685" s="28" t="s">
        <v>99</v>
      </c>
      <c r="R685" s="30">
        <v>0.02</v>
      </c>
      <c r="S685" s="35">
        <v>0.02</v>
      </c>
      <c r="T685" s="41"/>
      <c r="U685" s="44"/>
    </row>
    <row r="686" spans="1:21" x14ac:dyDescent="0.2">
      <c r="A686" s="56" t="s">
        <v>186</v>
      </c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39"/>
      <c r="R686" s="36">
        <v>520.42999999999995</v>
      </c>
      <c r="S686" s="36">
        <v>520.42999999999995</v>
      </c>
      <c r="T686" s="43">
        <v>126574</v>
      </c>
      <c r="U686" s="45">
        <v>126574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2885-354D-4C7D-B64D-01133776708E}">
  <sheetPr codeName="Sheet21">
    <outlinePr summaryBelow="0"/>
  </sheetPr>
  <dimension ref="A1:AC9"/>
  <sheetViews>
    <sheetView topLeftCell="O1" workbookViewId="0">
      <selection sqref="A1:AC9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6640625" bestFit="1" customWidth="1"/>
    <col min="4" max="4" width="10.5" bestFit="1" customWidth="1"/>
    <col min="5" max="5" width="36.33203125" bestFit="1" customWidth="1"/>
    <col min="6" max="6" width="13.33203125" bestFit="1" customWidth="1"/>
    <col min="7" max="7" width="21.6640625" bestFit="1" customWidth="1"/>
    <col min="8" max="8" width="12.33203125" bestFit="1" customWidth="1"/>
    <col min="9" max="9" width="23.33203125" bestFit="1" customWidth="1"/>
    <col min="10" max="10" width="11" bestFit="1" customWidth="1"/>
    <col min="11" max="11" width="28" bestFit="1" customWidth="1"/>
    <col min="12" max="12" width="13.5" bestFit="1" customWidth="1"/>
    <col min="13" max="13" width="20.5" bestFit="1" customWidth="1"/>
    <col min="14" max="14" width="16.6640625" bestFit="1" customWidth="1"/>
    <col min="15" max="15" width="33" bestFit="1" customWidth="1"/>
    <col min="16" max="16" width="20.33203125" bestFit="1" customWidth="1"/>
    <col min="17" max="17" width="25.33203125" bestFit="1" customWidth="1"/>
    <col min="18" max="18" width="14.33203125" bestFit="1" customWidth="1"/>
    <col min="19" max="19" width="20.33203125" bestFit="1" customWidth="1"/>
    <col min="20" max="20" width="25.33203125" bestFit="1" customWidth="1"/>
    <col min="21" max="21" width="14.33203125" bestFit="1" customWidth="1"/>
    <col min="22" max="22" width="31.5" bestFit="1" customWidth="1"/>
    <col min="23" max="23" width="14.33203125" bestFit="1" customWidth="1"/>
    <col min="24" max="26" width="14.33203125" customWidth="1"/>
    <col min="27" max="27" width="12.33203125" bestFit="1" customWidth="1"/>
    <col min="28" max="28" width="31.83203125" bestFit="1" customWidth="1"/>
    <col min="29" max="29" width="30.83203125" bestFit="1" customWidth="1"/>
  </cols>
  <sheetData>
    <row r="1" spans="1:29" ht="26" x14ac:dyDescent="0.3">
      <c r="A1" s="2" t="s">
        <v>20</v>
      </c>
    </row>
    <row r="3" spans="1:2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57</v>
      </c>
      <c r="K3" s="1" t="s">
        <v>59</v>
      </c>
      <c r="L3" s="1" t="s">
        <v>7</v>
      </c>
      <c r="M3" s="1" t="s">
        <v>14</v>
      </c>
      <c r="N3" s="1" t="s">
        <v>15</v>
      </c>
      <c r="O3" s="1" t="s">
        <v>58</v>
      </c>
      <c r="P3" s="1" t="s">
        <v>2468</v>
      </c>
      <c r="Q3" s="1" t="s">
        <v>2469</v>
      </c>
      <c r="R3" s="1" t="s">
        <v>2470</v>
      </c>
      <c r="S3" s="1" t="s">
        <v>2471</v>
      </c>
      <c r="T3" s="1" t="s">
        <v>2472</v>
      </c>
      <c r="U3" s="1" t="s">
        <v>2473</v>
      </c>
      <c r="V3" s="1" t="s">
        <v>2474</v>
      </c>
      <c r="W3" s="1" t="s">
        <v>2474</v>
      </c>
      <c r="X3" s="1" t="s">
        <v>2474</v>
      </c>
      <c r="Y3" s="1" t="s">
        <v>2474</v>
      </c>
      <c r="Z3" s="1"/>
    </row>
    <row r="4" spans="1:29" outlineLevel="1" x14ac:dyDescent="0.2">
      <c r="A4" s="47" t="s">
        <v>183</v>
      </c>
      <c r="B4" s="48" t="s">
        <v>183</v>
      </c>
      <c r="C4" s="48" t="s">
        <v>183</v>
      </c>
      <c r="D4" s="48" t="s">
        <v>183</v>
      </c>
      <c r="E4" s="48" t="s">
        <v>183</v>
      </c>
      <c r="F4" s="48" t="s">
        <v>183</v>
      </c>
      <c r="G4" s="48" t="s">
        <v>183</v>
      </c>
      <c r="H4" s="48" t="s">
        <v>183</v>
      </c>
      <c r="I4" s="48" t="s">
        <v>183</v>
      </c>
      <c r="J4" s="48" t="s">
        <v>183</v>
      </c>
      <c r="K4" s="48" t="s">
        <v>183</v>
      </c>
      <c r="L4" s="48" t="s">
        <v>183</v>
      </c>
      <c r="M4" s="48" t="s">
        <v>183</v>
      </c>
      <c r="N4" s="48" t="s">
        <v>183</v>
      </c>
      <c r="O4" s="49" t="s">
        <v>183</v>
      </c>
      <c r="P4" s="40" t="s">
        <v>20</v>
      </c>
      <c r="Q4" s="40" t="s">
        <v>20</v>
      </c>
      <c r="R4" s="40" t="s">
        <v>20</v>
      </c>
      <c r="S4" s="40" t="s">
        <v>549</v>
      </c>
      <c r="T4" s="40" t="s">
        <v>549</v>
      </c>
      <c r="U4" s="50" t="s">
        <v>549</v>
      </c>
    </row>
    <row r="5" spans="1:29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6</v>
      </c>
      <c r="I5" s="46"/>
      <c r="J5" s="52" t="s">
        <v>57</v>
      </c>
      <c r="K5" s="46"/>
      <c r="L5" s="52" t="s">
        <v>7</v>
      </c>
      <c r="M5" s="46"/>
      <c r="N5" s="52" t="s">
        <v>15</v>
      </c>
      <c r="O5" s="53" t="s">
        <v>319</v>
      </c>
      <c r="P5" s="29" t="s">
        <v>550</v>
      </c>
      <c r="Q5" s="29" t="s">
        <v>551</v>
      </c>
      <c r="R5" s="54" t="s">
        <v>186</v>
      </c>
      <c r="S5" s="29" t="s">
        <v>550</v>
      </c>
      <c r="T5" s="29" t="s">
        <v>551</v>
      </c>
      <c r="U5" s="55" t="s">
        <v>186</v>
      </c>
    </row>
    <row r="6" spans="1:29" x14ac:dyDescent="0.2">
      <c r="A6" s="26" t="s">
        <v>184</v>
      </c>
      <c r="B6" s="27" t="s">
        <v>344</v>
      </c>
      <c r="C6" s="27" t="s">
        <v>790</v>
      </c>
      <c r="D6" s="27" t="s">
        <v>571</v>
      </c>
      <c r="E6" s="27" t="s">
        <v>572</v>
      </c>
      <c r="F6" s="27" t="s">
        <v>828</v>
      </c>
      <c r="G6" s="27" t="s">
        <v>827</v>
      </c>
      <c r="H6" s="27" t="s">
        <v>2091</v>
      </c>
      <c r="I6" s="27" t="s">
        <v>2092</v>
      </c>
      <c r="J6" s="27" t="s">
        <v>2093</v>
      </c>
      <c r="K6" s="27" t="s">
        <v>2094</v>
      </c>
      <c r="L6" s="27" t="s">
        <v>204</v>
      </c>
      <c r="M6" s="27" t="s">
        <v>205</v>
      </c>
      <c r="N6" s="27" t="s">
        <v>179</v>
      </c>
      <c r="O6" s="28" t="s">
        <v>2095</v>
      </c>
      <c r="P6" s="30">
        <v>-15.49</v>
      </c>
      <c r="Q6" s="34"/>
      <c r="R6" s="35">
        <v>-15.49</v>
      </c>
      <c r="S6" s="34"/>
      <c r="T6" s="34"/>
      <c r="U6" s="62"/>
      <c r="AA6" t="s">
        <v>16</v>
      </c>
      <c r="AB6" t="s">
        <v>176</v>
      </c>
      <c r="AC6" t="s">
        <v>177</v>
      </c>
    </row>
    <row r="7" spans="1:29" x14ac:dyDescent="0.2">
      <c r="A7" s="26" t="s">
        <v>184</v>
      </c>
      <c r="B7" s="27" t="s">
        <v>344</v>
      </c>
      <c r="C7" s="27" t="s">
        <v>932</v>
      </c>
      <c r="D7" s="27" t="s">
        <v>975</v>
      </c>
      <c r="E7" s="27" t="s">
        <v>973</v>
      </c>
      <c r="F7" s="27" t="s">
        <v>976</v>
      </c>
      <c r="G7" s="27" t="s">
        <v>973</v>
      </c>
      <c r="H7" s="27" t="s">
        <v>196</v>
      </c>
      <c r="I7" s="27" t="s">
        <v>197</v>
      </c>
      <c r="J7" s="27" t="s">
        <v>552</v>
      </c>
      <c r="K7" s="27" t="s">
        <v>553</v>
      </c>
      <c r="L7" s="27" t="s">
        <v>8</v>
      </c>
      <c r="M7" s="27" t="s">
        <v>198</v>
      </c>
      <c r="N7" s="27" t="s">
        <v>325</v>
      </c>
      <c r="O7" s="28" t="s">
        <v>2096</v>
      </c>
      <c r="P7" s="34"/>
      <c r="Q7" s="30">
        <v>-164.15</v>
      </c>
      <c r="R7" s="35">
        <v>-164.15</v>
      </c>
      <c r="S7" s="34"/>
      <c r="T7" s="34"/>
      <c r="U7" s="62"/>
      <c r="AA7" t="s">
        <v>179</v>
      </c>
      <c r="AB7">
        <v>-30.98</v>
      </c>
    </row>
    <row r="8" spans="1:29" x14ac:dyDescent="0.2">
      <c r="A8" s="26" t="s">
        <v>184</v>
      </c>
      <c r="B8" s="27" t="s">
        <v>344</v>
      </c>
      <c r="C8" s="27" t="s">
        <v>932</v>
      </c>
      <c r="D8" s="27" t="s">
        <v>989</v>
      </c>
      <c r="E8" s="27" t="s">
        <v>986</v>
      </c>
      <c r="F8" s="27" t="s">
        <v>990</v>
      </c>
      <c r="G8" s="27" t="s">
        <v>986</v>
      </c>
      <c r="H8" s="27" t="s">
        <v>2091</v>
      </c>
      <c r="I8" s="27" t="s">
        <v>2092</v>
      </c>
      <c r="J8" s="27" t="s">
        <v>2093</v>
      </c>
      <c r="K8" s="27" t="s">
        <v>2094</v>
      </c>
      <c r="L8" s="27" t="s">
        <v>204</v>
      </c>
      <c r="M8" s="27" t="s">
        <v>205</v>
      </c>
      <c r="N8" s="27" t="s">
        <v>179</v>
      </c>
      <c r="O8" s="28" t="s">
        <v>2097</v>
      </c>
      <c r="P8" s="30">
        <v>-15.49</v>
      </c>
      <c r="Q8" s="34"/>
      <c r="R8" s="35">
        <v>-15.49</v>
      </c>
      <c r="S8" s="34"/>
      <c r="T8" s="34"/>
      <c r="U8" s="62"/>
      <c r="AA8" t="s">
        <v>325</v>
      </c>
      <c r="AB8">
        <v>-164.15</v>
      </c>
    </row>
    <row r="9" spans="1:29" x14ac:dyDescent="0.2">
      <c r="A9" s="56" t="s">
        <v>186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39"/>
      <c r="P9" s="36">
        <v>-30.98</v>
      </c>
      <c r="Q9" s="36">
        <v>-164.15</v>
      </c>
      <c r="R9" s="36">
        <v>-195.13</v>
      </c>
      <c r="S9" s="61"/>
      <c r="T9" s="61"/>
      <c r="U9" s="60"/>
      <c r="AA9" t="s">
        <v>17</v>
      </c>
      <c r="AB9">
        <v>-195.13</v>
      </c>
    </row>
  </sheetData>
  <pageMargins left="0.2" right="0.2" top="0.5" bottom="0.5" header="0.3" footer="0.3"/>
  <pageSetup paperSize="5" scale="38" orientation="landscape" r:id="rId1"/>
  <headerFooter>
    <oddHeader xml:space="preserve">&amp;LManufacturing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6BE9-F5C3-483F-9283-712FD9E9AEE8}">
  <dimension ref="A1:AK8"/>
  <sheetViews>
    <sheetView topLeftCell="AC1" workbookViewId="0">
      <selection sqref="A1:AK8"/>
    </sheetView>
  </sheetViews>
  <sheetFormatPr baseColWidth="10" defaultColWidth="8.83203125" defaultRowHeight="15" x14ac:dyDescent="0.2"/>
  <cols>
    <col min="37" max="37" width="13.5" bestFit="1" customWidth="1"/>
  </cols>
  <sheetData>
    <row r="1" spans="1:37" x14ac:dyDescent="0.2">
      <c r="A1" s="1" t="s">
        <v>179</v>
      </c>
    </row>
    <row r="3" spans="1:37" x14ac:dyDescent="0.2">
      <c r="A3" s="77" t="e">
        <v>#N/A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5" spans="1:37" ht="37" x14ac:dyDescent="0.2">
      <c r="A5" s="79" t="s">
        <v>183</v>
      </c>
      <c r="B5" s="79" t="s">
        <v>183</v>
      </c>
      <c r="C5" s="79" t="s">
        <v>183</v>
      </c>
      <c r="D5" s="79" t="s">
        <v>183</v>
      </c>
      <c r="E5" s="79" t="s">
        <v>183</v>
      </c>
      <c r="F5" s="79" t="s">
        <v>183</v>
      </c>
      <c r="G5" s="79" t="s">
        <v>183</v>
      </c>
      <c r="H5" s="79" t="s">
        <v>183</v>
      </c>
      <c r="I5" s="79" t="s">
        <v>183</v>
      </c>
      <c r="J5" s="79" t="s">
        <v>183</v>
      </c>
      <c r="K5" s="79" t="s">
        <v>183</v>
      </c>
      <c r="L5" s="79" t="s">
        <v>183</v>
      </c>
      <c r="M5" s="79" t="s">
        <v>183</v>
      </c>
      <c r="N5" s="79" t="s">
        <v>183</v>
      </c>
      <c r="O5" s="79" t="s">
        <v>183</v>
      </c>
      <c r="P5" s="79" t="s">
        <v>183</v>
      </c>
      <c r="Q5" s="79" t="s">
        <v>183</v>
      </c>
      <c r="R5" s="79" t="s">
        <v>183</v>
      </c>
      <c r="S5" s="79" t="s">
        <v>183</v>
      </c>
      <c r="T5" s="79" t="s">
        <v>183</v>
      </c>
      <c r="U5" s="79" t="s">
        <v>183</v>
      </c>
      <c r="V5" s="79" t="s">
        <v>183</v>
      </c>
      <c r="W5" s="79" t="s">
        <v>183</v>
      </c>
      <c r="X5" s="79" t="s">
        <v>183</v>
      </c>
      <c r="Y5" s="79" t="s">
        <v>183</v>
      </c>
      <c r="Z5" s="79" t="s">
        <v>183</v>
      </c>
      <c r="AA5" s="79" t="s">
        <v>183</v>
      </c>
      <c r="AB5" s="79" t="s">
        <v>183</v>
      </c>
      <c r="AC5" s="79" t="s">
        <v>183</v>
      </c>
      <c r="AD5" s="79" t="s">
        <v>183</v>
      </c>
      <c r="AE5" s="79" t="s">
        <v>183</v>
      </c>
      <c r="AF5" s="79" t="s">
        <v>183</v>
      </c>
      <c r="AG5" s="79" t="s">
        <v>183</v>
      </c>
      <c r="AH5" s="27" t="s">
        <v>2324</v>
      </c>
      <c r="AI5" s="27" t="s">
        <v>2325</v>
      </c>
      <c r="AJ5" s="80" t="s">
        <v>2326</v>
      </c>
      <c r="AK5" s="27" t="s">
        <v>140</v>
      </c>
    </row>
    <row r="6" spans="1:37" x14ac:dyDescent="0.2">
      <c r="A6" s="79" t="s">
        <v>2349</v>
      </c>
      <c r="B6" s="79" t="s">
        <v>2350</v>
      </c>
      <c r="C6" s="81"/>
      <c r="D6" s="79" t="s">
        <v>4</v>
      </c>
      <c r="E6" s="79" t="s">
        <v>2351</v>
      </c>
      <c r="F6" s="81"/>
      <c r="G6" s="79" t="s">
        <v>132</v>
      </c>
      <c r="H6" s="79" t="s">
        <v>2</v>
      </c>
      <c r="I6" s="79" t="s">
        <v>2352</v>
      </c>
      <c r="J6" s="79" t="s">
        <v>127</v>
      </c>
      <c r="K6" s="81"/>
      <c r="L6" s="79" t="s">
        <v>2353</v>
      </c>
      <c r="M6" s="81"/>
      <c r="N6" s="79" t="s">
        <v>121</v>
      </c>
      <c r="O6" s="81"/>
      <c r="P6" s="79" t="s">
        <v>2354</v>
      </c>
      <c r="Q6" s="79" t="s">
        <v>144</v>
      </c>
      <c r="R6" s="81"/>
      <c r="S6" s="79" t="s">
        <v>145</v>
      </c>
      <c r="T6" s="81"/>
      <c r="U6" s="79" t="s">
        <v>110</v>
      </c>
      <c r="V6" s="79" t="s">
        <v>123</v>
      </c>
      <c r="W6" s="79" t="s">
        <v>2355</v>
      </c>
      <c r="X6" s="79" t="s">
        <v>2356</v>
      </c>
      <c r="Y6" s="81"/>
      <c r="Z6" s="79" t="s">
        <v>2357</v>
      </c>
      <c r="AA6" s="79" t="s">
        <v>2358</v>
      </c>
      <c r="AB6" s="79" t="s">
        <v>25</v>
      </c>
      <c r="AC6" s="79" t="s">
        <v>2359</v>
      </c>
      <c r="AD6" s="79" t="s">
        <v>2360</v>
      </c>
      <c r="AE6" s="79" t="s">
        <v>2361</v>
      </c>
      <c r="AF6" s="79" t="s">
        <v>2362</v>
      </c>
      <c r="AG6" s="79" t="s">
        <v>2363</v>
      </c>
      <c r="AH6" s="82" t="s">
        <v>19</v>
      </c>
      <c r="AI6" s="82" t="s">
        <v>183</v>
      </c>
      <c r="AJ6" s="82" t="s">
        <v>183</v>
      </c>
      <c r="AK6" s="82" t="s">
        <v>183</v>
      </c>
    </row>
    <row r="7" spans="1:37" x14ac:dyDescent="0.2">
      <c r="A7" s="27" t="s">
        <v>2364</v>
      </c>
      <c r="B7" s="27" t="s">
        <v>2365</v>
      </c>
      <c r="C7" s="27" t="s">
        <v>551</v>
      </c>
      <c r="D7" s="27" t="s">
        <v>2275</v>
      </c>
      <c r="E7" s="27" t="s">
        <v>2274</v>
      </c>
      <c r="F7" s="27" t="s">
        <v>2214</v>
      </c>
      <c r="G7" s="27" t="s">
        <v>340</v>
      </c>
      <c r="H7" s="27" t="s">
        <v>2186</v>
      </c>
      <c r="I7" s="27" t="s">
        <v>2366</v>
      </c>
      <c r="J7" s="27" t="s">
        <v>2141</v>
      </c>
      <c r="K7" s="27" t="s">
        <v>2134</v>
      </c>
      <c r="L7" s="27" t="s">
        <v>2143</v>
      </c>
      <c r="M7" s="27" t="s">
        <v>2134</v>
      </c>
      <c r="N7" s="27" t="s">
        <v>2136</v>
      </c>
      <c r="O7" s="27" t="s">
        <v>2367</v>
      </c>
      <c r="P7" s="27" t="s">
        <v>2368</v>
      </c>
      <c r="Q7" s="27" t="s">
        <v>80</v>
      </c>
      <c r="R7" s="27" t="s">
        <v>2369</v>
      </c>
      <c r="S7" s="27" t="s">
        <v>2370</v>
      </c>
      <c r="T7" s="27" t="s">
        <v>2371</v>
      </c>
      <c r="U7" s="27" t="s">
        <v>2144</v>
      </c>
      <c r="V7" s="27" t="s">
        <v>2372</v>
      </c>
      <c r="W7" s="27" t="s">
        <v>2373</v>
      </c>
      <c r="X7" s="27" t="s">
        <v>399</v>
      </c>
      <c r="Y7" s="27" t="s">
        <v>2374</v>
      </c>
      <c r="Z7" s="27" t="s">
        <v>399</v>
      </c>
      <c r="AA7" s="27" t="s">
        <v>80</v>
      </c>
      <c r="AB7" s="27" t="s">
        <v>2375</v>
      </c>
      <c r="AC7" s="27" t="s">
        <v>80</v>
      </c>
      <c r="AD7" s="27" t="s">
        <v>80</v>
      </c>
      <c r="AE7" s="27" t="s">
        <v>80</v>
      </c>
      <c r="AF7" s="27" t="s">
        <v>2369</v>
      </c>
      <c r="AG7" s="27" t="s">
        <v>2375</v>
      </c>
      <c r="AH7" s="83">
        <v>164.15</v>
      </c>
      <c r="AI7" s="84">
        <v>0</v>
      </c>
      <c r="AJ7" s="85">
        <v>510</v>
      </c>
      <c r="AK7" s="85">
        <v>299</v>
      </c>
    </row>
    <row r="8" spans="1:37" x14ac:dyDescent="0.2">
      <c r="AG8" s="1" t="s">
        <v>79</v>
      </c>
      <c r="AH8" s="87">
        <v>164.15</v>
      </c>
    </row>
  </sheetData>
  <conditionalFormatting sqref="A3">
    <cfRule type="expression" dxfId="1" priority="1">
      <formula>$C$4&lt;&gt;"BIP"</formula>
    </cfRule>
  </conditionalFormatting>
  <pageMargins left="0.7" right="0.7" top="0.75" bottom="0.75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B5DE-17A4-4F13-9126-42870306E1C6}">
  <dimension ref="A1:BI6"/>
  <sheetViews>
    <sheetView workbookViewId="0">
      <selection sqref="A1:BI6"/>
    </sheetView>
  </sheetViews>
  <sheetFormatPr baseColWidth="10" defaultColWidth="8.83203125" defaultRowHeight="15" x14ac:dyDescent="0.2"/>
  <sheetData>
    <row r="1" spans="1:61" x14ac:dyDescent="0.2">
      <c r="A1" s="1" t="s">
        <v>325</v>
      </c>
    </row>
    <row r="3" spans="1:6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78">
        <v>0</v>
      </c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</row>
    <row r="4" spans="1:61" ht="37" x14ac:dyDescent="0.2">
      <c r="A4" s="79" t="s">
        <v>183</v>
      </c>
      <c r="B4" s="79" t="s">
        <v>183</v>
      </c>
      <c r="C4" s="79" t="s">
        <v>183</v>
      </c>
      <c r="D4" s="79" t="s">
        <v>183</v>
      </c>
      <c r="E4" s="79" t="s">
        <v>183</v>
      </c>
      <c r="F4" s="79" t="s">
        <v>183</v>
      </c>
      <c r="G4" s="79" t="s">
        <v>183</v>
      </c>
      <c r="H4" s="79" t="s">
        <v>183</v>
      </c>
      <c r="I4" s="79" t="s">
        <v>183</v>
      </c>
      <c r="J4" s="79" t="s">
        <v>183</v>
      </c>
      <c r="K4" s="79" t="s">
        <v>183</v>
      </c>
      <c r="L4" s="79" t="s">
        <v>183</v>
      </c>
      <c r="M4" s="79" t="s">
        <v>183</v>
      </c>
      <c r="N4" s="79" t="s">
        <v>183</v>
      </c>
      <c r="O4" s="79" t="s">
        <v>183</v>
      </c>
      <c r="P4" s="79" t="s">
        <v>183</v>
      </c>
      <c r="Q4" s="79" t="s">
        <v>183</v>
      </c>
      <c r="R4" s="79" t="s">
        <v>183</v>
      </c>
      <c r="S4" s="79" t="s">
        <v>183</v>
      </c>
      <c r="T4" s="79" t="s">
        <v>183</v>
      </c>
      <c r="U4" s="79" t="s">
        <v>183</v>
      </c>
      <c r="V4" s="79" t="s">
        <v>183</v>
      </c>
      <c r="W4" s="79" t="s">
        <v>183</v>
      </c>
      <c r="X4" s="79" t="s">
        <v>183</v>
      </c>
      <c r="Y4" s="79" t="s">
        <v>183</v>
      </c>
      <c r="Z4" s="79" t="s">
        <v>183</v>
      </c>
      <c r="AA4" s="79" t="s">
        <v>183</v>
      </c>
      <c r="AB4" s="79" t="s">
        <v>183</v>
      </c>
      <c r="AC4" s="79" t="s">
        <v>183</v>
      </c>
      <c r="AD4" s="79" t="s">
        <v>183</v>
      </c>
      <c r="AE4" s="79" t="s">
        <v>183</v>
      </c>
      <c r="AF4" s="79" t="s">
        <v>183</v>
      </c>
      <c r="AG4" s="79" t="s">
        <v>183</v>
      </c>
      <c r="AH4" s="27" t="s">
        <v>2324</v>
      </c>
      <c r="AI4" s="27" t="s">
        <v>2325</v>
      </c>
      <c r="AJ4" s="80" t="s">
        <v>2326</v>
      </c>
      <c r="AK4" s="27" t="s">
        <v>140</v>
      </c>
      <c r="AL4" s="27" t="s">
        <v>2327</v>
      </c>
      <c r="AM4" s="27" t="s">
        <v>2328</v>
      </c>
      <c r="AN4" s="27" t="s">
        <v>2329</v>
      </c>
      <c r="AO4" s="27" t="s">
        <v>2330</v>
      </c>
      <c r="AP4" s="27" t="s">
        <v>2331</v>
      </c>
      <c r="AQ4" s="27" t="s">
        <v>2332</v>
      </c>
      <c r="AR4" s="27" t="s">
        <v>2333</v>
      </c>
      <c r="AS4" s="27" t="s">
        <v>2334</v>
      </c>
      <c r="AT4" s="27" t="s">
        <v>2335</v>
      </c>
      <c r="AU4" s="27" t="s">
        <v>2336</v>
      </c>
      <c r="AV4" s="27" t="s">
        <v>2337</v>
      </c>
      <c r="AW4" s="27" t="s">
        <v>2338</v>
      </c>
      <c r="AX4" s="27" t="s">
        <v>2339</v>
      </c>
      <c r="AY4" s="27" t="s">
        <v>2340</v>
      </c>
      <c r="AZ4" s="27" t="s">
        <v>2341</v>
      </c>
      <c r="BA4" s="27" t="s">
        <v>2342</v>
      </c>
      <c r="BB4" s="27" t="s">
        <v>2343</v>
      </c>
      <c r="BC4" s="27" t="s">
        <v>2344</v>
      </c>
      <c r="BD4" s="27" t="s">
        <v>2345</v>
      </c>
      <c r="BE4" s="27" t="s">
        <v>2346</v>
      </c>
      <c r="BF4" s="27" t="s">
        <v>2347</v>
      </c>
      <c r="BG4" s="27" t="s">
        <v>130</v>
      </c>
      <c r="BH4" s="27" t="s">
        <v>2348</v>
      </c>
      <c r="BI4" s="27" t="s">
        <v>129</v>
      </c>
    </row>
    <row r="5" spans="1:61" x14ac:dyDescent="0.2">
      <c r="A5" s="79" t="s">
        <v>2349</v>
      </c>
      <c r="B5" s="79" t="s">
        <v>2350</v>
      </c>
      <c r="C5" s="81"/>
      <c r="D5" s="79" t="s">
        <v>4</v>
      </c>
      <c r="E5" s="79" t="s">
        <v>2351</v>
      </c>
      <c r="F5" s="81"/>
      <c r="G5" s="79" t="s">
        <v>132</v>
      </c>
      <c r="H5" s="79" t="s">
        <v>2</v>
      </c>
      <c r="I5" s="79" t="s">
        <v>2352</v>
      </c>
      <c r="J5" s="79" t="s">
        <v>127</v>
      </c>
      <c r="K5" s="81"/>
      <c r="L5" s="79" t="s">
        <v>2353</v>
      </c>
      <c r="M5" s="81"/>
      <c r="N5" s="79" t="s">
        <v>121</v>
      </c>
      <c r="O5" s="81"/>
      <c r="P5" s="79" t="s">
        <v>2354</v>
      </c>
      <c r="Q5" s="79" t="s">
        <v>144</v>
      </c>
      <c r="R5" s="81"/>
      <c r="S5" s="79" t="s">
        <v>145</v>
      </c>
      <c r="T5" s="81"/>
      <c r="U5" s="79" t="s">
        <v>110</v>
      </c>
      <c r="V5" s="79" t="s">
        <v>123</v>
      </c>
      <c r="W5" s="79" t="s">
        <v>2355</v>
      </c>
      <c r="X5" s="79" t="s">
        <v>2356</v>
      </c>
      <c r="Y5" s="81"/>
      <c r="Z5" s="79" t="s">
        <v>2357</v>
      </c>
      <c r="AA5" s="79" t="s">
        <v>2358</v>
      </c>
      <c r="AB5" s="79" t="s">
        <v>25</v>
      </c>
      <c r="AC5" s="79" t="s">
        <v>2359</v>
      </c>
      <c r="AD5" s="79" t="s">
        <v>2360</v>
      </c>
      <c r="AE5" s="79" t="s">
        <v>2361</v>
      </c>
      <c r="AF5" s="79" t="s">
        <v>2362</v>
      </c>
      <c r="AG5" s="79" t="s">
        <v>2363</v>
      </c>
      <c r="AH5" s="82" t="s">
        <v>19</v>
      </c>
      <c r="AI5" s="82" t="s">
        <v>183</v>
      </c>
      <c r="AJ5" s="82" t="s">
        <v>183</v>
      </c>
      <c r="AK5" s="82" t="s">
        <v>183</v>
      </c>
      <c r="AL5" s="82" t="s">
        <v>183</v>
      </c>
      <c r="AM5" s="82" t="s">
        <v>183</v>
      </c>
      <c r="AN5" s="82" t="s">
        <v>183</v>
      </c>
      <c r="AO5" s="82" t="s">
        <v>183</v>
      </c>
      <c r="AP5" s="82" t="s">
        <v>183</v>
      </c>
      <c r="AQ5" s="82" t="s">
        <v>183</v>
      </c>
      <c r="AR5" s="82" t="s">
        <v>183</v>
      </c>
      <c r="AS5" s="82" t="s">
        <v>183</v>
      </c>
      <c r="AT5" s="82" t="s">
        <v>183</v>
      </c>
      <c r="AU5" s="82" t="s">
        <v>183</v>
      </c>
      <c r="AV5" s="82" t="s">
        <v>183</v>
      </c>
      <c r="AW5" s="82" t="s">
        <v>183</v>
      </c>
      <c r="AX5" s="82" t="s">
        <v>183</v>
      </c>
      <c r="AY5" s="82" t="s">
        <v>183</v>
      </c>
      <c r="AZ5" s="82" t="s">
        <v>183</v>
      </c>
      <c r="BA5" s="82" t="s">
        <v>183</v>
      </c>
      <c r="BB5" s="82" t="s">
        <v>183</v>
      </c>
      <c r="BC5" s="82" t="s">
        <v>183</v>
      </c>
      <c r="BD5" s="82" t="s">
        <v>183</v>
      </c>
      <c r="BE5" s="82" t="s">
        <v>183</v>
      </c>
      <c r="BF5" s="82" t="s">
        <v>183</v>
      </c>
      <c r="BG5" s="82" t="s">
        <v>183</v>
      </c>
      <c r="BH5" s="82" t="s">
        <v>183</v>
      </c>
      <c r="BI5" s="82" t="s">
        <v>183</v>
      </c>
    </row>
    <row r="6" spans="1:61" x14ac:dyDescent="0.2">
      <c r="A6" s="27" t="s">
        <v>2364</v>
      </c>
      <c r="B6" s="27" t="s">
        <v>2365</v>
      </c>
      <c r="C6" s="27" t="s">
        <v>551</v>
      </c>
      <c r="D6" s="27" t="s">
        <v>2275</v>
      </c>
      <c r="E6" s="27" t="s">
        <v>2274</v>
      </c>
      <c r="F6" s="27" t="s">
        <v>2214</v>
      </c>
      <c r="G6" s="27" t="s">
        <v>340</v>
      </c>
      <c r="H6" s="27" t="s">
        <v>2186</v>
      </c>
      <c r="I6" s="27" t="s">
        <v>2366</v>
      </c>
      <c r="J6" s="27" t="s">
        <v>2141</v>
      </c>
      <c r="K6" s="27" t="s">
        <v>2134</v>
      </c>
      <c r="L6" s="27" t="s">
        <v>2143</v>
      </c>
      <c r="M6" s="27" t="s">
        <v>2134</v>
      </c>
      <c r="N6" s="27" t="s">
        <v>2136</v>
      </c>
      <c r="O6" s="27" t="s">
        <v>2367</v>
      </c>
      <c r="P6" s="27" t="s">
        <v>2368</v>
      </c>
      <c r="Q6" s="27" t="s">
        <v>80</v>
      </c>
      <c r="R6" s="27" t="s">
        <v>2369</v>
      </c>
      <c r="S6" s="27" t="s">
        <v>2370</v>
      </c>
      <c r="T6" s="27" t="s">
        <v>2371</v>
      </c>
      <c r="U6" s="27" t="s">
        <v>2144</v>
      </c>
      <c r="V6" s="27" t="s">
        <v>2372</v>
      </c>
      <c r="W6" s="27" t="s">
        <v>2373</v>
      </c>
      <c r="X6" s="27" t="s">
        <v>399</v>
      </c>
      <c r="Y6" s="27" t="s">
        <v>2374</v>
      </c>
      <c r="Z6" s="27" t="s">
        <v>399</v>
      </c>
      <c r="AA6" s="27" t="s">
        <v>80</v>
      </c>
      <c r="AB6" s="27" t="s">
        <v>2375</v>
      </c>
      <c r="AC6" s="27" t="s">
        <v>80</v>
      </c>
      <c r="AD6" s="27" t="s">
        <v>80</v>
      </c>
      <c r="AE6" s="27" t="s">
        <v>80</v>
      </c>
      <c r="AF6" s="27" t="s">
        <v>2369</v>
      </c>
      <c r="AG6" s="27" t="s">
        <v>2375</v>
      </c>
      <c r="AH6" s="83">
        <v>164.15</v>
      </c>
      <c r="AI6" s="84">
        <v>0</v>
      </c>
      <c r="AJ6" s="85">
        <v>510</v>
      </c>
      <c r="AK6" s="85">
        <v>299</v>
      </c>
      <c r="AL6" s="84"/>
      <c r="AM6" s="84"/>
      <c r="AN6" s="83"/>
      <c r="AO6" s="83"/>
      <c r="AP6" s="83"/>
      <c r="AQ6" s="83"/>
      <c r="AR6" s="83"/>
      <c r="AS6" s="83"/>
      <c r="AT6" s="84"/>
      <c r="AU6" s="83"/>
      <c r="AV6" s="84"/>
      <c r="AW6" s="83"/>
      <c r="AX6" s="84"/>
      <c r="AY6" s="83"/>
      <c r="AZ6" s="84"/>
      <c r="BA6" s="83"/>
      <c r="BB6" s="84"/>
      <c r="BC6" s="83"/>
      <c r="BD6" s="84"/>
      <c r="BE6" s="83"/>
      <c r="BF6" s="84"/>
      <c r="BG6" s="83"/>
      <c r="BH6" s="84"/>
      <c r="BI6" s="86"/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7e65936a6f9cbda6fdb9537e14889037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4ec32220a8dbeb5ae04a45365d8b6f45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I I A A B Q S w M E F A A C A A g A f Q e T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B 9 B 5 N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Q e T W 5 l K l s M t B Q A A 8 y A A A B M A H A B G b 3 J t d W x h c y 9 T Z W N 0 a W 9 u M S 5 t I K I Y A C i g F A A A A A A A A A A A A A A A A A A A A A A A A A A A A L 1 Z X W + j O B R 9 r 9 T / Y D F S l U p s 0 l T 7 t K s + s O S L T j 4 Q p K 2 q q E I u c R P v A E b G d B t F + e 9 r B 0 i g C Q l U 7 o x U D b X v 9 T 3 n + H J t e i P k M k w C Y C f / t / + + v L i 8 i J a Q o j k w i e 5 0 I I P g D n i I X V 4 A / s 8 m M X U R H + l + u M h r 6 j G l K G B P h P 5 6 J e R X 4 3 o 9 G 0 M f 3 S m Z r / K y m e k k Y N z o R U 2 W + K H o S x g s e I D p K k Q K X 2 s K X z 3 U n F I Y R G + E + j r x Y j 8 Q k 1 E j i a e u 1 0 o P I 2 + u q I D x c c D Q B 9 u o Y K 0 8 Q i 9 G h d H N 9 e U F D o 6 G y p P r Y Q 8 5 A u t R d h n 8 H W Q L h R 5 0 u V 8 S c A c 6 H d + O Z m C V 5 o c X + Y q q K G o 6 T T O 7 K U e o Z q g 3 1 y X L t 0 v W P 4 C R h H q t E W r 7 K 1 / 9 M O T 6 d j P b P r 7 s 9 d v + X k i J i e 7 Y c R g S y k 5 k x S 4 d n t B r M 9 3 9 q K E s G Q u j v 1 q t O M D v i E b Q 8 + M I u w t K 4 r C 5 X T 8 k O G B N l / i t C D M U t X T N v m 3 Z m i l + w B / g / l F r 8 R / H Z p A h n 6 / p d B C D 2 G v x 3 Q I p q p Z y 9 Y w g v V L 4 g 4 k o J v P t 4 2 6 3 r x Q n x 0 G o 9 6 F c q y C I P Y 8 n E Y 1 R L n s S V n n 6 V u f J M Q f P t q N Z U 8 O e H k + d / f L 7 7 e 0 8 c f z m c s X 5 Q g 9 o l O G I A Y u s o M c w i h x 7 i R A T m 5 6 s s p 4 Z n O D d O T d F / Y m D + Z 2 S e P M X T W T s / i 0 z K f E J 4 6 g H C M 6 5 3 v u k S m f S 8 U Z V f C q Y p Z 6 a 5 9 n c E N L o T m j 2 U n j l D u J + V r B j 9 L 8 m Y A c v M K u t X 5 m X b P n O o J O l 3 t D Q v 6 b e E L s o i F B N 9 c q 8 Z K t 3 B p 0 s 9 X r 9 s V C w p n S 9 R Z A C x M G i q n I 9 Q h H e O a L v k + 4 0 O l n K b e u e P j G f L a M / + E r p A z o J V x Q v l r U q 3 z G v 7 y h 8 J 9 D J r H t f F Z A X l / r 6 l T h 9 Q + H 7 D e p p x n 1 F z e j 8 P w f i f 5 P 4 B 9 K k s 7 J E K A S T 9 q 6 N 6 n A N / V N c + a x M r r t g M r j a l t O 5 d 0 a 9 f u W 3 w b Z E w t 0 D 7 l O W + z k T e Z l + G F c S f 3 0 y G t V X Q C e + j 6 i L + X X j n B J F U 8 m K H M U h S R m z a 5 n d 6 Y M 2 d I z x Y 3 c 8 n V j P 9 U T i 9 / 8 Q s Z h j M 4 J 3 / r l A 6 O q k U k f s J c t V j k i S Z v b P h 3 o a C Q f + j U w X 5 W f J Z z v J m h w i k K R F t 2 9 p / J p c T 4 / u g k J + A T 2 p R W o j W Y d i Z E k a D I 1 x 1 9 E H m t X v 1 h R i i A N U K T P y h p I l O Y J B k i 6 j y d C s p 4 f w O K m D M J D M P x d T 3 m n b s 7 r i / u k M t H G H p 0 f 9 o 7 c n P m u W z B n A Y O 7 x L 4 5 z 5 / B n e / m H c g k i S Z p Z 3 d 6 D 9 Y 9 h D 0 b 8 E K q n l o X e Y v q K o + X 2 r 1 W n d C p Y S l b o G A p Z 5 4 1 u a T V f J N u l M D x 9 1 g g L 2 a d M L q o k 7 g / 2 z U 2 7 I v e I O i 6 k h C c n K r m q 5 y x k U T 8 I K o P 4 0 D C H k 6 p F Y 4 j D I V m U M E 4 m Z Z H N h 5 L B s 6 8 P + C d n r y L R h b t 0 s O v B E q r Z d E 2 y 7 V K 2 x X h f 5 N s u N k Q 0 e 2 p p e t V r Q m Z e w j i b l r W 9 x X A y N l i 0 C a r 0 f r K O S c r v p k q X Z N t 4 q N Z Y 0 u Z z 7 q H H E S P + n j 0 f T b p g W U 8 J K K m J C h B 0 l 0 B 0 d 5 r d Y N 5 I 0 a i 3 1 1 m L J z H c 9 n g K i 6 / b m 1 n y m M O e D B Q q 2 3 j y 5 H Q Q 9 P i G + z 6 k q 8 r l X T i B z G m K q F 9 + c e Q x x N F 9 4 C C v 6 p e C k Z E 7 m j 1 0 x O X U E X S i y g J p f 0 4 4 a + 4 M d i 0 s k L S w y o Q q 9 5 C n 1 F l U k s 5 L z T T q 3 R S 4 w 8 l 7 A p + X f E v Y R 5 T C W T P z v U o K 3 4 4 3 T X f N y X 2 D n A T v i I p 1 G U k A C + Q / m H h q t F W w X i f O m 1 w L + V w h O b r q Q V 3 5 P U 1 a Y W p 2 e v u E i 0 r 6 t r M E f P v l S n H E S 8 e d m u H 8 T T l b 6 2 7 K a 9 3 / U E s B A i 0 A F A A C A A g A f Q e T W / l h B / S j A A A A 9 g A A A B I A A A A A A A A A A A A A A A A A A A A A A E N v b m Z p Z y 9 Q Y W N r Y W d l L n h t b F B L A Q I t A B Q A A g A I A H 0 H k 1 s P y u m r p A A A A O k A A A A T A A A A A A A A A A A A A A A A A O 8 A A A B b Q 2 9 u d G V u d F 9 U e X B l c 1 0 u e G 1 s U E s B A i 0 A F A A C A A g A f Q e T W 5 l K l s M t B Q A A 8 y A A A B M A A A A A A A A A A A A A A A A A 4 A E A A E Z v c m 1 1 b G F z L 1 N l Y 3 R p b 2 4 x L m 1 Q S w U G A A A A A A M A A w D C A A A A W g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h k C A A A A A A B k G Q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3 Q U F B Q U F B Q U F E Q z B Z Z n U 1 T H l V V D V 5 b j l X U T V M M E k 4 Q T F K R V Z 3 Q U F B Q U F B Q U F B Q U F B R F V a d k U 3 d E J k T F N v Q l V U b n d l U k F M K 0 F s T l N B Q U F C Q U F B Q U F B Q U F B Q 2 F X Z 2 d G c n B h e E 1 0 M D Y 0 S E s x N D N z T U 5 V b V Z 3 Y j N K M E l F W n B i S F J s Y 2 d B Q U F n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Z p Z W x k J n F 1 b 3 Q 7 L C Z x d W 9 0 O 1 Z h b H V l J n F 1 b 3 Q 7 X S I g L z 4 8 R W 5 0 c n k g V H l w Z T 0 i R m l s b E N v b H V t b l R 5 c G V z I i B W Y W x 1 Z T 0 i c 0 J n W T 0 i I C 8 + P E V u d H J 5 I F R 5 c G U 9 I k Z p b G x M Y X N 0 V X B k Y X R l Z C I g V m F s d W U 9 I m Q y M D I 1 L T E y L T E w V D I w O j I x O j M 0 L j E x N z g 2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A i I C 8 + P E V u d H J 5 I F R 5 c G U 9 I l F 1 Z X J 5 S U Q i I F Z h b H V l P S J z N W Z j Y 2 J j M 2 M t M T d k Z C 0 0 O T Y 3 L W I 5 Z G U t M z Y 0 N D R k O W R k O W M 0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0 N f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T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1 L T E y L T E w V D I w O j I x O j M 0 L j E x N z g 2 M T N a I i A v P j x F b n R y e S B U e X B l P S J G a W x s Q 2 9 s d W 1 u V H l w Z X M i I F Z h b H V l P S J z Q m c 9 P S I g L z 4 8 R W 5 0 c n k g V H l w Z T 0 i U X V l c n l J R C I g V m F s d W U 9 I n M y Y m U y Y W V i N y 0 2 Z G R h L T Q 2 M D g t Y j A x N i 1 l Y z A 0 N T E 5 M D B m Y j c i I C 8 + P E V u d H J 5 I F R 5 c G U 9 I k Z p b G x D b 2 x 1 b W 5 O Y W 1 l c y I g V m F s d W U 9 I n N b J n F 1 b 3 Q 7 R m l s Z V 9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D X 1 N 1 c H B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E y L T E w V D I w O j I x O j M 0 L j E x N z g 2 M T N a I i A v P j x F b n R y e S B U e X B l P S J G a W x s Q 2 9 s d W 1 u V H l w Z X M i I F Z h b H V l P S J z Q m d Z R 0 F R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g w Y j Q y M T Y z L T E 5 M z E t N G Q 0 Y S 0 4 O W Q w L T I x Z G J h Y j Q 3 M T k x Z i I g L z 4 8 R W 5 0 c n k g V H l w Z T 0 i R m l s b E N v b H V t b k 5 h b W V z I i B W Y W x 1 Z T 0 i c 1 s m c X V v d D t O Y W 1 l J n F 1 b 3 Q 7 L C Z x d W 9 0 O 0 l 0 Z W 0 m c X V v d D s s J n F 1 b 3 Q 7 S 2 l u Z C Z x d W 9 0 O y w m c X V v d D t I a W R k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J d G V t J n F 1 b 3 Q 7 L C Z x d W 9 0 O 0 t p b m Q m c X V v d D t d L C Z x d W 9 0 O 3 F 1 Z X J 5 U m V s Y X R p b 2 5 z a G l w c y Z x d W 9 0 O z p b X S w m c X V v d D t j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Q 2 9 s d W 1 u Q 2 9 1 b n Q m c X V v d D s 6 N C w m c X V v d D t L Z X l D b 2 x 1 b W 5 O Y W 1 l c y Z x d W 9 0 O z p b J n F 1 b 3 Q 7 S X R l b S Z x d W 9 0 O y w m c X V v d D t L a W 5 k J n F 1 b 3 Q 7 X S w m c X V v d D t D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N p Y 2 F s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V i N D A y M W Q t O W N j Y S 0 0 Z T V m L T g z Y m Q t O G M 4 Z j c 0 N W R m N G N l I i A v P j x F b n R y e S B U e X B l P S J G a W x s R X J y b 3 J D b 3 V u d C I g V m F s d W U 9 I m w w I i A v P j x F b n R y e S B U e X B l P S J G a W x s T G F z d F V w Z G F 0 Z W Q i I F Z h b H V l P S J k M j A y N S 0 x M i 0 x M F Q y M D o y M T o y M y 4 1 O D Y y O T I 1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B U l R J U 1 Q v U k R X J T I w L S U y M F B o e X N p Y 2 F s J T I w Q X J 0 a X N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U m V j b 3 Z l c n l U Y X J n Z X R T a G V l d C I g V m F s d W U 9 I n N S R F c g L S B E a W d p d G F s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Z T Y 3 N W Z m N T U t M 2 E w Z i 0 0 N z I 3 L W F h O T Y t O W Y x Z j F m Z j U 1 Y z Q 3 I i A v P j x F b n R y e S B U e X B l P S J G a W x s R X J y b 3 J D b 3 V u d C I g V m F s d W U 9 I m w w I i A v P j x F b n R y e S B U e X B l P S J G a W x s T G F z d F V w Z G F 0 Z W Q i I F Z h b H V l P S J k M j A y N S 0 x M i 0 x M F Q y M D o y M T o y M y 4 1 N z Y 3 N z M 4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S R F c l M j A t J T I w R G l n a X R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x p Y 2 V u c 2 U g Q X J 0 a X N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i N z M 2 O G M 5 Z C 0 2 N D M 4 L T R i Z j U t Y W E 4 Y y 0 5 Z D l h Z j Y 0 N 2 U w N j c i I C 8 + P E V u d H J 5 I F R 5 c G U 9 I k Z p b G x F c n J v c k N v d W 5 0 I i B W Y W x 1 Z T 0 i b D A i I C 8 + P E V u d H J 5 I F R 5 c G U 9 I k Z p b G x M Y X N 0 V X B k Y X R l Z C I g V m F s d W U 9 I m Q y M D I 1 L T E y L T E w V D I w O j I x O j I z L j U 2 M j M 4 M z V a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M S U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J E V y U y M C 0 l M j B M a W N l b n N l J T I w Q X J 0 a X N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m 9 y Z W l n b i B M a W M g Q X J 0 a X N 0 I F J v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Y W Y 1 O T B k Y i 0 3 M T g 5 L T Q z M z I t Y j U y M i 1 j Z m Z l N m F h M z g x O T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B U M j A 6 M j E 6 M j Q u N z I 5 O T E 4 N V o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G R 0 5 f T E l D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G R 0 5 f T E l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E a W c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Z T E 2 M m V l N y 1 m Y 2 U 0 L T Q 1 N G Q t O G U z M i 0 0 N 2 I 5 N z Y x N G M 5 Y m M i I C 8 + P E V u d H J 5 I F R 5 c G U 9 I k Z p b G x M Y X N 0 V X B k Y X R l Z C I g V m F s d W U 9 I m Q y M D I 1 L T E y L T E w V D I w O j I x O j I 4 L j g 3 O D E x N T R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E S U d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0 9 Q W V J J R 0 h U L 1 J E V y U y M C 0 l M j B E a W c l M j B D b 3 B 5 c m l n a H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U G h 5 c y B D b 3 B 5 c m l n a H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U x O T U z N T M 3 L T Q w N z I t N G Q z Y S 0 4 Y 2 R m L W U 4 N W M 3 Y T c 0 Z j A 3 N i I g L z 4 8 R W 5 0 c n k g V H l w Z T 0 i R m l s b E x h c 3 R V c G R h d G V k I i B W Y W x 1 Z T 0 i Z D I w M j U t M T I t M T B U M j A 6 M j E 6 M j Q u N j M 0 M T I 5 N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L 1 J E V y U y M C 0 l M j B Q a H l z J T I w Q 2 9 w e X J p Z 2 h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1 G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R K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W Y 4 M j Y 2 N S 0 2 N 2 Z j L T Q 3 Z T Y t Y W I 3 M i 1 l M z c z Y z R i Z T A z Y T A i I C 8 + P E V u d H J 5 I F R 5 c G U 9 I k Z p b G x F c n J v c k N v d W 5 0 I i B W Y W x 1 Z T 0 i b D A i I C 8 + P E V u d H J 5 I F R 5 c G U 9 I k Z p b G x M Y X N 0 V X B k Y X R l Z C I g V m F s d W U 9 I m Q y M D I 1 L T E y L T E w V D I w O j I x O j E 2 L j E 2 N T A 1 O D N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E S l 9 N R k c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E S l 9 N R k c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E p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N v b W 1 l c m N p Y W w g T U Z H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Q 2 M D k 1 Z j E 4 L W Z i M G M t N D E 1 Z C 0 4 O D Z k L W M y N j E y Z D c z Y j h k N C I g L z 4 8 R W 5 0 c n k g V H l w Z T 0 i R m l s b E V y c m 9 y Q 2 9 1 b n Q i I F Z h b H V l P S J s M C I g L z 4 8 R W 5 0 c n k g V H l w Z T 0 i R m l s b E x h c 3 R V c G R h d G V k I i B W Y W x 1 Z T 0 i Z D I w M j U t M T I t M T B U M j A 6 M j E 6 M T c u M j Q 5 N j Q x O F o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N P T U 1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Q 0 9 N T V 9 N R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v U 1 I l M j A t J T I w Q 2 9 t b W V y Y 2 l h b C U y M E 1 G R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Q Z X J w Z X R 1 Y W w g S W 5 2 Z W 5 0 b 3 J 5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R m N z M 2 M D U 0 L W E z N G U t N G R i M y 0 5 Z W J l L W M 5 M 2 M 2 N z I 0 Y 2 I 5 Z i I g L z 4 8 R W 5 0 c n k g V H l w Z T 0 i R m l s b E x h c 3 R V c G R h d G V k I i B W Y W x 1 Z T 0 i Z D I w M j U t M T I t M T B U M j A 6 M j E 6 M z A u M T U 2 O D E 4 O F o i I C 8 + P E V u d H J 5 I F R 5 c G U 9 I k Z p b G x F c n J v c k N v d W 5 0 I i B W Y W x 1 Z T 0 i b D A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T 0 i I C 8 + P E V u d H J 5 I F R 5 c G U 9 I k Z p b G x F c n J v c k N v Z G U i I F Z h b H V l P S J z V W 5 r b m 9 3 b i I g L z 4 8 R W 5 0 c n k g V H l w Z T 0 i R m l s b E N v b H V t b k 5 h b W V z I i B W Y W x 1 Z T 0 i c 1 s m c X V v d D t T U i B B Y 2 N v d W 5 0 a W 5 n I F B l c m l v Z C Z x d W 9 0 O y w m c X V v d D t T d X B w b G l l c i B M b 2 N h d G l v b i Z x d W 9 0 O y w m c X V v d D t N U i B P c G V y Y X R p b m c g Q 2 9 t c G F u e S Z x d W 9 0 O y w m c X V v d D t N U i B P c G V y Y X R p b m c g V W 5 p d C Z x d W 9 0 O y w m c X V v d D t D b 2 5 m a W d 1 c m F 0 a W 9 u I E N v Z G U m c X V v d D s s J n F 1 b 3 Q 7 U H J v Z H V j d C B O d W 1 i Z X I m c X V v d D s s J n F 1 b 3 Q 7 R X h w Y W 5 k Z W Q g V V B D I E 5 1 b W J l c i Z x d W 9 0 O y w m c X V v d D t B c n R p c 3 Q g R G V z Y 3 J p c H R p b 2 4 m c X V v d D s s J n F 1 b 3 Q 7 U H J v Z H V j d C B U a X R s Z S Z x d W 9 0 O y w m c X V v d D t M Y W J l b C Z x d W 9 0 O y w m c X V v d D t T d W I g T G F i Z W w m c X V v d D s s J n F 1 b 3 Q 7 T V I g T 3 B l c m F 0 a W 5 n I E N v b X B h b n k g R G V z Y 3 J p c H R p b 2 4 m c X V v d D s s J n F 1 b 3 Q 7 U 3 V w Z X I g T G F i Z W w m c X V v d D s s J n F 1 b 3 Q 7 Q 2 9 u Z m l n d X J h d G l v b i B E Z X N j c m l w d G l v b i Z x d W 9 0 O y w m c X V v d D t Q c m 9 k d W N 0 I E R l c 2 N y a X B 0 a W 9 u J n F 1 b 3 Q 7 L C Z x d W 9 0 O 1 N 1 Y i B M Y W J l b C B E Z X N j c m l w d G l v b i Z x d W 9 0 O y w m c X V v d D t N U i B S Z X B v c n R p b m c g Q 2 9 t c G F u e S Z x d W 9 0 O y w m c X V v d D t N U i B S Z X B v c n R p b m c g V W 5 p d C Z x d W 9 0 O y w m c X V v d D t Q c m 9 k d W N 0 I F N 0 Y X R 1 c y Z x d W 9 0 O y w m c X V v d D t S Z X B l c n R v a X J l I E 9 3 b m V y J n F 1 b 3 Q 7 L C Z x d W 9 0 O 0 F y d G l z d C Z x d W 9 0 O y w m c X V v d D t Q c m 9 k d W N 0 I E x p Z m U g Q 3 l j b G U m c X V v d D s s J n F 1 b 3 Q 7 U j I g U H J v a m V j d C B D b 2 R l J n F 1 b 3 Q 7 L C Z x d W 9 0 O 1 B y b 2 Z p d C B D Z W 5 0 Z X I m c X V v d D s s J n F 1 b 3 Q 7 V F J B Q 1 M g Q 2 9 t c G F u e S B D b 2 R l J n F 1 b 3 Q 7 L C Z x d W 9 0 O 1 B y b 2 R 1 Y 3 Q g V H l w Z S Z x d W 9 0 O y w m c X V v d D t F e H B s b 2 l 0 Y X R p b 2 4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M a X B M b 2 c g Q m F 0 Y 2 g g T m F t Z S Z x d W 9 0 O y w m c X V v d D t Q T 0 M g U 3 V w c G 9 y d C B T b 3 V y Y 2 U g T m F t Z S Z x d W 9 0 O y w m c X V v d D t G a W x l I E 5 h b W U m c X V v d D s s J n F 1 b 3 Q 7 S 3 V u b n I m c X V v d D s s J n F 1 b 3 Q 7 T m V 3 I F N 0 Y W 5 k Y X J k I E N v c 3 Q m c X V v d D s s J n F 1 b 3 Q 7 Q m V n a W 5 u a W 5 n I E J h b G F u Y 2 U g U X V h b n R p d H k m c X V v d D s s J n F 1 b 3 Q 7 Q m V n a W 5 u a W 5 n I E J h b G F u Y 2 U g Q W 1 v d W 5 0 J n F 1 b 3 Q 7 L C Z x d W 9 0 O 1 B y b 2 R 1 Y 3 R p b 2 4 g U X V h b n R p d H k m c X V v d D s s J n F 1 b 3 Q 7 U H J v Z H V j d G l v b i B B b W 9 1 b n Q m c X V v d D s s J n F 1 b 3 Q 7 U m V 0 d X J u I F F 1 Y W 5 0 a X R 5 J n F 1 b 3 Q 7 L C Z x d W 9 0 O 1 J l d H V y b i B B b W 9 1 b n Q m c X V v d D s s J n F 1 b 3 Q 7 U m V 0 d X J u I F N j c m F w I F F 1 Y W 5 0 a X R 5 J n F 1 b 3 Q 7 L C Z x d W 9 0 O 1 J l d H V y b i B T Y 3 J h c C B B b W 9 1 b n Q m c X V v d D s s J n F 1 b 3 Q 7 U 2 F s Z X M g U X V h b n R p d H k m c X V v d D s s J n F 1 b 3 Q 7 U 2 F s Z X M g Q W 1 v d W 5 0 J n F 1 b 3 Q 7 L C Z x d W 9 0 O 1 N j c m F w I F F 1 Y W 5 0 a X R 5 J n F 1 b 3 Q 7 L C Z x d W 9 0 O 1 N j c m F w I E F t b 3 V u d C Z x d W 9 0 O y w m c X V v d D t E Z W Z l Y 3 R p d m U g Q 3 J l Z G l 0 I F F 1 Y W 5 0 a X R 5 J n F 1 b 3 Q 7 L C Z x d W 9 0 O 0 R l Z m V j d G l 2 Z S B D c m V k a X Q g Q W 1 v d W 5 0 J n F 1 b 3 Q 7 L C Z x d W 9 0 O 0 F k a n V z d G 1 l b n Q g d H l w Z S A x I F F 1 Y W 5 0 a X R 5 J n F 1 b 3 Q 7 L C Z x d W 9 0 O 0 F k a n V z d G 1 l b n Q g d H l w Z S A x I E F t b 3 V u d C Z x d W 9 0 O y w m c X V v d D t B Z G p 1 c 3 R t Z W 5 0 I H R 5 c G U g M i B R d W F u d G l 0 e S Z x d W 9 0 O y w m c X V v d D t B Z G p 1 c 3 R t Z W 5 0 I H R 5 c G U g M i B B b W 9 1 b n Q m c X V v d D s s J n F 1 b 3 Q 7 V H J h b n N m Z X I g U X V h b n R p d H k m c X V v d D s s J n F 1 b 3 Q 7 V H J h b n N m Z X I g Q W 1 v d W 5 0 J n F 1 b 3 Q 7 L C Z x d W 9 0 O 0 V u Z G l u Z y B C Y W x h b m N l I F F 1 Y W 5 0 a X R 5 J n F 1 b 3 Q 7 L C Z x d W 9 0 O 0 V u Z G l u Z y B C Y W x h b m N l I E F t b 3 V u d C Z x d W 9 0 O y w m c X V v d D t V b m l 0 c y B Q Z X I g U 2 V 0 J n F 1 b 3 Q 7 X S I g L z 4 8 R W 5 0 c n k g V H l w Z T 0 i R m l s b E N v d W 5 0 I i B W Y W x 1 Z T 0 i b D c 5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B d X R v U m V t b 3 Z l Z E N v b H V t b n M x L n t T U i B B Y 2 N v d W 5 0 a W 5 n I F B l c m l v Z C w w f S Z x d W 9 0 O y w m c X V v d D t T Z W N 0 a W 9 u M S 9 T U l 9 Q R V J Q R V R V Q U x f S U 5 W R U 5 U T 1 J Z L 0 F 1 d G 9 S Z W 1 v d m V k Q 2 9 s d W 1 u c z E u e 1 N 1 c H B s a W V y I E x v Y 2 F 0 a W 9 u L D F 9 J n F 1 b 3 Q 7 L C Z x d W 9 0 O 1 N l Y 3 R p b 2 4 x L 1 N S X 1 B F U l B F V F V B T F 9 J T l Z F T l R P U l k v Q X V 0 b 1 J l b W 9 2 Z W R D b 2 x 1 b W 5 z M S 5 7 T V I g T 3 B l c m F 0 a W 5 n I E N v b X B h b n k s M n 0 m c X V v d D s s J n F 1 b 3 Q 7 U 2 V j d G l v b j E v U 1 J f U E V S U E V U V U F M X 0 l O V k V O V E 9 S W S 9 B d X R v U m V t b 3 Z l Z E N v b H V t b n M x L n t N U i B P c G V y Y X R p b m c g V W 5 p d C w z f S Z x d W 9 0 O y w m c X V v d D t T Z W N 0 a W 9 u M S 9 T U l 9 Q R V J Q R V R V Q U x f S U 5 W R U 5 U T 1 J Z L 0 F 1 d G 9 S Z W 1 v d m V k Q 2 9 s d W 1 u c z E u e 0 N v b m Z p Z 3 V y Y X R p b 2 4 g Q 2 9 k Z S w 0 f S Z x d W 9 0 O y w m c X V v d D t T Z W N 0 a W 9 u M S 9 T U l 9 Q R V J Q R V R V Q U x f S U 5 W R U 5 U T 1 J Z L 0 F 1 d G 9 S Z W 1 v d m V k Q 2 9 s d W 1 u c z E u e 1 B y b 2 R 1 Y 3 Q g T n V t Y m V y L D V 9 J n F 1 b 3 Q 7 L C Z x d W 9 0 O 1 N l Y 3 R p b 2 4 x L 1 N S X 1 B F U l B F V F V B T F 9 J T l Z F T l R P U l k v Q X V 0 b 1 J l b W 9 2 Z W R D b 2 x 1 b W 5 z M S 5 7 R X h w Y W 5 k Z W Q g V V B D I E 5 1 b W J l c i w 2 f S Z x d W 9 0 O y w m c X V v d D t T Z W N 0 a W 9 u M S 9 T U l 9 Q R V J Q R V R V Q U x f S U 5 W R U 5 U T 1 J Z L 0 F 1 d G 9 S Z W 1 v d m V k Q 2 9 s d W 1 u c z E u e 0 F y d G l z d C B E Z X N j c m l w d G l v b i w 3 f S Z x d W 9 0 O y w m c X V v d D t T Z W N 0 a W 9 u M S 9 T U l 9 Q R V J Q R V R V Q U x f S U 5 W R U 5 U T 1 J Z L 0 F 1 d G 9 S Z W 1 v d m V k Q 2 9 s d W 1 u c z E u e 1 B y b 2 R 1 Y 3 Q g V G l 0 b G U s O H 0 m c X V v d D s s J n F 1 b 3 Q 7 U 2 V j d G l v b j E v U 1 J f U E V S U E V U V U F M X 0 l O V k V O V E 9 S W S 9 B d X R v U m V t b 3 Z l Z E N v b H V t b n M x L n t M Y W J l b C w 5 f S Z x d W 9 0 O y w m c X V v d D t T Z W N 0 a W 9 u M S 9 T U l 9 Q R V J Q R V R V Q U x f S U 5 W R U 5 U T 1 J Z L 0 F 1 d G 9 S Z W 1 v d m V k Q 2 9 s d W 1 u c z E u e 1 N 1 Y i B M Y W J l b C w x M H 0 m c X V v d D s s J n F 1 b 3 Q 7 U 2 V j d G l v b j E v U 1 J f U E V S U E V U V U F M X 0 l O V k V O V E 9 S W S 9 B d X R v U m V t b 3 Z l Z E N v b H V t b n M x L n t N U i B P c G V y Y X R p b m c g Q 2 9 t c G F u e S B E Z X N j c m l w d G l v b i w x M X 0 m c X V v d D s s J n F 1 b 3 Q 7 U 2 V j d G l v b j E v U 1 J f U E V S U E V U V U F M X 0 l O V k V O V E 9 S W S 9 B d X R v U m V t b 3 Z l Z E N v b H V t b n M x L n t T d X B l c i B M Y W J l b C w x M n 0 m c X V v d D s s J n F 1 b 3 Q 7 U 2 V j d G l v b j E v U 1 J f U E V S U E V U V U F M X 0 l O V k V O V E 9 S W S 9 B d X R v U m V t b 3 Z l Z E N v b H V t b n M x L n t D b 2 5 m a W d 1 c m F 0 a W 9 u I E R l c 2 N y a X B 0 a W 9 u L D E z f S Z x d W 9 0 O y w m c X V v d D t T Z W N 0 a W 9 u M S 9 T U l 9 Q R V J Q R V R V Q U x f S U 5 W R U 5 U T 1 J Z L 0 F 1 d G 9 S Z W 1 v d m V k Q 2 9 s d W 1 u c z E u e 1 B y b 2 R 1 Y 3 Q g R G V z Y 3 J p c H R p b 2 4 s M T R 9 J n F 1 b 3 Q 7 L C Z x d W 9 0 O 1 N l Y 3 R p b 2 4 x L 1 N S X 1 B F U l B F V F V B T F 9 J T l Z F T l R P U l k v Q X V 0 b 1 J l b W 9 2 Z W R D b 2 x 1 b W 5 z M S 5 7 U 3 V i I E x h Y m V s I E R l c 2 N y a X B 0 a W 9 u L D E 1 f S Z x d W 9 0 O y w m c X V v d D t T Z W N 0 a W 9 u M S 9 T U l 9 Q R V J Q R V R V Q U x f S U 5 W R U 5 U T 1 J Z L 0 F 1 d G 9 S Z W 1 v d m V k Q 2 9 s d W 1 u c z E u e 0 1 S I F J l c G 9 y d G l u Z y B D b 2 1 w Y W 5 5 L D E 2 f S Z x d W 9 0 O y w m c X V v d D t T Z W N 0 a W 9 u M S 9 T U l 9 Q R V J Q R V R V Q U x f S U 5 W R U 5 U T 1 J Z L 0 F 1 d G 9 S Z W 1 v d m V k Q 2 9 s d W 1 u c z E u e 0 1 S I F J l c G 9 y d G l u Z y B V b m l 0 L D E 3 f S Z x d W 9 0 O y w m c X V v d D t T Z W N 0 a W 9 u M S 9 T U l 9 Q R V J Q R V R V Q U x f S U 5 W R U 5 U T 1 J Z L 0 F 1 d G 9 S Z W 1 v d m V k Q 2 9 s d W 1 u c z E u e 1 B y b 2 R 1 Y 3 Q g U 3 R h d H V z L D E 4 f S Z x d W 9 0 O y w m c X V v d D t T Z W N 0 a W 9 u M S 9 T U l 9 Q R V J Q R V R V Q U x f S U 5 W R U 5 U T 1 J Z L 0 F 1 d G 9 S Z W 1 v d m V k Q 2 9 s d W 1 u c z E u e 1 J l c G V y d G 9 p c m U g T 3 d u Z X I s M T l 9 J n F 1 b 3 Q 7 L C Z x d W 9 0 O 1 N l Y 3 R p b 2 4 x L 1 N S X 1 B F U l B F V F V B T F 9 J T l Z F T l R P U l k v Q X V 0 b 1 J l b W 9 2 Z W R D b 2 x 1 b W 5 z M S 5 7 Q X J 0 a X N 0 L D I w f S Z x d W 9 0 O y w m c X V v d D t T Z W N 0 a W 9 u M S 9 T U l 9 Q R V J Q R V R V Q U x f S U 5 W R U 5 U T 1 J Z L 0 F 1 d G 9 S Z W 1 v d m V k Q 2 9 s d W 1 u c z E u e 1 B y b 2 R 1 Y 3 Q g T G l m Z S B D e W N s Z S w y M X 0 m c X V v d D s s J n F 1 b 3 Q 7 U 2 V j d G l v b j E v U 1 J f U E V S U E V U V U F M X 0 l O V k V O V E 9 S W S 9 B d X R v U m V t b 3 Z l Z E N v b H V t b n M x L n t S M i B Q c m 9 q Z W N 0 I E N v Z G U s M j J 9 J n F 1 b 3 Q 7 L C Z x d W 9 0 O 1 N l Y 3 R p b 2 4 x L 1 N S X 1 B F U l B F V F V B T F 9 J T l Z F T l R P U l k v Q X V 0 b 1 J l b W 9 2 Z W R D b 2 x 1 b W 5 z M S 5 7 U H J v Z m l 0 I E N l b n R l c i w y M 3 0 m c X V v d D s s J n F 1 b 3 Q 7 U 2 V j d G l v b j E v U 1 J f U E V S U E V U V U F M X 0 l O V k V O V E 9 S W S 9 B d X R v U m V t b 3 Z l Z E N v b H V t b n M x L n t U U k F D U y B D b 2 1 w Y W 5 5 I E N v Z G U s M j R 9 J n F 1 b 3 Q 7 L C Z x d W 9 0 O 1 N l Y 3 R p b 2 4 x L 1 N S X 1 B F U l B F V F V B T F 9 J T l Z F T l R P U l k v Q X V 0 b 1 J l b W 9 2 Z W R D b 2 x 1 b W 5 z M S 5 7 U H J v Z H V j d C B U e X B l L D I 1 f S Z x d W 9 0 O y w m c X V v d D t T Z W N 0 a W 9 u M S 9 T U l 9 Q R V J Q R V R V Q U x f S U 5 W R U 5 U T 1 J Z L 0 F 1 d G 9 S Z W 1 v d m V k Q 2 9 s d W 1 u c z E u e 0 V 4 c G x v a X R h d G l v b i w y N n 0 m c X V v d D s s J n F 1 b 3 Q 7 U 2 V j d G l v b j E v U 1 J f U E V S U E V U V U F M X 0 l O V k V O V E 9 S W S 9 B d X R v U m V t b 3 Z l Z E N v b H V t b n M x L n t D b 2 1 t Z X J j a W F s I E 1 v Z G V s L D I 3 f S Z x d W 9 0 O y w m c X V v d D t T Z W N 0 a W 9 u M S 9 T U l 9 Q R V J Q R V R V Q U x f S U 5 W R U 5 U T 1 J Z L 0 F 1 d G 9 S Z W 1 v d m V k Q 2 9 s d W 1 u c z E u e 0 Z p b m F s I E N 1 c 3 R v b W V y L D I 4 f S Z x d W 9 0 O y w m c X V v d D t T Z W N 0 a W 9 u M S 9 T U l 9 Q R V J Q R V R V Q U x f S U 5 W R U 5 U T 1 J Z L 0 F 1 d G 9 S Z W 1 v d m V k Q 2 9 s d W 1 u c z E u e 0 N o a W x k I E 5 1 b W J l c i w y O X 0 m c X V v d D s s J n F 1 b 3 Q 7 U 2 V j d G l v b j E v U 1 J f U E V S U E V U V U F M X 0 l O V k V O V E 9 S W S 9 B d X R v U m V t b 3 Z l Z E N v b H V t b n M x L n t D b 3 V u d H J 5 I G 9 m I F N h b G U s M z B 9 J n F 1 b 3 Q 7 L C Z x d W 9 0 O 1 N l Y 3 R p b 2 4 x L 1 N S X 1 B F U l B F V F V B T F 9 J T l Z F T l R P U l k v Q X V 0 b 1 J l b W 9 2 Z W R D b 2 x 1 b W 5 z M S 5 7 R m l z Y 2 F s I F l l Y X I v U G V y a W 9 k L D M x f S Z x d W 9 0 O y w m c X V v d D t T Z W N 0 a W 9 u M S 9 T U l 9 Q R V J Q R V R V Q U x f S U 5 W R U 5 U T 1 J Z L 0 F 1 d G 9 S Z W 1 v d m V k Q 2 9 s d W 1 u c z E u e 1 B P Q y B T b 3 V y Y 2 U g R m l s Z S B S Z W Z l c m V u Y 2 U s M z J 9 J n F 1 b 3 Q 7 L C Z x d W 9 0 O 1 N l Y 3 R p b 2 4 x L 1 N S X 1 B F U l B F V F V B T F 9 J T l Z F T l R P U l k v Q X V 0 b 1 J l b W 9 2 Z W R D b 2 x 1 b W 5 z M S 5 7 U E 9 D X 0 x v Y W Q g R G F 0 Z S B U a W 1 l L D M z f S Z x d W 9 0 O y w m c X V v d D t T Z W N 0 a W 9 u M S 9 T U l 9 Q R V J Q R V R V Q U x f S U 5 W R U 5 U T 1 J Z L 0 F 1 d G 9 S Z W 1 v d m V k Q 2 9 s d W 1 u c z E u e 0 x p c E x v Z y B C Y X R j a C B O Y W 1 l L D M 0 f S Z x d W 9 0 O y w m c X V v d D t T Z W N 0 a W 9 u M S 9 T U l 9 Q R V J Q R V R V Q U x f S U 5 W R U 5 U T 1 J Z L 0 F 1 d G 9 S Z W 1 v d m V k Q 2 9 s d W 1 u c z E u e 1 B P Q y B T d X B w b 3 J 0 I F N v d X J j Z S B O Y W 1 l L D M 1 f S Z x d W 9 0 O y w m c X V v d D t T Z W N 0 a W 9 u M S 9 T U l 9 Q R V J Q R V R V Q U x f S U 5 W R U 5 U T 1 J Z L 0 F 1 d G 9 S Z W 1 v d m V k Q 2 9 s d W 1 u c z E u e 0 Z p b G U g T m F t Z S w z N n 0 m c X V v d D s s J n F 1 b 3 Q 7 U 2 V j d G l v b j E v U 1 J f U E V S U E V U V U F M X 0 l O V k V O V E 9 S W S 9 B d X R v U m V t b 3 Z l Z E N v b H V t b n M x L n t L d W 5 u c i w z N 3 0 m c X V v d D s s J n F 1 b 3 Q 7 U 2 V j d G l v b j E v U 1 J f U E V S U E V U V U F M X 0 l O V k V O V E 9 S W S 9 B d X R v U m V t b 3 Z l Z E N v b H V t b n M x L n t O Z X c g U 3 R h b m R h c m Q g Q 2 9 z d C w z O H 0 m c X V v d D s s J n F 1 b 3 Q 7 U 2 V j d G l v b j E v U 1 J f U E V S U E V U V U F M X 0 l O V k V O V E 9 S W S 9 B d X R v U m V t b 3 Z l Z E N v b H V t b n M x L n t C Z W d p b m 5 p b m c g Q m F s Y W 5 j Z S B R d W F u d G l 0 e S w z O X 0 m c X V v d D s s J n F 1 b 3 Q 7 U 2 V j d G l v b j E v U 1 J f U E V S U E V U V U F M X 0 l O V k V O V E 9 S W S 9 B d X R v U m V t b 3 Z l Z E N v b H V t b n M x L n t C Z W d p b m 5 p b m c g Q m F s Y W 5 j Z S B B b W 9 1 b n Q s N D B 9 J n F 1 b 3 Q 7 L C Z x d W 9 0 O 1 N l Y 3 R p b 2 4 x L 1 N S X 1 B F U l B F V F V B T F 9 J T l Z F T l R P U l k v Q X V 0 b 1 J l b W 9 2 Z W R D b 2 x 1 b W 5 z M S 5 7 U H J v Z H V j d G l v b i B R d W F u d G l 0 e S w 0 M X 0 m c X V v d D s s J n F 1 b 3 Q 7 U 2 V j d G l v b j E v U 1 J f U E V S U E V U V U F M X 0 l O V k V O V E 9 S W S 9 B d X R v U m V t b 3 Z l Z E N v b H V t b n M x L n t Q c m 9 k d W N 0 a W 9 u I E F t b 3 V u d C w 0 M n 0 m c X V v d D s s J n F 1 b 3 Q 7 U 2 V j d G l v b j E v U 1 J f U E V S U E V U V U F M X 0 l O V k V O V E 9 S W S 9 B d X R v U m V t b 3 Z l Z E N v b H V t b n M x L n t S Z X R 1 c m 4 g U X V h b n R p d H k s N D N 9 J n F 1 b 3 Q 7 L C Z x d W 9 0 O 1 N l Y 3 R p b 2 4 x L 1 N S X 1 B F U l B F V F V B T F 9 J T l Z F T l R P U l k v Q X V 0 b 1 J l b W 9 2 Z W R D b 2 x 1 b W 5 z M S 5 7 U m V 0 d X J u I E F t b 3 V u d C w 0 N H 0 m c X V v d D s s J n F 1 b 3 Q 7 U 2 V j d G l v b j E v U 1 J f U E V S U E V U V U F M X 0 l O V k V O V E 9 S W S 9 B d X R v U m V t b 3 Z l Z E N v b H V t b n M x L n t S Z X R 1 c m 4 g U 2 N y Y X A g U X V h b n R p d H k s N D V 9 J n F 1 b 3 Q 7 L C Z x d W 9 0 O 1 N l Y 3 R p b 2 4 x L 1 N S X 1 B F U l B F V F V B T F 9 J T l Z F T l R P U l k v Q X V 0 b 1 J l b W 9 2 Z W R D b 2 x 1 b W 5 z M S 5 7 U m V 0 d X J u I F N j c m F w I E F t b 3 V u d C w 0 N n 0 m c X V v d D s s J n F 1 b 3 Q 7 U 2 V j d G l v b j E v U 1 J f U E V S U E V U V U F M X 0 l O V k V O V E 9 S W S 9 B d X R v U m V t b 3 Z l Z E N v b H V t b n M x L n t T Y W x l c y B R d W F u d G l 0 e S w 0 N 3 0 m c X V v d D s s J n F 1 b 3 Q 7 U 2 V j d G l v b j E v U 1 J f U E V S U E V U V U F M X 0 l O V k V O V E 9 S W S 9 B d X R v U m V t b 3 Z l Z E N v b H V t b n M x L n t T Y W x l c y B B b W 9 1 b n Q s N D h 9 J n F 1 b 3 Q 7 L C Z x d W 9 0 O 1 N l Y 3 R p b 2 4 x L 1 N S X 1 B F U l B F V F V B T F 9 J T l Z F T l R P U l k v Q X V 0 b 1 J l b W 9 2 Z W R D b 2 x 1 b W 5 z M S 5 7 U 2 N y Y X A g U X V h b n R p d H k s N D l 9 J n F 1 b 3 Q 7 L C Z x d W 9 0 O 1 N l Y 3 R p b 2 4 x L 1 N S X 1 B F U l B F V F V B T F 9 J T l Z F T l R P U l k v Q X V 0 b 1 J l b W 9 2 Z W R D b 2 x 1 b W 5 z M S 5 7 U 2 N y Y X A g Q W 1 v d W 5 0 L D U w f S Z x d W 9 0 O y w m c X V v d D t T Z W N 0 a W 9 u M S 9 T U l 9 Q R V J Q R V R V Q U x f S U 5 W R U 5 U T 1 J Z L 0 F 1 d G 9 S Z W 1 v d m V k Q 2 9 s d W 1 u c z E u e 0 R l Z m V j d G l 2 Z S B D c m V k a X Q g U X V h b n R p d H k s N T F 9 J n F 1 b 3 Q 7 L C Z x d W 9 0 O 1 N l Y 3 R p b 2 4 x L 1 N S X 1 B F U l B F V F V B T F 9 J T l Z F T l R P U l k v Q X V 0 b 1 J l b W 9 2 Z W R D b 2 x 1 b W 5 z M S 5 7 R G V m Z W N 0 a X Z l I E N y Z W R p d C B B b W 9 1 b n Q s N T J 9 J n F 1 b 3 Q 7 L C Z x d W 9 0 O 1 N l Y 3 R p b 2 4 x L 1 N S X 1 B F U l B F V F V B T F 9 J T l Z F T l R P U l k v Q X V 0 b 1 J l b W 9 2 Z W R D b 2 x 1 b W 5 z M S 5 7 Q W R q d X N 0 b W V u d C B 0 e X B l I D E g U X V h b n R p d H k s N T N 9 J n F 1 b 3 Q 7 L C Z x d W 9 0 O 1 N l Y 3 R p b 2 4 x L 1 N S X 1 B F U l B F V F V B T F 9 J T l Z F T l R P U l k v Q X V 0 b 1 J l b W 9 2 Z W R D b 2 x 1 b W 5 z M S 5 7 Q W R q d X N 0 b W V u d C B 0 e X B l I D E g Q W 1 v d W 5 0 L D U 0 f S Z x d W 9 0 O y w m c X V v d D t T Z W N 0 a W 9 u M S 9 T U l 9 Q R V J Q R V R V Q U x f S U 5 W R U 5 U T 1 J Z L 0 F 1 d G 9 S Z W 1 v d m V k Q 2 9 s d W 1 u c z E u e 0 F k a n V z d G 1 l b n Q g d H l w Z S A y I F F 1 Y W 5 0 a X R 5 L D U 1 f S Z x d W 9 0 O y w m c X V v d D t T Z W N 0 a W 9 u M S 9 T U l 9 Q R V J Q R V R V Q U x f S U 5 W R U 5 U T 1 J Z L 0 F 1 d G 9 S Z W 1 v d m V k Q 2 9 s d W 1 u c z E u e 0 F k a n V z d G 1 l b n Q g d H l w Z S A y I E F t b 3 V u d C w 1 N n 0 m c X V v d D s s J n F 1 b 3 Q 7 U 2 V j d G l v b j E v U 1 J f U E V S U E V U V U F M X 0 l O V k V O V E 9 S W S 9 B d X R v U m V t b 3 Z l Z E N v b H V t b n M x L n t U c m F u c 2 Z l c i B R d W F u d G l 0 e S w 1 N 3 0 m c X V v d D s s J n F 1 b 3 Q 7 U 2 V j d G l v b j E v U 1 J f U E V S U E V U V U F M X 0 l O V k V O V E 9 S W S 9 B d X R v U m V t b 3 Z l Z E N v b H V t b n M x L n t U c m F u c 2 Z l c i B B b W 9 1 b n Q s N T h 9 J n F 1 b 3 Q 7 L C Z x d W 9 0 O 1 N l Y 3 R p b 2 4 x L 1 N S X 1 B F U l B F V F V B T F 9 J T l Z F T l R P U l k v Q X V 0 b 1 J l b W 9 2 Z W R D b 2 x 1 b W 5 z M S 5 7 R W 5 k a W 5 n I E J h b G F u Y 2 U g U X V h b n R p d H k s N T l 9 J n F 1 b 3 Q 7 L C Z x d W 9 0 O 1 N l Y 3 R p b 2 4 x L 1 N S X 1 B F U l B F V F V B T F 9 J T l Z F T l R P U l k v Q X V 0 b 1 J l b W 9 2 Z W R D b 2 x 1 b W 5 z M S 5 7 R W 5 k a W 5 n I E J h b G F u Y 2 U g Q W 1 v d W 5 0 L D Y w f S Z x d W 9 0 O y w m c X V v d D t T Z W N 0 a W 9 u M S 9 T U l 9 Q R V J Q R V R V Q U x f S U 5 W R U 5 U T 1 J Z L 0 F 1 d G 9 S Z W 1 v d m V k Q 2 9 s d W 1 u c z E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0 F 1 d G 9 S Z W 1 v d m V k Q 2 9 s d W 1 u c z E u e 1 N S I E F j Y 2 9 1 b n R p b m c g U G V y a W 9 k L D B 9 J n F 1 b 3 Q 7 L C Z x d W 9 0 O 1 N l Y 3 R p b 2 4 x L 1 N S X 1 B F U l B F V F V B T F 9 J T l Z F T l R P U l k v Q X V 0 b 1 J l b W 9 2 Z W R D b 2 x 1 b W 5 z M S 5 7 U 3 V w c G x p Z X I g T G 9 j Y X R p b 2 4 s M X 0 m c X V v d D s s J n F 1 b 3 Q 7 U 2 V j d G l v b j E v U 1 J f U E V S U E V U V U F M X 0 l O V k V O V E 9 S W S 9 B d X R v U m V t b 3 Z l Z E N v b H V t b n M x L n t N U i B P c G V y Y X R p b m c g Q 2 9 t c G F u e S w y f S Z x d W 9 0 O y w m c X V v d D t T Z W N 0 a W 9 u M S 9 T U l 9 Q R V J Q R V R V Q U x f S U 5 W R U 5 U T 1 J Z L 0 F 1 d G 9 S Z W 1 v d m V k Q 2 9 s d W 1 u c z E u e 0 1 S I E 9 w Z X J h d G l u Z y B V b m l 0 L D N 9 J n F 1 b 3 Q 7 L C Z x d W 9 0 O 1 N l Y 3 R p b 2 4 x L 1 N S X 1 B F U l B F V F V B T F 9 J T l Z F T l R P U l k v Q X V 0 b 1 J l b W 9 2 Z W R D b 2 x 1 b W 5 z M S 5 7 Q 2 9 u Z m l n d X J h d G l v b i B D b 2 R l L D R 9 J n F 1 b 3 Q 7 L C Z x d W 9 0 O 1 N l Y 3 R p b 2 4 x L 1 N S X 1 B F U l B F V F V B T F 9 J T l Z F T l R P U l k v Q X V 0 b 1 J l b W 9 2 Z W R D b 2 x 1 b W 5 z M S 5 7 U H J v Z H V j d C B O d W 1 i Z X I s N X 0 m c X V v d D s s J n F 1 b 3 Q 7 U 2 V j d G l v b j E v U 1 J f U E V S U E V U V U F M X 0 l O V k V O V E 9 S W S 9 B d X R v U m V t b 3 Z l Z E N v b H V t b n M x L n t F e H B h b m R l Z C B V U E M g T n V t Y m V y L D Z 9 J n F 1 b 3 Q 7 L C Z x d W 9 0 O 1 N l Y 3 R p b 2 4 x L 1 N S X 1 B F U l B F V F V B T F 9 J T l Z F T l R P U l k v Q X V 0 b 1 J l b W 9 2 Z W R D b 2 x 1 b W 5 z M S 5 7 Q X J 0 a X N 0 I E R l c 2 N y a X B 0 a W 9 u L D d 9 J n F 1 b 3 Q 7 L C Z x d W 9 0 O 1 N l Y 3 R p b 2 4 x L 1 N S X 1 B F U l B F V F V B T F 9 J T l Z F T l R P U l k v Q X V 0 b 1 J l b W 9 2 Z W R D b 2 x 1 b W 5 z M S 5 7 U H J v Z H V j d C B U a X R s Z S w 4 f S Z x d W 9 0 O y w m c X V v d D t T Z W N 0 a W 9 u M S 9 T U l 9 Q R V J Q R V R V Q U x f S U 5 W R U 5 U T 1 J Z L 0 F 1 d G 9 S Z W 1 v d m V k Q 2 9 s d W 1 u c z E u e 0 x h Y m V s L D l 9 J n F 1 b 3 Q 7 L C Z x d W 9 0 O 1 N l Y 3 R p b 2 4 x L 1 N S X 1 B F U l B F V F V B T F 9 J T l Z F T l R P U l k v Q X V 0 b 1 J l b W 9 2 Z W R D b 2 x 1 b W 5 z M S 5 7 U 3 V i I E x h Y m V s L D E w f S Z x d W 9 0 O y w m c X V v d D t T Z W N 0 a W 9 u M S 9 T U l 9 Q R V J Q R V R V Q U x f S U 5 W R U 5 U T 1 J Z L 0 F 1 d G 9 S Z W 1 v d m V k Q 2 9 s d W 1 u c z E u e 0 1 S I E 9 w Z X J h d G l u Z y B D b 2 1 w Y W 5 5 I E R l c 2 N y a X B 0 a W 9 u L D E x f S Z x d W 9 0 O y w m c X V v d D t T Z W N 0 a W 9 u M S 9 T U l 9 Q R V J Q R V R V Q U x f S U 5 W R U 5 U T 1 J Z L 0 F 1 d G 9 S Z W 1 v d m V k Q 2 9 s d W 1 u c z E u e 1 N 1 c G V y I E x h Y m V s L D E y f S Z x d W 9 0 O y w m c X V v d D t T Z W N 0 a W 9 u M S 9 T U l 9 Q R V J Q R V R V Q U x f S U 5 W R U 5 U T 1 J Z L 0 F 1 d G 9 S Z W 1 v d m V k Q 2 9 s d W 1 u c z E u e 0 N v b m Z p Z 3 V y Y X R p b 2 4 g R G V z Y 3 J p c H R p b 2 4 s M T N 9 J n F 1 b 3 Q 7 L C Z x d W 9 0 O 1 N l Y 3 R p b 2 4 x L 1 N S X 1 B F U l B F V F V B T F 9 J T l Z F T l R P U l k v Q X V 0 b 1 J l b W 9 2 Z W R D b 2 x 1 b W 5 z M S 5 7 U H J v Z H V j d C B E Z X N j c m l w d G l v b i w x N H 0 m c X V v d D s s J n F 1 b 3 Q 7 U 2 V j d G l v b j E v U 1 J f U E V S U E V U V U F M X 0 l O V k V O V E 9 S W S 9 B d X R v U m V t b 3 Z l Z E N v b H V t b n M x L n t T d W I g T G F i Z W w g R G V z Y 3 J p c H R p b 2 4 s M T V 9 J n F 1 b 3 Q 7 L C Z x d W 9 0 O 1 N l Y 3 R p b 2 4 x L 1 N S X 1 B F U l B F V F V B T F 9 J T l Z F T l R P U l k v Q X V 0 b 1 J l b W 9 2 Z W R D b 2 x 1 b W 5 z M S 5 7 T V I g U m V w b 3 J 0 a W 5 n I E N v b X B h b n k s M T Z 9 J n F 1 b 3 Q 7 L C Z x d W 9 0 O 1 N l Y 3 R p b 2 4 x L 1 N S X 1 B F U l B F V F V B T F 9 J T l Z F T l R P U l k v Q X V 0 b 1 J l b W 9 2 Z W R D b 2 x 1 b W 5 z M S 5 7 T V I g U m V w b 3 J 0 a W 5 n I F V u a X Q s M T d 9 J n F 1 b 3 Q 7 L C Z x d W 9 0 O 1 N l Y 3 R p b 2 4 x L 1 N S X 1 B F U l B F V F V B T F 9 J T l Z F T l R P U l k v Q X V 0 b 1 J l b W 9 2 Z W R D b 2 x 1 b W 5 z M S 5 7 U H J v Z H V j d C B T d G F 0 d X M s M T h 9 J n F 1 b 3 Q 7 L C Z x d W 9 0 O 1 N l Y 3 R p b 2 4 x L 1 N S X 1 B F U l B F V F V B T F 9 J T l Z F T l R P U l k v Q X V 0 b 1 J l b W 9 2 Z W R D b 2 x 1 b W 5 z M S 5 7 U m V w Z X J 0 b 2 l y Z S B P d 2 5 l c i w x O X 0 m c X V v d D s s J n F 1 b 3 Q 7 U 2 V j d G l v b j E v U 1 J f U E V S U E V U V U F M X 0 l O V k V O V E 9 S W S 9 B d X R v U m V t b 3 Z l Z E N v b H V t b n M x L n t B c n R p c 3 Q s M j B 9 J n F 1 b 3 Q 7 L C Z x d W 9 0 O 1 N l Y 3 R p b 2 4 x L 1 N S X 1 B F U l B F V F V B T F 9 J T l Z F T l R P U l k v Q X V 0 b 1 J l b W 9 2 Z W R D b 2 x 1 b W 5 z M S 5 7 U H J v Z H V j d C B M a W Z l I E N 5 Y 2 x l L D I x f S Z x d W 9 0 O y w m c X V v d D t T Z W N 0 a W 9 u M S 9 T U l 9 Q R V J Q R V R V Q U x f S U 5 W R U 5 U T 1 J Z L 0 F 1 d G 9 S Z W 1 v d m V k Q 2 9 s d W 1 u c z E u e 1 I y I F B y b 2 p l Y 3 Q g Q 2 9 k Z S w y M n 0 m c X V v d D s s J n F 1 b 3 Q 7 U 2 V j d G l v b j E v U 1 J f U E V S U E V U V U F M X 0 l O V k V O V E 9 S W S 9 B d X R v U m V t b 3 Z l Z E N v b H V t b n M x L n t Q c m 9 m a X Q g Q 2 V u d G V y L D I z f S Z x d W 9 0 O y w m c X V v d D t T Z W N 0 a W 9 u M S 9 T U l 9 Q R V J Q R V R V Q U x f S U 5 W R U 5 U T 1 J Z L 0 F 1 d G 9 S Z W 1 v d m V k Q 2 9 s d W 1 u c z E u e 1 R S Q U N T I E N v b X B h b n k g Q 2 9 k Z S w y N H 0 m c X V v d D s s J n F 1 b 3 Q 7 U 2 V j d G l v b j E v U 1 J f U E V S U E V U V U F M X 0 l O V k V O V E 9 S W S 9 B d X R v U m V t b 3 Z l Z E N v b H V t b n M x L n t Q c m 9 k d W N 0 I F R 5 c G U s M j V 9 J n F 1 b 3 Q 7 L C Z x d W 9 0 O 1 N l Y 3 R p b 2 4 x L 1 N S X 1 B F U l B F V F V B T F 9 J T l Z F T l R P U l k v Q X V 0 b 1 J l b W 9 2 Z W R D b 2 x 1 b W 5 z M S 5 7 R X h w b G 9 p d G F 0 a W 9 u L D I 2 f S Z x d W 9 0 O y w m c X V v d D t T Z W N 0 a W 9 u M S 9 T U l 9 Q R V J Q R V R V Q U x f S U 5 W R U 5 U T 1 J Z L 0 F 1 d G 9 S Z W 1 v d m V k Q 2 9 s d W 1 u c z E u e 0 N v b W 1 l c m N p Y W w g T W 9 k Z W w s M j d 9 J n F 1 b 3 Q 7 L C Z x d W 9 0 O 1 N l Y 3 R p b 2 4 x L 1 N S X 1 B F U l B F V F V B T F 9 J T l Z F T l R P U l k v Q X V 0 b 1 J l b W 9 2 Z W R D b 2 x 1 b W 5 z M S 5 7 R m l u Y W w g Q 3 V z d G 9 t Z X I s M j h 9 J n F 1 b 3 Q 7 L C Z x d W 9 0 O 1 N l Y 3 R p b 2 4 x L 1 N S X 1 B F U l B F V F V B T F 9 J T l Z F T l R P U l k v Q X V 0 b 1 J l b W 9 2 Z W R D b 2 x 1 b W 5 z M S 5 7 Q 2 h p b G Q g T n V t Y m V y L D I 5 f S Z x d W 9 0 O y w m c X V v d D t T Z W N 0 a W 9 u M S 9 T U l 9 Q R V J Q R V R V Q U x f S U 5 W R U 5 U T 1 J Z L 0 F 1 d G 9 S Z W 1 v d m V k Q 2 9 s d W 1 u c z E u e 0 N v d W 5 0 c n k g b 2 Y g U 2 F s Z S w z M H 0 m c X V v d D s s J n F 1 b 3 Q 7 U 2 V j d G l v b j E v U 1 J f U E V S U E V U V U F M X 0 l O V k V O V E 9 S W S 9 B d X R v U m V t b 3 Z l Z E N v b H V t b n M x L n t G a X N j Y W w g W W V h c i 9 Q Z X J p b 2 Q s M z F 9 J n F 1 b 3 Q 7 L C Z x d W 9 0 O 1 N l Y 3 R p b 2 4 x L 1 N S X 1 B F U l B F V F V B T F 9 J T l Z F T l R P U l k v Q X V 0 b 1 J l b W 9 2 Z W R D b 2 x 1 b W 5 z M S 5 7 U E 9 D I F N v d X J j Z S B G a W x l I F J l Z m V y Z W 5 j Z S w z M n 0 m c X V v d D s s J n F 1 b 3 Q 7 U 2 V j d G l v b j E v U 1 J f U E V S U E V U V U F M X 0 l O V k V O V E 9 S W S 9 B d X R v U m V t b 3 Z l Z E N v b H V t b n M x L n t Q T 0 N f T G 9 h Z C B E Y X R l I F R p b W U s M z N 9 J n F 1 b 3 Q 7 L C Z x d W 9 0 O 1 N l Y 3 R p b 2 4 x L 1 N S X 1 B F U l B F V F V B T F 9 J T l Z F T l R P U l k v Q X V 0 b 1 J l b W 9 2 Z W R D b 2 x 1 b W 5 z M S 5 7 T G l w T G 9 n I E J h d G N o I E 5 h b W U s M z R 9 J n F 1 b 3 Q 7 L C Z x d W 9 0 O 1 N l Y 3 R p b 2 4 x L 1 N S X 1 B F U l B F V F V B T F 9 J T l Z F T l R P U l k v Q X V 0 b 1 J l b W 9 2 Z W R D b 2 x 1 b W 5 z M S 5 7 U E 9 D I F N 1 c H B v c n Q g U 2 9 1 c m N l I E 5 h b W U s M z V 9 J n F 1 b 3 Q 7 L C Z x d W 9 0 O 1 N l Y 3 R p b 2 4 x L 1 N S X 1 B F U l B F V F V B T F 9 J T l Z F T l R P U l k v Q X V 0 b 1 J l b W 9 2 Z W R D b 2 x 1 b W 5 z M S 5 7 R m l s Z S B O Y W 1 l L D M 2 f S Z x d W 9 0 O y w m c X V v d D t T Z W N 0 a W 9 u M S 9 T U l 9 Q R V J Q R V R V Q U x f S U 5 W R U 5 U T 1 J Z L 0 F 1 d G 9 S Z W 1 v d m V k Q 2 9 s d W 1 u c z E u e 0 t 1 b m 5 y L D M 3 f S Z x d W 9 0 O y w m c X V v d D t T Z W N 0 a W 9 u M S 9 T U l 9 Q R V J Q R V R V Q U x f S U 5 W R U 5 U T 1 J Z L 0 F 1 d G 9 S Z W 1 v d m V k Q 2 9 s d W 1 u c z E u e 0 5 l d y B T d G F u Z G F y Z C B D b 3 N 0 L D M 4 f S Z x d W 9 0 O y w m c X V v d D t T Z W N 0 a W 9 u M S 9 T U l 9 Q R V J Q R V R V Q U x f S U 5 W R U 5 U T 1 J Z L 0 F 1 d G 9 S Z W 1 v d m V k Q 2 9 s d W 1 u c z E u e 0 J l Z 2 l u b m l u Z y B C Y W x h b m N l I F F 1 Y W 5 0 a X R 5 L D M 5 f S Z x d W 9 0 O y w m c X V v d D t T Z W N 0 a W 9 u M S 9 T U l 9 Q R V J Q R V R V Q U x f S U 5 W R U 5 U T 1 J Z L 0 F 1 d G 9 S Z W 1 v d m V k Q 2 9 s d W 1 u c z E u e 0 J l Z 2 l u b m l u Z y B C Y W x h b m N l I E F t b 3 V u d C w 0 M H 0 m c X V v d D s s J n F 1 b 3 Q 7 U 2 V j d G l v b j E v U 1 J f U E V S U E V U V U F M X 0 l O V k V O V E 9 S W S 9 B d X R v U m V t b 3 Z l Z E N v b H V t b n M x L n t Q c m 9 k d W N 0 a W 9 u I F F 1 Y W 5 0 a X R 5 L D Q x f S Z x d W 9 0 O y w m c X V v d D t T Z W N 0 a W 9 u M S 9 T U l 9 Q R V J Q R V R V Q U x f S U 5 W R U 5 U T 1 J Z L 0 F 1 d G 9 S Z W 1 v d m V k Q 2 9 s d W 1 u c z E u e 1 B y b 2 R 1 Y 3 R p b 2 4 g Q W 1 v d W 5 0 L D Q y f S Z x d W 9 0 O y w m c X V v d D t T Z W N 0 a W 9 u M S 9 T U l 9 Q R V J Q R V R V Q U x f S U 5 W R U 5 U T 1 J Z L 0 F 1 d G 9 S Z W 1 v d m V k Q 2 9 s d W 1 u c z E u e 1 J l d H V y b i B R d W F u d G l 0 e S w 0 M 3 0 m c X V v d D s s J n F 1 b 3 Q 7 U 2 V j d G l v b j E v U 1 J f U E V S U E V U V U F M X 0 l O V k V O V E 9 S W S 9 B d X R v U m V t b 3 Z l Z E N v b H V t b n M x L n t S Z X R 1 c m 4 g Q W 1 v d W 5 0 L D Q 0 f S Z x d W 9 0 O y w m c X V v d D t T Z W N 0 a W 9 u M S 9 T U l 9 Q R V J Q R V R V Q U x f S U 5 W R U 5 U T 1 J Z L 0 F 1 d G 9 S Z W 1 v d m V k Q 2 9 s d W 1 u c z E u e 1 J l d H V y b i B T Y 3 J h c C B R d W F u d G l 0 e S w 0 N X 0 m c X V v d D s s J n F 1 b 3 Q 7 U 2 V j d G l v b j E v U 1 J f U E V S U E V U V U F M X 0 l O V k V O V E 9 S W S 9 B d X R v U m V t b 3 Z l Z E N v b H V t b n M x L n t S Z X R 1 c m 4 g U 2 N y Y X A g Q W 1 v d W 5 0 L D Q 2 f S Z x d W 9 0 O y w m c X V v d D t T Z W N 0 a W 9 u M S 9 T U l 9 Q R V J Q R V R V Q U x f S U 5 W R U 5 U T 1 J Z L 0 F 1 d G 9 S Z W 1 v d m V k Q 2 9 s d W 1 u c z E u e 1 N h b G V z I F F 1 Y W 5 0 a X R 5 L D Q 3 f S Z x d W 9 0 O y w m c X V v d D t T Z W N 0 a W 9 u M S 9 T U l 9 Q R V J Q R V R V Q U x f S U 5 W R U 5 U T 1 J Z L 0 F 1 d G 9 S Z W 1 v d m V k Q 2 9 s d W 1 u c z E u e 1 N h b G V z I E F t b 3 V u d C w 0 O H 0 m c X V v d D s s J n F 1 b 3 Q 7 U 2 V j d G l v b j E v U 1 J f U E V S U E V U V U F M X 0 l O V k V O V E 9 S W S 9 B d X R v U m V t b 3 Z l Z E N v b H V t b n M x L n t T Y 3 J h c C B R d W F u d G l 0 e S w 0 O X 0 m c X V v d D s s J n F 1 b 3 Q 7 U 2 V j d G l v b j E v U 1 J f U E V S U E V U V U F M X 0 l O V k V O V E 9 S W S 9 B d X R v U m V t b 3 Z l Z E N v b H V t b n M x L n t T Y 3 J h c C B B b W 9 1 b n Q s N T B 9 J n F 1 b 3 Q 7 L C Z x d W 9 0 O 1 N l Y 3 R p b 2 4 x L 1 N S X 1 B F U l B F V F V B T F 9 J T l Z F T l R P U l k v Q X V 0 b 1 J l b W 9 2 Z W R D b 2 x 1 b W 5 z M S 5 7 R G V m Z W N 0 a X Z l I E N y Z W R p d C B R d W F u d G l 0 e S w 1 M X 0 m c X V v d D s s J n F 1 b 3 Q 7 U 2 V j d G l v b j E v U 1 J f U E V S U E V U V U F M X 0 l O V k V O V E 9 S W S 9 B d X R v U m V t b 3 Z l Z E N v b H V t b n M x L n t E Z W Z l Y 3 R p d m U g Q 3 J l Z G l 0 I E F t b 3 V u d C w 1 M n 0 m c X V v d D s s J n F 1 b 3 Q 7 U 2 V j d G l v b j E v U 1 J f U E V S U E V U V U F M X 0 l O V k V O V E 9 S W S 9 B d X R v U m V t b 3 Z l Z E N v b H V t b n M x L n t B Z G p 1 c 3 R t Z W 5 0 I H R 5 c G U g M S B R d W F u d G l 0 e S w 1 M 3 0 m c X V v d D s s J n F 1 b 3 Q 7 U 2 V j d G l v b j E v U 1 J f U E V S U E V U V U F M X 0 l O V k V O V E 9 S W S 9 B d X R v U m V t b 3 Z l Z E N v b H V t b n M x L n t B Z G p 1 c 3 R t Z W 5 0 I H R 5 c G U g M S B B b W 9 1 b n Q s N T R 9 J n F 1 b 3 Q 7 L C Z x d W 9 0 O 1 N l Y 3 R p b 2 4 x L 1 N S X 1 B F U l B F V F V B T F 9 J T l Z F T l R P U l k v Q X V 0 b 1 J l b W 9 2 Z W R D b 2 x 1 b W 5 z M S 5 7 Q W R q d X N 0 b W V u d C B 0 e X B l I D I g U X V h b n R p d H k s N T V 9 J n F 1 b 3 Q 7 L C Z x d W 9 0 O 1 N l Y 3 R p b 2 4 x L 1 N S X 1 B F U l B F V F V B T F 9 J T l Z F T l R P U l k v Q X V 0 b 1 J l b W 9 2 Z W R D b 2 x 1 b W 5 z M S 5 7 Q W R q d X N 0 b W V u d C B 0 e X B l I D I g Q W 1 v d W 5 0 L D U 2 f S Z x d W 9 0 O y w m c X V v d D t T Z W N 0 a W 9 u M S 9 T U l 9 Q R V J Q R V R V Q U x f S U 5 W R U 5 U T 1 J Z L 0 F 1 d G 9 S Z W 1 v d m V k Q 2 9 s d W 1 u c z E u e 1 R y Y W 5 z Z m V y I F F 1 Y W 5 0 a X R 5 L D U 3 f S Z x d W 9 0 O y w m c X V v d D t T Z W N 0 a W 9 u M S 9 T U l 9 Q R V J Q R V R V Q U x f S U 5 W R U 5 U T 1 J Z L 0 F 1 d G 9 S Z W 1 v d m V k Q 2 9 s d W 1 u c z E u e 1 R y Y W 5 z Z m V y I E F t b 3 V u d C w 1 O H 0 m c X V v d D s s J n F 1 b 3 Q 7 U 2 V j d G l v b j E v U 1 J f U E V S U E V U V U F M X 0 l O V k V O V E 9 S W S 9 B d X R v U m V t b 3 Z l Z E N v b H V t b n M x L n t F b m R p b m c g Q m F s Y W 5 j Z S B R d W F u d G l 0 e S w 1 O X 0 m c X V v d D s s J n F 1 b 3 Q 7 U 2 V j d G l v b j E v U 1 J f U E V S U E V U V U F M X 0 l O V k V O V E 9 S W S 9 B d X R v U m V t b 3 Z l Z E N v b H V t b n M x L n t F b m R p b m c g Q m F s Y W 5 j Z S B B b W 9 1 b n Q s N j B 9 J n F 1 b 3 Q 7 L C Z x d W 9 0 O 1 N l Y 3 R p b 2 4 x L 1 N S X 1 B F U l B F V F V B T F 9 J T l Z F T l R P U l k v Q X V 0 b 1 J l b W 9 2 Z W R D b 2 x 1 b W 5 z M S 5 7 V W 5 p d H M g U G V y I F N l d C w 2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B F U l B F V F V B T F 9 J T l Z F T l R P U l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T U i U y M C 0 l M j B Q Z X J w Z X R 1 Y W w l M j B J b n Z l b n R v c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1 J f U 0 t V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T S 1 U g Q 2 h h c m d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Y W F j Z T d k Y y 0 w M z A y L T R m M z Q t Y j d l N y 0 5 M D N j M 2 I 1 Z j g x Y z A i I C 8 + P E V u d H J 5 I F R 5 c G U 9 I k Z p b G x M Y X N 0 V X B k Y X R l Z C I g V m F s d W U 9 I m Q y M D I 1 L T E y L T E w V D I w O j I x O j M w L j A 3 M T M 3 M T N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S 9 T U i U y M C 0 l M j B T S 1 U l M j B D a G F y Z 2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V H U k F U S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F Z 3 J h d G l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Y 2 N T g 5 Z G I 3 L T Y 3 O D k t N D g y M S 1 h Y 2 I y L W I y O W V l M T N h M z g 5 Z i I g L z 4 8 R W 5 0 c n k g V H l w Z T 0 i R m l s b E x h c 3 R V c G R h d G V k I i B W Y W x 1 Z T 0 i Z D I w M j U t M T I t M T B U M j A 6 M j E 6 M T U u M D Y 4 N j E 1 M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V H U k F U S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F R 1 J B V E l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T U i U y M C 0 l M j B F Z 3 J h d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Q 2 9 s d W 1 u V H l w Z X M i I F Z h b H V l P S J z Q U E 9 P S I g L z 4 8 R W 5 0 c n k g V H l w Z T 0 i R m l s b E x h c 3 R V c G R h d G V k I i B W Y W x 1 Z T 0 i Z D I w M j U t M T I t M T B U M j A 6 M j E 6 M j I u M j c z M z c x N 1 o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y I g L z 4 8 R W 5 0 c n k g V H l w Z T 0 i U m V j b 3 Z l c n l U Y X J n Z X R D b 2 x 1 b W 4 i I F Z h b H V l P S J s M S I g L z 4 8 R W 5 0 c n k g V H l w Z T 0 i U m V j b 3 Z l c n l U Y X J n Z X R T a G V l d C I g V m F s d W U 9 I n N T U i A t I E x p b m U g Q 2 h h c m d l c y I g L z 4 8 R W 5 0 c n k g V H l w Z T 0 i R m l s b F R v R G F 0 Y U 1 v Z G V s R W 5 h Y m x l Z C I g V m F s d W U 9 I m w w I i A v P j x F b n R y e S B U e X B l P S J R d W V y e U l E I i B W Y W x 1 Z T 0 i c z Q 5 M G N l N W M 0 L T d l N G I t N G Q 4 M y 0 5 M m E z L T Y 4 Y j R l M 2 V m N T Y y N C I g L z 4 8 R W 5 0 c n k g V H l w Z T 0 i R m l s b E 9 i a m V j d F R 5 c G U i I F Z h b H V l P S J z Q 2 9 u b m V j d G l v b k 9 u b H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x J T k V f Q 0 h B U k d F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v U 1 I l M j A t J T I w T G l u Z S U y M E N o Y X J n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1 P T F A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I y Y W Q w M D Q t N T A 4 M i 0 0 Y 2 F k L T l m O T Q t Y m F i Z m E 4 O T Z i Z D J i I i A v P j x F b n R y e S B U e X B l P S J G a W x s T G F z d F V w Z G F 0 Z W Q i I F Z h b H V l P S J k M j A y N S 0 x M i 0 x M F Q y M D o y M T o x N S 4 w M D c 3 N j U 4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U 9 M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L 1 N S J T I w L S U y M E 1 P T F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G c m V p Z 2 h 0 X 0 h h b m R s a W 5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Z h N D l l Z W Y 5 L W E 3 Z T c t N D k w Z C 1 h M j Q 5 L T d m Z G I 4 N j R k M D k 3 M i I g L z 4 8 R W 5 0 c n k g V H l w Z T 0 i R m l s b E x h c 3 R V c G R h d G V k I i B W Y W x 1 Z T 0 i Z D I w M j U t M T I t M T B U M j A 6 M j E 6 M T Y u M T E 0 O T U 1 N l o i I C 8 + P E V u d H J 5 I F R 5 c G U 9 I k Z p b G x F c n J v c k N v d W 5 0 I i B W Y W x 1 Z T 0 i b D A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I i A v P j x F b n R y e S B U e X B l P S J G a W x s R X J y b 3 J D b 2 R l I i B W Y W x 1 Z T 0 i c 1 V u a 2 5 v d 2 4 i I C 8 + P E V u d H J 5 I F R 5 c G U 9 I k Z p b G x D b 2 x 1 b W 5 O Y W 1 l c y I g V m F s d W U 9 I n N b J n F 1 b 3 Q 7 Q 2 9 u c 3 R h b n Q g S U Q m c X V v d D s s J n F 1 b 3 Q 7 V H J h b n N h Y 3 R p b 2 4 g V H l w Z S Z x d W 9 0 O y w m c X V v d D t E Z W F s I F R 5 c G U m c X V v d D s s J n F 1 b 3 Q 7 T G l u Z S B J d G V t I F R l e H Q m c X V v d D s s J n F 1 b 3 Q 7 U 3 V w c G x p Z X I g T n V t Y m V y J n F 1 b 3 Q 7 L C Z x d W 9 0 O 0 9 2 Z X J y a W R l I E l u Z G l j Y X R v c i Z x d W 9 0 O y w m c X V v d D t H T C B B Y 2 N v d W 5 0 I E 5 1 b W J l c i Z x d W 9 0 O y w m c X V v d D t D T U M g R m x h Z y Z x d W 9 0 O y w m c X V v d D t D b 3 N 0 I F R 5 c G U m c X V v d D s s J n F 1 b 3 Q 7 U H J v Z m l 0 I E N l b n R l c i Z x d W 9 0 O y w m c X V v d D t V U E M g T n V t Y m V y J n F 1 b 3 Q 7 L C Z x d W 9 0 O 0 N v c 3 Q g Q 2 V u d G V y J n F 1 b 3 Q 7 L C Z x d W 9 0 O 1 V u a X R z I F B l c i B T Z X Q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1 c G V y I E x h Y m V s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m c X V v d D s s J n F 1 b 3 Q 7 R G F 0 Y S B T b 3 V y Y 2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1 B P Q y B T d X B w b 3 J 0 I F N v d X J j Z S B O Y W 1 l J n F 1 b 3 Q 7 L C Z x d W 9 0 O 0 Z p b G U g T m F t Z S Z x d W 9 0 O y w m c X V v d D t L d W 5 u c i Z x d W 9 0 O y w m c X V v d D t H T F 9 B b W 9 1 b n Q m c X V v d D s s J n F 1 b 3 Q 7 U 2 h p c G 1 l b n Q g U X V h b n R p d H k m c X V v d D s s J n F 1 b 3 Q 7 T 3 J k Z X I g U X V h b n R p d H k m c X V v d D s s J n F 1 b 3 Q 7 U m V j Z W l w d C B R d W F u d G l 0 e S Z x d W 9 0 O y w m c X V v d D t D b 3 N 0 I E 9 m I F N h b G V z I F V u a X R z J n F 1 b 3 Q 7 L C Z x d W 9 0 O 0 N v c 3 Q g T 2 Y g U m V 0 d X J u c y B V b m l 0 c y Z x d W 9 0 O y w m c X V v d D t D b 3 N 0 I E 9 m I F N h b G V z I E R v b G x h c i Z x d W 9 0 O y w m c X V v d D t D b 3 N 0 I E 9 m I F J l d H V y b n M g R G 9 s b G F y J n F 1 b 3 Q 7 L C Z x d W 9 0 O 0 5 l d C B G Z W U g R E Z F J n F 1 b 3 Q 7 L C Z x d W 9 0 O 0 5 l d C B G Z W V E R k Q m c X V v d D s s J n F 1 b 3 Q 7 T m V 0 I E Z l Z S B I Y W 5 k b G l u Z y Z x d W 9 0 O y w m c X V v d D t O Z X Q g R m V l I E x p b m U g Q 2 h h c m d l J n F 1 b 3 Q 7 L C Z x d W 9 0 O 0 Z H R C B Q c m 9 k d W N 0 I F V u a X R z J n F 1 b 3 Q 7 L C Z x d W 9 0 O 0 Z H R C B Q c m 9 k d W N 0 I E R v b G x h c n M m c X V v d D s s J n F 1 b 3 Q 7 R k d E I F N j c m F w I F V u a X R z J n F 1 b 3 Q 7 L C Z x d W 9 0 O 0 Z H R C B T Y 3 J h c C B E b 2 x s Y X J z J n F 1 b 3 Q 7 L C Z x d W 9 0 O 0 Z H R C B S Z X R 1 c m 4 g U 2 N y Y X A g V W 5 p d H M m c X V v d D s s J n F 1 b 3 Q 7 R k d E I F J l d H V y b i B T Y 3 J h c C B E b 2 x s Y X J z J n F 1 b 3 Q 7 L C Z x d W 9 0 O 0 Z H R C B B Z G p 1 c 3 R t Z W 5 0 I D E g V W 5 p d H M m c X V v d D s s J n F 1 b 3 Q 7 R k d E I E F k a n V z d G 1 l b n Q g M S B E b 2 x s Y X J z J n F 1 b 3 Q 7 L C Z x d W 9 0 O 0 Z H R C B B Z G p 1 c 3 R t Z W 5 0 I D I g V W 5 p d H M m c X V v d D s s J n F 1 b 3 Q 7 R k d E I E F k a n V z d G 1 l b n Q g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A v P j x F b n R y e S B U e X B l P S J G a W x s Q 2 9 1 b n Q i I F Z h b H V l P S J s M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z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Z S R U l H S F R f S E F O R E x J T k c v Q X V 0 b 1 J l b W 9 2 Z W R D b 2 x 1 b W 5 z M S 5 7 Q 2 9 u c 3 R h b n Q g S U Q s M H 0 m c X V v d D s s J n F 1 b 3 Q 7 U 2 V j d G l v b j E v U 1 J f R E p f R l J F S U d I V F 9 I Q U 5 E T E l O R y 9 B d X R v U m V t b 3 Z l Z E N v b H V t b n M x L n t U c m F u c 2 F j d G l v b i B U e X B l L D F 9 J n F 1 b 3 Q 7 L C Z x d W 9 0 O 1 N l Y 3 R p b 2 4 x L 1 N S X 0 R K X 0 Z S R U l H S F R f S E F O R E x J T k c v Q X V 0 b 1 J l b W 9 2 Z W R D b 2 x 1 b W 5 z M S 5 7 R G V h b C B U e X B l L D J 9 J n F 1 b 3 Q 7 L C Z x d W 9 0 O 1 N l Y 3 R p b 2 4 x L 1 N S X 0 R K X 0 Z S R U l H S F R f S E F O R E x J T k c v Q X V 0 b 1 J l b W 9 2 Z W R D b 2 x 1 b W 5 z M S 5 7 T G l u Z S B J d G V t I F R l e H Q s M 3 0 m c X V v d D s s J n F 1 b 3 Q 7 U 2 V j d G l v b j E v U 1 J f R E p f R l J F S U d I V F 9 I Q U 5 E T E l O R y 9 B d X R v U m V t b 3 Z l Z E N v b H V t b n M x L n t T d X B w b G l l c i B O d W 1 i Z X I s N H 0 m c X V v d D s s J n F 1 b 3 Q 7 U 2 V j d G l v b j E v U 1 J f R E p f R l J F S U d I V F 9 I Q U 5 E T E l O R y 9 B d X R v U m V t b 3 Z l Z E N v b H V t b n M x L n t P d m V y c m l k Z S B J b m R p Y 2 F 0 b 3 I s N X 0 m c X V v d D s s J n F 1 b 3 Q 7 U 2 V j d G l v b j E v U 1 J f R E p f R l J F S U d I V F 9 I Q U 5 E T E l O R y 9 B d X R v U m V t b 3 Z l Z E N v b H V t b n M x L n t H T C B B Y 2 N v d W 5 0 I E 5 1 b W J l c i w 2 f S Z x d W 9 0 O y w m c X V v d D t T Z W N 0 a W 9 u M S 9 T U l 9 E S l 9 G U k V J R 0 h U X 0 h B T k R M S U 5 H L 0 F 1 d G 9 S Z W 1 v d m V k Q 2 9 s d W 1 u c z E u e 0 N N Q y B G b G F n L D d 9 J n F 1 b 3 Q 7 L C Z x d W 9 0 O 1 N l Y 3 R p b 2 4 x L 1 N S X 0 R K X 0 Z S R U l H S F R f S E F O R E x J T k c v Q X V 0 b 1 J l b W 9 2 Z W R D b 2 x 1 b W 5 z M S 5 7 Q 2 9 z d C B U e X B l L D h 9 J n F 1 b 3 Q 7 L C Z x d W 9 0 O 1 N l Y 3 R p b 2 4 x L 1 N S X 0 R K X 0 Z S R U l H S F R f S E F O R E x J T k c v Q X V 0 b 1 J l b W 9 2 Z W R D b 2 x 1 b W 5 z M S 5 7 U H J v Z m l 0 I E N l b n R l c i w 5 f S Z x d W 9 0 O y w m c X V v d D t T Z W N 0 a W 9 u M S 9 T U l 9 E S l 9 G U k V J R 0 h U X 0 h B T k R M S U 5 H L 0 F 1 d G 9 S Z W 1 v d m V k Q 2 9 s d W 1 u c z E u e 1 V Q Q y B O d W 1 i Z X I s M T B 9 J n F 1 b 3 Q 7 L C Z x d W 9 0 O 1 N l Y 3 R p b 2 4 x L 1 N S X 0 R K X 0 Z S R U l H S F R f S E F O R E x J T k c v Q X V 0 b 1 J l b W 9 2 Z W R D b 2 x 1 b W 5 z M S 5 7 Q 2 9 z d C B D Z W 5 0 Z X I s M T F 9 J n F 1 b 3 Q 7 L C Z x d W 9 0 O 1 N l Y 3 R p b 2 4 x L 1 N S X 0 R K X 0 Z S R U l H S F R f S E F O R E x J T k c v Q X V 0 b 1 J l b W 9 2 Z W R D b 2 x 1 b W 5 z M S 5 7 V W 5 p d H M g U G V y I F N l d C w x M n 0 m c X V v d D s s J n F 1 b 3 Q 7 U 2 V j d G l v b j E v U 1 J f R E p f R l J F S U d I V F 9 I Q U 5 E T E l O R y 9 B d X R v U m V t b 3 Z l Z E N v b H V t b n M x L n t Q d X J j a G F z Z S B P c m R l c i B O d W 1 i Z X I s M T N 9 J n F 1 b 3 Q 7 L C Z x d W 9 0 O 1 N l Y 3 R p b 2 4 x L 1 N S X 0 R K X 0 Z S R U l H S F R f S E F O R E x J T k c v Q X V 0 b 1 J l b W 9 2 Z W R D b 2 x 1 b W 5 z M S 5 7 U H J p Y 2 U g T G V 2 Z W w g R m 9 y I F B h c m F t Z X R l c n M g V G F i b G U s M T R 9 J n F 1 b 3 Q 7 L C Z x d W 9 0 O 1 N l Y 3 R p b 2 4 x L 1 N S X 0 R K X 0 Z S R U l H S F R f S E F O R E x J T k c v Q X V 0 b 1 J l b W 9 2 Z W R D b 2 x 1 b W 5 z M S 5 7 T V I g U m V w b 3 J 0 a W 5 n I E N v b X B h b n k s M T V 9 J n F 1 b 3 Q 7 L C Z x d W 9 0 O 1 N l Y 3 R p b 2 4 x L 1 N S X 0 R K X 0 Z S R U l H S F R f S E F O R E x J T k c v Q X V 0 b 1 J l b W 9 2 Z W R D b 2 x 1 b W 5 z M S 5 7 T V I g U m V w b 3 J 0 a W 5 n I F V u a X Q s M T Z 9 J n F 1 b 3 Q 7 L C Z x d W 9 0 O 1 N l Y 3 R p b 2 4 x L 1 N S X 0 R K X 0 Z S R U l H S F R f S E F O R E x J T k c v Q X V 0 b 1 J l b W 9 2 Z W R D b 2 x 1 b W 5 z M S 5 7 T V I g T 3 B l c m F 0 a W 5 n I E N v b X B h b n k s M T d 9 J n F 1 b 3 Q 7 L C Z x d W 9 0 O 1 N l Y 3 R p b 2 4 x L 1 N S X 0 R K X 0 Z S R U l H S F R f S E F O R E x J T k c v Q X V 0 b 1 J l b W 9 2 Z W R D b 2 x 1 b W 5 z M S 5 7 T V I g T 3 B l c m F 0 a W 5 n I F V u a X Q s M T h 9 J n F 1 b 3 Q 7 L C Z x d W 9 0 O 1 N l Y 3 R p b 2 4 x L 1 N S X 0 R K X 0 Z S R U l H S F R f S E F O R E x J T k c v Q X V 0 b 1 J l b W 9 2 Z W R D b 2 x 1 b W 5 z M S 5 7 U 3 V w Z X I g T G F i Z W w s M T l 9 J n F 1 b 3 Q 7 L C Z x d W 9 0 O 1 N l Y 3 R p b 2 4 x L 1 N S X 0 R K X 0 Z S R U l H S F R f S E F O R E x J T k c v Q X V 0 b 1 J l b W 9 2 Z W R D b 2 x 1 b W 5 z M S 5 7 U 2 F s Z X M g V H l w Z S w y M H 0 m c X V v d D s s J n F 1 b 3 Q 7 U 2 V j d G l v b j E v U 1 J f R E p f R l J F S U d I V F 9 I Q U 5 E T E l O R y 9 B d X R v U m V t b 3 Z l Z E N v b H V t b n M x L n t G Z W U g V H l w Z S w y M X 0 m c X V v d D s s J n F 1 b 3 Q 7 U 2 V j d G l v b j E v U 1 J f R E p f R l J F S U d I V F 9 I Q U 5 E T E l O R y 9 B d X R v U m V t b 3 Z l Z E N v b H V t b n M x L n t D b 2 5 m a W d 1 c m F 0 a W 9 u L D I y f S Z x d W 9 0 O y w m c X V v d D t T Z W N 0 a W 9 u M S 9 T U l 9 E S l 9 G U k V J R 0 h U X 0 h B T k R M S U 5 H L 0 F 1 d G 9 S Z W 1 v d m V k Q 2 9 s d W 1 u c z E u e 1 B y b 2 R 1 Y 3 Q g T n V t Y m V y L D I z f S Z x d W 9 0 O y w m c X V v d D t T Z W N 0 a W 9 u M S 9 T U l 9 E S l 9 G U k V J R 0 h U X 0 h B T k R M S U 5 H L 0 F 1 d G 9 S Z W 1 v d m V k Q 2 9 s d W 1 u c z E u e 1 N S I E F j Y 2 9 1 b n R p b m c g U G V y a W 9 k L D I 0 f S Z x d W 9 0 O y w m c X V v d D t T Z W N 0 a W 9 u M S 9 T U l 9 E S l 9 G U k V J R 0 h U X 0 h B T k R M S U 5 H L 0 F 1 d G 9 S Z W 1 v d m V k Q 2 9 s d W 1 u c z E u e 1 B y b 2 N l c 3 M g R G F 0 Z S w y N X 0 m c X V v d D s s J n F 1 b 3 Q 7 U 2 V j d G l v b j E v U 1 J f R E p f R l J F S U d I V F 9 I Q U 5 E T E l O R y 9 B d X R v U m V t b 3 Z l Z E N v b H V t b n M x L n t E Y X R h I F N v d X J j Z S w y N n 0 m c X V v d D s s J n F 1 b 3 Q 7 U 2 V j d G l v b j E v U 1 J f R E p f R l J F S U d I V F 9 I Q U 5 E T E l O R y 9 B d X R v U m V t b 3 Z l Z E N v b H V t b n M x L n t S Z X B l c n R v a X J l I E 9 3 b m V y L D I 3 f S Z x d W 9 0 O y w m c X V v d D t T Z W N 0 a W 9 u M S 9 T U l 9 E S l 9 G U k V J R 0 h U X 0 h B T k R M S U 5 H L 0 F 1 d G 9 S Z W 1 v d m V k Q 2 9 s d W 1 u c z E u e 0 x h Y m V s L D I 4 f S Z x d W 9 0 O y w m c X V v d D t T Z W N 0 a W 9 u M S 9 T U l 9 E S l 9 G U k V J R 0 h U X 0 h B T k R M S U 5 H L 0 F 1 d G 9 S Z W 1 v d m V k Q 2 9 s d W 1 u c z E u e 0 F y d G l z d C w y O X 0 m c X V v d D s s J n F 1 b 3 Q 7 U 2 V j d G l v b j E v U 1 J f R E p f R l J F S U d I V F 9 I Q U 5 E T E l O R y 9 B d X R v U m V t b 3 Z l Z E N v b H V t b n M x L n t Q c m 9 k d W N 0 I E x p Z m U g Q 3 l j b G U s M z B 9 J n F 1 b 3 Q 7 L C Z x d W 9 0 O 1 N l Y 3 R p b 2 4 x L 1 N S X 0 R K X 0 Z S R U l H S F R f S E F O R E x J T k c v Q X V 0 b 1 J l b W 9 2 Z W R D b 2 x 1 b W 5 z M S 5 7 U j I g U H J v a m V j d C B D b 2 R l L D M x f S Z x d W 9 0 O y w m c X V v d D t T Z W N 0 a W 9 u M S 9 T U l 9 E S l 9 G U k V J R 0 h U X 0 h B T k R M S U 5 H L 0 F 1 d G 9 S Z W 1 v d m V k Q 2 9 s d W 1 u c z E u e 1 R S Q U N T I E N v b X B h b n k g Q 2 9 k Z S w z M n 0 m c X V v d D s s J n F 1 b 3 Q 7 U 2 V j d G l v b j E v U 1 J f R E p f R l J F S U d I V F 9 I Q U 5 E T E l O R y 9 B d X R v U m V t b 3 Z l Z E N v b H V t b n M x L n t Q c m 9 k d W N 0 I F R 5 c G U s M z N 9 J n F 1 b 3 Q 7 L C Z x d W 9 0 O 1 N l Y 3 R p b 2 4 x L 1 N S X 0 R K X 0 Z S R U l H S F R f S E F O R E x J T k c v Q X V 0 b 1 J l b W 9 2 Z W R D b 2 x 1 b W 5 z M S 5 7 R X h w b G 9 p d G F 0 a W 9 u L D M 0 f S Z x d W 9 0 O y w m c X V v d D t T Z W N 0 a W 9 u M S 9 T U l 9 E S l 9 G U k V J R 0 h U X 0 h B T k R M S U 5 H L 0 F 1 d G 9 S Z W 1 v d m V k Q 2 9 s d W 1 u c z E u e 0 N v b W 1 l c m N p Y W w g T W 9 k Z W w s M z V 9 J n F 1 b 3 Q 7 L C Z x d W 9 0 O 1 N l Y 3 R p b 2 4 x L 1 N S X 0 R K X 0 Z S R U l H S F R f S E F O R E x J T k c v Q X V 0 b 1 J l b W 9 2 Z W R D b 2 x 1 b W 5 z M S 5 7 R m l u Y W w g Q 3 V z d G 9 t Z X I s M z Z 9 J n F 1 b 3 Q 7 L C Z x d W 9 0 O 1 N l Y 3 R p b 2 4 x L 1 N S X 0 R K X 0 Z S R U l H S F R f S E F O R E x J T k c v Q X V 0 b 1 J l b W 9 2 Z W R D b 2 x 1 b W 5 z M S 5 7 Q 2 h p b G Q g T n V t Y m V y L D M 3 f S Z x d W 9 0 O y w m c X V v d D t T Z W N 0 a W 9 u M S 9 T U l 9 E S l 9 G U k V J R 0 h U X 0 h B T k R M S U 5 H L 0 F 1 d G 9 S Z W 1 v d m V k Q 2 9 s d W 1 u c z E u e 0 N v d W 5 0 c n k g b 2 Y g U 2 F s Z S w z O H 0 m c X V v d D s s J n F 1 b 3 Q 7 U 2 V j d G l v b j E v U 1 J f R E p f R l J F S U d I V F 9 I Q U 5 E T E l O R y 9 B d X R v U m V t b 3 Z l Z E N v b H V t b n M x L n t G a X N j Y W w g W W V h c i 9 Q Z X J p b 2 Q s M z l 9 J n F 1 b 3 Q 7 L C Z x d W 9 0 O 1 N l Y 3 R p b 2 4 x L 1 N S X 0 R K X 0 Z S R U l H S F R f S E F O R E x J T k c v Q X V 0 b 1 J l b W 9 2 Z W R D b 2 x 1 b W 5 z M S 5 7 U E 9 D I F N v d X J j Z S B G a W x l I F J l Z m V y Z W 5 j Z S w 0 M H 0 m c X V v d D s s J n F 1 b 3 Q 7 U 2 V j d G l v b j E v U 1 J f R E p f R l J F S U d I V F 9 I Q U 5 E T E l O R y 9 B d X R v U m V t b 3 Z l Z E N v b H V t b n M x L n t Q T 0 N f T G 9 h Z C B E Y X R l I F R p b W U s N D F 9 J n F 1 b 3 Q 7 L C Z x d W 9 0 O 1 N l Y 3 R p b 2 4 x L 1 N S X 0 R K X 0 Z S R U l H S F R f S E F O R E x J T k c v Q X V 0 b 1 J l b W 9 2 Z W R D b 2 x 1 b W 5 z M S 5 7 U E 9 D I F N 1 c H B v c n Q g U 2 9 1 c m N l I E 5 h b W U s N D J 9 J n F 1 b 3 Q 7 L C Z x d W 9 0 O 1 N l Y 3 R p b 2 4 x L 1 N S X 0 R K X 0 Z S R U l H S F R f S E F O R E x J T k c v Q X V 0 b 1 J l b W 9 2 Z W R D b 2 x 1 b W 5 z M S 5 7 R m l s Z S B O Y W 1 l L D Q z f S Z x d W 9 0 O y w m c X V v d D t T Z W N 0 a W 9 u M S 9 T U l 9 E S l 9 G U k V J R 0 h U X 0 h B T k R M S U 5 H L 0 F 1 d G 9 S Z W 1 v d m V k Q 2 9 s d W 1 u c z E u e 0 t 1 b m 5 y L D Q 0 f S Z x d W 9 0 O y w m c X V v d D t T Z W N 0 a W 9 u M S 9 T U l 9 E S l 9 G U k V J R 0 h U X 0 h B T k R M S U 5 H L 0 F 1 d G 9 S Z W 1 v d m V k Q 2 9 s d W 1 u c z E u e 0 d M X 0 F t b 3 V u d C w 0 N X 0 m c X V v d D s s J n F 1 b 3 Q 7 U 2 V j d G l v b j E v U 1 J f R E p f R l J F S U d I V F 9 I Q U 5 E T E l O R y 9 B d X R v U m V t b 3 Z l Z E N v b H V t b n M x L n t T a G l w b W V u d C B R d W F u d G l 0 e S w 0 N n 0 m c X V v d D s s J n F 1 b 3 Q 7 U 2 V j d G l v b j E v U 1 J f R E p f R l J F S U d I V F 9 I Q U 5 E T E l O R y 9 B d X R v U m V t b 3 Z l Z E N v b H V t b n M x L n t P c m R l c i B R d W F u d G l 0 e S w 0 N 3 0 m c X V v d D s s J n F 1 b 3 Q 7 U 2 V j d G l v b j E v U 1 J f R E p f R l J F S U d I V F 9 I Q U 5 E T E l O R y 9 B d X R v U m V t b 3 Z l Z E N v b H V t b n M x L n t S Z W N l a X B 0 I F F 1 Y W 5 0 a X R 5 L D Q 4 f S Z x d W 9 0 O y w m c X V v d D t T Z W N 0 a W 9 u M S 9 T U l 9 E S l 9 G U k V J R 0 h U X 0 h B T k R M S U 5 H L 0 F 1 d G 9 S Z W 1 v d m V k Q 2 9 s d W 1 u c z E u e 0 N v c 3 Q g T 2 Y g U 2 F s Z X M g V W 5 p d H M s N D l 9 J n F 1 b 3 Q 7 L C Z x d W 9 0 O 1 N l Y 3 R p b 2 4 x L 1 N S X 0 R K X 0 Z S R U l H S F R f S E F O R E x J T k c v Q X V 0 b 1 J l b W 9 2 Z W R D b 2 x 1 b W 5 z M S 5 7 Q 2 9 z d C B P Z i B S Z X R 1 c m 5 z I F V u a X R z L D U w f S Z x d W 9 0 O y w m c X V v d D t T Z W N 0 a W 9 u M S 9 T U l 9 E S l 9 G U k V J R 0 h U X 0 h B T k R M S U 5 H L 0 F 1 d G 9 S Z W 1 v d m V k Q 2 9 s d W 1 u c z E u e 0 N v c 3 Q g T 2 Y g U 2 F s Z X M g R G 9 s b G F y L D U x f S Z x d W 9 0 O y w m c X V v d D t T Z W N 0 a W 9 u M S 9 T U l 9 E S l 9 G U k V J R 0 h U X 0 h B T k R M S U 5 H L 0 F 1 d G 9 S Z W 1 v d m V k Q 2 9 s d W 1 u c z E u e 0 N v c 3 Q g T 2 Y g U m V 0 d X J u c y B E b 2 x s Y X I s N T J 9 J n F 1 b 3 Q 7 L C Z x d W 9 0 O 1 N l Y 3 R p b 2 4 x L 1 N S X 0 R K X 0 Z S R U l H S F R f S E F O R E x J T k c v Q X V 0 b 1 J l b W 9 2 Z W R D b 2 x 1 b W 5 z M S 5 7 T m V 0 I E Z l Z S B E R k U s N T N 9 J n F 1 b 3 Q 7 L C Z x d W 9 0 O 1 N l Y 3 R p b 2 4 x L 1 N S X 0 R K X 0 Z S R U l H S F R f S E F O R E x J T k c v Q X V 0 b 1 J l b W 9 2 Z W R D b 2 x 1 b W 5 z M S 5 7 T m V 0 I E Z l Z U R G R C w 1 N H 0 m c X V v d D s s J n F 1 b 3 Q 7 U 2 V j d G l v b j E v U 1 J f R E p f R l J F S U d I V F 9 I Q U 5 E T E l O R y 9 B d X R v U m V t b 3 Z l Z E N v b H V t b n M x L n t O Z X Q g R m V l I E h h b m R s a W 5 n L D U 1 f S Z x d W 9 0 O y w m c X V v d D t T Z W N 0 a W 9 u M S 9 T U l 9 E S l 9 G U k V J R 0 h U X 0 h B T k R M S U 5 H L 0 F 1 d G 9 S Z W 1 v d m V k Q 2 9 s d W 1 u c z E u e 0 5 l d C B G Z W U g T G l u Z S B D a G F y Z 2 U s N T Z 9 J n F 1 b 3 Q 7 L C Z x d W 9 0 O 1 N l Y 3 R p b 2 4 x L 1 N S X 0 R K X 0 Z S R U l H S F R f S E F O R E x J T k c v Q X V 0 b 1 J l b W 9 2 Z W R D b 2 x 1 b W 5 z M S 5 7 R k d E I F B y b 2 R 1 Y 3 Q g V W 5 p d H M s N T d 9 J n F 1 b 3 Q 7 L C Z x d W 9 0 O 1 N l Y 3 R p b 2 4 x L 1 N S X 0 R K X 0 Z S R U l H S F R f S E F O R E x J T k c v Q X V 0 b 1 J l b W 9 2 Z W R D b 2 x 1 b W 5 z M S 5 7 R k d E I F B y b 2 R 1 Y 3 Q g R G 9 s b G F y c y w 1 O H 0 m c X V v d D s s J n F 1 b 3 Q 7 U 2 V j d G l v b j E v U 1 J f R E p f R l J F S U d I V F 9 I Q U 5 E T E l O R y 9 B d X R v U m V t b 3 Z l Z E N v b H V t b n M x L n t G R 0 Q g U 2 N y Y X A g V W 5 p d H M s N T l 9 J n F 1 b 3 Q 7 L C Z x d W 9 0 O 1 N l Y 3 R p b 2 4 x L 1 N S X 0 R K X 0 Z S R U l H S F R f S E F O R E x J T k c v Q X V 0 b 1 J l b W 9 2 Z W R D b 2 x 1 b W 5 z M S 5 7 R k d E I F N j c m F w I E R v b G x h c n M s N j B 9 J n F 1 b 3 Q 7 L C Z x d W 9 0 O 1 N l Y 3 R p b 2 4 x L 1 N S X 0 R K X 0 Z S R U l H S F R f S E F O R E x J T k c v Q X V 0 b 1 J l b W 9 2 Z W R D b 2 x 1 b W 5 z M S 5 7 R k d E I F J l d H V y b i B T Y 3 J h c C B V b m l 0 c y w 2 M X 0 m c X V v d D s s J n F 1 b 3 Q 7 U 2 V j d G l v b j E v U 1 J f R E p f R l J F S U d I V F 9 I Q U 5 E T E l O R y 9 B d X R v U m V t b 3 Z l Z E N v b H V t b n M x L n t G R 0 Q g U m V 0 d X J u I F N j c m F w I E R v b G x h c n M s N j J 9 J n F 1 b 3 Q 7 L C Z x d W 9 0 O 1 N l Y 3 R p b 2 4 x L 1 N S X 0 R K X 0 Z S R U l H S F R f S E F O R E x J T k c v Q X V 0 b 1 J l b W 9 2 Z W R D b 2 x 1 b W 5 z M S 5 7 R k d E I E F k a n V z d G 1 l b n Q g M S B V b m l 0 c y w 2 M 3 0 m c X V v d D s s J n F 1 b 3 Q 7 U 2 V j d G l v b j E v U 1 J f R E p f R l J F S U d I V F 9 I Q U 5 E T E l O R y 9 B d X R v U m V t b 3 Z l Z E N v b H V t b n M x L n t G R 0 Q g Q W R q d X N 0 b W V u d C A x I E R v b G x h c n M s N j R 9 J n F 1 b 3 Q 7 L C Z x d W 9 0 O 1 N l Y 3 R p b 2 4 x L 1 N S X 0 R K X 0 Z S R U l H S F R f S E F O R E x J T k c v Q X V 0 b 1 J l b W 9 2 Z W R D b 2 x 1 b W 5 z M S 5 7 R k d E I E F k a n V z d G 1 l b n Q g M i B V b m l 0 c y w 2 N X 0 m c X V v d D s s J n F 1 b 3 Q 7 U 2 V j d G l v b j E v U 1 J f R E p f R l J F S U d I V F 9 I Q U 5 E T E l O R y 9 B d X R v U m V t b 3 Z l Z E N v b H V t b n M x L n t G R 0 Q g Q W R q d X N 0 b W V u d C A y I E R v b G x h c n M s N j Z 9 J n F 1 b 3 Q 7 L C Z x d W 9 0 O 1 N l Y 3 R p b 2 4 x L 1 N S X 0 R K X 0 Z S R U l H S F R f S E F O R E x J T k c v Q X V 0 b 1 J l b W 9 2 Z W R D b 2 x 1 b W 5 z M S 5 7 R k d E I F R y Y W 5 z Z m V y I F V u a X R z L D Y 3 f S Z x d W 9 0 O y w m c X V v d D t T Z W N 0 a W 9 u M S 9 T U l 9 E S l 9 G U k V J R 0 h U X 0 h B T k R M S U 5 H L 0 F 1 d G 9 S Z W 1 v d m V k Q 2 9 s d W 1 u c z E u e 0 Z H R C B U c m F u c 2 Z l c i B E b 2 x s Y X J z L D Y 4 f S Z x d W 9 0 O y w m c X V v d D t T Z W N 0 a W 9 u M S 9 T U l 9 E S l 9 G U k V J R 0 h U X 0 h B T k R M S U 5 H L 0 F 1 d G 9 S Z W 1 v d m V k Q 2 9 s d W 1 u c z E u e 1 N h b G V z I F V u a X R z L D Y 5 f S Z x d W 9 0 O y w m c X V v d D t T Z W N 0 a W 9 u M S 9 T U l 9 E S l 9 G U k V J R 0 h U X 0 h B T k R M S U 5 H L 0 F 1 d G 9 S Z W 1 v d m V k Q 2 9 s d W 1 u c z E u e 1 N h b G V z I E R v b G x h c n M s N z B 9 J n F 1 b 3 Q 7 L C Z x d W 9 0 O 1 N l Y 3 R p b 2 4 x L 1 N S X 0 R K X 0 Z S R U l H S F R f S E F O R E x J T k c v Q X V 0 b 1 J l b W 9 2 Z W R D b 2 x 1 b W 5 z M S 5 7 U m V 0 d X J u I F V u a X R z L D c x f S Z x d W 9 0 O y w m c X V v d D t T Z W N 0 a W 9 u M S 9 T U l 9 E S l 9 G U k V J R 0 h U X 0 h B T k R M S U 5 H L 0 F 1 d G 9 S Z W 1 v d m V k Q 2 9 s d W 1 u c z E u e 1 J l d H V y b i B E b 2 x s Y X J z L D c y f S Z x d W 9 0 O y w m c X V v d D t T Z W N 0 a W 9 u M S 9 T U l 9 E S l 9 G U k V J R 0 h U X 0 h B T k R M S U 5 H L 0 F 1 d G 9 S Z W 1 v d m V k Q 2 9 s d W 1 u c z E u e 0 R l Z i B D c m V k a X Q g Q W 1 v d W 5 0 L D c z f S Z x d W 9 0 O y w m c X V v d D t T Z W N 0 a W 9 u M S 9 T U l 9 E S l 9 G U k V J R 0 h U X 0 h B T k R M S U 5 H L 0 F 1 d G 9 S Z W 1 v d m V k Q 2 9 s d W 1 u c z E u e 0 F t b 3 V u d C w 3 N H 0 m c X V v d D t d L C Z x d W 9 0 O 0 N v b H V t b k N v d W 5 0 J n F 1 b 3 Q 7 O j c 1 L C Z x d W 9 0 O 0 t l e U N v b H V t b k 5 h b W V z J n F 1 b 3 Q 7 O l t d L C Z x d W 9 0 O 0 N v b H V t b k l k Z W 5 0 a X R p Z X M m c X V v d D s 6 W y Z x d W 9 0 O 1 N l Y 3 R p b 2 4 x L 1 N S X 0 R K X 0 Z S R U l H S F R f S E F O R E x J T k c v Q X V 0 b 1 J l b W 9 2 Z W R D b 2 x 1 b W 5 z M S 5 7 Q 2 9 u c 3 R h b n Q g S U Q s M H 0 m c X V v d D s s J n F 1 b 3 Q 7 U 2 V j d G l v b j E v U 1 J f R E p f R l J F S U d I V F 9 I Q U 5 E T E l O R y 9 B d X R v U m V t b 3 Z l Z E N v b H V t b n M x L n t U c m F u c 2 F j d G l v b i B U e X B l L D F 9 J n F 1 b 3 Q 7 L C Z x d W 9 0 O 1 N l Y 3 R p b 2 4 x L 1 N S X 0 R K X 0 Z S R U l H S F R f S E F O R E x J T k c v Q X V 0 b 1 J l b W 9 2 Z W R D b 2 x 1 b W 5 z M S 5 7 R G V h b C B U e X B l L D J 9 J n F 1 b 3 Q 7 L C Z x d W 9 0 O 1 N l Y 3 R p b 2 4 x L 1 N S X 0 R K X 0 Z S R U l H S F R f S E F O R E x J T k c v Q X V 0 b 1 J l b W 9 2 Z W R D b 2 x 1 b W 5 z M S 5 7 T G l u Z S B J d G V t I F R l e H Q s M 3 0 m c X V v d D s s J n F 1 b 3 Q 7 U 2 V j d G l v b j E v U 1 J f R E p f R l J F S U d I V F 9 I Q U 5 E T E l O R y 9 B d X R v U m V t b 3 Z l Z E N v b H V t b n M x L n t T d X B w b G l l c i B O d W 1 i Z X I s N H 0 m c X V v d D s s J n F 1 b 3 Q 7 U 2 V j d G l v b j E v U 1 J f R E p f R l J F S U d I V F 9 I Q U 5 E T E l O R y 9 B d X R v U m V t b 3 Z l Z E N v b H V t b n M x L n t P d m V y c m l k Z S B J b m R p Y 2 F 0 b 3 I s N X 0 m c X V v d D s s J n F 1 b 3 Q 7 U 2 V j d G l v b j E v U 1 J f R E p f R l J F S U d I V F 9 I Q U 5 E T E l O R y 9 B d X R v U m V t b 3 Z l Z E N v b H V t b n M x L n t H T C B B Y 2 N v d W 5 0 I E 5 1 b W J l c i w 2 f S Z x d W 9 0 O y w m c X V v d D t T Z W N 0 a W 9 u M S 9 T U l 9 E S l 9 G U k V J R 0 h U X 0 h B T k R M S U 5 H L 0 F 1 d G 9 S Z W 1 v d m V k Q 2 9 s d W 1 u c z E u e 0 N N Q y B G b G F n L D d 9 J n F 1 b 3 Q 7 L C Z x d W 9 0 O 1 N l Y 3 R p b 2 4 x L 1 N S X 0 R K X 0 Z S R U l H S F R f S E F O R E x J T k c v Q X V 0 b 1 J l b W 9 2 Z W R D b 2 x 1 b W 5 z M S 5 7 Q 2 9 z d C B U e X B l L D h 9 J n F 1 b 3 Q 7 L C Z x d W 9 0 O 1 N l Y 3 R p b 2 4 x L 1 N S X 0 R K X 0 Z S R U l H S F R f S E F O R E x J T k c v Q X V 0 b 1 J l b W 9 2 Z W R D b 2 x 1 b W 5 z M S 5 7 U H J v Z m l 0 I E N l b n R l c i w 5 f S Z x d W 9 0 O y w m c X V v d D t T Z W N 0 a W 9 u M S 9 T U l 9 E S l 9 G U k V J R 0 h U X 0 h B T k R M S U 5 H L 0 F 1 d G 9 S Z W 1 v d m V k Q 2 9 s d W 1 u c z E u e 1 V Q Q y B O d W 1 i Z X I s M T B 9 J n F 1 b 3 Q 7 L C Z x d W 9 0 O 1 N l Y 3 R p b 2 4 x L 1 N S X 0 R K X 0 Z S R U l H S F R f S E F O R E x J T k c v Q X V 0 b 1 J l b W 9 2 Z W R D b 2 x 1 b W 5 z M S 5 7 Q 2 9 z d C B D Z W 5 0 Z X I s M T F 9 J n F 1 b 3 Q 7 L C Z x d W 9 0 O 1 N l Y 3 R p b 2 4 x L 1 N S X 0 R K X 0 Z S R U l H S F R f S E F O R E x J T k c v Q X V 0 b 1 J l b W 9 2 Z W R D b 2 x 1 b W 5 z M S 5 7 V W 5 p d H M g U G V y I F N l d C w x M n 0 m c X V v d D s s J n F 1 b 3 Q 7 U 2 V j d G l v b j E v U 1 J f R E p f R l J F S U d I V F 9 I Q U 5 E T E l O R y 9 B d X R v U m V t b 3 Z l Z E N v b H V t b n M x L n t Q d X J j a G F z Z S B P c m R l c i B O d W 1 i Z X I s M T N 9 J n F 1 b 3 Q 7 L C Z x d W 9 0 O 1 N l Y 3 R p b 2 4 x L 1 N S X 0 R K X 0 Z S R U l H S F R f S E F O R E x J T k c v Q X V 0 b 1 J l b W 9 2 Z W R D b 2 x 1 b W 5 z M S 5 7 U H J p Y 2 U g T G V 2 Z W w g R m 9 y I F B h c m F t Z X R l c n M g V G F i b G U s M T R 9 J n F 1 b 3 Q 7 L C Z x d W 9 0 O 1 N l Y 3 R p b 2 4 x L 1 N S X 0 R K X 0 Z S R U l H S F R f S E F O R E x J T k c v Q X V 0 b 1 J l b W 9 2 Z W R D b 2 x 1 b W 5 z M S 5 7 T V I g U m V w b 3 J 0 a W 5 n I E N v b X B h b n k s M T V 9 J n F 1 b 3 Q 7 L C Z x d W 9 0 O 1 N l Y 3 R p b 2 4 x L 1 N S X 0 R K X 0 Z S R U l H S F R f S E F O R E x J T k c v Q X V 0 b 1 J l b W 9 2 Z W R D b 2 x 1 b W 5 z M S 5 7 T V I g U m V w b 3 J 0 a W 5 n I F V u a X Q s M T Z 9 J n F 1 b 3 Q 7 L C Z x d W 9 0 O 1 N l Y 3 R p b 2 4 x L 1 N S X 0 R K X 0 Z S R U l H S F R f S E F O R E x J T k c v Q X V 0 b 1 J l b W 9 2 Z W R D b 2 x 1 b W 5 z M S 5 7 T V I g T 3 B l c m F 0 a W 5 n I E N v b X B h b n k s M T d 9 J n F 1 b 3 Q 7 L C Z x d W 9 0 O 1 N l Y 3 R p b 2 4 x L 1 N S X 0 R K X 0 Z S R U l H S F R f S E F O R E x J T k c v Q X V 0 b 1 J l b W 9 2 Z W R D b 2 x 1 b W 5 z M S 5 7 T V I g T 3 B l c m F 0 a W 5 n I F V u a X Q s M T h 9 J n F 1 b 3 Q 7 L C Z x d W 9 0 O 1 N l Y 3 R p b 2 4 x L 1 N S X 0 R K X 0 Z S R U l H S F R f S E F O R E x J T k c v Q X V 0 b 1 J l b W 9 2 Z W R D b 2 x 1 b W 5 z M S 5 7 U 3 V w Z X I g T G F i Z W w s M T l 9 J n F 1 b 3 Q 7 L C Z x d W 9 0 O 1 N l Y 3 R p b 2 4 x L 1 N S X 0 R K X 0 Z S R U l H S F R f S E F O R E x J T k c v Q X V 0 b 1 J l b W 9 2 Z W R D b 2 x 1 b W 5 z M S 5 7 U 2 F s Z X M g V H l w Z S w y M H 0 m c X V v d D s s J n F 1 b 3 Q 7 U 2 V j d G l v b j E v U 1 J f R E p f R l J F S U d I V F 9 I Q U 5 E T E l O R y 9 B d X R v U m V t b 3 Z l Z E N v b H V t b n M x L n t G Z W U g V H l w Z S w y M X 0 m c X V v d D s s J n F 1 b 3 Q 7 U 2 V j d G l v b j E v U 1 J f R E p f R l J F S U d I V F 9 I Q U 5 E T E l O R y 9 B d X R v U m V t b 3 Z l Z E N v b H V t b n M x L n t D b 2 5 m a W d 1 c m F 0 a W 9 u L D I y f S Z x d W 9 0 O y w m c X V v d D t T Z W N 0 a W 9 u M S 9 T U l 9 E S l 9 G U k V J R 0 h U X 0 h B T k R M S U 5 H L 0 F 1 d G 9 S Z W 1 v d m V k Q 2 9 s d W 1 u c z E u e 1 B y b 2 R 1 Y 3 Q g T n V t Y m V y L D I z f S Z x d W 9 0 O y w m c X V v d D t T Z W N 0 a W 9 u M S 9 T U l 9 E S l 9 G U k V J R 0 h U X 0 h B T k R M S U 5 H L 0 F 1 d G 9 S Z W 1 v d m V k Q 2 9 s d W 1 u c z E u e 1 N S I E F j Y 2 9 1 b n R p b m c g U G V y a W 9 k L D I 0 f S Z x d W 9 0 O y w m c X V v d D t T Z W N 0 a W 9 u M S 9 T U l 9 E S l 9 G U k V J R 0 h U X 0 h B T k R M S U 5 H L 0 F 1 d G 9 S Z W 1 v d m V k Q 2 9 s d W 1 u c z E u e 1 B y b 2 N l c 3 M g R G F 0 Z S w y N X 0 m c X V v d D s s J n F 1 b 3 Q 7 U 2 V j d G l v b j E v U 1 J f R E p f R l J F S U d I V F 9 I Q U 5 E T E l O R y 9 B d X R v U m V t b 3 Z l Z E N v b H V t b n M x L n t E Y X R h I F N v d X J j Z S w y N n 0 m c X V v d D s s J n F 1 b 3 Q 7 U 2 V j d G l v b j E v U 1 J f R E p f R l J F S U d I V F 9 I Q U 5 E T E l O R y 9 B d X R v U m V t b 3 Z l Z E N v b H V t b n M x L n t S Z X B l c n R v a X J l I E 9 3 b m V y L D I 3 f S Z x d W 9 0 O y w m c X V v d D t T Z W N 0 a W 9 u M S 9 T U l 9 E S l 9 G U k V J R 0 h U X 0 h B T k R M S U 5 H L 0 F 1 d G 9 S Z W 1 v d m V k Q 2 9 s d W 1 u c z E u e 0 x h Y m V s L D I 4 f S Z x d W 9 0 O y w m c X V v d D t T Z W N 0 a W 9 u M S 9 T U l 9 E S l 9 G U k V J R 0 h U X 0 h B T k R M S U 5 H L 0 F 1 d G 9 S Z W 1 v d m V k Q 2 9 s d W 1 u c z E u e 0 F y d G l z d C w y O X 0 m c X V v d D s s J n F 1 b 3 Q 7 U 2 V j d G l v b j E v U 1 J f R E p f R l J F S U d I V F 9 I Q U 5 E T E l O R y 9 B d X R v U m V t b 3 Z l Z E N v b H V t b n M x L n t Q c m 9 k d W N 0 I E x p Z m U g Q 3 l j b G U s M z B 9 J n F 1 b 3 Q 7 L C Z x d W 9 0 O 1 N l Y 3 R p b 2 4 x L 1 N S X 0 R K X 0 Z S R U l H S F R f S E F O R E x J T k c v Q X V 0 b 1 J l b W 9 2 Z W R D b 2 x 1 b W 5 z M S 5 7 U j I g U H J v a m V j d C B D b 2 R l L D M x f S Z x d W 9 0 O y w m c X V v d D t T Z W N 0 a W 9 u M S 9 T U l 9 E S l 9 G U k V J R 0 h U X 0 h B T k R M S U 5 H L 0 F 1 d G 9 S Z W 1 v d m V k Q 2 9 s d W 1 u c z E u e 1 R S Q U N T I E N v b X B h b n k g Q 2 9 k Z S w z M n 0 m c X V v d D s s J n F 1 b 3 Q 7 U 2 V j d G l v b j E v U 1 J f R E p f R l J F S U d I V F 9 I Q U 5 E T E l O R y 9 B d X R v U m V t b 3 Z l Z E N v b H V t b n M x L n t Q c m 9 k d W N 0 I F R 5 c G U s M z N 9 J n F 1 b 3 Q 7 L C Z x d W 9 0 O 1 N l Y 3 R p b 2 4 x L 1 N S X 0 R K X 0 Z S R U l H S F R f S E F O R E x J T k c v Q X V 0 b 1 J l b W 9 2 Z W R D b 2 x 1 b W 5 z M S 5 7 R X h w b G 9 p d G F 0 a W 9 u L D M 0 f S Z x d W 9 0 O y w m c X V v d D t T Z W N 0 a W 9 u M S 9 T U l 9 E S l 9 G U k V J R 0 h U X 0 h B T k R M S U 5 H L 0 F 1 d G 9 S Z W 1 v d m V k Q 2 9 s d W 1 u c z E u e 0 N v b W 1 l c m N p Y W w g T W 9 k Z W w s M z V 9 J n F 1 b 3 Q 7 L C Z x d W 9 0 O 1 N l Y 3 R p b 2 4 x L 1 N S X 0 R K X 0 Z S R U l H S F R f S E F O R E x J T k c v Q X V 0 b 1 J l b W 9 2 Z W R D b 2 x 1 b W 5 z M S 5 7 R m l u Y W w g Q 3 V z d G 9 t Z X I s M z Z 9 J n F 1 b 3 Q 7 L C Z x d W 9 0 O 1 N l Y 3 R p b 2 4 x L 1 N S X 0 R K X 0 Z S R U l H S F R f S E F O R E x J T k c v Q X V 0 b 1 J l b W 9 2 Z W R D b 2 x 1 b W 5 z M S 5 7 Q 2 h p b G Q g T n V t Y m V y L D M 3 f S Z x d W 9 0 O y w m c X V v d D t T Z W N 0 a W 9 u M S 9 T U l 9 E S l 9 G U k V J R 0 h U X 0 h B T k R M S U 5 H L 0 F 1 d G 9 S Z W 1 v d m V k Q 2 9 s d W 1 u c z E u e 0 N v d W 5 0 c n k g b 2 Y g U 2 F s Z S w z O H 0 m c X V v d D s s J n F 1 b 3 Q 7 U 2 V j d G l v b j E v U 1 J f R E p f R l J F S U d I V F 9 I Q U 5 E T E l O R y 9 B d X R v U m V t b 3 Z l Z E N v b H V t b n M x L n t G a X N j Y W w g W W V h c i 9 Q Z X J p b 2 Q s M z l 9 J n F 1 b 3 Q 7 L C Z x d W 9 0 O 1 N l Y 3 R p b 2 4 x L 1 N S X 0 R K X 0 Z S R U l H S F R f S E F O R E x J T k c v Q X V 0 b 1 J l b W 9 2 Z W R D b 2 x 1 b W 5 z M S 5 7 U E 9 D I F N v d X J j Z S B G a W x l I F J l Z m V y Z W 5 j Z S w 0 M H 0 m c X V v d D s s J n F 1 b 3 Q 7 U 2 V j d G l v b j E v U 1 J f R E p f R l J F S U d I V F 9 I Q U 5 E T E l O R y 9 B d X R v U m V t b 3 Z l Z E N v b H V t b n M x L n t Q T 0 N f T G 9 h Z C B E Y X R l I F R p b W U s N D F 9 J n F 1 b 3 Q 7 L C Z x d W 9 0 O 1 N l Y 3 R p b 2 4 x L 1 N S X 0 R K X 0 Z S R U l H S F R f S E F O R E x J T k c v Q X V 0 b 1 J l b W 9 2 Z W R D b 2 x 1 b W 5 z M S 5 7 U E 9 D I F N 1 c H B v c n Q g U 2 9 1 c m N l I E 5 h b W U s N D J 9 J n F 1 b 3 Q 7 L C Z x d W 9 0 O 1 N l Y 3 R p b 2 4 x L 1 N S X 0 R K X 0 Z S R U l H S F R f S E F O R E x J T k c v Q X V 0 b 1 J l b W 9 2 Z W R D b 2 x 1 b W 5 z M S 5 7 R m l s Z S B O Y W 1 l L D Q z f S Z x d W 9 0 O y w m c X V v d D t T Z W N 0 a W 9 u M S 9 T U l 9 E S l 9 G U k V J R 0 h U X 0 h B T k R M S U 5 H L 0 F 1 d G 9 S Z W 1 v d m V k Q 2 9 s d W 1 u c z E u e 0 t 1 b m 5 y L D Q 0 f S Z x d W 9 0 O y w m c X V v d D t T Z W N 0 a W 9 u M S 9 T U l 9 E S l 9 G U k V J R 0 h U X 0 h B T k R M S U 5 H L 0 F 1 d G 9 S Z W 1 v d m V k Q 2 9 s d W 1 u c z E u e 0 d M X 0 F t b 3 V u d C w 0 N X 0 m c X V v d D s s J n F 1 b 3 Q 7 U 2 V j d G l v b j E v U 1 J f R E p f R l J F S U d I V F 9 I Q U 5 E T E l O R y 9 B d X R v U m V t b 3 Z l Z E N v b H V t b n M x L n t T a G l w b W V u d C B R d W F u d G l 0 e S w 0 N n 0 m c X V v d D s s J n F 1 b 3 Q 7 U 2 V j d G l v b j E v U 1 J f R E p f R l J F S U d I V F 9 I Q U 5 E T E l O R y 9 B d X R v U m V t b 3 Z l Z E N v b H V t b n M x L n t P c m R l c i B R d W F u d G l 0 e S w 0 N 3 0 m c X V v d D s s J n F 1 b 3 Q 7 U 2 V j d G l v b j E v U 1 J f R E p f R l J F S U d I V F 9 I Q U 5 E T E l O R y 9 B d X R v U m V t b 3 Z l Z E N v b H V t b n M x L n t S Z W N l a X B 0 I F F 1 Y W 5 0 a X R 5 L D Q 4 f S Z x d W 9 0 O y w m c X V v d D t T Z W N 0 a W 9 u M S 9 T U l 9 E S l 9 G U k V J R 0 h U X 0 h B T k R M S U 5 H L 0 F 1 d G 9 S Z W 1 v d m V k Q 2 9 s d W 1 u c z E u e 0 N v c 3 Q g T 2 Y g U 2 F s Z X M g V W 5 p d H M s N D l 9 J n F 1 b 3 Q 7 L C Z x d W 9 0 O 1 N l Y 3 R p b 2 4 x L 1 N S X 0 R K X 0 Z S R U l H S F R f S E F O R E x J T k c v Q X V 0 b 1 J l b W 9 2 Z W R D b 2 x 1 b W 5 z M S 5 7 Q 2 9 z d C B P Z i B S Z X R 1 c m 5 z I F V u a X R z L D U w f S Z x d W 9 0 O y w m c X V v d D t T Z W N 0 a W 9 u M S 9 T U l 9 E S l 9 G U k V J R 0 h U X 0 h B T k R M S U 5 H L 0 F 1 d G 9 S Z W 1 v d m V k Q 2 9 s d W 1 u c z E u e 0 N v c 3 Q g T 2 Y g U 2 F s Z X M g R G 9 s b G F y L D U x f S Z x d W 9 0 O y w m c X V v d D t T Z W N 0 a W 9 u M S 9 T U l 9 E S l 9 G U k V J R 0 h U X 0 h B T k R M S U 5 H L 0 F 1 d G 9 S Z W 1 v d m V k Q 2 9 s d W 1 u c z E u e 0 N v c 3 Q g T 2 Y g U m V 0 d X J u c y B E b 2 x s Y X I s N T J 9 J n F 1 b 3 Q 7 L C Z x d W 9 0 O 1 N l Y 3 R p b 2 4 x L 1 N S X 0 R K X 0 Z S R U l H S F R f S E F O R E x J T k c v Q X V 0 b 1 J l b W 9 2 Z W R D b 2 x 1 b W 5 z M S 5 7 T m V 0 I E Z l Z S B E R k U s N T N 9 J n F 1 b 3 Q 7 L C Z x d W 9 0 O 1 N l Y 3 R p b 2 4 x L 1 N S X 0 R K X 0 Z S R U l H S F R f S E F O R E x J T k c v Q X V 0 b 1 J l b W 9 2 Z W R D b 2 x 1 b W 5 z M S 5 7 T m V 0 I E Z l Z U R G R C w 1 N H 0 m c X V v d D s s J n F 1 b 3 Q 7 U 2 V j d G l v b j E v U 1 J f R E p f R l J F S U d I V F 9 I Q U 5 E T E l O R y 9 B d X R v U m V t b 3 Z l Z E N v b H V t b n M x L n t O Z X Q g R m V l I E h h b m R s a W 5 n L D U 1 f S Z x d W 9 0 O y w m c X V v d D t T Z W N 0 a W 9 u M S 9 T U l 9 E S l 9 G U k V J R 0 h U X 0 h B T k R M S U 5 H L 0 F 1 d G 9 S Z W 1 v d m V k Q 2 9 s d W 1 u c z E u e 0 5 l d C B G Z W U g T G l u Z S B D a G F y Z 2 U s N T Z 9 J n F 1 b 3 Q 7 L C Z x d W 9 0 O 1 N l Y 3 R p b 2 4 x L 1 N S X 0 R K X 0 Z S R U l H S F R f S E F O R E x J T k c v Q X V 0 b 1 J l b W 9 2 Z W R D b 2 x 1 b W 5 z M S 5 7 R k d E I F B y b 2 R 1 Y 3 Q g V W 5 p d H M s N T d 9 J n F 1 b 3 Q 7 L C Z x d W 9 0 O 1 N l Y 3 R p b 2 4 x L 1 N S X 0 R K X 0 Z S R U l H S F R f S E F O R E x J T k c v Q X V 0 b 1 J l b W 9 2 Z W R D b 2 x 1 b W 5 z M S 5 7 R k d E I F B y b 2 R 1 Y 3 Q g R G 9 s b G F y c y w 1 O H 0 m c X V v d D s s J n F 1 b 3 Q 7 U 2 V j d G l v b j E v U 1 J f R E p f R l J F S U d I V F 9 I Q U 5 E T E l O R y 9 B d X R v U m V t b 3 Z l Z E N v b H V t b n M x L n t G R 0 Q g U 2 N y Y X A g V W 5 p d H M s N T l 9 J n F 1 b 3 Q 7 L C Z x d W 9 0 O 1 N l Y 3 R p b 2 4 x L 1 N S X 0 R K X 0 Z S R U l H S F R f S E F O R E x J T k c v Q X V 0 b 1 J l b W 9 2 Z W R D b 2 x 1 b W 5 z M S 5 7 R k d E I F N j c m F w I E R v b G x h c n M s N j B 9 J n F 1 b 3 Q 7 L C Z x d W 9 0 O 1 N l Y 3 R p b 2 4 x L 1 N S X 0 R K X 0 Z S R U l H S F R f S E F O R E x J T k c v Q X V 0 b 1 J l b W 9 2 Z W R D b 2 x 1 b W 5 z M S 5 7 R k d E I F J l d H V y b i B T Y 3 J h c C B V b m l 0 c y w 2 M X 0 m c X V v d D s s J n F 1 b 3 Q 7 U 2 V j d G l v b j E v U 1 J f R E p f R l J F S U d I V F 9 I Q U 5 E T E l O R y 9 B d X R v U m V t b 3 Z l Z E N v b H V t b n M x L n t G R 0 Q g U m V 0 d X J u I F N j c m F w I E R v b G x h c n M s N j J 9 J n F 1 b 3 Q 7 L C Z x d W 9 0 O 1 N l Y 3 R p b 2 4 x L 1 N S X 0 R K X 0 Z S R U l H S F R f S E F O R E x J T k c v Q X V 0 b 1 J l b W 9 2 Z W R D b 2 x 1 b W 5 z M S 5 7 R k d E I E F k a n V z d G 1 l b n Q g M S B V b m l 0 c y w 2 M 3 0 m c X V v d D s s J n F 1 b 3 Q 7 U 2 V j d G l v b j E v U 1 J f R E p f R l J F S U d I V F 9 I Q U 5 E T E l O R y 9 B d X R v U m V t b 3 Z l Z E N v b H V t b n M x L n t G R 0 Q g Q W R q d X N 0 b W V u d C A x I E R v b G x h c n M s N j R 9 J n F 1 b 3 Q 7 L C Z x d W 9 0 O 1 N l Y 3 R p b 2 4 x L 1 N S X 0 R K X 0 Z S R U l H S F R f S E F O R E x J T k c v Q X V 0 b 1 J l b W 9 2 Z W R D b 2 x 1 b W 5 z M S 5 7 R k d E I E F k a n V z d G 1 l b n Q g M i B V b m l 0 c y w 2 N X 0 m c X V v d D s s J n F 1 b 3 Q 7 U 2 V j d G l v b j E v U 1 J f R E p f R l J F S U d I V F 9 I Q U 5 E T E l O R y 9 B d X R v U m V t b 3 Z l Z E N v b H V t b n M x L n t G R 0 Q g Q W R q d X N 0 b W V u d C A y I E R v b G x h c n M s N j Z 9 J n F 1 b 3 Q 7 L C Z x d W 9 0 O 1 N l Y 3 R p b 2 4 x L 1 N S X 0 R K X 0 Z S R U l H S F R f S E F O R E x J T k c v Q X V 0 b 1 J l b W 9 2 Z W R D b 2 x 1 b W 5 z M S 5 7 R k d E I F R y Y W 5 z Z m V y I F V u a X R z L D Y 3 f S Z x d W 9 0 O y w m c X V v d D t T Z W N 0 a W 9 u M S 9 T U l 9 E S l 9 G U k V J R 0 h U X 0 h B T k R M S U 5 H L 0 F 1 d G 9 S Z W 1 v d m V k Q 2 9 s d W 1 u c z E u e 0 Z H R C B U c m F u c 2 Z l c i B E b 2 x s Y X J z L D Y 4 f S Z x d W 9 0 O y w m c X V v d D t T Z W N 0 a W 9 u M S 9 T U l 9 E S l 9 G U k V J R 0 h U X 0 h B T k R M S U 5 H L 0 F 1 d G 9 S Z W 1 v d m V k Q 2 9 s d W 1 u c z E u e 1 N h b G V z I F V u a X R z L D Y 5 f S Z x d W 9 0 O y w m c X V v d D t T Z W N 0 a W 9 u M S 9 T U l 9 E S l 9 G U k V J R 0 h U X 0 h B T k R M S U 5 H L 0 F 1 d G 9 S Z W 1 v d m V k Q 2 9 s d W 1 u c z E u e 1 N h b G V z I E R v b G x h c n M s N z B 9 J n F 1 b 3 Q 7 L C Z x d W 9 0 O 1 N l Y 3 R p b 2 4 x L 1 N S X 0 R K X 0 Z S R U l H S F R f S E F O R E x J T k c v Q X V 0 b 1 J l b W 9 2 Z W R D b 2 x 1 b W 5 z M S 5 7 U m V 0 d X J u I F V u a X R z L D c x f S Z x d W 9 0 O y w m c X V v d D t T Z W N 0 a W 9 u M S 9 T U l 9 E S l 9 G U k V J R 0 h U X 0 h B T k R M S U 5 H L 0 F 1 d G 9 S Z W 1 v d m V k Q 2 9 s d W 1 u c z E u e 1 J l d H V y b i B E b 2 x s Y X J z L D c y f S Z x d W 9 0 O y w m c X V v d D t T Z W N 0 a W 9 u M S 9 T U l 9 E S l 9 G U k V J R 0 h U X 0 h B T k R M S U 5 H L 0 F 1 d G 9 S Z W 1 v d m V k Q 2 9 s d W 1 u c z E u e 0 R l Z i B D c m V k a X Q g Q W 1 v d W 5 0 L D c z f S Z x d W 9 0 O y w m c X V v d D t T Z W N 0 a W 9 u M S 9 T U l 9 E S l 9 G U k V J R 0 h U X 0 h B T k R M S U 5 H L 0 F 1 d G 9 S Z W 1 v d m V k Q 2 9 s d W 1 u c z E u e 0 F t b 3 V u d C w 3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y 9 T U i U y M C 0 l M j B E S i U y M E Z y Z W l n a H R f S G F u Z G x p b m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J F R l V S Q k l T S E 1 F T l Q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N S X 1 J F R l V S Q k l T S E 1 F T l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J l Z n V y Y m l z a G 1 l b n Q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j V l Y T k z M m U t Z G Y 1 N C 0 0 M j I z L W F k N G Y t N G J h M j l i N m I x M j h l I i A v P j x F b n R y e S B U e X B l P S J G a W x s R X J y b 3 J D b 3 V u d C I g V m F s d W U 9 I m w w I i A v P j x F b n R y e S B U e X B l P S J G a W x s T G F z d F V w Z G F 0 Z W Q i I F Z h b H V l P S J k M j A y N S 0 x M i 0 x M F Q y M D o y M T o z M i 4 y M j Q w N z Y 4 W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T 0 i I C 8 + P E V u d H J 5 I F R 5 c G U 9 I k Z p b G x F c n J v c k N v Z G U i I F Z h b H V l P S J z V W 5 r b m 9 3 b i I g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V U E M m c X V v d D s s J n F 1 b 3 Q 7 Q 2 9 z d C B D Z W 5 0 Z X I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g b W 1 k Z H l 5 e X k m c X V v d D s s J n F 1 b 3 Q 7 S W 5 2 b 2 l j Z S B O d W 1 i Z X I m c X V v d D s s J n F 1 b 3 Q 7 R G F 0 Y S B T b 3 V y Y 2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Q T 0 M g U 2 9 1 c m N l I E Z p b G U g U m V m Z X J l b m N l J n F 1 b 3 Q 7 L C Z x d W 9 0 O 0 Z p c 2 N h b C B Z Z W F y L 1 B l c m l v Z C Z x d W 9 0 O y w m c X V v d D t Q T 0 N f T G 9 h Z C B E Y X R l I F R p b W U m c X V v d D s s J n F 1 b 3 Q 7 U E 9 D I E J h d G N o I E 5 h b W U m c X V v d D s s J n F 1 b 3 Q 7 U E 9 D I F N 1 c H B v c n Q g U 2 9 1 c m N l I E 5 h b W U m c X V v d D s s J n F 1 b 3 Q 7 R m l s Z S B O Y W 1 l J n F 1 b 3 Q 7 L C Z x d W 9 0 O 0 d M I E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R E Z E J n F 1 b 3 Q 7 L C Z x d W 9 0 O 0 5 l d C B G Z W U g R E Z F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C A x I F V u a X R z J n F 1 b 3 Q 7 L C Z x d W 9 0 O 0 Z H R C B B Z G p 1 c 3 R t Z W 5 0 I D E g R G 9 s b G F y c y Z x d W 9 0 O y w m c X V v d D t G R 0 Q g Q W R q d X N 0 b W V u d C A y I F V u a X R z J n F 1 b 3 Q 7 L C Z x d W 9 0 O 0 Z H R C B B Z G p 1 c 3 R t Z W 5 0 I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g L z 4 8 R W 5 0 c n k g V H l w Z T 0 i R m l s b E N v d W 5 0 I i B W Y W x 1 Z T 0 i b D U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S R U Z V U k J J U 0 h N R U 5 U L 0 F 1 d G 9 S Z W 1 v d m V k Q 2 9 s d W 1 u c z E u e 0 N v b n N 0 Y W 5 0 I E l E L D B 9 J n F 1 b 3 Q 7 L C Z x d W 9 0 O 1 N l Y 3 R p b 2 4 x L 1 N S X 1 J F R l V S Q k l T S E 1 F T l Q v Q X V 0 b 1 J l b W 9 2 Z W R D b 2 x 1 b W 5 z M S 5 7 V H J h b n N h Y 3 R p b 2 4 g V H l w Z S w x f S Z x d W 9 0 O y w m c X V v d D t T Z W N 0 a W 9 u M S 9 T U l 9 S R U Z V U k J J U 0 h N R U 5 U L 0 F 1 d G 9 S Z W 1 v d m V k Q 2 9 s d W 1 u c z E u e 0 R l Y W w g V H l w Z S w y f S Z x d W 9 0 O y w m c X V v d D t T Z W N 0 a W 9 u M S 9 T U l 9 S R U Z V U k J J U 0 h N R U 5 U L 0 F 1 d G 9 S Z W 1 v d m V k Q 2 9 s d W 1 u c z E u e 0 x p b m U g S X R l b S B U Z X h 0 L D N 9 J n F 1 b 3 Q 7 L C Z x d W 9 0 O 1 N l Y 3 R p b 2 4 x L 1 N S X 1 J F R l V S Q k l T S E 1 F T l Q v Q X V 0 b 1 J l b W 9 2 Z W R D b 2 x 1 b W 5 z M S 5 7 U 3 V w b G l l c i B O d W 1 i Z X I s N H 0 m c X V v d D s s J n F 1 b 3 Q 7 U 2 V j d G l v b j E v U 1 J f U k V G V V J C S V N I T U V O V C 9 B d X R v U m V t b 3 Z l Z E N v b H V t b n M x L n t P d m V y c m l k Z S B J b m R p Y 2 F 0 b 3 I s N X 0 m c X V v d D s s J n F 1 b 3 Q 7 U 2 V j d G l v b j E v U 1 J f U k V G V V J C S V N I T U V O V C 9 B d X R v U m V t b 3 Z l Z E N v b H V t b n M x L n t H T C B B Y 2 N v d W 5 0 I E 5 1 b W J l c i w 2 f S Z x d W 9 0 O y w m c X V v d D t T Z W N 0 a W 9 u M S 9 T U l 9 S R U Z V U k J J U 0 h N R U 5 U L 0 F 1 d G 9 S Z W 1 v d m V k Q 2 9 s d W 1 u c z E u e 1 R S Q U N T I E N v b X B h b n k g Q 2 9 k Z S w 3 f S Z x d W 9 0 O y w m c X V v d D t T Z W N 0 a W 9 u M S 9 T U l 9 S R U Z V U k J J U 0 h N R U 5 U L 0 F 1 d G 9 S Z W 1 v d m V k Q 2 9 s d W 1 u c z E u e 0 N N Q y B G b G F n L D h 9 J n F 1 b 3 Q 7 L C Z x d W 9 0 O 1 N l Y 3 R p b 2 4 x L 1 N S X 1 J F R l V S Q k l T S E 1 F T l Q v Q X V 0 b 1 J l b W 9 2 Z W R D b 2 x 1 b W 5 z M S 5 7 Q 2 9 z d C B U e X B l L D l 9 J n F 1 b 3 Q 7 L C Z x d W 9 0 O 1 N l Y 3 R p b 2 4 x L 1 N S X 1 J F R l V S Q k l T S E 1 F T l Q v Q X V 0 b 1 J l b W 9 2 Z W R D b 2 x 1 b W 5 z M S 5 7 V V B D L D E w f S Z x d W 9 0 O y w m c X V v d D t T Z W N 0 a W 9 u M S 9 T U l 9 S R U Z V U k J J U 0 h N R U 5 U L 0 F 1 d G 9 S Z W 1 v d m V k Q 2 9 s d W 1 u c z E u e 0 N v c 3 Q g Q 2 V u d G V y L D E x f S Z x d W 9 0 O y w m c X V v d D t T Z W N 0 a W 9 u M S 9 T U l 9 S R U Z V U k J J U 0 h N R U 5 U L 0 F 1 d G 9 S Z W 1 v d m V k Q 2 9 s d W 1 u c z E u e 1 B 1 c m N o Y X N l I E 9 y Z G V y I E 5 1 b W J l c i w x M n 0 m c X V v d D s s J n F 1 b 3 Q 7 U 2 V j d G l v b j E v U 1 J f U k V G V V J C S V N I T U V O V C 9 B d X R v U m V t b 3 Z l Z E N v b H V t b n M x L n t Q c m l j Z S B M Z X Z l b C B G b 3 I g U G F y Y W 1 l d G V y c y B U Y W J s Z S w x M 3 0 m c X V v d D s s J n F 1 b 3 Q 7 U 2 V j d G l v b j E v U 1 J f U k V G V V J C S V N I T U V O V C 9 B d X R v U m V t b 3 Z l Z E N v b H V t b n M x L n t N U i B S Z X B v c n R p b m c g Q 2 9 t c G F u e S w x N H 0 m c X V v d D s s J n F 1 b 3 Q 7 U 2 V j d G l v b j E v U 1 J f U k V G V V J C S V N I T U V O V C 9 B d X R v U m V t b 3 Z l Z E N v b H V t b n M x L n t N U i B S Z X B v c n R p b m c g V W 5 p d C w x N X 0 m c X V v d D s s J n F 1 b 3 Q 7 U 2 V j d G l v b j E v U 1 J f U k V G V V J C S V N I T U V O V C 9 B d X R v U m V t b 3 Z l Z E N v b H V t b n M x L n t N U i B P c G V y Y X R p b m c g Q 2 9 t c G F u e S w x N n 0 m c X V v d D s s J n F 1 b 3 Q 7 U 2 V j d G l v b j E v U 1 J f U k V G V V J C S V N I T U V O V C 9 B d X R v U m V t b 3 Z l Z E N v b H V t b n M x L n t N U i B P c G V y Y X R p b m c g V W 5 p d C w x N 3 0 m c X V v d D s s J n F 1 b 3 Q 7 U 2 V j d G l v b j E v U 1 J f U k V G V V J C S V N I T U V O V C 9 B d X R v U m V t b 3 Z l Z E N v b H V t b n M x L n t T Y W x l c y B U e X B l L D E 4 f S Z x d W 9 0 O y w m c X V v d D t T Z W N 0 a W 9 u M S 9 T U l 9 S R U Z V U k J J U 0 h N R U 5 U L 0 F 1 d G 9 S Z W 1 v d m V k Q 2 9 s d W 1 u c z E u e 0 Z l Z S B U e X B l L D E 5 f S Z x d W 9 0 O y w m c X V v d D t T Z W N 0 a W 9 u M S 9 T U l 9 S R U Z V U k J J U 0 h N R U 5 U L 0 F 1 d G 9 S Z W 1 v d m V k Q 2 9 s d W 1 u c z E u e 0 N v b m Z p Z 3 V y Y X R p b 2 4 s M j B 9 J n F 1 b 3 Q 7 L C Z x d W 9 0 O 1 N l Y 3 R p b 2 4 x L 1 N S X 1 J F R l V S Q k l T S E 1 F T l Q v Q X V 0 b 1 J l b W 9 2 Z W R D b 2 x 1 b W 5 z M S 5 7 U H J v Z H V j d C B O d W 1 i Z X I s M j F 9 J n F 1 b 3 Q 7 L C Z x d W 9 0 O 1 N l Y 3 R p b 2 4 x L 1 N S X 1 J F R l V S Q k l T S E 1 F T l Q v Q X V 0 b 1 J l b W 9 2 Z W R D b 2 x 1 b W 5 z M S 5 7 U 1 I g Q W N j b 3 V u d G l u Z y B Q Z X J p b 2 Q s M j J 9 J n F 1 b 3 Q 7 L C Z x d W 9 0 O 1 N l Y 3 R p b 2 4 x L 1 N S X 1 J F R l V S Q k l T S E 1 F T l Q v Q X V 0 b 1 J l b W 9 2 Z W R D b 2 x 1 b W 5 z M S 5 7 U H J v Y 2 V z c y B E Y X R l I G 1 t Z G R 5 e X l 5 L D I z f S Z x d W 9 0 O y w m c X V v d D t T Z W N 0 a W 9 u M S 9 T U l 9 S R U Z V U k J J U 0 h N R U 5 U L 0 F 1 d G 9 S Z W 1 v d m V k Q 2 9 s d W 1 u c z E u e 0 l u d m 9 p Y 2 U g T n V t Y m V y L D I 0 f S Z x d W 9 0 O y w m c X V v d D t T Z W N 0 a W 9 u M S 9 T U l 9 S R U Z V U k J J U 0 h N R U 5 U L 0 F 1 d G 9 S Z W 1 v d m V k Q 2 9 s d W 1 u c z E u e 0 R h d G E g U 2 9 1 c m N l L D I 1 f S Z x d W 9 0 O y w m c X V v d D t T Z W N 0 a W 9 u M S 9 T U l 9 S R U Z V U k J J U 0 h N R U 5 U L 0 F 1 d G 9 S Z W 1 v d m V k Q 2 9 s d W 1 u c z E u e 1 J l c G V y d G 9 p c m U g T 3 d u Z X I s M j Z 9 J n F 1 b 3 Q 7 L C Z x d W 9 0 O 1 N l Y 3 R p b 2 4 x L 1 N S X 1 J F R l V S Q k l T S E 1 F T l Q v Q X V 0 b 1 J l b W 9 2 Z W R D b 2 x 1 b W 5 z M S 5 7 T G F i Z W w s M j d 9 J n F 1 b 3 Q 7 L C Z x d W 9 0 O 1 N l Y 3 R p b 2 4 x L 1 N S X 1 J F R l V S Q k l T S E 1 F T l Q v Q X V 0 b 1 J l b W 9 2 Z W R D b 2 x 1 b W 5 z M S 5 7 Q X J 0 a X N 0 L D I 4 f S Z x d W 9 0 O y w m c X V v d D t T Z W N 0 a W 9 u M S 9 T U l 9 S R U Z V U k J J U 0 h N R U 5 U L 0 F 1 d G 9 S Z W 1 v d m V k Q 2 9 s d W 1 u c z E u e 1 B y b 2 R 1 Y 3 Q g T G l m Z S B D e W N s Z S w y O X 0 m c X V v d D s s J n F 1 b 3 Q 7 U 2 V j d G l v b j E v U 1 J f U k V G V V J C S V N I T U V O V C 9 B d X R v U m V t b 3 Z l Z E N v b H V t b n M x L n t S M i B Q c m 9 q Z W N 0 I E N v Z G U s M z B 9 J n F 1 b 3 Q 7 L C Z x d W 9 0 O 1 N l Y 3 R p b 2 4 x L 1 N S X 1 J F R l V S Q k l T S E 1 F T l Q v Q X V 0 b 1 J l b W 9 2 Z W R D b 2 x 1 b W 5 z M S 5 7 U H J v Z H V j d C B U e X B l L D M x f S Z x d W 9 0 O y w m c X V v d D t T Z W N 0 a W 9 u M S 9 T U l 9 S R U Z V U k J J U 0 h N R U 5 U L 0 F 1 d G 9 S Z W 1 v d m V k Q 2 9 s d W 1 u c z E u e 0 V 4 c G x v a X R h d G l v b i w z M n 0 m c X V v d D s s J n F 1 b 3 Q 7 U 2 V j d G l v b j E v U 1 J f U k V G V V J C S V N I T U V O V C 9 B d X R v U m V t b 3 Z l Z E N v b H V t b n M x L n t D b 2 1 t Z X J j a W F s I E 1 v Z G V s L D M z f S Z x d W 9 0 O y w m c X V v d D t T Z W N 0 a W 9 u M S 9 T U l 9 S R U Z V U k J J U 0 h N R U 5 U L 0 F 1 d G 9 S Z W 1 v d m V k Q 2 9 s d W 1 u c z E u e 0 Z p b m F s I E N 1 c 3 R v b W V y L D M 0 f S Z x d W 9 0 O y w m c X V v d D t T Z W N 0 a W 9 u M S 9 T U l 9 S R U Z V U k J J U 0 h N R U 5 U L 0 F 1 d G 9 S Z W 1 v d m V k Q 2 9 s d W 1 u c z E u e 0 N o a W x k I E 5 1 b W J l c i w z N X 0 m c X V v d D s s J n F 1 b 3 Q 7 U 2 V j d G l v b j E v U 1 J f U k V G V V J C S V N I T U V O V C 9 B d X R v U m V t b 3 Z l Z E N v b H V t b n M x L n t D b 3 V u d H J 5 I G 9 m I F N h b G U s M z Z 9 J n F 1 b 3 Q 7 L C Z x d W 9 0 O 1 N l Y 3 R p b 2 4 x L 1 N S X 1 J F R l V S Q k l T S E 1 F T l Q v Q X V 0 b 1 J l b W 9 2 Z W R D b 2 x 1 b W 5 z M S 5 7 U E 9 D I F N v d X J j Z S B G a W x l I F J l Z m V y Z W 5 j Z S w z N 3 0 m c X V v d D s s J n F 1 b 3 Q 7 U 2 V j d G l v b j E v U 1 J f U k V G V V J C S V N I T U V O V C 9 B d X R v U m V t b 3 Z l Z E N v b H V t b n M x L n t G a X N j Y W w g W W V h c i 9 Q Z X J p b 2 Q s M z h 9 J n F 1 b 3 Q 7 L C Z x d W 9 0 O 1 N l Y 3 R p b 2 4 x L 1 N S X 1 J F R l V S Q k l T S E 1 F T l Q v Q X V 0 b 1 J l b W 9 2 Z W R D b 2 x 1 b W 5 z M S 5 7 U E 9 D X 0 x v Y W Q g R G F 0 Z S B U a W 1 l L D M 5 f S Z x d W 9 0 O y w m c X V v d D t T Z W N 0 a W 9 u M S 9 T U l 9 S R U Z V U k J J U 0 h N R U 5 U L 0 F 1 d G 9 S Z W 1 v d m V k Q 2 9 s d W 1 u c z E u e 1 B P Q y B C Y X R j a C B O Y W 1 l L D Q w f S Z x d W 9 0 O y w m c X V v d D t T Z W N 0 a W 9 u M S 9 T U l 9 S R U Z V U k J J U 0 h N R U 5 U L 0 F 1 d G 9 S Z W 1 v d m V k Q 2 9 s d W 1 u c z E u e 1 B P Q y B T d X B w b 3 J 0 I F N v d X J j Z S B O Y W 1 l L D Q x f S Z x d W 9 0 O y w m c X V v d D t T Z W N 0 a W 9 u M S 9 T U l 9 S R U Z V U k J J U 0 h N R U 5 U L 0 F 1 d G 9 S Z W 1 v d m V k Q 2 9 s d W 1 u c z E u e 0 Z p b G U g T m F t Z S w 0 M n 0 m c X V v d D s s J n F 1 b 3 Q 7 U 2 V j d G l v b j E v U 1 J f U k V G V V J C S V N I T U V O V C 9 B d X R v U m V t b 3 Z l Z E N v b H V t b n M x L n t H T C B B b W 9 1 b n Q s N D N 9 J n F 1 b 3 Q 7 L C Z x d W 9 0 O 1 N l Y 3 R p b 2 4 x L 1 N S X 1 J F R l V S Q k l T S E 1 F T l Q v Q X V 0 b 1 J l b W 9 2 Z W R D b 2 x 1 b W 5 z M S 5 7 V W 5 p d H M g U G V y I F N l d C w 0 N H 0 m c X V v d D s s J n F 1 b 3 Q 7 U 2 V j d G l v b j E v U 1 J f U k V G V V J C S V N I T U V O V C 9 B d X R v U m V t b 3 Z l Z E N v b H V t b n M x L n t T a G l w b W V u d C B R d W F u d G l 0 e S w 0 N X 0 m c X V v d D s s J n F 1 b 3 Q 7 U 2 V j d G l v b j E v U 1 J f U k V G V V J C S V N I T U V O V C 9 B d X R v U m V t b 3 Z l Z E N v b H V t b n M x L n t P c m R l c i B R d W F u d G l 0 e S w 0 N n 0 m c X V v d D s s J n F 1 b 3 Q 7 U 2 V j d G l v b j E v U 1 J f U k V G V V J C S V N I T U V O V C 9 B d X R v U m V t b 3 Z l Z E N v b H V t b n M x L n t S Z W N l a X B 0 I F F 1 Y W 5 0 a X R 5 L D Q 3 f S Z x d W 9 0 O y w m c X V v d D t T Z W N 0 a W 9 u M S 9 T U l 9 S R U Z V U k J J U 0 h N R U 5 U L 0 F 1 d G 9 S Z W 1 v d m V k Q 2 9 s d W 1 u c z E u e 0 N v c 3 Q g b 2 Y g U 2 F s Z X M g V W 5 p d H M s N D h 9 J n F 1 b 3 Q 7 L C Z x d W 9 0 O 1 N l Y 3 R p b 2 4 x L 1 N S X 1 J F R l V S Q k l T S E 1 F T l Q v Q X V 0 b 1 J l b W 9 2 Z W R D b 2 x 1 b W 5 z M S 5 7 Q 2 9 z d C B v Z i B S Z X R 1 c m 5 z I F V u a X R z L D Q 5 f S Z x d W 9 0 O y w m c X V v d D t T Z W N 0 a W 9 u M S 9 T U l 9 S R U Z V U k J J U 0 h N R U 5 U L 0 F 1 d G 9 S Z W 1 v d m V k Q 2 9 s d W 1 u c z E u e 0 N v c 3 Q g b 2 Y g U 2 F s Z X M g V m F s d W V z L D U w f S Z x d W 9 0 O y w m c X V v d D t T Z W N 0 a W 9 u M S 9 T U l 9 S R U Z V U k J J U 0 h N R U 5 U L 0 F 1 d G 9 S Z W 1 v d m V k Q 2 9 s d W 1 u c z E u e 0 N v c 3 Q g b 2 Y g U m V 0 d X J u c y B W Y W x 1 Z X M s N T F 9 J n F 1 b 3 Q 7 L C Z x d W 9 0 O 1 N l Y 3 R p b 2 4 x L 1 N S X 1 J F R l V S Q k l T S E 1 F T l Q v Q X V 0 b 1 J l b W 9 2 Z W R D b 2 x 1 b W 5 z M S 5 7 T m V 0 I E Z l Z U R G R C w 1 M n 0 m c X V v d D s s J n F 1 b 3 Q 7 U 2 V j d G l v b j E v U 1 J f U k V G V V J C S V N I T U V O V C 9 B d X R v U m V t b 3 Z l Z E N v b H V t b n M x L n t O Z X Q g R m V l I E R G R S w 1 M 3 0 m c X V v d D s s J n F 1 b 3 Q 7 U 2 V j d G l v b j E v U 1 J f U k V G V V J C S V N I T U V O V C 9 B d X R v U m V t b 3 Z l Z E N v b H V t b n M x L n t O Z X Q g R m V l I E h h b m R s a W 5 n L D U 0 f S Z x d W 9 0 O y w m c X V v d D t T Z W N 0 a W 9 u M S 9 T U l 9 S R U Z V U k J J U 0 h N R U 5 U L 0 F 1 d G 9 S Z W 1 v d m V k Q 2 9 s d W 1 u c z E u e 0 5 l d C B G Z W U g T G l u Z S B D a G F y Z 2 U s N T V 9 J n F 1 b 3 Q 7 L C Z x d W 9 0 O 1 N l Y 3 R p b 2 4 x L 1 N S X 1 J F R l V S Q k l T S E 1 F T l Q v Q X V 0 b 1 J l b W 9 2 Z W R D b 2 x 1 b W 5 z M S 5 7 R k d E I F B y b 2 R 1 Y 3 Q g V W 5 p d H M s N T Z 9 J n F 1 b 3 Q 7 L C Z x d W 9 0 O 1 N l Y 3 R p b 2 4 x L 1 N S X 1 J F R l V S Q k l T S E 1 F T l Q v Q X V 0 b 1 J l b W 9 2 Z W R D b 2 x 1 b W 5 z M S 5 7 R k d E I F B y b 2 R 1 Y 3 Q g R G 9 s b G F y c y w 1 N 3 0 m c X V v d D s s J n F 1 b 3 Q 7 U 2 V j d G l v b j E v U 1 J f U k V G V V J C S V N I T U V O V C 9 B d X R v U m V t b 3 Z l Z E N v b H V t b n M x L n t G R 0 Q g U 2 N y Y X A g V W 5 p d H M s N T h 9 J n F 1 b 3 Q 7 L C Z x d W 9 0 O 1 N l Y 3 R p b 2 4 x L 1 N S X 1 J F R l V S Q k l T S E 1 F T l Q v Q X V 0 b 1 J l b W 9 2 Z W R D b 2 x 1 b W 5 z M S 5 7 R k d E I F N j c m F w I E R v b G x h c n M s N T l 9 J n F 1 b 3 Q 7 L C Z x d W 9 0 O 1 N l Y 3 R p b 2 4 x L 1 N S X 1 J F R l V S Q k l T S E 1 F T l Q v Q X V 0 b 1 J l b W 9 2 Z W R D b 2 x 1 b W 5 z M S 5 7 R k d E I F J l d H V y b i B T Y 3 J h c C B V b m l 0 c y w 2 M H 0 m c X V v d D s s J n F 1 b 3 Q 7 U 2 V j d G l v b j E v U 1 J f U k V G V V J C S V N I T U V O V C 9 B d X R v U m V t b 3 Z l Z E N v b H V t b n M x L n t G R 0 Q g U m V 0 d X J u I F N j c m F w I E R v b G x h c n M s N j F 9 J n F 1 b 3 Q 7 L C Z x d W 9 0 O 1 N l Y 3 R p b 2 4 x L 1 N S X 1 J F R l V S Q k l T S E 1 F T l Q v Q X V 0 b 1 J l b W 9 2 Z W R D b 2 x 1 b W 5 z M S 5 7 R k d E I E F k a n V z d G 1 l b n Q g M S B V b m l 0 c y w 2 M n 0 m c X V v d D s s J n F 1 b 3 Q 7 U 2 V j d G l v b j E v U 1 J f U k V G V V J C S V N I T U V O V C 9 B d X R v U m V t b 3 Z l Z E N v b H V t b n M x L n t G R 0 Q g Q W R q d X N 0 b W V u d C A x I E R v b G x h c n M s N j N 9 J n F 1 b 3 Q 7 L C Z x d W 9 0 O 1 N l Y 3 R p b 2 4 x L 1 N S X 1 J F R l V S Q k l T S E 1 F T l Q v Q X V 0 b 1 J l b W 9 2 Z W R D b 2 x 1 b W 5 z M S 5 7 R k d E I E F k a n V z d G 1 l b n Q g M i B V b m l 0 c y w 2 N H 0 m c X V v d D s s J n F 1 b 3 Q 7 U 2 V j d G l v b j E v U 1 J f U k V G V V J C S V N I T U V O V C 9 B d X R v U m V t b 3 Z l Z E N v b H V t b n M x L n t G R 0 Q g Q W R q d X N 0 b W V u d C A y I E R v b G x h c n M s N j V 9 J n F 1 b 3 Q 7 L C Z x d W 9 0 O 1 N l Y 3 R p b 2 4 x L 1 N S X 1 J F R l V S Q k l T S E 1 F T l Q v Q X V 0 b 1 J l b W 9 2 Z W R D b 2 x 1 b W 5 z M S 5 7 R k d E I F R y Y W 5 z Z m V y I F V u a X R z L D Y 2 f S Z x d W 9 0 O y w m c X V v d D t T Z W N 0 a W 9 u M S 9 T U l 9 S R U Z V U k J J U 0 h N R U 5 U L 0 F 1 d G 9 S Z W 1 v d m V k Q 2 9 s d W 1 u c z E u e 0 Z H R C B U c m F u c 2 Z l c i B E b 2 x s Y X J z L D Y 3 f S Z x d W 9 0 O y w m c X V v d D t T Z W N 0 a W 9 u M S 9 T U l 9 S R U Z V U k J J U 0 h N R U 5 U L 0 F 1 d G 9 S Z W 1 v d m V k Q 2 9 s d W 1 u c z E u e 1 N h b G V z I F V u a X R z L D Y 4 f S Z x d W 9 0 O y w m c X V v d D t T Z W N 0 a W 9 u M S 9 T U l 9 S R U Z V U k J J U 0 h N R U 5 U L 0 F 1 d G 9 S Z W 1 v d m V k Q 2 9 s d W 1 u c z E u e 1 N h b G V z I E R v b G x h c n M s N j l 9 J n F 1 b 3 Q 7 L C Z x d W 9 0 O 1 N l Y 3 R p b 2 4 x L 1 N S X 1 J F R l V S Q k l T S E 1 F T l Q v Q X V 0 b 1 J l b W 9 2 Z W R D b 2 x 1 b W 5 z M S 5 7 U m V 0 d X J u I F V u a X R z L D c w f S Z x d W 9 0 O y w m c X V v d D t T Z W N 0 a W 9 u M S 9 T U l 9 S R U Z V U k J J U 0 h N R U 5 U L 0 F 1 d G 9 S Z W 1 v d m V k Q 2 9 s d W 1 u c z E u e 1 J l d H V y b i B E b 2 x s Y X J z L D c x f S Z x d W 9 0 O y w m c X V v d D t T Z W N 0 a W 9 u M S 9 T U l 9 S R U Z V U k J J U 0 h N R U 5 U L 0 F 1 d G 9 S Z W 1 v d m V k Q 2 9 s d W 1 u c z E u e 0 R l Z i B D c m V k a X Q g Q W 1 v d W 5 0 L D c y f S Z x d W 9 0 O y w m c X V v d D t T Z W N 0 a W 9 u M S 9 T U l 9 S R U Z V U k J J U 0 h N R U 5 U L 0 F 1 d G 9 S Z W 1 v d m V k Q 2 9 s d W 1 u c z E u e 0 F t b 3 V u d C w 3 M 3 0 m c X V v d D t d L C Z x d W 9 0 O 0 N v b H V t b k N v d W 5 0 J n F 1 b 3 Q 7 O j c 0 L C Z x d W 9 0 O 0 t l e U N v b H V t b k 5 h b W V z J n F 1 b 3 Q 7 O l t d L C Z x d W 9 0 O 0 N v b H V t b k l k Z W 5 0 a X R p Z X M m c X V v d D s 6 W y Z x d W 9 0 O 1 N l Y 3 R p b 2 4 x L 1 N S X 1 J F R l V S Q k l T S E 1 F T l Q v Q X V 0 b 1 J l b W 9 2 Z W R D b 2 x 1 b W 5 z M S 5 7 Q 2 9 u c 3 R h b n Q g S U Q s M H 0 m c X V v d D s s J n F 1 b 3 Q 7 U 2 V j d G l v b j E v U 1 J f U k V G V V J C S V N I T U V O V C 9 B d X R v U m V t b 3 Z l Z E N v b H V t b n M x L n t U c m F u c 2 F j d G l v b i B U e X B l L D F 9 J n F 1 b 3 Q 7 L C Z x d W 9 0 O 1 N l Y 3 R p b 2 4 x L 1 N S X 1 J F R l V S Q k l T S E 1 F T l Q v Q X V 0 b 1 J l b W 9 2 Z W R D b 2 x 1 b W 5 z M S 5 7 R G V h b C B U e X B l L D J 9 J n F 1 b 3 Q 7 L C Z x d W 9 0 O 1 N l Y 3 R p b 2 4 x L 1 N S X 1 J F R l V S Q k l T S E 1 F T l Q v Q X V 0 b 1 J l b W 9 2 Z W R D b 2 x 1 b W 5 z M S 5 7 T G l u Z S B J d G V t I F R l e H Q s M 3 0 m c X V v d D s s J n F 1 b 3 Q 7 U 2 V j d G l v b j E v U 1 J f U k V G V V J C S V N I T U V O V C 9 B d X R v U m V t b 3 Z l Z E N v b H V t b n M x L n t T d X B s a W V y I E 5 1 b W J l c i w 0 f S Z x d W 9 0 O y w m c X V v d D t T Z W N 0 a W 9 u M S 9 T U l 9 S R U Z V U k J J U 0 h N R U 5 U L 0 F 1 d G 9 S Z W 1 v d m V k Q 2 9 s d W 1 u c z E u e 0 9 2 Z X J y a W R l I E l u Z G l j Y X R v c i w 1 f S Z x d W 9 0 O y w m c X V v d D t T Z W N 0 a W 9 u M S 9 T U l 9 S R U Z V U k J J U 0 h N R U 5 U L 0 F 1 d G 9 S Z W 1 v d m V k Q 2 9 s d W 1 u c z E u e 0 d M I E F j Y 2 9 1 b n Q g T n V t Y m V y L D Z 9 J n F 1 b 3 Q 7 L C Z x d W 9 0 O 1 N l Y 3 R p b 2 4 x L 1 N S X 1 J F R l V S Q k l T S E 1 F T l Q v Q X V 0 b 1 J l b W 9 2 Z W R D b 2 x 1 b W 5 z M S 5 7 V F J B Q 1 M g Q 2 9 t c G F u e S B D b 2 R l L D d 9 J n F 1 b 3 Q 7 L C Z x d W 9 0 O 1 N l Y 3 R p b 2 4 x L 1 N S X 1 J F R l V S Q k l T S E 1 F T l Q v Q X V 0 b 1 J l b W 9 2 Z W R D b 2 x 1 b W 5 z M S 5 7 Q 0 1 D I E Z s Y W c s O H 0 m c X V v d D s s J n F 1 b 3 Q 7 U 2 V j d G l v b j E v U 1 J f U k V G V V J C S V N I T U V O V C 9 B d X R v U m V t b 3 Z l Z E N v b H V t b n M x L n t D b 3 N 0 I F R 5 c G U s O X 0 m c X V v d D s s J n F 1 b 3 Q 7 U 2 V j d G l v b j E v U 1 J f U k V G V V J C S V N I T U V O V C 9 B d X R v U m V t b 3 Z l Z E N v b H V t b n M x L n t V U E M s M T B 9 J n F 1 b 3 Q 7 L C Z x d W 9 0 O 1 N l Y 3 R p b 2 4 x L 1 N S X 1 J F R l V S Q k l T S E 1 F T l Q v Q X V 0 b 1 J l b W 9 2 Z W R D b 2 x 1 b W 5 z M S 5 7 Q 2 9 z d C B D Z W 5 0 Z X I s M T F 9 J n F 1 b 3 Q 7 L C Z x d W 9 0 O 1 N l Y 3 R p b 2 4 x L 1 N S X 1 J F R l V S Q k l T S E 1 F T l Q v Q X V 0 b 1 J l b W 9 2 Z W R D b 2 x 1 b W 5 z M S 5 7 U H V y Y 2 h h c 2 U g T 3 J k Z X I g T n V t Y m V y L D E y f S Z x d W 9 0 O y w m c X V v d D t T Z W N 0 a W 9 u M S 9 T U l 9 S R U Z V U k J J U 0 h N R U 5 U L 0 F 1 d G 9 S Z W 1 v d m V k Q 2 9 s d W 1 u c z E u e 1 B y a W N l I E x l d m V s I E Z v c i B Q Y X J h b W V 0 Z X J z I F R h Y m x l L D E z f S Z x d W 9 0 O y w m c X V v d D t T Z W N 0 a W 9 u M S 9 T U l 9 S R U Z V U k J J U 0 h N R U 5 U L 0 F 1 d G 9 S Z W 1 v d m V k Q 2 9 s d W 1 u c z E u e 0 1 S I F J l c G 9 y d G l u Z y B D b 2 1 w Y W 5 5 L D E 0 f S Z x d W 9 0 O y w m c X V v d D t T Z W N 0 a W 9 u M S 9 T U l 9 S R U Z V U k J J U 0 h N R U 5 U L 0 F 1 d G 9 S Z W 1 v d m V k Q 2 9 s d W 1 u c z E u e 0 1 S I F J l c G 9 y d G l u Z y B V b m l 0 L D E 1 f S Z x d W 9 0 O y w m c X V v d D t T Z W N 0 a W 9 u M S 9 T U l 9 S R U Z V U k J J U 0 h N R U 5 U L 0 F 1 d G 9 S Z W 1 v d m V k Q 2 9 s d W 1 u c z E u e 0 1 S I E 9 w Z X J h d G l u Z y B D b 2 1 w Y W 5 5 L D E 2 f S Z x d W 9 0 O y w m c X V v d D t T Z W N 0 a W 9 u M S 9 T U l 9 S R U Z V U k J J U 0 h N R U 5 U L 0 F 1 d G 9 S Z W 1 v d m V k Q 2 9 s d W 1 u c z E u e 0 1 S I E 9 w Z X J h d G l u Z y B V b m l 0 L D E 3 f S Z x d W 9 0 O y w m c X V v d D t T Z W N 0 a W 9 u M S 9 T U l 9 S R U Z V U k J J U 0 h N R U 5 U L 0 F 1 d G 9 S Z W 1 v d m V k Q 2 9 s d W 1 u c z E u e 1 N h b G V z I F R 5 c G U s M T h 9 J n F 1 b 3 Q 7 L C Z x d W 9 0 O 1 N l Y 3 R p b 2 4 x L 1 N S X 1 J F R l V S Q k l T S E 1 F T l Q v Q X V 0 b 1 J l b W 9 2 Z W R D b 2 x 1 b W 5 z M S 5 7 R m V l I F R 5 c G U s M T l 9 J n F 1 b 3 Q 7 L C Z x d W 9 0 O 1 N l Y 3 R p b 2 4 x L 1 N S X 1 J F R l V S Q k l T S E 1 F T l Q v Q X V 0 b 1 J l b W 9 2 Z W R D b 2 x 1 b W 5 z M S 5 7 Q 2 9 u Z m l n d X J h d G l v b i w y M H 0 m c X V v d D s s J n F 1 b 3 Q 7 U 2 V j d G l v b j E v U 1 J f U k V G V V J C S V N I T U V O V C 9 B d X R v U m V t b 3 Z l Z E N v b H V t b n M x L n t Q c m 9 k d W N 0 I E 5 1 b W J l c i w y M X 0 m c X V v d D s s J n F 1 b 3 Q 7 U 2 V j d G l v b j E v U 1 J f U k V G V V J C S V N I T U V O V C 9 B d X R v U m V t b 3 Z l Z E N v b H V t b n M x L n t T U i B B Y 2 N v d W 5 0 a W 5 n I F B l c m l v Z C w y M n 0 m c X V v d D s s J n F 1 b 3 Q 7 U 2 V j d G l v b j E v U 1 J f U k V G V V J C S V N I T U V O V C 9 B d X R v U m V t b 3 Z l Z E N v b H V t b n M x L n t Q c m 9 j Z X N z I E R h d G U g b W 1 k Z H l 5 e X k s M j N 9 J n F 1 b 3 Q 7 L C Z x d W 9 0 O 1 N l Y 3 R p b 2 4 x L 1 N S X 1 J F R l V S Q k l T S E 1 F T l Q v Q X V 0 b 1 J l b W 9 2 Z W R D b 2 x 1 b W 5 z M S 5 7 S W 5 2 b 2 l j Z S B O d W 1 i Z X I s M j R 9 J n F 1 b 3 Q 7 L C Z x d W 9 0 O 1 N l Y 3 R p b 2 4 x L 1 N S X 1 J F R l V S Q k l T S E 1 F T l Q v Q X V 0 b 1 J l b W 9 2 Z W R D b 2 x 1 b W 5 z M S 5 7 R G F 0 Y S B T b 3 V y Y 2 U s M j V 9 J n F 1 b 3 Q 7 L C Z x d W 9 0 O 1 N l Y 3 R p b 2 4 x L 1 N S X 1 J F R l V S Q k l T S E 1 F T l Q v Q X V 0 b 1 J l b W 9 2 Z W R D b 2 x 1 b W 5 z M S 5 7 U m V w Z X J 0 b 2 l y Z S B P d 2 5 l c i w y N n 0 m c X V v d D s s J n F 1 b 3 Q 7 U 2 V j d G l v b j E v U 1 J f U k V G V V J C S V N I T U V O V C 9 B d X R v U m V t b 3 Z l Z E N v b H V t b n M x L n t M Y W J l b C w y N 3 0 m c X V v d D s s J n F 1 b 3 Q 7 U 2 V j d G l v b j E v U 1 J f U k V G V V J C S V N I T U V O V C 9 B d X R v U m V t b 3 Z l Z E N v b H V t b n M x L n t B c n R p c 3 Q s M j h 9 J n F 1 b 3 Q 7 L C Z x d W 9 0 O 1 N l Y 3 R p b 2 4 x L 1 N S X 1 J F R l V S Q k l T S E 1 F T l Q v Q X V 0 b 1 J l b W 9 2 Z W R D b 2 x 1 b W 5 z M S 5 7 U H J v Z H V j d C B M a W Z l I E N 5 Y 2 x l L D I 5 f S Z x d W 9 0 O y w m c X V v d D t T Z W N 0 a W 9 u M S 9 T U l 9 S R U Z V U k J J U 0 h N R U 5 U L 0 F 1 d G 9 S Z W 1 v d m V k Q 2 9 s d W 1 u c z E u e 1 I y I F B y b 2 p l Y 3 Q g Q 2 9 k Z S w z M H 0 m c X V v d D s s J n F 1 b 3 Q 7 U 2 V j d G l v b j E v U 1 J f U k V G V V J C S V N I T U V O V C 9 B d X R v U m V t b 3 Z l Z E N v b H V t b n M x L n t Q c m 9 k d W N 0 I F R 5 c G U s M z F 9 J n F 1 b 3 Q 7 L C Z x d W 9 0 O 1 N l Y 3 R p b 2 4 x L 1 N S X 1 J F R l V S Q k l T S E 1 F T l Q v Q X V 0 b 1 J l b W 9 2 Z W R D b 2 x 1 b W 5 z M S 5 7 R X h w b G 9 p d G F 0 a W 9 u L D M y f S Z x d W 9 0 O y w m c X V v d D t T Z W N 0 a W 9 u M S 9 T U l 9 S R U Z V U k J J U 0 h N R U 5 U L 0 F 1 d G 9 S Z W 1 v d m V k Q 2 9 s d W 1 u c z E u e 0 N v b W 1 l c m N p Y W w g T W 9 k Z W w s M z N 9 J n F 1 b 3 Q 7 L C Z x d W 9 0 O 1 N l Y 3 R p b 2 4 x L 1 N S X 1 J F R l V S Q k l T S E 1 F T l Q v Q X V 0 b 1 J l b W 9 2 Z W R D b 2 x 1 b W 5 z M S 5 7 R m l u Y W w g Q 3 V z d G 9 t Z X I s M z R 9 J n F 1 b 3 Q 7 L C Z x d W 9 0 O 1 N l Y 3 R p b 2 4 x L 1 N S X 1 J F R l V S Q k l T S E 1 F T l Q v Q X V 0 b 1 J l b W 9 2 Z W R D b 2 x 1 b W 5 z M S 5 7 Q 2 h p b G Q g T n V t Y m V y L D M 1 f S Z x d W 9 0 O y w m c X V v d D t T Z W N 0 a W 9 u M S 9 T U l 9 S R U Z V U k J J U 0 h N R U 5 U L 0 F 1 d G 9 S Z W 1 v d m V k Q 2 9 s d W 1 u c z E u e 0 N v d W 5 0 c n k g b 2 Y g U 2 F s Z S w z N n 0 m c X V v d D s s J n F 1 b 3 Q 7 U 2 V j d G l v b j E v U 1 J f U k V G V V J C S V N I T U V O V C 9 B d X R v U m V t b 3 Z l Z E N v b H V t b n M x L n t Q T 0 M g U 2 9 1 c m N l I E Z p b G U g U m V m Z X J l b m N l L D M 3 f S Z x d W 9 0 O y w m c X V v d D t T Z W N 0 a W 9 u M S 9 T U l 9 S R U Z V U k J J U 0 h N R U 5 U L 0 F 1 d G 9 S Z W 1 v d m V k Q 2 9 s d W 1 u c z E u e 0 Z p c 2 N h b C B Z Z W F y L 1 B l c m l v Z C w z O H 0 m c X V v d D s s J n F 1 b 3 Q 7 U 2 V j d G l v b j E v U 1 J f U k V G V V J C S V N I T U V O V C 9 B d X R v U m V t b 3 Z l Z E N v b H V t b n M x L n t Q T 0 N f T G 9 h Z C B E Y X R l I F R p b W U s M z l 9 J n F 1 b 3 Q 7 L C Z x d W 9 0 O 1 N l Y 3 R p b 2 4 x L 1 N S X 1 J F R l V S Q k l T S E 1 F T l Q v Q X V 0 b 1 J l b W 9 2 Z W R D b 2 x 1 b W 5 z M S 5 7 U E 9 D I E J h d G N o I E 5 h b W U s N D B 9 J n F 1 b 3 Q 7 L C Z x d W 9 0 O 1 N l Y 3 R p b 2 4 x L 1 N S X 1 J F R l V S Q k l T S E 1 F T l Q v Q X V 0 b 1 J l b W 9 2 Z W R D b 2 x 1 b W 5 z M S 5 7 U E 9 D I F N 1 c H B v c n Q g U 2 9 1 c m N l I E 5 h b W U s N D F 9 J n F 1 b 3 Q 7 L C Z x d W 9 0 O 1 N l Y 3 R p b 2 4 x L 1 N S X 1 J F R l V S Q k l T S E 1 F T l Q v Q X V 0 b 1 J l b W 9 2 Z W R D b 2 x 1 b W 5 z M S 5 7 R m l s Z S B O Y W 1 l L D Q y f S Z x d W 9 0 O y w m c X V v d D t T Z W N 0 a W 9 u M S 9 T U l 9 S R U Z V U k J J U 0 h N R U 5 U L 0 F 1 d G 9 S Z W 1 v d m V k Q 2 9 s d W 1 u c z E u e 0 d M I E F t b 3 V u d C w 0 M 3 0 m c X V v d D s s J n F 1 b 3 Q 7 U 2 V j d G l v b j E v U 1 J f U k V G V V J C S V N I T U V O V C 9 B d X R v U m V t b 3 Z l Z E N v b H V t b n M x L n t V b m l 0 c y B Q Z X I g U 2 V 0 L D Q 0 f S Z x d W 9 0 O y w m c X V v d D t T Z W N 0 a W 9 u M S 9 T U l 9 S R U Z V U k J J U 0 h N R U 5 U L 0 F 1 d G 9 S Z W 1 v d m V k Q 2 9 s d W 1 u c z E u e 1 N o a X B t Z W 5 0 I F F 1 Y W 5 0 a X R 5 L D Q 1 f S Z x d W 9 0 O y w m c X V v d D t T Z W N 0 a W 9 u M S 9 T U l 9 S R U Z V U k J J U 0 h N R U 5 U L 0 F 1 d G 9 S Z W 1 v d m V k Q 2 9 s d W 1 u c z E u e 0 9 y Z G V y I F F 1 Y W 5 0 a X R 5 L D Q 2 f S Z x d W 9 0 O y w m c X V v d D t T Z W N 0 a W 9 u M S 9 T U l 9 S R U Z V U k J J U 0 h N R U 5 U L 0 F 1 d G 9 S Z W 1 v d m V k Q 2 9 s d W 1 u c z E u e 1 J l Y 2 V p c H Q g U X V h b n R p d H k s N D d 9 J n F 1 b 3 Q 7 L C Z x d W 9 0 O 1 N l Y 3 R p b 2 4 x L 1 N S X 1 J F R l V S Q k l T S E 1 F T l Q v Q X V 0 b 1 J l b W 9 2 Z W R D b 2 x 1 b W 5 z M S 5 7 Q 2 9 z d C B v Z i B T Y W x l c y B V b m l 0 c y w 0 O H 0 m c X V v d D s s J n F 1 b 3 Q 7 U 2 V j d G l v b j E v U 1 J f U k V G V V J C S V N I T U V O V C 9 B d X R v U m V t b 3 Z l Z E N v b H V t b n M x L n t D b 3 N 0 I G 9 m I F J l d H V y b n M g V W 5 p d H M s N D l 9 J n F 1 b 3 Q 7 L C Z x d W 9 0 O 1 N l Y 3 R p b 2 4 x L 1 N S X 1 J F R l V S Q k l T S E 1 F T l Q v Q X V 0 b 1 J l b W 9 2 Z W R D b 2 x 1 b W 5 z M S 5 7 Q 2 9 z d C B v Z i B T Y W x l c y B W Y W x 1 Z X M s N T B 9 J n F 1 b 3 Q 7 L C Z x d W 9 0 O 1 N l Y 3 R p b 2 4 x L 1 N S X 1 J F R l V S Q k l T S E 1 F T l Q v Q X V 0 b 1 J l b W 9 2 Z W R D b 2 x 1 b W 5 z M S 5 7 Q 2 9 z d C B v Z i B S Z X R 1 c m 5 z I F Z h b H V l c y w 1 M X 0 m c X V v d D s s J n F 1 b 3 Q 7 U 2 V j d G l v b j E v U 1 J f U k V G V V J C S V N I T U V O V C 9 B d X R v U m V t b 3 Z l Z E N v b H V t b n M x L n t O Z X Q g R m V l R E Z E L D U y f S Z x d W 9 0 O y w m c X V v d D t T Z W N 0 a W 9 u M S 9 T U l 9 S R U Z V U k J J U 0 h N R U 5 U L 0 F 1 d G 9 S Z W 1 v d m V k Q 2 9 s d W 1 u c z E u e 0 5 l d C B G Z W U g R E Z F L D U z f S Z x d W 9 0 O y w m c X V v d D t T Z W N 0 a W 9 u M S 9 T U l 9 S R U Z V U k J J U 0 h N R U 5 U L 0 F 1 d G 9 S Z W 1 v d m V k Q 2 9 s d W 1 u c z E u e 0 5 l d C B G Z W U g S G F u Z G x p b m c s N T R 9 J n F 1 b 3 Q 7 L C Z x d W 9 0 O 1 N l Y 3 R p b 2 4 x L 1 N S X 1 J F R l V S Q k l T S E 1 F T l Q v Q X V 0 b 1 J l b W 9 2 Z W R D b 2 x 1 b W 5 z M S 5 7 T m V 0 I E Z l Z S B M a W 5 l I E N o Y X J n Z S w 1 N X 0 m c X V v d D s s J n F 1 b 3 Q 7 U 2 V j d G l v b j E v U 1 J f U k V G V V J C S V N I T U V O V C 9 B d X R v U m V t b 3 Z l Z E N v b H V t b n M x L n t G R 0 Q g U H J v Z H V j d C B V b m l 0 c y w 1 N n 0 m c X V v d D s s J n F 1 b 3 Q 7 U 2 V j d G l v b j E v U 1 J f U k V G V V J C S V N I T U V O V C 9 B d X R v U m V t b 3 Z l Z E N v b H V t b n M x L n t G R 0 Q g U H J v Z H V j d C B E b 2 x s Y X J z L D U 3 f S Z x d W 9 0 O y w m c X V v d D t T Z W N 0 a W 9 u M S 9 T U l 9 S R U Z V U k J J U 0 h N R U 5 U L 0 F 1 d G 9 S Z W 1 v d m V k Q 2 9 s d W 1 u c z E u e 0 Z H R C B T Y 3 J h c C B V b m l 0 c y w 1 O H 0 m c X V v d D s s J n F 1 b 3 Q 7 U 2 V j d G l v b j E v U 1 J f U k V G V V J C S V N I T U V O V C 9 B d X R v U m V t b 3 Z l Z E N v b H V t b n M x L n t G R 0 Q g U 2 N y Y X A g R G 9 s b G F y c y w 1 O X 0 m c X V v d D s s J n F 1 b 3 Q 7 U 2 V j d G l v b j E v U 1 J f U k V G V V J C S V N I T U V O V C 9 B d X R v U m V t b 3 Z l Z E N v b H V t b n M x L n t G R 0 Q g U m V 0 d X J u I F N j c m F w I F V u a X R z L D Y w f S Z x d W 9 0 O y w m c X V v d D t T Z W N 0 a W 9 u M S 9 T U l 9 S R U Z V U k J J U 0 h N R U 5 U L 0 F 1 d G 9 S Z W 1 v d m V k Q 2 9 s d W 1 u c z E u e 0 Z H R C B S Z X R 1 c m 4 g U 2 N y Y X A g R G 9 s b G F y c y w 2 M X 0 m c X V v d D s s J n F 1 b 3 Q 7 U 2 V j d G l v b j E v U 1 J f U k V G V V J C S V N I T U V O V C 9 B d X R v U m V t b 3 Z l Z E N v b H V t b n M x L n t G R 0 Q g Q W R q d X N 0 b W V u d C A x I F V u a X R z L D Y y f S Z x d W 9 0 O y w m c X V v d D t T Z W N 0 a W 9 u M S 9 T U l 9 S R U Z V U k J J U 0 h N R U 5 U L 0 F 1 d G 9 S Z W 1 v d m V k Q 2 9 s d W 1 u c z E u e 0 Z H R C B B Z G p 1 c 3 R t Z W 5 0 I D E g R G 9 s b G F y c y w 2 M 3 0 m c X V v d D s s J n F 1 b 3 Q 7 U 2 V j d G l v b j E v U 1 J f U k V G V V J C S V N I T U V O V C 9 B d X R v U m V t b 3 Z l Z E N v b H V t b n M x L n t G R 0 Q g Q W R q d X N 0 b W V u d C A y I F V u a X R z L D Y 0 f S Z x d W 9 0 O y w m c X V v d D t T Z W N 0 a W 9 u M S 9 T U l 9 S R U Z V U k J J U 0 h N R U 5 U L 0 F 1 d G 9 S Z W 1 v d m V k Q 2 9 s d W 1 u c z E u e 0 Z H R C B B Z G p 1 c 3 R t Z W 5 0 I D I g R G 9 s b G F y c y w 2 N X 0 m c X V v d D s s J n F 1 b 3 Q 7 U 2 V j d G l v b j E v U 1 J f U k V G V V J C S V N I T U V O V C 9 B d X R v U m V t b 3 Z l Z E N v b H V t b n M x L n t G R 0 Q g V H J h b n N m Z X I g V W 5 p d H M s N j Z 9 J n F 1 b 3 Q 7 L C Z x d W 9 0 O 1 N l Y 3 R p b 2 4 x L 1 N S X 1 J F R l V S Q k l T S E 1 F T l Q v Q X V 0 b 1 J l b W 9 2 Z W R D b 2 x 1 b W 5 z M S 5 7 R k d E I F R y Y W 5 z Z m V y I E R v b G x h c n M s N j d 9 J n F 1 b 3 Q 7 L C Z x d W 9 0 O 1 N l Y 3 R p b 2 4 x L 1 N S X 1 J F R l V S Q k l T S E 1 F T l Q v Q X V 0 b 1 J l b W 9 2 Z W R D b 2 x 1 b W 5 z M S 5 7 U 2 F s Z X M g V W 5 p d H M s N j h 9 J n F 1 b 3 Q 7 L C Z x d W 9 0 O 1 N l Y 3 R p b 2 4 x L 1 N S X 1 J F R l V S Q k l T S E 1 F T l Q v Q X V 0 b 1 J l b W 9 2 Z W R D b 2 x 1 b W 5 z M S 5 7 U 2 F s Z X M g R G 9 s b G F y c y w 2 O X 0 m c X V v d D s s J n F 1 b 3 Q 7 U 2 V j d G l v b j E v U 1 J f U k V G V V J C S V N I T U V O V C 9 B d X R v U m V t b 3 Z l Z E N v b H V t b n M x L n t S Z X R 1 c m 4 g V W 5 p d H M s N z B 9 J n F 1 b 3 Q 7 L C Z x d W 9 0 O 1 N l Y 3 R p b 2 4 x L 1 N S X 1 J F R l V S Q k l T S E 1 F T l Q v Q X V 0 b 1 J l b W 9 2 Z W R D b 2 x 1 b W 5 z M S 5 7 U m V 0 d X J u I E R v b G x h c n M s N z F 9 J n F 1 b 3 Q 7 L C Z x d W 9 0 O 1 N l Y 3 R p b 2 4 x L 1 N S X 1 J F R l V S Q k l T S E 1 F T l Q v Q X V 0 b 1 J l b W 9 2 Z W R D b 2 x 1 b W 5 z M S 5 7 R G V m I E N y Z W R p d C B B b W 9 1 b n Q s N z J 9 J n F 1 b 3 Q 7 L C Z x d W 9 0 O 1 N l Y 3 R p b 2 4 x L 1 N S X 1 J F R l V S Q k l T S E 1 F T l Q v Q X V 0 b 1 J l b W 9 2 Z W R D b 2 x 1 b W 5 z M S 5 7 Q W 1 v d W 5 0 L D c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L 1 N S J T I w L S U y M F J l Z n V y Y m l z a G 1 l b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E N v b H V t b k 5 h b W V z I i B W Y W x 1 Z T 0 i c 1 s m c X V v d D t D b 2 x 1 b W 4 x J n F 1 b 3 Q 7 X S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2 N y Y X A i I C 8 + P E V u d H J 5 I F R 5 c G U 9 I l J l Y 2 9 2 Z X J 5 V G F y Z 2 V 0 U m 9 3 I i B W Y W x 1 Z T 0 i b D M i I C 8 + P E V u d H J 5 I F R 5 c G U 9 I l F 1 Z X J 5 S U Q i I F Z h b H V l P S J z O W E 1 Z G Y w Y j M t Z j Q w Z i 0 0 Y j g 0 L W F k N j E t M D c x M z I 0 N z h m M z d i I i A v P j x F b n R y e S B U e X B l P S J G a W x s Q 2 9 s d W 1 u V H l w Z X M i I F Z h b H V l P S J z Q U E 9 P S I g L z 4 8 R W 5 0 c n k g V H l w Z T 0 i R m l s b E x h c 3 R V c G R h d G V k I i B W Y W x 1 Z T 0 i Z D I w M j U t M T I t M T B U M j A 6 M j E 6 M z I u M z A w N D g 4 N F o i I C 8 + P E V u d H J 5 I F R 5 c G U 9 I k Z p b G x U b 0 R h d G F N b 2 R l b E V u Y W J s Z W Q i I F Z h b H V l P S J s M C I g L z 4 8 R W 5 0 c n k g V H l w Z T 0 i R m l s b F R h c m d l d C I g V m F s d W U 9 I n N T U l 9 T Q 1 J B U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N S Q V A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Q 1 J B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T Q 1 J B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T G l w T G 9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J i M T M 3 N T Q 5 L W E 4 Z D U t N D h j M i 1 i O T M y L T h k Y 2 E 2 O T F j O G M y Z C I g L z 4 8 R W 5 0 c n k g V H l w Z T 0 i R m l s b E x h c 3 R V c G R h d G V k I i B W Y W x 1 Z T 0 i Z D I w M j U t M T I t M T B U M j A 6 M j E 6 M T I u M j E 1 N j E 2 N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L 0 x p c E x v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G Q V N U U k F D U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z M z l m O D A y N y 1 m N D g w L T Q y N W Y t Y T U y N C 0 z Z G I 0 M z g 1 N m J h Y j Q i I C 8 + P E V u d H J 5 I F R 5 c G U 9 I k Z p b G x F c n J v c k N v d W 5 0 I i B W Y W x 1 Z T 0 i b D A i I C 8 + P E V u d H J 5 I F R 5 c G U 9 I k Z p b G x M Y X N 0 V X B k Y X R l Z C I g V m F s d W U 9 I m Q y M D I 1 L T E y L T E w V D I w O j I x O j E z L j k 2 M j Q w O T d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V N U U k F D U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B U 1 R S Q U N T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B U 1 R S Q U N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L 0 Z B U 1 R S Q U N T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j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J n F 1 b 3 Q 7 X S I g L z 4 8 R W 5 0 c n k g V H l w Z T 0 i R m l s b E N v b H V t b l R 5 c G V z I i B W Y W x 1 Z T 0 i c 0 J n P T 0 i I C 8 + P E V u d H J 5 I F R 5 c G U 9 I k Z p b G x M Y X N 0 V X B k Y X R l Z C I g V m F s d W U 9 I m Q y M D I 1 L T E y L T E w V D I w O j I x O j M 0 L j E x N z g 2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F 1 Z X J 5 S U Q i I F Z h b H V l P S J z Z j B j M W E 5 N 2 Q t N G F m N y 0 0 N m M y L T h i Y T g t M m U y O D d l O D Y x O W E 2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W F y L 0 F 1 d G 9 S Z W 1 v d m V k Q 2 9 s d W 1 u c z E u e 1 l l Y X I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W W V h c i 9 B d X R v U m V t b 3 Z l Z E N v b H V t b n M x L n t Z Z W F y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B U M j A 6 M j E 6 M z Q u M T M z N T A 3 N F o i I C 8 + P E V u d H J 5 I F R 5 c G U 9 I k Z p b G x D b 2 x 1 b W 5 U e X B l c y I g V m F s d W U 9 I n N C Z z 0 9 I i A v P j x F b n R y e S B U e X B l P S J B Z G R l Z F R v R G F 0 Y U 1 v Z G V s I i B W Y W x 1 Z T 0 i b D A i I C 8 + P E V u d H J 5 I F R 5 c G U 9 I l F 1 Z X J 5 S U Q i I F Z h b H V l P S J z M m V j N j c z Y 2 M t N m Q 1 Z C 0 0 M D Y 5 L T k z Y z c t N z I z Y j V h M z U 3 O D Q 0 I i A v P j x F b n R y e S B U e X B l P S J G a W x s Q 2 9 s d W 1 u T m F t Z X M i I F Z h b H V l P S J z W y Z x d W 9 0 O 1 B l c m l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C 9 B d X R v U m V t b 3 Z l Z E N v b H V t b n M x L n t Q Z X J p b 2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9 k L 0 F 1 d G 9 S Z W 1 v d m V k Q 2 9 s d W 1 u c z E u e 1 B l c m l v Z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E Z W F s I F N 1 b W 1 h c n k g V G V y b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U X V l c n l J R C I g V m F s d W U 9 I n M w N D Y w M G N m Y y 0 1 Z m Y 2 L T Q 4 M T M t O W Z i M C 0 1 N T c 4 N 2 U 3 Y W I 1 Y j M i I C 8 + P E V u d H J 5 I F R 5 c G U 9 I k Z p b G x F c n J v c k N v Z G U i I F Z h b H V l P S J z V W 5 r b m 9 3 b i I g L z 4 8 R W 5 0 c n k g V H l w Z T 0 i R m l s b E x h c 3 R V c G R h d G V k I i B W Y W x 1 Z T 0 i Z D I w M j U t M T I t M T B U M j A 6 M j E 6 M T E u M D c 1 N T k w O V o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T 0 9 I i A v P j x F b n R y e S B U e X B l P S J G a W x s Q 2 9 s d W 1 u T m F t Z X M i I F Z h b H V l P S J z W y Z x d W 9 0 O 0 F j d G l 2 Z S B U a W N r Z X Q g Q 3 J l Y X R p b 2 4 m c X V v d D s s J n F 1 b 3 Q 7 R G V h b C B T d G F 0 d X M g a W 4 g U 0 F Q J n F 1 b 3 Q 7 L C Z x d W 9 0 O 0 F k Z G l 0 a W 9 u Y W w g Q 2 9 t b W V u d H M m c X V v d D s s J n F 1 b 3 Q 7 Q W R t a W 5 p c 3 R y Y X R v c i B O b 3 R l c y Z x d W 9 0 O y w m c X V v d D t B U 0 w g T n V t Y m V y J n F 1 b 3 Q 7 L C Z x d W 9 0 O 0 F T T C B E Z X N j c m l w d G l v b i Z x d W 9 0 O y w m c X V v d D t E Z W F s I F N 0 Y X J 0 I E R h d G U m c X V v d D s s J n F 1 b 3 Q 7 R G V h b C B U Z X J t a W 5 h d G l v b i B E Y X R l J n F 1 b 3 Q 7 L C Z x d W 9 0 O 1 B y a W 9 y a X R 5 J n F 1 b 3 Q 7 L C Z x d W 9 0 O 0 F j Y 2 9 1 b n R p b m c g R n J l c X V l b m N 5 J n F 1 b 3 Q 7 L C Z x d W 9 0 O 0 R 1 Z S B E Y X R l I F R l c m 1 z J n F 1 b 3 Q 7 L C Z x d W 9 0 O 0 J B I E F w c H J v d m F s J n F 1 b 3 Q 7 L C Z x d W 9 0 O 0 N l b n R l c i B E Z W F s J n F 1 b 3 Q 7 L C Z x d W 9 0 O 0 F j d G l 2 a X R 5 I E 9 3 b m V y J n F 1 b 3 Q 7 L C Z x d W 9 0 O 1 B h c m V u d C B E Z W F s J n F 1 b 3 Q 7 L C Z x d W 9 0 O 1 N 1 Y i B E Z W F s J n F 1 b 3 Q 7 L C Z x d W 9 0 O 0 p W Q S B D T 1 B B I E R l Y W w g V H l w Z S Z x d W 9 0 O y w m c X V v d D t T d X B l c i B M Y W J l b C B T Z W d t Z W 5 0 J n F 1 b 3 Q 7 L C Z x d W 9 0 O 1 N 1 c G V y I E x h Y m V s I E N v b X B h b n k g Q 2 9 k Z S Z x d W 9 0 O y w m c X V v d D t T d X B l c i B M Y W J l b C B Q c m 9 m a X Q g Q 2 V u d G V y J n F 1 b 3 Q 7 L C Z x d W 9 0 O 1 N 1 c G V y I E x h Y m V s J n F 1 b 3 Q 7 L C Z x d W 9 0 O 1 N 1 c G V y I E x h Y m V s I E R l c 2 N y a X B 0 a W 9 u J n F 1 b 3 Q 7 L C Z x d W 9 0 O 1 N 1 c G V y I E x h Y m V s I E R l Y W w g V H l w Z S Z x d W 9 0 O y w m c X V v d D t Q c m 9 m a X Q g U 2 h h c m U m c X V v d D s s J n F 1 b 3 Q 7 U G h 5 c 2 l j Y W w g R G l z d H J p Y n V 0 a W 9 u I E Z l Z S Z x d W 9 0 O y w m c X V v d D t Q a H l z a W N h b C B E a X N 0 c m l i d X R p b 2 4 g R m V l I E J h c 2 U m c X V v d D s s J n F 1 b 3 Q 7 U m V z Z X J 2 Z S Z x d W 9 0 O y w m c X V v d D t S Z X N l c n Z l I E J h c 2 U m c X V v d D s s J n F 1 b 3 Q 7 U m V z Z X J 2 Z S B I b 2 x k I F B l c m l v Z C B p b i B N b 2 5 0 a H M m c X V v d D s s J n F 1 b 3 Q 7 U m V z Z X J 2 Z S B M a X F 1 a W R h d G l v b i Z x d W 9 0 O y w m c X V v d D t S Z W x l Y X N l I E Z y Z X F 1 Z W 5 j e S Z x d W 9 0 O y w m c X V v d D t O b 2 4 t U 3 R h b m R h c m Q g U m V z Z X J 2 Z S B M a X F 1 a W R h d G l v b i Z x d W 9 0 O y w m c X V v d D t T b 3 V u Z H N j Y W 4 g U m V w b 3 J 0 a W 5 n I F B y b 2 p l Y 3 Q m c X V v d D s s J n F 1 b 3 Q 7 T 2 5 s a W 5 l I E R p Z 2 l 0 Y W w g R G l z d H J p Y n V 0 a W 9 u I E Z l Z S Z x d W 9 0 O y w m c X V v d D t N b 2 J p b G U g R G l n a X R h b C B E a X N 0 c m l i d X R p b 2 4 g R m V l J n F 1 b 3 Q 7 L C Z x d W 9 0 O 0 9 u b G l u Z S B N b 2 J p b G U g R G l n a X R h b C B E a X N 0 c m l i d X R p b 2 4 g R m V l I E J h c 2 U m c X V v d D s s J n F 1 b 3 Q 7 U 2 9 1 b m Q g R X h j a G F u Z 2 U g R G l n a X R h b C Z x d W 9 0 O y w m c X V v d D t T b 3 V u Z C B F e G N o Y W 5 n Z S B E a W d p d G F s I E R p c 3 R y a W J 1 d G l v b i B G Z W U g Q m F z Z S Z x d W 9 0 O y w m c X V v d D t E b 2 1 l c 3 R p Y y B M a W N l b n N p b m c g R m V l J n F 1 b 3 Q 7 L C Z x d W 9 0 O 0 R v b W V z d G l j I E x p Y 2 V u c 2 l u Z y B G Z W U g Q m F z Z S Z x d W 9 0 O y w m c X V v d D t G b 3 J l a W d u I E x p Y 2 V u c 2 l u Z y B G Z W U m c X V v d D s s J n F 1 b 3 Q 7 R m 9 y Z W l n b i B M a W N l b n N p b m c g R m V l I E J h c 2 U m c X V v d D s s J n F 1 b 3 Q 7 U 2 9 1 b m Q g R X h j a G F u Z 2 U g T G l j Z W 5 z Z S Z x d W 9 0 O y w m c X V v d D t N Y W 5 1 Z m F j d H V y a W 5 n I E Z l Z S Z x d W 9 0 O y w m c X V v d D t N Y W 5 1 Z m F j d H V y a W 5 n I E Z l Z S B C Y X N l J n F 1 b 3 Q 7 L C Z x d W 9 0 O 1 B o e X N p Y 2 F s I E Q y Q y B E a X N 0 c m l i d X R p b 2 4 g R m V l J n F 1 b 3 Q 7 L C Z x d W 9 0 O 1 B o e X N p Y 2 F s I E Q y Q y B E a X N 0 c m l i d X R p b 2 4 g R m V l I E J h c 2 U m c X V v d D s s J n F 1 b 3 Q 7 R G l n a X R h b C B E M k M g R G l z d H J p Y n V 0 a W 9 u I E Z l Z S Z x d W 9 0 O y w m c X V v d D t E a W d p d G F s I E Q y Q y B E a X N 0 c m l i d X R p b 2 4 g R m V l I E J h c 2 U m c X V v d D s s J n F 1 b 3 Q 7 T W V y Y 2 h h b m R p c 2 U g R D J D I E R p c 3 R y a W J 1 d G l v b i B G Z W U m c X V v d D s s J n F 1 b 3 Q 7 T W V y Y 2 h h b m R p c 2 U g R D J D I E R p c 3 R y a W J 1 d G l v b i B G Z W U g Q m F z Z S Z x d W 9 0 O y w m c X V v d D t P d G h l c i B G Z W U m c X V v d D s s J n F 1 b 3 Q 7 T 3 R o Z X I g R m V l I E J h c 2 U m c X V v d D s s J n F 1 b 3 Q 7 Q S 9 Q I F Z l b m R v c i Z x d W 9 0 O y w m c X V v d D t B c 3 N p Z 2 5 l Z C B U b y Z x d W 9 0 O y w m c X V v d D t G a V J S I E J h Y 2 t 1 c C B S Z X F 1 a X J l Z C Z x d W 9 0 O y w m c X V v d D t J b k d y b 2 9 2 Z X M g V G V t c G x h d G U m c X V v d D s s J n F 1 b 3 Q 7 S W 1 w b 3 J 0 I F N 5 c y B J R C Z x d W 9 0 O y w m c X V v d D t J c y B Q Y X J l b n Q m c X V v d D s s J n F 1 b 3 Q 7 V X B k Y X R l Z C Z x d W 9 0 O y w m c X V v d D t V c G R h d G V k I E J 5 J n F 1 b 3 Q 7 L C Z x d W 9 0 O 0 N y Z W F 0 Z W Q m c X V v d D s s J n F 1 b 3 Q 7 Q 3 J l Y X R l Z C B C e S Z x d W 9 0 O y w m c X V v d D t E Z W F s I F N 1 b W 1 h c n k g U m V x d W V z d C Z x d W 9 0 O y w m c X V v d D t B U 0 w g Q 2 9 t c G F u e S B D b 2 R l J n F 1 b 3 Q 7 L C Z x d W 9 0 O 0 F T T C B Q c m 9 m a X Q g Q 2 V u d G V y J n F 1 b 3 Q 7 L C Z x d W 9 0 O 0 F T T C B T Z W d t Z W 5 0 J n F 1 b 3 Q 7 L C Z x d W 9 0 O 1 B y b 3 Z l b i Z x d W 9 0 O y w m c X V v d D t V U 1 J Q I D N Q I F N V Q i Z x d W 9 0 O y w m c X V v d D t V U 1 J Q I D N Q I F N V Q i B E Z X N j c m l w d G l v b i Z x d W 9 0 O y w m c X V v d D t T a G F y Z W Q g U 3 R h d G V t Z W 5 0 I F R l Y W 0 g T W F u Y W d l Z C Z x d W 9 0 O y w m c X V v d D t V T U c g T G 9 h Z C B U a W 1 l J n F 1 b 3 Q 7 L C Z x d W 9 0 O 0 Z p b G U g T m F t Z S Z x d W 9 0 O 1 0 i I C 8 + P E V u d H J 5 I F R 5 c G U 9 I k Z p b G x D b 3 V u d C I g V m F s d W U 9 I m w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k 9 X X 0 R l Y W x f U 3 V t b W F y e S 9 B d X R v U m V t b 3 Z l Z E N v b H V t b n M x L n t B Y 3 R p d m U g V G l j a 2 V 0 I E N y Z W F 0 a W 9 u L D B 9 J n F 1 b 3 Q 7 L C Z x d W 9 0 O 1 N l Y 3 R p b 2 4 x L 1 N O T 1 d f R G V h b F 9 T d W 1 t Y X J 5 L 0 F 1 d G 9 S Z W 1 v d m V k Q 2 9 s d W 1 u c z E u e 0 R l Y W w g U 3 R h d H V z I G l u I F N B U C w x f S Z x d W 9 0 O y w m c X V v d D t T Z W N 0 a W 9 u M S 9 T T k 9 X X 0 R l Y W x f U 3 V t b W F y e S 9 B d X R v U m V t b 3 Z l Z E N v b H V t b n M x L n t B Z G R p d G l v b m F s I E N v b W 1 l b n R z L D J 9 J n F 1 b 3 Q 7 L C Z x d W 9 0 O 1 N l Y 3 R p b 2 4 x L 1 N O T 1 d f R G V h b F 9 T d W 1 t Y X J 5 L 0 F 1 d G 9 S Z W 1 v d m V k Q 2 9 s d W 1 u c z E u e 0 F k b W l u a X N 0 c m F 0 b 3 I g T m 9 0 Z X M s M 3 0 m c X V v d D s s J n F 1 b 3 Q 7 U 2 V j d G l v b j E v U 0 5 P V 1 9 E Z W F s X 1 N 1 b W 1 h c n k v Q X V 0 b 1 J l b W 9 2 Z W R D b 2 x 1 b W 5 z M S 5 7 Q V N M I E 5 1 b W J l c i w 0 f S Z x d W 9 0 O y w m c X V v d D t T Z W N 0 a W 9 u M S 9 T T k 9 X X 0 R l Y W x f U 3 V t b W F y e S 9 B d X R v U m V t b 3 Z l Z E N v b H V t b n M x L n t B U 0 w g R G V z Y 3 J p c H R p b 2 4 s N X 0 m c X V v d D s s J n F 1 b 3 Q 7 U 2 V j d G l v b j E v U 0 5 P V 1 9 E Z W F s X 1 N 1 b W 1 h c n k v Q X V 0 b 1 J l b W 9 2 Z W R D b 2 x 1 b W 5 z M S 5 7 R G V h b C B T d G F y d C B E Y X R l L D Z 9 J n F 1 b 3 Q 7 L C Z x d W 9 0 O 1 N l Y 3 R p b 2 4 x L 1 N O T 1 d f R G V h b F 9 T d W 1 t Y X J 5 L 0 F 1 d G 9 S Z W 1 v d m V k Q 2 9 s d W 1 u c z E u e 0 R l Y W w g V G V y b W l u Y X R p b 2 4 g R G F 0 Z S w 3 f S Z x d W 9 0 O y w m c X V v d D t T Z W N 0 a W 9 u M S 9 T T k 9 X X 0 R l Y W x f U 3 V t b W F y e S 9 B d X R v U m V t b 3 Z l Z E N v b H V t b n M x L n t Q c m l v c m l 0 e S w 4 f S Z x d W 9 0 O y w m c X V v d D t T Z W N 0 a W 9 u M S 9 T T k 9 X X 0 R l Y W x f U 3 V t b W F y e S 9 B d X R v U m V t b 3 Z l Z E N v b H V t b n M x L n t B Y 2 N v d W 5 0 a W 5 n I E Z y Z X F 1 Z W 5 j e S w 5 f S Z x d W 9 0 O y w m c X V v d D t T Z W N 0 a W 9 u M S 9 T T k 9 X X 0 R l Y W x f U 3 V t b W F y e S 9 B d X R v U m V t b 3 Z l Z E N v b H V t b n M x L n t E d W U g R G F 0 Z S B U Z X J t c y w x M H 0 m c X V v d D s s J n F 1 b 3 Q 7 U 2 V j d G l v b j E v U 0 5 P V 1 9 E Z W F s X 1 N 1 b W 1 h c n k v Q X V 0 b 1 J l b W 9 2 Z W R D b 2 x 1 b W 5 z M S 5 7 Q k E g Q X B w c m 9 2 Y W w s M T F 9 J n F 1 b 3 Q 7 L C Z x d W 9 0 O 1 N l Y 3 R p b 2 4 x L 1 N O T 1 d f R G V h b F 9 T d W 1 t Y X J 5 L 0 F 1 d G 9 S Z W 1 v d m V k Q 2 9 s d W 1 u c z E u e 0 N l b n R l c i B E Z W F s L D E y f S Z x d W 9 0 O y w m c X V v d D t T Z W N 0 a W 9 u M S 9 T T k 9 X X 0 R l Y W x f U 3 V t b W F y e S 9 B d X R v U m V t b 3 Z l Z E N v b H V t b n M x L n t B Y 3 R p d m l 0 e S B P d 2 5 l c i w x M 3 0 m c X V v d D s s J n F 1 b 3 Q 7 U 2 V j d G l v b j E v U 0 5 P V 1 9 E Z W F s X 1 N 1 b W 1 h c n k v Q X V 0 b 1 J l b W 9 2 Z W R D b 2 x 1 b W 5 z M S 5 7 U G F y Z W 5 0 I E R l Y W w s M T R 9 J n F 1 b 3 Q 7 L C Z x d W 9 0 O 1 N l Y 3 R p b 2 4 x L 1 N O T 1 d f R G V h b F 9 T d W 1 t Y X J 5 L 0 F 1 d G 9 S Z W 1 v d m V k Q 2 9 s d W 1 u c z E u e 1 N 1 Y i B E Z W F s L D E 1 f S Z x d W 9 0 O y w m c X V v d D t T Z W N 0 a W 9 u M S 9 T T k 9 X X 0 R l Y W x f U 3 V t b W F y e S 9 B d X R v U m V t b 3 Z l Z E N v b H V t b n M x L n t K V k E g Q 0 9 Q Q S B E Z W F s I F R 5 c G U s M T Z 9 J n F 1 b 3 Q 7 L C Z x d W 9 0 O 1 N l Y 3 R p b 2 4 x L 1 N O T 1 d f R G V h b F 9 T d W 1 t Y X J 5 L 0 F 1 d G 9 S Z W 1 v d m V k Q 2 9 s d W 1 u c z E u e 1 N 1 c G V y I E x h Y m V s I F N l Z 2 1 l b n Q s M T d 9 J n F 1 b 3 Q 7 L C Z x d W 9 0 O 1 N l Y 3 R p b 2 4 x L 1 N O T 1 d f R G V h b F 9 T d W 1 t Y X J 5 L 0 F 1 d G 9 S Z W 1 v d m V k Q 2 9 s d W 1 u c z E u e 1 N 1 c G V y I E x h Y m V s I E N v b X B h b n k g Q 2 9 k Z S w x O H 0 m c X V v d D s s J n F 1 b 3 Q 7 U 2 V j d G l v b j E v U 0 5 P V 1 9 E Z W F s X 1 N 1 b W 1 h c n k v Q X V 0 b 1 J l b W 9 2 Z W R D b 2 x 1 b W 5 z M S 5 7 U 3 V w Z X I g T G F i Z W w g U H J v Z m l 0 I E N l b n R l c i w x O X 0 m c X V v d D s s J n F 1 b 3 Q 7 U 2 V j d G l v b j E v U 0 5 P V 1 9 E Z W F s X 1 N 1 b W 1 h c n k v Q X V 0 b 1 J l b W 9 2 Z W R D b 2 x 1 b W 5 z M S 5 7 U 3 V w Z X I g T G F i Z W w s M j B 9 J n F 1 b 3 Q 7 L C Z x d W 9 0 O 1 N l Y 3 R p b 2 4 x L 1 N O T 1 d f R G V h b F 9 T d W 1 t Y X J 5 L 0 F 1 d G 9 S Z W 1 v d m V k Q 2 9 s d W 1 u c z E u e 1 N 1 c G V y I E x h Y m V s I E R l c 2 N y a X B 0 a W 9 u L D I x f S Z x d W 9 0 O y w m c X V v d D t T Z W N 0 a W 9 u M S 9 T T k 9 X X 0 R l Y W x f U 3 V t b W F y e S 9 B d X R v U m V t b 3 Z l Z E N v b H V t b n M x L n t T d X B l c i B M Y W J l b C B E Z W F s I F R 5 c G U s M j J 9 J n F 1 b 3 Q 7 L C Z x d W 9 0 O 1 N l Y 3 R p b 2 4 x L 1 N O T 1 d f R G V h b F 9 T d W 1 t Y X J 5 L 0 F 1 d G 9 S Z W 1 v d m V k Q 2 9 s d W 1 u c z E u e 1 B y b 2 Z p d C B T a G F y Z S w y M 3 0 m c X V v d D s s J n F 1 b 3 Q 7 U 2 V j d G l v b j E v U 0 5 P V 1 9 E Z W F s X 1 N 1 b W 1 h c n k v Q X V 0 b 1 J l b W 9 2 Z W R D b 2 x 1 b W 5 z M S 5 7 U G h 5 c 2 l j Y W w g R G l z d H J p Y n V 0 a W 9 u I E Z l Z S w y N H 0 m c X V v d D s s J n F 1 b 3 Q 7 U 2 V j d G l v b j E v U 0 5 P V 1 9 E Z W F s X 1 N 1 b W 1 h c n k v Q X V 0 b 1 J l b W 9 2 Z W R D b 2 x 1 b W 5 z M S 5 7 U G h 5 c 2 l j Y W w g R G l z d H J p Y n V 0 a W 9 u I E Z l Z S B C Y X N l L D I 1 f S Z x d W 9 0 O y w m c X V v d D t T Z W N 0 a W 9 u M S 9 T T k 9 X X 0 R l Y W x f U 3 V t b W F y e S 9 B d X R v U m V t b 3 Z l Z E N v b H V t b n M x L n t S Z X N l c n Z l L D I 2 f S Z x d W 9 0 O y w m c X V v d D t T Z W N 0 a W 9 u M S 9 T T k 9 X X 0 R l Y W x f U 3 V t b W F y e S 9 B d X R v U m V t b 3 Z l Z E N v b H V t b n M x L n t S Z X N l c n Z l I E J h c 2 U s M j d 9 J n F 1 b 3 Q 7 L C Z x d W 9 0 O 1 N l Y 3 R p b 2 4 x L 1 N O T 1 d f R G V h b F 9 T d W 1 t Y X J 5 L 0 F 1 d G 9 S Z W 1 v d m V k Q 2 9 s d W 1 u c z E u e 1 J l c 2 V y d m U g S G 9 s Z C B Q Z X J p b 2 Q g a W 4 g T W 9 u d G h z L D I 4 f S Z x d W 9 0 O y w m c X V v d D t T Z W N 0 a W 9 u M S 9 T T k 9 X X 0 R l Y W x f U 3 V t b W F y e S 9 B d X R v U m V t b 3 Z l Z E N v b H V t b n M x L n t S Z X N l c n Z l I E x p c X V p Z G F 0 a W 9 u L D I 5 f S Z x d W 9 0 O y w m c X V v d D t T Z W N 0 a W 9 u M S 9 T T k 9 X X 0 R l Y W x f U 3 V t b W F y e S 9 B d X R v U m V t b 3 Z l Z E N v b H V t b n M x L n t S Z W x l Y X N l I E Z y Z X F 1 Z W 5 j e S w z M H 0 m c X V v d D s s J n F 1 b 3 Q 7 U 2 V j d G l v b j E v U 0 5 P V 1 9 E Z W F s X 1 N 1 b W 1 h c n k v Q X V 0 b 1 J l b W 9 2 Z W R D b 2 x 1 b W 5 z M S 5 7 T m 9 u L V N 0 Y W 5 k Y X J k I F J l c 2 V y d m U g T G l x d W l k Y X R p b 2 4 s M z F 9 J n F 1 b 3 Q 7 L C Z x d W 9 0 O 1 N l Y 3 R p b 2 4 x L 1 N O T 1 d f R G V h b F 9 T d W 1 t Y X J 5 L 0 F 1 d G 9 S Z W 1 v d m V k Q 2 9 s d W 1 u c z E u e 1 N v d W 5 k c 2 N h b i B S Z X B v c n R p b m c g U H J v a m V j d C w z M n 0 m c X V v d D s s J n F 1 b 3 Q 7 U 2 V j d G l v b j E v U 0 5 P V 1 9 E Z W F s X 1 N 1 b W 1 h c n k v Q X V 0 b 1 J l b W 9 2 Z W R D b 2 x 1 b W 5 z M S 5 7 T 2 5 s a W 5 l I E R p Z 2 l 0 Y W w g R G l z d H J p Y n V 0 a W 9 u I E Z l Z S w z M 3 0 m c X V v d D s s J n F 1 b 3 Q 7 U 2 V j d G l v b j E v U 0 5 P V 1 9 E Z W F s X 1 N 1 b W 1 h c n k v Q X V 0 b 1 J l b W 9 2 Z W R D b 2 x 1 b W 5 z M S 5 7 T W 9 i a W x l I E R p Z 2 l 0 Y W w g R G l z d H J p Y n V 0 a W 9 u I E Z l Z S w z N H 0 m c X V v d D s s J n F 1 b 3 Q 7 U 2 V j d G l v b j E v U 0 5 P V 1 9 E Z W F s X 1 N 1 b W 1 h c n k v Q X V 0 b 1 J l b W 9 2 Z W R D b 2 x 1 b W 5 z M S 5 7 T 2 5 s a W 5 l I E 1 v Y m l s Z S B E a W d p d G F s I E R p c 3 R y a W J 1 d G l v b i B G Z W U g Q m F z Z S w z N X 0 m c X V v d D s s J n F 1 b 3 Q 7 U 2 V j d G l v b j E v U 0 5 P V 1 9 E Z W F s X 1 N 1 b W 1 h c n k v Q X V 0 b 1 J l b W 9 2 Z W R D b 2 x 1 b W 5 z M S 5 7 U 2 9 1 b m Q g R X h j a G F u Z 2 U g R G l n a X R h b C w z N n 0 m c X V v d D s s J n F 1 b 3 Q 7 U 2 V j d G l v b j E v U 0 5 P V 1 9 E Z W F s X 1 N 1 b W 1 h c n k v Q X V 0 b 1 J l b W 9 2 Z W R D b 2 x 1 b W 5 z M S 5 7 U 2 9 1 b m Q g R X h j a G F u Z 2 U g R G l n a X R h b C B E a X N 0 c m l i d X R p b 2 4 g R m V l I E J h c 2 U s M z d 9 J n F 1 b 3 Q 7 L C Z x d W 9 0 O 1 N l Y 3 R p b 2 4 x L 1 N O T 1 d f R G V h b F 9 T d W 1 t Y X J 5 L 0 F 1 d G 9 S Z W 1 v d m V k Q 2 9 s d W 1 u c z E u e 0 R v b W V z d G l j I E x p Y 2 V u c 2 l u Z y B G Z W U s M z h 9 J n F 1 b 3 Q 7 L C Z x d W 9 0 O 1 N l Y 3 R p b 2 4 x L 1 N O T 1 d f R G V h b F 9 T d W 1 t Y X J 5 L 0 F 1 d G 9 S Z W 1 v d m V k Q 2 9 s d W 1 u c z E u e 0 R v b W V z d G l j I E x p Y 2 V u c 2 l u Z y B G Z W U g Q m F z Z S w z O X 0 m c X V v d D s s J n F 1 b 3 Q 7 U 2 V j d G l v b j E v U 0 5 P V 1 9 E Z W F s X 1 N 1 b W 1 h c n k v Q X V 0 b 1 J l b W 9 2 Z W R D b 2 x 1 b W 5 z M S 5 7 R m 9 y Z W l n b i B M a W N l b n N p b m c g R m V l L D Q w f S Z x d W 9 0 O y w m c X V v d D t T Z W N 0 a W 9 u M S 9 T T k 9 X X 0 R l Y W x f U 3 V t b W F y e S 9 B d X R v U m V t b 3 Z l Z E N v b H V t b n M x L n t G b 3 J l a W d u I E x p Y 2 V u c 2 l u Z y B G Z W U g Q m F z Z S w 0 M X 0 m c X V v d D s s J n F 1 b 3 Q 7 U 2 V j d G l v b j E v U 0 5 P V 1 9 E Z W F s X 1 N 1 b W 1 h c n k v Q X V 0 b 1 J l b W 9 2 Z W R D b 2 x 1 b W 5 z M S 5 7 U 2 9 1 b m Q g R X h j a G F u Z 2 U g T G l j Z W 5 z Z S w 0 M n 0 m c X V v d D s s J n F 1 b 3 Q 7 U 2 V j d G l v b j E v U 0 5 P V 1 9 E Z W F s X 1 N 1 b W 1 h c n k v Q X V 0 b 1 J l b W 9 2 Z W R D b 2 x 1 b W 5 z M S 5 7 T W F u d W Z h Y 3 R 1 c m l u Z y B G Z W U s N D N 9 J n F 1 b 3 Q 7 L C Z x d W 9 0 O 1 N l Y 3 R p b 2 4 x L 1 N O T 1 d f R G V h b F 9 T d W 1 t Y X J 5 L 0 F 1 d G 9 S Z W 1 v d m V k Q 2 9 s d W 1 u c z E u e 0 1 h b n V m Y W N 0 d X J p b m c g R m V l I E J h c 2 U s N D R 9 J n F 1 b 3 Q 7 L C Z x d W 9 0 O 1 N l Y 3 R p b 2 4 x L 1 N O T 1 d f R G V h b F 9 T d W 1 t Y X J 5 L 0 F 1 d G 9 S Z W 1 v d m V k Q 2 9 s d W 1 u c z E u e 1 B o e X N p Y 2 F s I E Q y Q y B E a X N 0 c m l i d X R p b 2 4 g R m V l L D Q 1 f S Z x d W 9 0 O y w m c X V v d D t T Z W N 0 a W 9 u M S 9 T T k 9 X X 0 R l Y W x f U 3 V t b W F y e S 9 B d X R v U m V t b 3 Z l Z E N v b H V t b n M x L n t Q a H l z a W N h b C B E M k M g R G l z d H J p Y n V 0 a W 9 u I E Z l Z S B C Y X N l L D Q 2 f S Z x d W 9 0 O y w m c X V v d D t T Z W N 0 a W 9 u M S 9 T T k 9 X X 0 R l Y W x f U 3 V t b W F y e S 9 B d X R v U m V t b 3 Z l Z E N v b H V t b n M x L n t E a W d p d G F s I E Q y Q y B E a X N 0 c m l i d X R p b 2 4 g R m V l L D Q 3 f S Z x d W 9 0 O y w m c X V v d D t T Z W N 0 a W 9 u M S 9 T T k 9 X X 0 R l Y W x f U 3 V t b W F y e S 9 B d X R v U m V t b 3 Z l Z E N v b H V t b n M x L n t E a W d p d G F s I E Q y Q y B E a X N 0 c m l i d X R p b 2 4 g R m V l I E J h c 2 U s N D h 9 J n F 1 b 3 Q 7 L C Z x d W 9 0 O 1 N l Y 3 R p b 2 4 x L 1 N O T 1 d f R G V h b F 9 T d W 1 t Y X J 5 L 0 F 1 d G 9 S Z W 1 v d m V k Q 2 9 s d W 1 u c z E u e 0 1 l c m N o Y W 5 k a X N l I E Q y Q y B E a X N 0 c m l i d X R p b 2 4 g R m V l L D Q 5 f S Z x d W 9 0 O y w m c X V v d D t T Z W N 0 a W 9 u M S 9 T T k 9 X X 0 R l Y W x f U 3 V t b W F y e S 9 B d X R v U m V t b 3 Z l Z E N v b H V t b n M x L n t N Z X J j a G F u Z G l z Z S B E M k M g R G l z d H J p Y n V 0 a W 9 u I E Z l Z S B C Y X N l L D U w f S Z x d W 9 0 O y w m c X V v d D t T Z W N 0 a W 9 u M S 9 T T k 9 X X 0 R l Y W x f U 3 V t b W F y e S 9 B d X R v U m V t b 3 Z l Z E N v b H V t b n M x L n t P d G h l c i B G Z W U s N T F 9 J n F 1 b 3 Q 7 L C Z x d W 9 0 O 1 N l Y 3 R p b 2 4 x L 1 N O T 1 d f R G V h b F 9 T d W 1 t Y X J 5 L 0 F 1 d G 9 S Z W 1 v d m V k Q 2 9 s d W 1 u c z E u e 0 9 0 a G V y I E Z l Z S B C Y X N l L D U y f S Z x d W 9 0 O y w m c X V v d D t T Z W N 0 a W 9 u M S 9 T T k 9 X X 0 R l Y W x f U 3 V t b W F y e S 9 B d X R v U m V t b 3 Z l Z E N v b H V t b n M x L n t B L 1 A g V m V u Z G 9 y L D U z f S Z x d W 9 0 O y w m c X V v d D t T Z W N 0 a W 9 u M S 9 T T k 9 X X 0 R l Y W x f U 3 V t b W F y e S 9 B d X R v U m V t b 3 Z l Z E N v b H V t b n M x L n t B c 3 N p Z 2 5 l Z C B U b y w 1 N H 0 m c X V v d D s s J n F 1 b 3 Q 7 U 2 V j d G l v b j E v U 0 5 P V 1 9 E Z W F s X 1 N 1 b W 1 h c n k v Q X V 0 b 1 J l b W 9 2 Z W R D b 2 x 1 b W 5 z M S 5 7 R m l S U i B C Y W N r d X A g U m V x d W l y Z W Q s N T V 9 J n F 1 b 3 Q 7 L C Z x d W 9 0 O 1 N l Y 3 R p b 2 4 x L 1 N O T 1 d f R G V h b F 9 T d W 1 t Y X J 5 L 0 F 1 d G 9 S Z W 1 v d m V k Q 2 9 s d W 1 u c z E u e 0 l u R 3 J v b 3 Z l c y B U Z W 1 w b G F 0 Z S w 1 N n 0 m c X V v d D s s J n F 1 b 3 Q 7 U 2 V j d G l v b j E v U 0 5 P V 1 9 E Z W F s X 1 N 1 b W 1 h c n k v Q X V 0 b 1 J l b W 9 2 Z W R D b 2 x 1 b W 5 z M S 5 7 S W 1 w b 3 J 0 I F N 5 c y B J R C w 1 N 3 0 m c X V v d D s s J n F 1 b 3 Q 7 U 2 V j d G l v b j E v U 0 5 P V 1 9 E Z W F s X 1 N 1 b W 1 h c n k v Q X V 0 b 1 J l b W 9 2 Z W R D b 2 x 1 b W 5 z M S 5 7 S X M g U G F y Z W 5 0 L D U 4 f S Z x d W 9 0 O y w m c X V v d D t T Z W N 0 a W 9 u M S 9 T T k 9 X X 0 R l Y W x f U 3 V t b W F y e S 9 B d X R v U m V t b 3 Z l Z E N v b H V t b n M x L n t V c G R h d G V k L D U 5 f S Z x d W 9 0 O y w m c X V v d D t T Z W N 0 a W 9 u M S 9 T T k 9 X X 0 R l Y W x f U 3 V t b W F y e S 9 B d X R v U m V t b 3 Z l Z E N v b H V t b n M x L n t V c G R h d G V k I E J 5 L D Y w f S Z x d W 9 0 O y w m c X V v d D t T Z W N 0 a W 9 u M S 9 T T k 9 X X 0 R l Y W x f U 3 V t b W F y e S 9 B d X R v U m V t b 3 Z l Z E N v b H V t b n M x L n t D c m V h d G V k L D Y x f S Z x d W 9 0 O y w m c X V v d D t T Z W N 0 a W 9 u M S 9 T T k 9 X X 0 R l Y W x f U 3 V t b W F y e S 9 B d X R v U m V t b 3 Z l Z E N v b H V t b n M x L n t D c m V h d G V k I E J 5 L D Y y f S Z x d W 9 0 O y w m c X V v d D t T Z W N 0 a W 9 u M S 9 T T k 9 X X 0 R l Y W x f U 3 V t b W F y e S 9 B d X R v U m V t b 3 Z l Z E N v b H V t b n M x L n t E Z W F s I F N 1 b W 1 h c n k g U m V x d W V z d C w 2 M 3 0 m c X V v d D s s J n F 1 b 3 Q 7 U 2 V j d G l v b j E v U 0 5 P V 1 9 E Z W F s X 1 N 1 b W 1 h c n k v Q X V 0 b 1 J l b W 9 2 Z W R D b 2 x 1 b W 5 z M S 5 7 Q V N M I E N v b X B h b n k g Q 2 9 k Z S w 2 N H 0 m c X V v d D s s J n F 1 b 3 Q 7 U 2 V j d G l v b j E v U 0 5 P V 1 9 E Z W F s X 1 N 1 b W 1 h c n k v Q X V 0 b 1 J l b W 9 2 Z W R D b 2 x 1 b W 5 z M S 5 7 Q V N M I F B y b 2 Z p d C B D Z W 5 0 Z X I s N j V 9 J n F 1 b 3 Q 7 L C Z x d W 9 0 O 1 N l Y 3 R p b 2 4 x L 1 N O T 1 d f R G V h b F 9 T d W 1 t Y X J 5 L 0 F 1 d G 9 S Z W 1 v d m V k Q 2 9 s d W 1 u c z E u e 0 F T T C B T Z W d t Z W 5 0 L D Y 2 f S Z x d W 9 0 O y w m c X V v d D t T Z W N 0 a W 9 u M S 9 T T k 9 X X 0 R l Y W x f U 3 V t b W F y e S 9 B d X R v U m V t b 3 Z l Z E N v b H V t b n M x L n t Q c m 9 2 Z W 4 s N j d 9 J n F 1 b 3 Q 7 L C Z x d W 9 0 O 1 N l Y 3 R p b 2 4 x L 1 N O T 1 d f R G V h b F 9 T d W 1 t Y X J 5 L 0 F 1 d G 9 S Z W 1 v d m V k Q 2 9 s d W 1 u c z E u e 1 V T U l A g M 1 A g U 1 V C L D Y 4 f S Z x d W 9 0 O y w m c X V v d D t T Z W N 0 a W 9 u M S 9 T T k 9 X X 0 R l Y W x f U 3 V t b W F y e S 9 B d X R v U m V t b 3 Z l Z E N v b H V t b n M x L n t V U 1 J Q I D N Q I F N V Q i B E Z X N j c m l w d G l v b i w 2 O X 0 m c X V v d D s s J n F 1 b 3 Q 7 U 2 V j d G l v b j E v U 0 5 P V 1 9 E Z W F s X 1 N 1 b W 1 h c n k v Q X V 0 b 1 J l b W 9 2 Z W R D b 2 x 1 b W 5 z M S 5 7 U 2 h h c m V k I F N 0 Y X R l b W V u d C B U Z W F t I E 1 h b m F n Z W Q s N z B 9 J n F 1 b 3 Q 7 L C Z x d W 9 0 O 1 N l Y 3 R p b 2 4 x L 1 N O T 1 d f R G V h b F 9 T d W 1 t Y X J 5 L 0 F 1 d G 9 S Z W 1 v d m V k Q 2 9 s d W 1 u c z E u e 1 V N R y B M b 2 F k I F R p b W U s N z F 9 J n F 1 b 3 Q 7 L C Z x d W 9 0 O 1 N l Y 3 R p b 2 4 x L 1 N O T 1 d f R G V h b F 9 T d W 1 t Y X J 5 L 0 F 1 d G 9 S Z W 1 v d m V k Q 2 9 s d W 1 u c z E u e 0 Z p b G U g T m F t Z S w 3 M n 0 m c X V v d D t d L C Z x d W 9 0 O 0 N v b H V t b k N v d W 5 0 J n F 1 b 3 Q 7 O j c z L C Z x d W 9 0 O 0 t l e U N v b H V t b k 5 h b W V z J n F 1 b 3 Q 7 O l t d L C Z x d W 9 0 O 0 N v b H V t b k l k Z W 5 0 a X R p Z X M m c X V v d D s 6 W y Z x d W 9 0 O 1 N l Y 3 R p b 2 4 x L 1 N O T 1 d f R G V h b F 9 T d W 1 t Y X J 5 L 0 F 1 d G 9 S Z W 1 v d m V k Q 2 9 s d W 1 u c z E u e 0 F j d G l 2 Z S B U a W N r Z X Q g Q 3 J l Y X R p b 2 4 s M H 0 m c X V v d D s s J n F 1 b 3 Q 7 U 2 V j d G l v b j E v U 0 5 P V 1 9 E Z W F s X 1 N 1 b W 1 h c n k v Q X V 0 b 1 J l b W 9 2 Z W R D b 2 x 1 b W 5 z M S 5 7 R G V h b C B T d G F 0 d X M g a W 4 g U 0 F Q L D F 9 J n F 1 b 3 Q 7 L C Z x d W 9 0 O 1 N l Y 3 R p b 2 4 x L 1 N O T 1 d f R G V h b F 9 T d W 1 t Y X J 5 L 0 F 1 d G 9 S Z W 1 v d m V k Q 2 9 s d W 1 u c z E u e 0 F k Z G l 0 a W 9 u Y W w g Q 2 9 t b W V u d H M s M n 0 m c X V v d D s s J n F 1 b 3 Q 7 U 2 V j d G l v b j E v U 0 5 P V 1 9 E Z W F s X 1 N 1 b W 1 h c n k v Q X V 0 b 1 J l b W 9 2 Z W R D b 2 x 1 b W 5 z M S 5 7 Q W R t a W 5 p c 3 R y Y X R v c i B O b 3 R l c y w z f S Z x d W 9 0 O y w m c X V v d D t T Z W N 0 a W 9 u M S 9 T T k 9 X X 0 R l Y W x f U 3 V t b W F y e S 9 B d X R v U m V t b 3 Z l Z E N v b H V t b n M x L n t B U 0 w g T n V t Y m V y L D R 9 J n F 1 b 3 Q 7 L C Z x d W 9 0 O 1 N l Y 3 R p b 2 4 x L 1 N O T 1 d f R G V h b F 9 T d W 1 t Y X J 5 L 0 F 1 d G 9 S Z W 1 v d m V k Q 2 9 s d W 1 u c z E u e 0 F T T C B E Z X N j c m l w d G l v b i w 1 f S Z x d W 9 0 O y w m c X V v d D t T Z W N 0 a W 9 u M S 9 T T k 9 X X 0 R l Y W x f U 3 V t b W F y e S 9 B d X R v U m V t b 3 Z l Z E N v b H V t b n M x L n t E Z W F s I F N 0 Y X J 0 I E R h d G U s N n 0 m c X V v d D s s J n F 1 b 3 Q 7 U 2 V j d G l v b j E v U 0 5 P V 1 9 E Z W F s X 1 N 1 b W 1 h c n k v Q X V 0 b 1 J l b W 9 2 Z W R D b 2 x 1 b W 5 z M S 5 7 R G V h b C B U Z X J t a W 5 h d G l v b i B E Y X R l L D d 9 J n F 1 b 3 Q 7 L C Z x d W 9 0 O 1 N l Y 3 R p b 2 4 x L 1 N O T 1 d f R G V h b F 9 T d W 1 t Y X J 5 L 0 F 1 d G 9 S Z W 1 v d m V k Q 2 9 s d W 1 u c z E u e 1 B y a W 9 y a X R 5 L D h 9 J n F 1 b 3 Q 7 L C Z x d W 9 0 O 1 N l Y 3 R p b 2 4 x L 1 N O T 1 d f R G V h b F 9 T d W 1 t Y X J 5 L 0 F 1 d G 9 S Z W 1 v d m V k Q 2 9 s d W 1 u c z E u e 0 F j Y 2 9 1 b n R p b m c g R n J l c X V l b m N 5 L D l 9 J n F 1 b 3 Q 7 L C Z x d W 9 0 O 1 N l Y 3 R p b 2 4 x L 1 N O T 1 d f R G V h b F 9 T d W 1 t Y X J 5 L 0 F 1 d G 9 S Z W 1 v d m V k Q 2 9 s d W 1 u c z E u e 0 R 1 Z S B E Y X R l I F R l c m 1 z L D E w f S Z x d W 9 0 O y w m c X V v d D t T Z W N 0 a W 9 u M S 9 T T k 9 X X 0 R l Y W x f U 3 V t b W F y e S 9 B d X R v U m V t b 3 Z l Z E N v b H V t b n M x L n t C Q S B B c H B y b 3 Z h b C w x M X 0 m c X V v d D s s J n F 1 b 3 Q 7 U 2 V j d G l v b j E v U 0 5 P V 1 9 E Z W F s X 1 N 1 b W 1 h c n k v Q X V 0 b 1 J l b W 9 2 Z W R D b 2 x 1 b W 5 z M S 5 7 Q 2 V u d G V y I E R l Y W w s M T J 9 J n F 1 b 3 Q 7 L C Z x d W 9 0 O 1 N l Y 3 R p b 2 4 x L 1 N O T 1 d f R G V h b F 9 T d W 1 t Y X J 5 L 0 F 1 d G 9 S Z W 1 v d m V k Q 2 9 s d W 1 u c z E u e 0 F j d G l 2 a X R 5 I E 9 3 b m V y L D E z f S Z x d W 9 0 O y w m c X V v d D t T Z W N 0 a W 9 u M S 9 T T k 9 X X 0 R l Y W x f U 3 V t b W F y e S 9 B d X R v U m V t b 3 Z l Z E N v b H V t b n M x L n t Q Y X J l b n Q g R G V h b C w x N H 0 m c X V v d D s s J n F 1 b 3 Q 7 U 2 V j d G l v b j E v U 0 5 P V 1 9 E Z W F s X 1 N 1 b W 1 h c n k v Q X V 0 b 1 J l b W 9 2 Z W R D b 2 x 1 b W 5 z M S 5 7 U 3 V i I E R l Y W w s M T V 9 J n F 1 b 3 Q 7 L C Z x d W 9 0 O 1 N l Y 3 R p b 2 4 x L 1 N O T 1 d f R G V h b F 9 T d W 1 t Y X J 5 L 0 F 1 d G 9 S Z W 1 v d m V k Q 2 9 s d W 1 u c z E u e 0 p W Q S B D T 1 B B I E R l Y W w g V H l w Z S w x N n 0 m c X V v d D s s J n F 1 b 3 Q 7 U 2 V j d G l v b j E v U 0 5 P V 1 9 E Z W F s X 1 N 1 b W 1 h c n k v Q X V 0 b 1 J l b W 9 2 Z W R D b 2 x 1 b W 5 z M S 5 7 U 3 V w Z X I g T G F i Z W w g U 2 V n b W V u d C w x N 3 0 m c X V v d D s s J n F 1 b 3 Q 7 U 2 V j d G l v b j E v U 0 5 P V 1 9 E Z W F s X 1 N 1 b W 1 h c n k v Q X V 0 b 1 J l b W 9 2 Z W R D b 2 x 1 b W 5 z M S 5 7 U 3 V w Z X I g T G F i Z W w g Q 2 9 t c G F u e S B D b 2 R l L D E 4 f S Z x d W 9 0 O y w m c X V v d D t T Z W N 0 a W 9 u M S 9 T T k 9 X X 0 R l Y W x f U 3 V t b W F y e S 9 B d X R v U m V t b 3 Z l Z E N v b H V t b n M x L n t T d X B l c i B M Y W J l b C B Q c m 9 m a X Q g Q 2 V u d G V y L D E 5 f S Z x d W 9 0 O y w m c X V v d D t T Z W N 0 a W 9 u M S 9 T T k 9 X X 0 R l Y W x f U 3 V t b W F y e S 9 B d X R v U m V t b 3 Z l Z E N v b H V t b n M x L n t T d X B l c i B M Y W J l b C w y M H 0 m c X V v d D s s J n F 1 b 3 Q 7 U 2 V j d G l v b j E v U 0 5 P V 1 9 E Z W F s X 1 N 1 b W 1 h c n k v Q X V 0 b 1 J l b W 9 2 Z W R D b 2 x 1 b W 5 z M S 5 7 U 3 V w Z X I g T G F i Z W w g R G V z Y 3 J p c H R p b 2 4 s M j F 9 J n F 1 b 3 Q 7 L C Z x d W 9 0 O 1 N l Y 3 R p b 2 4 x L 1 N O T 1 d f R G V h b F 9 T d W 1 t Y X J 5 L 0 F 1 d G 9 S Z W 1 v d m V k Q 2 9 s d W 1 u c z E u e 1 N 1 c G V y I E x h Y m V s I E R l Y W w g V H l w Z S w y M n 0 m c X V v d D s s J n F 1 b 3 Q 7 U 2 V j d G l v b j E v U 0 5 P V 1 9 E Z W F s X 1 N 1 b W 1 h c n k v Q X V 0 b 1 J l b W 9 2 Z W R D b 2 x 1 b W 5 z M S 5 7 U H J v Z m l 0 I F N o Y X J l L D I z f S Z x d W 9 0 O y w m c X V v d D t T Z W N 0 a W 9 u M S 9 T T k 9 X X 0 R l Y W x f U 3 V t b W F y e S 9 B d X R v U m V t b 3 Z l Z E N v b H V t b n M x L n t Q a H l z a W N h b C B E a X N 0 c m l i d X R p b 2 4 g R m V l L D I 0 f S Z x d W 9 0 O y w m c X V v d D t T Z W N 0 a W 9 u M S 9 T T k 9 X X 0 R l Y W x f U 3 V t b W F y e S 9 B d X R v U m V t b 3 Z l Z E N v b H V t b n M x L n t Q a H l z a W N h b C B E a X N 0 c m l i d X R p b 2 4 g R m V l I E J h c 2 U s M j V 9 J n F 1 b 3 Q 7 L C Z x d W 9 0 O 1 N l Y 3 R p b 2 4 x L 1 N O T 1 d f R G V h b F 9 T d W 1 t Y X J 5 L 0 F 1 d G 9 S Z W 1 v d m V k Q 2 9 s d W 1 u c z E u e 1 J l c 2 V y d m U s M j Z 9 J n F 1 b 3 Q 7 L C Z x d W 9 0 O 1 N l Y 3 R p b 2 4 x L 1 N O T 1 d f R G V h b F 9 T d W 1 t Y X J 5 L 0 F 1 d G 9 S Z W 1 v d m V k Q 2 9 s d W 1 u c z E u e 1 J l c 2 V y d m U g Q m F z Z S w y N 3 0 m c X V v d D s s J n F 1 b 3 Q 7 U 2 V j d G l v b j E v U 0 5 P V 1 9 E Z W F s X 1 N 1 b W 1 h c n k v Q X V 0 b 1 J l b W 9 2 Z W R D b 2 x 1 b W 5 z M S 5 7 U m V z Z X J 2 Z S B I b 2 x k I F B l c m l v Z C B p b i B N b 2 5 0 a H M s M j h 9 J n F 1 b 3 Q 7 L C Z x d W 9 0 O 1 N l Y 3 R p b 2 4 x L 1 N O T 1 d f R G V h b F 9 T d W 1 t Y X J 5 L 0 F 1 d G 9 S Z W 1 v d m V k Q 2 9 s d W 1 u c z E u e 1 J l c 2 V y d m U g T G l x d W l k Y X R p b 2 4 s M j l 9 J n F 1 b 3 Q 7 L C Z x d W 9 0 O 1 N l Y 3 R p b 2 4 x L 1 N O T 1 d f R G V h b F 9 T d W 1 t Y X J 5 L 0 F 1 d G 9 S Z W 1 v d m V k Q 2 9 s d W 1 u c z E u e 1 J l b G V h c 2 U g R n J l c X V l b m N 5 L D M w f S Z x d W 9 0 O y w m c X V v d D t T Z W N 0 a W 9 u M S 9 T T k 9 X X 0 R l Y W x f U 3 V t b W F y e S 9 B d X R v U m V t b 3 Z l Z E N v b H V t b n M x L n t O b 2 4 t U 3 R h b m R h c m Q g U m V z Z X J 2 Z S B M a X F 1 a W R h d G l v b i w z M X 0 m c X V v d D s s J n F 1 b 3 Q 7 U 2 V j d G l v b j E v U 0 5 P V 1 9 E Z W F s X 1 N 1 b W 1 h c n k v Q X V 0 b 1 J l b W 9 2 Z W R D b 2 x 1 b W 5 z M S 5 7 U 2 9 1 b m R z Y 2 F u I F J l c G 9 y d G l u Z y B Q c m 9 q Z W N 0 L D M y f S Z x d W 9 0 O y w m c X V v d D t T Z W N 0 a W 9 u M S 9 T T k 9 X X 0 R l Y W x f U 3 V t b W F y e S 9 B d X R v U m V t b 3 Z l Z E N v b H V t b n M x L n t P b m x p b m U g R G l n a X R h b C B E a X N 0 c m l i d X R p b 2 4 g R m V l L D M z f S Z x d W 9 0 O y w m c X V v d D t T Z W N 0 a W 9 u M S 9 T T k 9 X X 0 R l Y W x f U 3 V t b W F y e S 9 B d X R v U m V t b 3 Z l Z E N v b H V t b n M x L n t N b 2 J p b G U g R G l n a X R h b C B E a X N 0 c m l i d X R p b 2 4 g R m V l L D M 0 f S Z x d W 9 0 O y w m c X V v d D t T Z W N 0 a W 9 u M S 9 T T k 9 X X 0 R l Y W x f U 3 V t b W F y e S 9 B d X R v U m V t b 3 Z l Z E N v b H V t b n M x L n t P b m x p b m U g T W 9 i a W x l I E R p Z 2 l 0 Y W w g R G l z d H J p Y n V 0 a W 9 u I E Z l Z S B C Y X N l L D M 1 f S Z x d W 9 0 O y w m c X V v d D t T Z W N 0 a W 9 u M S 9 T T k 9 X X 0 R l Y W x f U 3 V t b W F y e S 9 B d X R v U m V t b 3 Z l Z E N v b H V t b n M x L n t T b 3 V u Z C B F e G N o Y W 5 n Z S B E a W d p d G F s L D M 2 f S Z x d W 9 0 O y w m c X V v d D t T Z W N 0 a W 9 u M S 9 T T k 9 X X 0 R l Y W x f U 3 V t b W F y e S 9 B d X R v U m V t b 3 Z l Z E N v b H V t b n M x L n t T b 3 V u Z C B F e G N o Y W 5 n Z S B E a W d p d G F s I E R p c 3 R y a W J 1 d G l v b i B G Z W U g Q m F z Z S w z N 3 0 m c X V v d D s s J n F 1 b 3 Q 7 U 2 V j d G l v b j E v U 0 5 P V 1 9 E Z W F s X 1 N 1 b W 1 h c n k v Q X V 0 b 1 J l b W 9 2 Z W R D b 2 x 1 b W 5 z M S 5 7 R G 9 t Z X N 0 a W M g T G l j Z W 5 z a W 5 n I E Z l Z S w z O H 0 m c X V v d D s s J n F 1 b 3 Q 7 U 2 V j d G l v b j E v U 0 5 P V 1 9 E Z W F s X 1 N 1 b W 1 h c n k v Q X V 0 b 1 J l b W 9 2 Z W R D b 2 x 1 b W 5 z M S 5 7 R G 9 t Z X N 0 a W M g T G l j Z W 5 z a W 5 n I E Z l Z S B C Y X N l L D M 5 f S Z x d W 9 0 O y w m c X V v d D t T Z W N 0 a W 9 u M S 9 T T k 9 X X 0 R l Y W x f U 3 V t b W F y e S 9 B d X R v U m V t b 3 Z l Z E N v b H V t b n M x L n t G b 3 J l a W d u I E x p Y 2 V u c 2 l u Z y B G Z W U s N D B 9 J n F 1 b 3 Q 7 L C Z x d W 9 0 O 1 N l Y 3 R p b 2 4 x L 1 N O T 1 d f R G V h b F 9 T d W 1 t Y X J 5 L 0 F 1 d G 9 S Z W 1 v d m V k Q 2 9 s d W 1 u c z E u e 0 Z v c m V p Z 2 4 g T G l j Z W 5 z a W 5 n I E Z l Z S B C Y X N l L D Q x f S Z x d W 9 0 O y w m c X V v d D t T Z W N 0 a W 9 u M S 9 T T k 9 X X 0 R l Y W x f U 3 V t b W F y e S 9 B d X R v U m V t b 3 Z l Z E N v b H V t b n M x L n t T b 3 V u Z C B F e G N o Y W 5 n Z S B M a W N l b n N l L D Q y f S Z x d W 9 0 O y w m c X V v d D t T Z W N 0 a W 9 u M S 9 T T k 9 X X 0 R l Y W x f U 3 V t b W F y e S 9 B d X R v U m V t b 3 Z l Z E N v b H V t b n M x L n t N Y W 5 1 Z m F j d H V y a W 5 n I E Z l Z S w 0 M 3 0 m c X V v d D s s J n F 1 b 3 Q 7 U 2 V j d G l v b j E v U 0 5 P V 1 9 E Z W F s X 1 N 1 b W 1 h c n k v Q X V 0 b 1 J l b W 9 2 Z W R D b 2 x 1 b W 5 z M S 5 7 T W F u d W Z h Y 3 R 1 c m l u Z y B G Z W U g Q m F z Z S w 0 N H 0 m c X V v d D s s J n F 1 b 3 Q 7 U 2 V j d G l v b j E v U 0 5 P V 1 9 E Z W F s X 1 N 1 b W 1 h c n k v Q X V 0 b 1 J l b W 9 2 Z W R D b 2 x 1 b W 5 z M S 5 7 U G h 5 c 2 l j Y W w g R D J D I E R p c 3 R y a W J 1 d G l v b i B G Z W U s N D V 9 J n F 1 b 3 Q 7 L C Z x d W 9 0 O 1 N l Y 3 R p b 2 4 x L 1 N O T 1 d f R G V h b F 9 T d W 1 t Y X J 5 L 0 F 1 d G 9 S Z W 1 v d m V k Q 2 9 s d W 1 u c z E u e 1 B o e X N p Y 2 F s I E Q y Q y B E a X N 0 c m l i d X R p b 2 4 g R m V l I E J h c 2 U s N D Z 9 J n F 1 b 3 Q 7 L C Z x d W 9 0 O 1 N l Y 3 R p b 2 4 x L 1 N O T 1 d f R G V h b F 9 T d W 1 t Y X J 5 L 0 F 1 d G 9 S Z W 1 v d m V k Q 2 9 s d W 1 u c z E u e 0 R p Z 2 l 0 Y W w g R D J D I E R p c 3 R y a W J 1 d G l v b i B G Z W U s N D d 9 J n F 1 b 3 Q 7 L C Z x d W 9 0 O 1 N l Y 3 R p b 2 4 x L 1 N O T 1 d f R G V h b F 9 T d W 1 t Y X J 5 L 0 F 1 d G 9 S Z W 1 v d m V k Q 2 9 s d W 1 u c z E u e 0 R p Z 2 l 0 Y W w g R D J D I E R p c 3 R y a W J 1 d G l v b i B G Z W U g Q m F z Z S w 0 O H 0 m c X V v d D s s J n F 1 b 3 Q 7 U 2 V j d G l v b j E v U 0 5 P V 1 9 E Z W F s X 1 N 1 b W 1 h c n k v Q X V 0 b 1 J l b W 9 2 Z W R D b 2 x 1 b W 5 z M S 5 7 T W V y Y 2 h h b m R p c 2 U g R D J D I E R p c 3 R y a W J 1 d G l v b i B G Z W U s N D l 9 J n F 1 b 3 Q 7 L C Z x d W 9 0 O 1 N l Y 3 R p b 2 4 x L 1 N O T 1 d f R G V h b F 9 T d W 1 t Y X J 5 L 0 F 1 d G 9 S Z W 1 v d m V k Q 2 9 s d W 1 u c z E u e 0 1 l c m N o Y W 5 k a X N l I E Q y Q y B E a X N 0 c m l i d X R p b 2 4 g R m V l I E J h c 2 U s N T B 9 J n F 1 b 3 Q 7 L C Z x d W 9 0 O 1 N l Y 3 R p b 2 4 x L 1 N O T 1 d f R G V h b F 9 T d W 1 t Y X J 5 L 0 F 1 d G 9 S Z W 1 v d m V k Q 2 9 s d W 1 u c z E u e 0 9 0 a G V y I E Z l Z S w 1 M X 0 m c X V v d D s s J n F 1 b 3 Q 7 U 2 V j d G l v b j E v U 0 5 P V 1 9 E Z W F s X 1 N 1 b W 1 h c n k v Q X V 0 b 1 J l b W 9 2 Z W R D b 2 x 1 b W 5 z M S 5 7 T 3 R o Z X I g R m V l I E J h c 2 U s N T J 9 J n F 1 b 3 Q 7 L C Z x d W 9 0 O 1 N l Y 3 R p b 2 4 x L 1 N O T 1 d f R G V h b F 9 T d W 1 t Y X J 5 L 0 F 1 d G 9 S Z W 1 v d m V k Q 2 9 s d W 1 u c z E u e 0 E v U C B W Z W 5 k b 3 I s N T N 9 J n F 1 b 3 Q 7 L C Z x d W 9 0 O 1 N l Y 3 R p b 2 4 x L 1 N O T 1 d f R G V h b F 9 T d W 1 t Y X J 5 L 0 F 1 d G 9 S Z W 1 v d m V k Q 2 9 s d W 1 u c z E u e 0 F z c 2 l n b m V k I F R v L D U 0 f S Z x d W 9 0 O y w m c X V v d D t T Z W N 0 a W 9 u M S 9 T T k 9 X X 0 R l Y W x f U 3 V t b W F y e S 9 B d X R v U m V t b 3 Z l Z E N v b H V t b n M x L n t G a V J S I E J h Y 2 t 1 c C B S Z X F 1 a X J l Z C w 1 N X 0 m c X V v d D s s J n F 1 b 3 Q 7 U 2 V j d G l v b j E v U 0 5 P V 1 9 E Z W F s X 1 N 1 b W 1 h c n k v Q X V 0 b 1 J l b W 9 2 Z W R D b 2 x 1 b W 5 z M S 5 7 S W 5 H c m 9 v d m V z I F R l b X B s Y X R l L D U 2 f S Z x d W 9 0 O y w m c X V v d D t T Z W N 0 a W 9 u M S 9 T T k 9 X X 0 R l Y W x f U 3 V t b W F y e S 9 B d X R v U m V t b 3 Z l Z E N v b H V t b n M x L n t J b X B v c n Q g U 3 l z I E l E L D U 3 f S Z x d W 9 0 O y w m c X V v d D t T Z W N 0 a W 9 u M S 9 T T k 9 X X 0 R l Y W x f U 3 V t b W F y e S 9 B d X R v U m V t b 3 Z l Z E N v b H V t b n M x L n t J c y B Q Y X J l b n Q s N T h 9 J n F 1 b 3 Q 7 L C Z x d W 9 0 O 1 N l Y 3 R p b 2 4 x L 1 N O T 1 d f R G V h b F 9 T d W 1 t Y X J 5 L 0 F 1 d G 9 S Z W 1 v d m V k Q 2 9 s d W 1 u c z E u e 1 V w Z G F 0 Z W Q s N T l 9 J n F 1 b 3 Q 7 L C Z x d W 9 0 O 1 N l Y 3 R p b 2 4 x L 1 N O T 1 d f R G V h b F 9 T d W 1 t Y X J 5 L 0 F 1 d G 9 S Z W 1 v d m V k Q 2 9 s d W 1 u c z E u e 1 V w Z G F 0 Z W Q g Q n k s N j B 9 J n F 1 b 3 Q 7 L C Z x d W 9 0 O 1 N l Y 3 R p b 2 4 x L 1 N O T 1 d f R G V h b F 9 T d W 1 t Y X J 5 L 0 F 1 d G 9 S Z W 1 v d m V k Q 2 9 s d W 1 u c z E u e 0 N y Z W F 0 Z W Q s N j F 9 J n F 1 b 3 Q 7 L C Z x d W 9 0 O 1 N l Y 3 R p b 2 4 x L 1 N O T 1 d f R G V h b F 9 T d W 1 t Y X J 5 L 0 F 1 d G 9 S Z W 1 v d m V k Q 2 9 s d W 1 u c z E u e 0 N y Z W F 0 Z W Q g Q n k s N j J 9 J n F 1 b 3 Q 7 L C Z x d W 9 0 O 1 N l Y 3 R p b 2 4 x L 1 N O T 1 d f R G V h b F 9 T d W 1 t Y X J 5 L 0 F 1 d G 9 S Z W 1 v d m V k Q 2 9 s d W 1 u c z E u e 0 R l Y W w g U 3 V t b W F y e S B S Z X F 1 Z X N 0 L D Y z f S Z x d W 9 0 O y w m c X V v d D t T Z W N 0 a W 9 u M S 9 T T k 9 X X 0 R l Y W x f U 3 V t b W F y e S 9 B d X R v U m V t b 3 Z l Z E N v b H V t b n M x L n t B U 0 w g Q 2 9 t c G F u e S B D b 2 R l L D Y 0 f S Z x d W 9 0 O y w m c X V v d D t T Z W N 0 a W 9 u M S 9 T T k 9 X X 0 R l Y W x f U 3 V t b W F y e S 9 B d X R v U m V t b 3 Z l Z E N v b H V t b n M x L n t B U 0 w g U H J v Z m l 0 I E N l b n R l c i w 2 N X 0 m c X V v d D s s J n F 1 b 3 Q 7 U 2 V j d G l v b j E v U 0 5 P V 1 9 E Z W F s X 1 N 1 b W 1 h c n k v Q X V 0 b 1 J l b W 9 2 Z W R D b 2 x 1 b W 5 z M S 5 7 Q V N M I F N l Z 2 1 l b n Q s N j Z 9 J n F 1 b 3 Q 7 L C Z x d W 9 0 O 1 N l Y 3 R p b 2 4 x L 1 N O T 1 d f R G V h b F 9 T d W 1 t Y X J 5 L 0 F 1 d G 9 S Z W 1 v d m V k Q 2 9 s d W 1 u c z E u e 1 B y b 3 Z l b i w 2 N 3 0 m c X V v d D s s J n F 1 b 3 Q 7 U 2 V j d G l v b j E v U 0 5 P V 1 9 E Z W F s X 1 N 1 b W 1 h c n k v Q X V 0 b 1 J l b W 9 2 Z W R D b 2 x 1 b W 5 z M S 5 7 V V N S U C A z U C B T V U I s N j h 9 J n F 1 b 3 Q 7 L C Z x d W 9 0 O 1 N l Y 3 R p b 2 4 x L 1 N O T 1 d f R G V h b F 9 T d W 1 t Y X J 5 L 0 F 1 d G 9 S Z W 1 v d m V k Q 2 9 s d W 1 u c z E u e 1 V T U l A g M 1 A g U 1 V C I E R l c 2 N y a X B 0 a W 9 u L D Y 5 f S Z x d W 9 0 O y w m c X V v d D t T Z W N 0 a W 9 u M S 9 T T k 9 X X 0 R l Y W x f U 3 V t b W F y e S 9 B d X R v U m V t b 3 Z l Z E N v b H V t b n M x L n t T a G F y Z W Q g U 3 R h d G V t Z W 5 0 I F R l Y W 0 g T W F u Y W d l Z C w 3 M H 0 m c X V v d D s s J n F 1 b 3 Q 7 U 2 V j d G l v b j E v U 0 5 P V 1 9 E Z W F s X 1 N 1 b W 1 h c n k v Q X V 0 b 1 J l b W 9 2 Z W R D b 2 x 1 b W 5 z M S 5 7 V U 1 H I E x v Y W Q g V G l t Z S w 3 M X 0 m c X V v d D s s J n F 1 b 3 Q 7 U 2 V j d G l v b j E v U 0 5 P V 1 9 E Z W F s X 1 N 1 b W 1 h c n k v Q X V 0 b 1 J l b W 9 2 Z W R D b 2 x 1 b W 5 z M S 5 7 R m l s Z S B O Y W 1 l L D c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5 P V 1 9 E Z W F s X 1 N 1 b W 1 h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5 P V 1 9 E Z W F s X 1 N 1 b W 1 h c n k v R G V h b C U y M F N 1 b W 1 h c n k l M j B U Z X J t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N v b H V t b k 5 h b W V z I i B W Y W x 1 Z T 0 i c 1 s m c X V v d D t U c m F u c 2 F j d G l v b i B U e X B l J n F 1 b 3 Q 7 L C Z x d W 9 0 O 0 R l Y W w g V H l w Z S Z x d W 9 0 O y w m c X V v d D t H T C B B Y 2 N v d W 5 0 I E 5 1 b W J l c i Z x d W 9 0 O y w m c X V v d D t U U k F D U y B D b 2 1 w Y W 5 5 I E N v Z G U m c X V v d D s s J n F 1 b 3 Q 7 V V B D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g b W 1 k Z H l 5 e X k m c X V v d D s s J n F 1 b 3 Q 7 S W 5 2 b 2 l j Z S B E Y X R l I H l 5 e X l t b W R k J n F 1 b 3 Q 7 L C Z x d W 9 0 O 1 B v c 3 Q g R G F 0 Z S B 5 e X l 5 b W 1 k Z C Z x d W 9 0 O y w m c X V v d D t J b n Z v a W N l I E 5 1 b W J l c i Z x d W 9 0 O y w m c X V v d D t D d X N 0 b 2 1 l c i B Q T y Z x d W 9 0 O y w m c X V v d D t P c m R l c i B O d W 1 i Z X I m c X V v d D s s J n F 1 b 3 Q 7 Q X J 0 a X N 0 I E R l c 2 N y a X B 0 a W 9 u J n F 1 b 3 Q 7 L C Z x d W 9 0 O 1 B y b 2 R 1 Y 3 Q g V G l 0 b G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R X h w b G 9 p d G F 0 a W 9 u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E J h d G N o I E 5 h b W U m c X V v d D s s J n F 1 b 3 Q 7 U E 9 D I F N 1 c H B v c n Q g U 2 9 1 c m N l I E 5 h b W U m c X V v d D s s J n F 1 b 3 Q 7 R m l s Z S B O Y W 1 l J n F 1 b 3 Q 7 L C Z x d W 9 0 O 0 d M X 0 F t b 3 V u d C Z x d W 9 0 O y w m c X V v d D t T a G l w b W V u d C B R d W F u d G l 0 e S Z x d W 9 0 O y w m c X V v d D t D b 3 N 0 I G 9 m I F N h b G V z I F V u a X R z J n F 1 b 3 Q 7 L C Z x d W 9 0 O 0 N v c 3 Q g b 2 Y g U m V 0 d X J u c y B V b m l 0 c y Z x d W 9 0 O y w m c X V v d D t D b 3 N 0 I G 9 m I F N h b G V z I F Z h b H V l c y Z x d W 9 0 O y w m c X V v d D t D b 3 N 0 I G 9 m I F J l d H V y b n M g V m F s d W V z J n F 1 b 3 Q 7 L C Z x d W 9 0 O 0 5 l d C B G Z W U g R E Z F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F t b 3 V u d C Z x d W 9 0 O 1 0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U i A t I F N P U C B V U z A w M S I g L z 4 8 R W 5 0 c n k g V H l w Z T 0 i U X V l c n l J R C I g V m F s d W U 9 I n M 1 M T h l Z W Q 5 O C 0 5 O D I y L T Q z Y 2 U t Y j g 5 Y i 0 1 N m M 1 Z T E 5 O W I x Z m Q i I C 8 + P E V u d H J 5 I F R 5 c G U 9 I l J l Y 2 9 2 Z X J 5 V G F y Z 2 V 0 U m 9 3 I i B W Y W x 1 Z T 0 i b D M i I C 8 + P E V u d H J 5 I F R 5 c G U 9 I k Z p b G x F c n J v c k N v Z G U i I F Z h b H V l P S J z V W 5 r b m 9 3 b i I g L z 4 8 R W 5 0 c n k g V H l w Z T 0 i R m l s b E N v d W 5 0 I i B W Y W x 1 Z T 0 i b D Q 3 O D Y i I C 8 + P E V u d H J 5 I F R 5 c G U 9 I k Z p b G x U b 0 R h d G F N b 2 R l b E V u Y W J s Z W Q i I F Z h b H V l P S J s M C I g L z 4 8 R W 5 0 c n k g V H l w Z T 0 i R m l s b E V y c m 9 y Q 2 9 1 b n Q i I F Z h b H V l P S J s M C I g L z 4 8 R W 5 0 c n k g V H l w Z T 0 i R m l s b E x h c 3 R V c G R h d G V k I i B W Y W x 1 Z T 0 i Z D I w M j U t M T I t M T B U M j A 6 M j E 6 M T M u O T A 2 M z U 1 N l o i I C 8 + P E V u d H J 5 I F R 5 c G U 9 I k Z p b G x P Y m p l Y 3 R U e X B l I i B W Y W x 1 Z T 0 i c 0 N v b m 5 l Y 3 R p b 2 5 P b m x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V U z A w M S 9 B d X R v U m V t b 3 Z l Z E N v b H V t b n M x L n t U c m F u c 2 F j d G l v b i B U e X B l L D B 9 J n F 1 b 3 Q 7 L C Z x d W 9 0 O 1 N l Y 3 R p b 2 4 x L 1 N S X 1 V T M D A x L 0 F 1 d G 9 S Z W 1 v d m V k Q 2 9 s d W 1 u c z E u e 0 R l Y W w g V H l w Z S w x f S Z x d W 9 0 O y w m c X V v d D t T Z W N 0 a W 9 u M S 9 T U l 9 V U z A w M S 9 B d X R v U m V t b 3 Z l Z E N v b H V t b n M x L n t H T C B B Y 2 N v d W 5 0 I E 5 1 b W J l c i w y f S Z x d W 9 0 O y w m c X V v d D t T Z W N 0 a W 9 u M S 9 T U l 9 V U z A w M S 9 B d X R v U m V t b 3 Z l Z E N v b H V t b n M x L n t U U k F D U y B D b 2 1 w Y W 5 5 I E N v Z G U s M 3 0 m c X V v d D s s J n F 1 b 3 Q 7 U 2 V j d G l v b j E v U 1 J f V V M w M D E v Q X V 0 b 1 J l b W 9 2 Z W R D b 2 x 1 b W 5 z M S 5 7 V V B D L D R 9 J n F 1 b 3 Q 7 L C Z x d W 9 0 O 1 N l Y 3 R p b 2 4 x L 1 N S X 1 V T M D A x L 0 F 1 d G 9 S Z W 1 v d m V k Q 2 9 s d W 1 u c z E u e 1 B y a W N l I E x l d m V s I E Z v c i B Q Y X J h b W V 0 Z X J z I F R h Y m x l L D V 9 J n F 1 b 3 Q 7 L C Z x d W 9 0 O 1 N l Y 3 R p b 2 4 x L 1 N S X 1 V T M D A x L 0 F 1 d G 9 S Z W 1 v d m V k Q 2 9 s d W 1 u c z E u e 0 1 S I F J l c G 9 y d G l u Z y B D b 2 1 w Y W 5 5 L D Z 9 J n F 1 b 3 Q 7 L C Z x d W 9 0 O 1 N l Y 3 R p b 2 4 x L 1 N S X 1 V T M D A x L 0 F 1 d G 9 S Z W 1 v d m V k Q 2 9 s d W 1 u c z E u e 0 1 S I F J l c G 9 y d G l u Z y B V b m l 0 L D d 9 J n F 1 b 3 Q 7 L C Z x d W 9 0 O 1 N l Y 3 R p b 2 4 x L 1 N S X 1 V T M D A x L 0 F 1 d G 9 S Z W 1 v d m V k Q 2 9 s d W 1 u c z E u e 0 1 S I E 9 w Z X J h d G l u Z y B D b 2 1 w Y W 5 5 L D h 9 J n F 1 b 3 Q 7 L C Z x d W 9 0 O 1 N l Y 3 R p b 2 4 x L 1 N S X 1 V T M D A x L 0 F 1 d G 9 S Z W 1 v d m V k Q 2 9 s d W 1 u c z E u e 0 1 S I E 9 w Z X J h d G l u Z y B V b m l 0 L D l 9 J n F 1 b 3 Q 7 L C Z x d W 9 0 O 1 N l Y 3 R p b 2 4 x L 1 N S X 1 V T M D A x L 0 F 1 d G 9 S Z W 1 v d m V k Q 2 9 s d W 1 u c z E u e 1 N h b G V z I F R 5 c G U s M T B 9 J n F 1 b 3 Q 7 L C Z x d W 9 0 O 1 N l Y 3 R p b 2 4 x L 1 N S X 1 V T M D A x L 0 F 1 d G 9 S Z W 1 v d m V k Q 2 9 s d W 1 u c z E u e 0 Z l Z S B U e X B l L D E x f S Z x d W 9 0 O y w m c X V v d D t T Z W N 0 a W 9 u M S 9 T U l 9 V U z A w M S 9 B d X R v U m V t b 3 Z l Z E N v b H V t b n M x L n t D b 2 5 m a W d 1 c m F 0 a W 9 u L D E y f S Z x d W 9 0 O y w m c X V v d D t T Z W N 0 a W 9 u M S 9 T U l 9 V U z A w M S 9 B d X R v U m V t b 3 Z l Z E N v b H V t b n M x L n t Q c m 9 k d W N 0 I E 5 1 b W J l c i w x M 3 0 m c X V v d D s s J n F 1 b 3 Q 7 U 2 V j d G l v b j E v U 1 J f V V M w M D E v Q X V 0 b 1 J l b W 9 2 Z W R D b 2 x 1 b W 5 z M S 5 7 U 1 I g Q W N j b 3 V u d G l u Z y B Q Z X J p b 2 Q s M T R 9 J n F 1 b 3 Q 7 L C Z x d W 9 0 O 1 N l Y 3 R p b 2 4 x L 1 N S X 1 V T M D A x L 0 F 1 d G 9 S Z W 1 v d m V k Q 2 9 s d W 1 u c z E u e 1 B y b 2 N l c 3 M g R G F 0 Z S B t b W R k e X l 5 e S w x N X 0 m c X V v d D s s J n F 1 b 3 Q 7 U 2 V j d G l v b j E v U 1 J f V V M w M D E v Q X V 0 b 1 J l b W 9 2 Z W R D b 2 x 1 b W 5 z M S 5 7 S W 5 2 b 2 l j Z S B E Y X R l I H l 5 e X l t b W R k L D E 2 f S Z x d W 9 0 O y w m c X V v d D t T Z W N 0 a W 9 u M S 9 T U l 9 V U z A w M S 9 B d X R v U m V t b 3 Z l Z E N v b H V t b n M x L n t Q b 3 N 0 I E R h d G U g e X l 5 e W 1 t Z G Q s M T d 9 J n F 1 b 3 Q 7 L C Z x d W 9 0 O 1 N l Y 3 R p b 2 4 x L 1 N S X 1 V T M D A x L 0 F 1 d G 9 S Z W 1 v d m V k Q 2 9 s d W 1 u c z E u e 0 l u d m 9 p Y 2 U g T n V t Y m V y L D E 4 f S Z x d W 9 0 O y w m c X V v d D t T Z W N 0 a W 9 u M S 9 T U l 9 V U z A w M S 9 B d X R v U m V t b 3 Z l Z E N v b H V t b n M x L n t D d X N 0 b 2 1 l c i B Q T y w x O X 0 m c X V v d D s s J n F 1 b 3 Q 7 U 2 V j d G l v b j E v U 1 J f V V M w M D E v Q X V 0 b 1 J l b W 9 2 Z W R D b 2 x 1 b W 5 z M S 5 7 T 3 J k Z X I g T n V t Y m V y L D I w f S Z x d W 9 0 O y w m c X V v d D t T Z W N 0 a W 9 u M S 9 T U l 9 V U z A w M S 9 B d X R v U m V t b 3 Z l Z E N v b H V t b n M x L n t B c n R p c 3 Q g R G V z Y 3 J p c H R p b 2 4 s M j F 9 J n F 1 b 3 Q 7 L C Z x d W 9 0 O 1 N l Y 3 R p b 2 4 x L 1 N S X 1 V T M D A x L 0 F 1 d G 9 S Z W 1 v d m V k Q 2 9 s d W 1 u c z E u e 1 B y b 2 R 1 Y 3 Q g V G l 0 b G U s M j J 9 J n F 1 b 3 Q 7 L C Z x d W 9 0 O 1 N l Y 3 R p b 2 4 x L 1 N S X 1 V T M D A x L 0 F 1 d G 9 S Z W 1 v d m V k Q 2 9 s d W 1 u c z E u e 1 J l c G V y d G 9 p c m U g T 3 d u Z X I s M j N 9 J n F 1 b 3 Q 7 L C Z x d W 9 0 O 1 N l Y 3 R p b 2 4 x L 1 N S X 1 V T M D A x L 0 F 1 d G 9 S Z W 1 v d m V k Q 2 9 s d W 1 u c z E u e 0 x h Y m V s L D I 0 f S Z x d W 9 0 O y w m c X V v d D t T Z W N 0 a W 9 u M S 9 T U l 9 V U z A w M S 9 B d X R v U m V t b 3 Z l Z E N v b H V t b n M x L n t B c n R p c 3 Q s M j V 9 J n F 1 b 3 Q 7 L C Z x d W 9 0 O 1 N l Y 3 R p b 2 4 x L 1 N S X 1 V T M D A x L 0 F 1 d G 9 S Z W 1 v d m V k Q 2 9 s d W 1 u c z E u e 1 B y b 2 R 1 Y 3 Q g T G l m Z S B D e W N s Z S w y N n 0 m c X V v d D s s J n F 1 b 3 Q 7 U 2 V j d G l v b j E v U 1 J f V V M w M D E v Q X V 0 b 1 J l b W 9 2 Z W R D b 2 x 1 b W 5 z M S 5 7 U j I g U H J v a m V j d C B D b 2 R l L D I 3 f S Z x d W 9 0 O y w m c X V v d D t T Z W N 0 a W 9 u M S 9 T U l 9 V U z A w M S 9 B d X R v U m V t b 3 Z l Z E N v b H V t b n M x L n t Q c m 9 k d W N 0 I F R 5 c G U s M j h 9 J n F 1 b 3 Q 7 L C Z x d W 9 0 O 1 N l Y 3 R p b 2 4 x L 1 N S X 1 V T M D A x L 0 F 1 d G 9 S Z W 1 v d m V k Q 2 9 s d W 1 u c z E u e 0 V 4 c G x v a X R h d G l v b i w y O X 0 m c X V v d D s s J n F 1 b 3 Q 7 U 2 V j d G l v b j E v U 1 J f V V M w M D E v Q X V 0 b 1 J l b W 9 2 Z W R D b 2 x 1 b W 5 z M S 5 7 Q 2 9 t b W V y Y 2 l h b C B N b 2 R l b C w z M H 0 m c X V v d D s s J n F 1 b 3 Q 7 U 2 V j d G l v b j E v U 1 J f V V M w M D E v Q X V 0 b 1 J l b W 9 2 Z W R D b 2 x 1 b W 5 z M S 5 7 R m l u Y W w g Q 3 V z d G 9 t Z X I s M z F 9 J n F 1 b 3 Q 7 L C Z x d W 9 0 O 1 N l Y 3 R p b 2 4 x L 1 N S X 1 V T M D A x L 0 F 1 d G 9 S Z W 1 v d m V k Q 2 9 s d W 1 u c z E u e 0 N o a W x k I E 5 1 b W J l c i w z M n 0 m c X V v d D s s J n F 1 b 3 Q 7 U 2 V j d G l v b j E v U 1 J f V V M w M D E v Q X V 0 b 1 J l b W 9 2 Z W R D b 2 x 1 b W 5 z M S 5 7 Q 2 9 1 b n R y e S B v Z i B T Y W x l L D M z f S Z x d W 9 0 O y w m c X V v d D t T Z W N 0 a W 9 u M S 9 T U l 9 V U z A w M S 9 B d X R v U m V t b 3 Z l Z E N v b H V t b n M x L n t G a X N j Y W w g W W V h c i 9 Q Z X J p b 2 Q s M z R 9 J n F 1 b 3 Q 7 L C Z x d W 9 0 O 1 N l Y 3 R p b 2 4 x L 1 N S X 1 V T M D A x L 0 F 1 d G 9 S Z W 1 v d m V k Q 2 9 s d W 1 u c z E u e 1 B P Q y B T b 3 V y Y 2 U g R m l s Z S B S Z W Z l c m V u Y 2 U s M z V 9 J n F 1 b 3 Q 7 L C Z x d W 9 0 O 1 N l Y 3 R p b 2 4 x L 1 N S X 1 V T M D A x L 0 F 1 d G 9 S Z W 1 v d m V k Q 2 9 s d W 1 u c z E u e 1 B P Q 1 9 M b 2 F k I E R h d G U g V G l t Z S w z N n 0 m c X V v d D s s J n F 1 b 3 Q 7 U 2 V j d G l v b j E v U 1 J f V V M w M D E v Q X V 0 b 1 J l b W 9 2 Z W R D b 2 x 1 b W 5 z M S 5 7 U E 9 D I E J h d G N o I E 5 h b W U s M z d 9 J n F 1 b 3 Q 7 L C Z x d W 9 0 O 1 N l Y 3 R p b 2 4 x L 1 N S X 1 V T M D A x L 0 F 1 d G 9 S Z W 1 v d m V k Q 2 9 s d W 1 u c z E u e 1 B P Q y B T d X B w b 3 J 0 I F N v d X J j Z S B O Y W 1 l L D M 4 f S Z x d W 9 0 O y w m c X V v d D t T Z W N 0 a W 9 u M S 9 T U l 9 V U z A w M S 9 B d X R v U m V t b 3 Z l Z E N v b H V t b n M x L n t G a W x l I E 5 h b W U s M z l 9 J n F 1 b 3 Q 7 L C Z x d W 9 0 O 1 N l Y 3 R p b 2 4 x L 1 N S X 1 V T M D A x L 0 F 1 d G 9 S Z W 1 v d m V k Q 2 9 s d W 1 u c z E u e 0 d M X 0 F t b 3 V u d C w 0 M H 0 m c X V v d D s s J n F 1 b 3 Q 7 U 2 V j d G l v b j E v U 1 J f V V M w M D E v Q X V 0 b 1 J l b W 9 2 Z W R D b 2 x 1 b W 5 z M S 5 7 U 2 h p c G 1 l b n Q g U X V h b n R p d H k s N D F 9 J n F 1 b 3 Q 7 L C Z x d W 9 0 O 1 N l Y 3 R p b 2 4 x L 1 N S X 1 V T M D A x L 0 F 1 d G 9 S Z W 1 v d m V k Q 2 9 s d W 1 u c z E u e 0 N v c 3 Q g b 2 Y g U 2 F s Z X M g V W 5 p d H M s N D J 9 J n F 1 b 3 Q 7 L C Z x d W 9 0 O 1 N l Y 3 R p b 2 4 x L 1 N S X 1 V T M D A x L 0 F 1 d G 9 S Z W 1 v d m V k Q 2 9 s d W 1 u c z E u e 0 N v c 3 Q g b 2 Y g U m V 0 d X J u c y B V b m l 0 c y w 0 M 3 0 m c X V v d D s s J n F 1 b 3 Q 7 U 2 V j d G l v b j E v U 1 J f V V M w M D E v Q X V 0 b 1 J l b W 9 2 Z W R D b 2 x 1 b W 5 z M S 5 7 Q 2 9 z d C B v Z i B T Y W x l c y B W Y W x 1 Z X M s N D R 9 J n F 1 b 3 Q 7 L C Z x d W 9 0 O 1 N l Y 3 R p b 2 4 x L 1 N S X 1 V T M D A x L 0 F 1 d G 9 S Z W 1 v d m V k Q 2 9 s d W 1 u c z E u e 0 N v c 3 Q g b 2 Y g U m V 0 d X J u c y B W Y W x 1 Z X M s N D V 9 J n F 1 b 3 Q 7 L C Z x d W 9 0 O 1 N l Y 3 R p b 2 4 x L 1 N S X 1 V T M D A x L 0 F 1 d G 9 S Z W 1 v d m V k Q 2 9 s d W 1 u c z E u e 0 5 l d C B G Z W U g R E Z F L D Q 2 f S Z x d W 9 0 O y w m c X V v d D t T Z W N 0 a W 9 u M S 9 T U l 9 V U z A w M S 9 B d X R v U m V t b 3 Z l Z E N v b H V t b n M x L n t T Y W x l c y B V b m l 0 c y w 0 N 3 0 m c X V v d D s s J n F 1 b 3 Q 7 U 2 V j d G l v b j E v U 1 J f V V M w M D E v Q X V 0 b 1 J l b W 9 2 Z W R D b 2 x 1 b W 5 z M S 5 7 U 2 F s Z X M g R G 9 s b G F y c y w 0 O H 0 m c X V v d D s s J n F 1 b 3 Q 7 U 2 V j d G l v b j E v U 1 J f V V M w M D E v Q X V 0 b 1 J l b W 9 2 Z W R D b 2 x 1 b W 5 z M S 5 7 U m V 0 d X J u I F V u a X R z L D Q 5 f S Z x d W 9 0 O y w m c X V v d D t T Z W N 0 a W 9 u M S 9 T U l 9 V U z A w M S 9 B d X R v U m V t b 3 Z l Z E N v b H V t b n M x L n t S Z X R 1 c m 4 g R G 9 s b G F y c y w 1 M H 0 m c X V v d D s s J n F 1 b 3 Q 7 U 2 V j d G l v b j E v U 1 J f V V M w M D E v Q X V 0 b 1 J l b W 9 2 Z W R D b 2 x 1 b W 5 z M S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1 J f V V M w M D E v Q X V 0 b 1 J l b W 9 2 Z W R D b 2 x 1 b W 5 z M S 5 7 V H J h b n N h Y 3 R p b 2 4 g V H l w Z S w w f S Z x d W 9 0 O y w m c X V v d D t T Z W N 0 a W 9 u M S 9 T U l 9 V U z A w M S 9 B d X R v U m V t b 3 Z l Z E N v b H V t b n M x L n t E Z W F s I F R 5 c G U s M X 0 m c X V v d D s s J n F 1 b 3 Q 7 U 2 V j d G l v b j E v U 1 J f V V M w M D E v Q X V 0 b 1 J l b W 9 2 Z W R D b 2 x 1 b W 5 z M S 5 7 R 0 w g Q W N j b 3 V u d C B O d W 1 i Z X I s M n 0 m c X V v d D s s J n F 1 b 3 Q 7 U 2 V j d G l v b j E v U 1 J f V V M w M D E v Q X V 0 b 1 J l b W 9 2 Z W R D b 2 x 1 b W 5 z M S 5 7 V F J B Q 1 M g Q 2 9 t c G F u e S B D b 2 R l L D N 9 J n F 1 b 3 Q 7 L C Z x d W 9 0 O 1 N l Y 3 R p b 2 4 x L 1 N S X 1 V T M D A x L 0 F 1 d G 9 S Z W 1 v d m V k Q 2 9 s d W 1 u c z E u e 1 V Q Q y w 0 f S Z x d W 9 0 O y w m c X V v d D t T Z W N 0 a W 9 u M S 9 T U l 9 V U z A w M S 9 B d X R v U m V t b 3 Z l Z E N v b H V t b n M x L n t Q c m l j Z S B M Z X Z l b C B G b 3 I g U G F y Y W 1 l d G V y c y B U Y W J s Z S w 1 f S Z x d W 9 0 O y w m c X V v d D t T Z W N 0 a W 9 u M S 9 T U l 9 V U z A w M S 9 B d X R v U m V t b 3 Z l Z E N v b H V t b n M x L n t N U i B S Z X B v c n R p b m c g Q 2 9 t c G F u e S w 2 f S Z x d W 9 0 O y w m c X V v d D t T Z W N 0 a W 9 u M S 9 T U l 9 V U z A w M S 9 B d X R v U m V t b 3 Z l Z E N v b H V t b n M x L n t N U i B S Z X B v c n R p b m c g V W 5 p d C w 3 f S Z x d W 9 0 O y w m c X V v d D t T Z W N 0 a W 9 u M S 9 T U l 9 V U z A w M S 9 B d X R v U m V t b 3 Z l Z E N v b H V t b n M x L n t N U i B P c G V y Y X R p b m c g Q 2 9 t c G F u e S w 4 f S Z x d W 9 0 O y w m c X V v d D t T Z W N 0 a W 9 u M S 9 T U l 9 V U z A w M S 9 B d X R v U m V t b 3 Z l Z E N v b H V t b n M x L n t N U i B P c G V y Y X R p b m c g V W 5 p d C w 5 f S Z x d W 9 0 O y w m c X V v d D t T Z W N 0 a W 9 u M S 9 T U l 9 V U z A w M S 9 B d X R v U m V t b 3 Z l Z E N v b H V t b n M x L n t T Y W x l c y B U e X B l L D E w f S Z x d W 9 0 O y w m c X V v d D t T Z W N 0 a W 9 u M S 9 T U l 9 V U z A w M S 9 B d X R v U m V t b 3 Z l Z E N v b H V t b n M x L n t G Z W U g V H l w Z S w x M X 0 m c X V v d D s s J n F 1 b 3 Q 7 U 2 V j d G l v b j E v U 1 J f V V M w M D E v Q X V 0 b 1 J l b W 9 2 Z W R D b 2 x 1 b W 5 z M S 5 7 Q 2 9 u Z m l n d X J h d G l v b i w x M n 0 m c X V v d D s s J n F 1 b 3 Q 7 U 2 V j d G l v b j E v U 1 J f V V M w M D E v Q X V 0 b 1 J l b W 9 2 Z W R D b 2 x 1 b W 5 z M S 5 7 U H J v Z H V j d C B O d W 1 i Z X I s M T N 9 J n F 1 b 3 Q 7 L C Z x d W 9 0 O 1 N l Y 3 R p b 2 4 x L 1 N S X 1 V T M D A x L 0 F 1 d G 9 S Z W 1 v d m V k Q 2 9 s d W 1 u c z E u e 1 N S I E F j Y 2 9 1 b n R p b m c g U G V y a W 9 k L D E 0 f S Z x d W 9 0 O y w m c X V v d D t T Z W N 0 a W 9 u M S 9 T U l 9 V U z A w M S 9 B d X R v U m V t b 3 Z l Z E N v b H V t b n M x L n t Q c m 9 j Z X N z I E R h d G U g b W 1 k Z H l 5 e X k s M T V 9 J n F 1 b 3 Q 7 L C Z x d W 9 0 O 1 N l Y 3 R p b 2 4 x L 1 N S X 1 V T M D A x L 0 F 1 d G 9 S Z W 1 v d m V k Q 2 9 s d W 1 u c z E u e 0 l u d m 9 p Y 2 U g R G F 0 Z S B 5 e X l 5 b W 1 k Z C w x N n 0 m c X V v d D s s J n F 1 b 3 Q 7 U 2 V j d G l v b j E v U 1 J f V V M w M D E v Q X V 0 b 1 J l b W 9 2 Z W R D b 2 x 1 b W 5 z M S 5 7 U G 9 z d C B E Y X R l I H l 5 e X l t b W R k L D E 3 f S Z x d W 9 0 O y w m c X V v d D t T Z W N 0 a W 9 u M S 9 T U l 9 V U z A w M S 9 B d X R v U m V t b 3 Z l Z E N v b H V t b n M x L n t J b n Z v a W N l I E 5 1 b W J l c i w x O H 0 m c X V v d D s s J n F 1 b 3 Q 7 U 2 V j d G l v b j E v U 1 J f V V M w M D E v Q X V 0 b 1 J l b W 9 2 Z W R D b 2 x 1 b W 5 z M S 5 7 Q 3 V z d G 9 t Z X I g U E 8 s M T l 9 J n F 1 b 3 Q 7 L C Z x d W 9 0 O 1 N l Y 3 R p b 2 4 x L 1 N S X 1 V T M D A x L 0 F 1 d G 9 S Z W 1 v d m V k Q 2 9 s d W 1 u c z E u e 0 9 y Z G V y I E 5 1 b W J l c i w y M H 0 m c X V v d D s s J n F 1 b 3 Q 7 U 2 V j d G l v b j E v U 1 J f V V M w M D E v Q X V 0 b 1 J l b W 9 2 Z W R D b 2 x 1 b W 5 z M S 5 7 Q X J 0 a X N 0 I E R l c 2 N y a X B 0 a W 9 u L D I x f S Z x d W 9 0 O y w m c X V v d D t T Z W N 0 a W 9 u M S 9 T U l 9 V U z A w M S 9 B d X R v U m V t b 3 Z l Z E N v b H V t b n M x L n t Q c m 9 k d W N 0 I F R p d G x l L D I y f S Z x d W 9 0 O y w m c X V v d D t T Z W N 0 a W 9 u M S 9 T U l 9 V U z A w M S 9 B d X R v U m V t b 3 Z l Z E N v b H V t b n M x L n t S Z X B l c n R v a X J l I E 9 3 b m V y L D I z f S Z x d W 9 0 O y w m c X V v d D t T Z W N 0 a W 9 u M S 9 T U l 9 V U z A w M S 9 B d X R v U m V t b 3 Z l Z E N v b H V t b n M x L n t M Y W J l b C w y N H 0 m c X V v d D s s J n F 1 b 3 Q 7 U 2 V j d G l v b j E v U 1 J f V V M w M D E v Q X V 0 b 1 J l b W 9 2 Z W R D b 2 x 1 b W 5 z M S 5 7 Q X J 0 a X N 0 L D I 1 f S Z x d W 9 0 O y w m c X V v d D t T Z W N 0 a W 9 u M S 9 T U l 9 V U z A w M S 9 B d X R v U m V t b 3 Z l Z E N v b H V t b n M x L n t Q c m 9 k d W N 0 I E x p Z m U g Q 3 l j b G U s M j Z 9 J n F 1 b 3 Q 7 L C Z x d W 9 0 O 1 N l Y 3 R p b 2 4 x L 1 N S X 1 V T M D A x L 0 F 1 d G 9 S Z W 1 v d m V k Q 2 9 s d W 1 u c z E u e 1 I y I F B y b 2 p l Y 3 Q g Q 2 9 k Z S w y N 3 0 m c X V v d D s s J n F 1 b 3 Q 7 U 2 V j d G l v b j E v U 1 J f V V M w M D E v Q X V 0 b 1 J l b W 9 2 Z W R D b 2 x 1 b W 5 z M S 5 7 U H J v Z H V j d C B U e X B l L D I 4 f S Z x d W 9 0 O y w m c X V v d D t T Z W N 0 a W 9 u M S 9 T U l 9 V U z A w M S 9 B d X R v U m V t b 3 Z l Z E N v b H V t b n M x L n t F e H B s b 2 l 0 Y X R p b 2 4 s M j l 9 J n F 1 b 3 Q 7 L C Z x d W 9 0 O 1 N l Y 3 R p b 2 4 x L 1 N S X 1 V T M D A x L 0 F 1 d G 9 S Z W 1 v d m V k Q 2 9 s d W 1 u c z E u e 0 N v b W 1 l c m N p Y W w g T W 9 k Z W w s M z B 9 J n F 1 b 3 Q 7 L C Z x d W 9 0 O 1 N l Y 3 R p b 2 4 x L 1 N S X 1 V T M D A x L 0 F 1 d G 9 S Z W 1 v d m V k Q 2 9 s d W 1 u c z E u e 0 Z p b m F s I E N 1 c 3 R v b W V y L D M x f S Z x d W 9 0 O y w m c X V v d D t T Z W N 0 a W 9 u M S 9 T U l 9 V U z A w M S 9 B d X R v U m V t b 3 Z l Z E N v b H V t b n M x L n t D a G l s Z C B O d W 1 i Z X I s M z J 9 J n F 1 b 3 Q 7 L C Z x d W 9 0 O 1 N l Y 3 R p b 2 4 x L 1 N S X 1 V T M D A x L 0 F 1 d G 9 S Z W 1 v d m V k Q 2 9 s d W 1 u c z E u e 0 N v d W 5 0 c n k g b 2 Y g U 2 F s Z S w z M 3 0 m c X V v d D s s J n F 1 b 3 Q 7 U 2 V j d G l v b j E v U 1 J f V V M w M D E v Q X V 0 b 1 J l b W 9 2 Z W R D b 2 x 1 b W 5 z M S 5 7 R m l z Y 2 F s I F l l Y X I v U G V y a W 9 k L D M 0 f S Z x d W 9 0 O y w m c X V v d D t T Z W N 0 a W 9 u M S 9 T U l 9 V U z A w M S 9 B d X R v U m V t b 3 Z l Z E N v b H V t b n M x L n t Q T 0 M g U 2 9 1 c m N l I E Z p b G U g U m V m Z X J l b m N l L D M 1 f S Z x d W 9 0 O y w m c X V v d D t T Z W N 0 a W 9 u M S 9 T U l 9 V U z A w M S 9 B d X R v U m V t b 3 Z l Z E N v b H V t b n M x L n t Q T 0 N f T G 9 h Z C B E Y X R l I F R p b W U s M z Z 9 J n F 1 b 3 Q 7 L C Z x d W 9 0 O 1 N l Y 3 R p b 2 4 x L 1 N S X 1 V T M D A x L 0 F 1 d G 9 S Z W 1 v d m V k Q 2 9 s d W 1 u c z E u e 1 B P Q y B C Y X R j a C B O Y W 1 l L D M 3 f S Z x d W 9 0 O y w m c X V v d D t T Z W N 0 a W 9 u M S 9 T U l 9 V U z A w M S 9 B d X R v U m V t b 3 Z l Z E N v b H V t b n M x L n t Q T 0 M g U 3 V w c G 9 y d C B T b 3 V y Y 2 U g T m F t Z S w z O H 0 m c X V v d D s s J n F 1 b 3 Q 7 U 2 V j d G l v b j E v U 1 J f V V M w M D E v Q X V 0 b 1 J l b W 9 2 Z W R D b 2 x 1 b W 5 z M S 5 7 R m l s Z S B O Y W 1 l L D M 5 f S Z x d W 9 0 O y w m c X V v d D t T Z W N 0 a W 9 u M S 9 T U l 9 V U z A w M S 9 B d X R v U m V t b 3 Z l Z E N v b H V t b n M x L n t H T F 9 B b W 9 1 b n Q s N D B 9 J n F 1 b 3 Q 7 L C Z x d W 9 0 O 1 N l Y 3 R p b 2 4 x L 1 N S X 1 V T M D A x L 0 F 1 d G 9 S Z W 1 v d m V k Q 2 9 s d W 1 u c z E u e 1 N o a X B t Z W 5 0 I F F 1 Y W 5 0 a X R 5 L D Q x f S Z x d W 9 0 O y w m c X V v d D t T Z W N 0 a W 9 u M S 9 T U l 9 V U z A w M S 9 B d X R v U m V t b 3 Z l Z E N v b H V t b n M x L n t D b 3 N 0 I G 9 m I F N h b G V z I F V u a X R z L D Q y f S Z x d W 9 0 O y w m c X V v d D t T Z W N 0 a W 9 u M S 9 T U l 9 V U z A w M S 9 B d X R v U m V t b 3 Z l Z E N v b H V t b n M x L n t D b 3 N 0 I G 9 m I F J l d H V y b n M g V W 5 p d H M s N D N 9 J n F 1 b 3 Q 7 L C Z x d W 9 0 O 1 N l Y 3 R p b 2 4 x L 1 N S X 1 V T M D A x L 0 F 1 d G 9 S Z W 1 v d m V k Q 2 9 s d W 1 u c z E u e 0 N v c 3 Q g b 2 Y g U 2 F s Z X M g V m F s d W V z L D Q 0 f S Z x d W 9 0 O y w m c X V v d D t T Z W N 0 a W 9 u M S 9 T U l 9 V U z A w M S 9 B d X R v U m V t b 3 Z l Z E N v b H V t b n M x L n t D b 3 N 0 I G 9 m I F J l d H V y b n M g V m F s d W V z L D Q 1 f S Z x d W 9 0 O y w m c X V v d D t T Z W N 0 a W 9 u M S 9 T U l 9 V U z A w M S 9 B d X R v U m V t b 3 Z l Z E N v b H V t b n M x L n t O Z X Q g R m V l I E R G R S w 0 N n 0 m c X V v d D s s J n F 1 b 3 Q 7 U 2 V j d G l v b j E v U 1 J f V V M w M D E v Q X V 0 b 1 J l b W 9 2 Z W R D b 2 x 1 b W 5 z M S 5 7 U 2 F s Z X M g V W 5 p d H M s N D d 9 J n F 1 b 3 Q 7 L C Z x d W 9 0 O 1 N l Y 3 R p b 2 4 x L 1 N S X 1 V T M D A x L 0 F 1 d G 9 S Z W 1 v d m V k Q 2 9 s d W 1 u c z E u e 1 N h b G V z I E R v b G x h c n M s N D h 9 J n F 1 b 3 Q 7 L C Z x d W 9 0 O 1 N l Y 3 R p b 2 4 x L 1 N S X 1 V T M D A x L 0 F 1 d G 9 S Z W 1 v d m V k Q 2 9 s d W 1 u c z E u e 1 J l d H V y b i B V b m l 0 c y w 0 O X 0 m c X V v d D s s J n F 1 b 3 Q 7 U 2 V j d G l v b j E v U 1 J f V V M w M D E v Q X V 0 b 1 J l b W 9 2 Z W R D b 2 x 1 b W 5 z M S 5 7 U m V 0 d X J u I E R v b G x h c n M s N T B 9 J n F 1 b 3 Q 7 L C Z x d W 9 0 O 1 N l Y 3 R p b 2 4 x L 1 N S X 1 V T M D A x L 0 F 1 d G 9 S Z W 1 v d m V k Q 2 9 s d W 1 u c z E u e 0 F t b 3 V u d C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V T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B U 0 w g U 3 R h d G V t Z W 5 0 I E R l d G F p b C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R d W V y e U l E I i B W Y W x 1 Z T 0 i c z F l Z j M 0 M 2 Q 3 L T c 0 O W Y t N D U 3 O S 0 4 M T E 5 L W Q y Y T E 0 Y 2 I 4 N m M 4 M S I g L z 4 8 R W 5 0 c n k g V H l w Z T 0 i R m l s b E V y c m 9 y Q 2 9 k Z S I g V m F s d W U 9 I n N V b m t u b 3 d u I i A v P j x F b n R y e S B U e X B l P S J G a W x s T G F z d F V w Z G F 0 Z W Q i I F Z h b H V l P S J k M j A y N S 0 x M i 0 x M F Q y M D o y M T o x M i 4 x O D M 3 M z A y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E 9 I i A v P j x F b n R y e S B U e X B l P S J M b 2 F k Z W R U b 0 F u Y W x 5 c 2 l z U 2 V y d m l j Z X M i I F Z h b H V l P S J s M C I g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g L z 4 8 R W 5 0 c n k g V H l w Z T 0 i R m l s b E N v d W 5 0 I i B W Y W x 1 Z T 0 i b D Q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V N M X 0 x p b m V f S X R l b X M v Q X V 0 b 1 J l b W 9 2 Z W R D b 2 x 1 b W 5 z M S 5 7 R m l z Y 2 F s I H l l Y X I g c G V y a W 9 k L D B 9 J n F 1 b 3 Q 7 L C Z x d W 9 0 O 1 N l Y 3 R p b 2 4 x L 0 F T T F 9 M a W 5 l X 0 l 0 Z W 1 z L 0 F 1 d G 9 S Z W 1 v d m V k Q 2 9 s d W 1 u c z E u e 1 N l Z 2 1 l b n Q s M X 0 m c X V v d D s s J n F 1 b 3 Q 7 U 2 V j d G l v b j E v Q V N M X 0 x p b m V f S X R l b X M v Q X V 0 b 1 J l b W 9 2 Z W R D b 2 x 1 b W 5 z M S 5 7 U 2 V n b W V u d C B E Z X N j c m l w d G l v b i w y f S Z x d W 9 0 O y w m c X V v d D t T Z W N 0 a W 9 u M S 9 B U 0 x f T G l u Z V 9 J d G V t c y 9 B d X R v U m V t b 3 Z l Z E N v b H V t b n M x L n t D d X N 0 b 2 1 l c i w z f S Z x d W 9 0 O y w m c X V v d D t T Z W N 0 a W 9 u M S 9 B U 0 x f T G l u Z V 9 J d G V t c y 9 B d X R v U m V t b 3 Z l Z E N v b H V t b n M x L n t D d X N 0 b 2 1 l c i B E Z X N j c m l w d G l v b i w 0 f S Z x d W 9 0 O y w m c X V v d D t T Z W N 0 a W 9 u M S 9 B U 0 x f T G l u Z V 9 J d G V t c y 9 B d X R v U m V t b 3 Z l Z E N v b H V t b n M x L n t B c 3 N p Z 2 5 t Z W 5 0 I E 5 1 b W J l c i w 1 f S Z x d W 9 0 O y w m c X V v d D t T Z W N 0 a W 9 u M S 9 B U 0 x f T G l u Z V 9 J d G V t c y 9 B d X R v U m V t b 3 Z l Z E N v b H V t b n M x L n t S Z W Z l c m V u Y 2 U g S 2 V 5 I D E s N n 0 m c X V v d D s s J n F 1 b 3 Q 7 U 2 V j d G l v b j E v Q V N M X 0 x p b m V f S X R l b X M v Q X V 0 b 1 J l b W 9 2 Z W R D b 2 x 1 b W 5 z M S 5 7 U H J v Z m l 0 I E N l b n R l c i w 3 f S Z x d W 9 0 O y w m c X V v d D t T Z W N 0 a W 9 u M S 9 B U 0 x f T G l u Z V 9 J d G V t c y 9 B d X R v U m V t b 3 Z l Z E N v b H V t b n M x L n t Q c m 9 m a X Q g Q 2 V u d G V y I E R l c 2 N y a X B 0 a W 9 u L D h 9 J n F 1 b 3 Q 7 L C Z x d W 9 0 O 1 N l Y 3 R p b 2 4 x L 0 F T T F 9 M a W 5 l X 0 l 0 Z W 1 z L 0 F 1 d G 9 S Z W 1 v d m V k Q 2 9 s d W 1 u c z E u e 0 J h c 2 V s a W 5 l I F B h e W 1 l b n Q g R G F 0 Z S w 5 f S Z x d W 9 0 O y w m c X V v d D t T Z W N 0 a W 9 u M S 9 B U 0 x f T G l u Z V 9 J d G V t c y 9 B d X R v U m V t b 3 Z l Z E N v b H V t b n M x L n t S Z W Z l c m V u Y 2 U g S 2 V 5 I D I s M T B 9 J n F 1 b 3 Q 7 L C Z x d W 9 0 O 1 N l Y 3 R p b 2 4 x L 0 F T T F 9 M a W 5 l X 0 l 0 Z W 1 z L 0 F 1 d G 9 S Z W 1 v d m V k Q 2 9 s d W 1 u c z E u e 0 R v Y 3 V t Z W 5 0 I F R 5 c G U s M T F 9 J n F 1 b 3 Q 7 L C Z x d W 9 0 O 1 N l Y 3 R p b 2 4 x L 0 F T T F 9 M a W 5 l X 0 l 0 Z W 1 z L 0 F 1 d G 9 S Z W 1 v d m V k Q 2 9 s d W 1 u c z E u e 0 R v Y y B O b y B H T C B W a W V 3 L D E y f S Z x d W 9 0 O y w m c X V v d D t T Z W N 0 a W 9 u M S 9 B U 0 x f T G l u Z V 9 J d G V t c y 9 B d X R v U m V t b 3 Z l Z E N v b H V t b n M x L n t G S S B E b 2 M g U m V m I E t l e S A x L D E z f S Z x d W 9 0 O y w m c X V v d D t T Z W N 0 a W 9 u M S 9 B U 0 x f T G l u Z V 9 J d G V t c y 9 B d X R v U m V t b 3 Z l Z E N v b H V t b n M x L n t Q b 3 N 0 a W 5 n I E R h d G U s M T R 9 J n F 1 b 3 Q 7 L C Z x d W 9 0 O 1 N l Y 3 R p b 2 4 x L 0 F T T F 9 M a W 5 l X 0 l 0 Z W 1 z L 0 F 1 d G 9 S Z W 1 v d m V k Q 2 9 s d W 1 u c z E u e 0 N y Z W F 0 Z W Q g T 2 4 s M T V 9 J n F 1 b 3 Q 7 L C Z x d W 9 0 O 1 N l Y 3 R p b 2 4 x L 0 F T T F 9 M a W 5 l X 0 l 0 Z W 1 z L 0 F 1 d G 9 S Z W 1 v d m V k Q 2 9 s d W 1 u c z E u e 0 N y Z W F 0 Z W Q g Y n k s M T Z 9 J n F 1 b 3 Q 7 L C Z x d W 9 0 O 1 N l Y 3 R p b 2 4 x L 0 F T T F 9 M a W 5 l X 0 l 0 Z W 1 z L 0 F 1 d G 9 S Z W 1 v d m V k Q 2 9 s d W 1 u c z E u e 0 l 0 Z W 0 g V G V 4 d C w x N 3 0 m c X V v d D s s J n F 1 b 3 Q 7 U 2 V j d G l v b j E v Q V N M X 0 x p b m V f S X R l b X M v Q X V 0 b 1 J l b W 9 2 Z W R D b 2 x 1 b W 5 z M S 5 7 U m V m Z X J l b m N l L D E 4 f S Z x d W 9 0 O y w m c X V v d D t T Z W N 0 a W 9 u M S 9 B U 0 x f T G l u Z V 9 J d G V t c y 9 B d X R v U m V t b 3 Z l Z E N v b H V t b n M x L n t J b m R p Y 2 F 0 b 3 I g T 3 B l b i B J d G V t L D E 5 f S Z x d W 9 0 O y w m c X V v d D t T Z W N 0 a W 9 u M S 9 B U 0 x f T G l u Z V 9 J d G V t c y 9 B d X R v U m V t b 3 Z l Z E N v b H V t b n M x L n t D d X J y Z W 5 j e S w y M H 0 m c X V v d D s s J n F 1 b 3 Q 7 U 2 V j d G l v b j E v Q V N M X 0 x p b m V f S X R l b X M v Q X V 0 b 1 J l b W 9 2 Z W R D b 2 x 1 b W 5 z M S 5 7 U 3 R t d C B Q Z X J p b 2 Q s M j F 9 J n F 1 b 3 Q 7 L C Z x d W 9 0 O 1 N l Y 3 R p b 2 4 x L 0 F T T F 9 M a W 5 l X 0 l 0 Z W 1 z L 0 F 1 d G 9 S Z W 1 v d m V k Q 2 9 s d W 1 u c z E u e 0 F t b 3 V u d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0 E 0 T y U y M C 0 l M j B B U 0 w l M j B T d G F 0 Z W 1 l b n Q l M j B E Z X R h a W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x f T G l u Z V 9 J d G V t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N S I C 0 g Q V B J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G a W x s Z W R D b 2 1 w b G V 0 Z V J l c 3 V s d F R v V 2 9 y a 3 N o Z W V 0 I i B W Y W x 1 Z T 0 i b D E i I C 8 + P E V u d H J 5 I F R 5 c G U 9 I l F 1 Z X J 5 S U Q i I F Z h b H V l P S J z Y z c 4 N z k 0 M j U t N D I 3 Y y 0 0 Y z I 2 L T g 5 Y j U t Y T E 5 Z G F l Y W N m O T U 0 I i A v P j x F b n R y e S B U e X B l P S J G a W x s T G F z d F V w Z G F 0 Z W Q i I F Z h b H V l P S J k M j A y N S 0 x M i 0 x M F Q y M D o y M T o x N y 4 y M D I 4 O T U 3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L 1 N S J T I w L S U y M E F Q S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V T M D A x L 3 N y X 2 N h c m 9 s a W 5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j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0 N I X 0 F J R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T G F z d F V w Z G F 0 Z W Q i I F Z h b H V l P S J k M j A y N S 0 x M i 0 x M F Q y M D o y M T o z M y 4 z N z I 2 M z A 0 W i I g L z 4 8 R W 5 0 c n k g V H l w Z T 0 i R m l s b E N v d W 5 0 I i B W Y W x 1 Z T 0 i b D E i I C 8 + P E V u d H J 5 I F R 5 c G U 9 I k x v Y W R l Z F R v Q W 5 h b H l z a X N T Z X J 2 a W N l c y I g V m F s d W U 9 I m w w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R d W V y e U l E I i B W Y W x 1 Z T 0 i c 2 Y 4 Y z N i O T h m L W U y Y j k t N D h l Z C 1 h N j g 0 L W V l N m U 2 M G F h M z k 1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0 h f Q U l G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0 N I X 0 F J R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v Z 2 N o X 2 l j b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L 1 B y b 2 1 v d G V k J T I w S G V h Z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Q U l K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1 L T E y L T E w V D I w O j I x O j M z L j M 5 M D M 3 M T h a I i A v P j x F b n R y e S B U e X B l P S J G a W x s Q 2 9 1 b n Q i I F Z h b H V l P S J s M S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l F 1 Z X J 5 S U Q i I F Z h b H V l P S J z Y W I x Y j k 3 M G Y t M G J i Y y 0 0 O W V j L T k 1 Y 2 Q t N T F k Z D B i N W J m Y z M 2 I i A v P j x F b n R y e S B U e X B l P S J G a W x s U 3 R h d H V z I i B W Y W x 1 Z T 0 i c 0 N v b X B s Z X R l I i A v P j x F b n R y e S B U e X B l P S J R d W V y e U d y b 3 V w S U Q i I F Z h b H V l P S J z Z W U 4 N 2 Q x Y z I t Y m N l N C 0 0 Z j k 0 L T l j Y T c t Z j U 2 N D M 5 M m Y 0 M j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Q U l K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i 9 y Z H d f Y W l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F J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S R F d f U E 1 K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1 L T E y L T E w V D I w O j I x O j Q y L j M x N D A 1 N z N a I i A v P j x F b n R y e S B U e X B l P S J G a W x s Q 2 9 1 b n Q i I F Z h b H V l P S J s M C I g L z 4 8 R W 5 0 c n k g V H l w Z T 0 i T G 9 h Z G V k V G 9 B b m F s e X N p c 1 N l c n Z p Y 2 V z I i B W Y W x 1 Z T 0 i b D A i I C 8 + P E V u d H J 5 I F R 5 c G U 9 I k Z p b G x D b 2 x 1 b W 5 O Y W 1 l c y I g V m F s d W U 9 I n N b J n F 1 b 3 Q 7 Q 2 9 s d W 1 u M S Z x d W 9 0 O 1 0 i I C 8 + P E V u d H J 5 I F R 5 c G U 9 I l F 1 Z X J 5 S U Q i I F Z h b H V l P S J z M j V i Y T A z O G I t Z G Z m M y 0 0 N 2 Y 1 L T g 3 N z g t M W U 5 N W V j M j d m O G E w I i A v P j x F b n R y e S B U e X B l P S J G a W x s U 3 R h d H V z I i B W Y W x 1 Z T 0 i c 0 N v b X B s Z X R l I i A v P j x F b n R y e S B U e X B l P S J R d W V y e U d y b 3 V w S U Q i I F Z h b H V l P S J z Z W U 4 N 2 Q x Y z I t Y m N l N C 0 0 Z j k 0 L T l j Y T c t Z j U 2 N D M 5 M m Y 0 M j N j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T U o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N S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S Z X B v c n Q g R m l s d G V y I i A v P j x F b n R y e S B U e X B l P S J S Z W N v d m V y e V R h c m d l d E N v b H V t b i I g V m F s d W U 9 I m w 4 I i A v P j x F b n R y e S B U e X B l P S J S Z W N v d m V y e V R h c m d l d F J v d y I g V m F s d W U 9 I m w x N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N B U F 9 T d G F 0 Z W 1 l b n R f R H J h Z n Q m c X V v d D t d I i A v P j x F b n R y e S B U e X B l P S J G a W x s Q 2 9 s d W 1 u V H l w Z X M i I F Z h b H V l P S J z Q m c 9 P S I g L z 4 8 R W 5 0 c n k g V H l w Z T 0 i R m l s b E x h c 3 R V c G R h d G V k I i B W Y W x 1 Z T 0 i Z D I w M j U t M T I t M T B U M j A 6 M T k 6 M z g u M j I y M j Q y M l o i I C 8 + P E V u d H J 5 I F R 5 c G U 9 I k Z p b G x F c n J v c k N v d W 5 0 I i B W Y W x 1 Z T 0 i b D A i I C 8 + P E V u d H J 5 I F R 5 c G U 9 I l F 1 Z X J 5 S U Q i I F Z h b H V l P S J z N m V j M 2 Y 4 N z M t Z T Q 5 Y i 0 0 M G F k L W E y N z Q t M W Y 1 N T U 0 O D c w N m Y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B U F 9 T d G F 0 Z W 1 l b n R f R H J h Z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v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c 8 X / I W o 8 1 D v O y 2 J P Q s Y o Q A A A A A A g A A A A A A A 2 Y A A M A A A A A Q A A A A B / l X J L E / o P c S b c l o 4 g Z 7 T g A A A A A E g A A A o A A A A B A A A A A S t 1 Y q F B M s I U V 5 V z T 7 J M 8 O U A A A A C T G L H C r J O D r 7 x e 6 G v A p w r W 6 9 h L 9 x 6 i 1 b R k P 4 i O N Z v l 7 O S o H K V Z / m N X g P 0 / i / f W 6 3 z f t u r h k t f F 5 0 o u v Y C R b l Y t o E k K U I u J K X L 1 u S 3 h q F O c u F A A A A E X v S q j i I O w j A V r U / 4 V p D 6 A o o o h v < / D a t a M a s h u p > 
</file>

<file path=customXml/item5.xml><?xml version="1.0" encoding="utf-8"?>
<Application xmlns="http://www.sap.com/cof/excel/application">
  <Version>2</Version>
  <Revision>2.8.2500.1937</Revision>
</Application>
</file>

<file path=customXml/itemProps1.xml><?xml version="1.0" encoding="utf-8"?>
<ds:datastoreItem xmlns:ds="http://schemas.openxmlformats.org/officeDocument/2006/customXml" ds:itemID="{97B92ED0-F0C2-4BED-8508-9E02D1CC4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4EFE16-14AD-4855-9225-A6FE91A13EAC}">
  <ds:schemaRefs>
    <ds:schemaRef ds:uri="9a95143f-ef97-4841-999d-fca750c2e856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aacdac31-cd60-490c-87ee-fadff6ea5efc"/>
    <ds:schemaRef ds:uri="998b9cfa-8d16-4eb7-adf8-b093803e24b8"/>
    <ds:schemaRef ds:uri="038b5c6c-ff95-4b10-8037-f271393fb794"/>
  </ds:schemaRefs>
</ds:datastoreItem>
</file>

<file path=customXml/itemProps3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BC67BCB3-94B6-480A-860B-4F12E20C4178}">
  <ds:schemaRefs>
    <ds:schemaRef ds:uri="http://www.sap.com/cof/excel/application"/>
  </ds:schemaRefs>
</ds:datastoreItem>
</file>

<file path=docMetadata/LabelInfo.xml><?xml version="1.0" encoding="utf-8"?>
<clbl:labelList xmlns:clbl="http://schemas.microsoft.com/office/2020/mipLabelMetadata">
  <clbl:label id="{bbcb6b2f-8c7c-4e24-86e4-6c36fed00b78}" enabled="0" method="" siteId="{bbcb6b2f-8c7c-4e24-86e4-6c36fed00b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Statement - Send Version</vt:lpstr>
      <vt:lpstr>Physical Sales</vt:lpstr>
      <vt:lpstr>Reserves</vt:lpstr>
      <vt:lpstr>Other Handling Fees</vt:lpstr>
      <vt:lpstr>Digital Sales</vt:lpstr>
      <vt:lpstr>Manufacturing</vt:lpstr>
      <vt:lpstr>UME</vt:lpstr>
      <vt:lpstr>U19 Backup</vt:lpstr>
      <vt:lpstr>SX Direct Passthrough</vt:lpstr>
      <vt:lpstr>Domestic Licensing</vt:lpstr>
      <vt:lpstr>Marketing</vt:lpstr>
      <vt:lpstr>Co-Op Support</vt:lpstr>
      <vt:lpstr>SR - SKU Charges</vt:lpstr>
      <vt:lpstr>SR - Refurbishment</vt:lpstr>
      <vt:lpstr>SR - Scrap</vt:lpstr>
      <vt:lpstr>GCH - AIF AIN</vt:lpstr>
      <vt:lpstr>RDW - AIJ</vt:lpstr>
      <vt:lpstr>RDW - PMJ</vt:lpstr>
      <vt:lpstr>'Statement - Send Version'!Print_Area</vt:lpstr>
      <vt:lpstr>Manufacturing!Print_Titles</vt:lpstr>
      <vt:lpstr>Marketing!Print_Titles</vt:lpstr>
      <vt:lpstr>SAPCrosstab16</vt:lpstr>
      <vt:lpstr>SAPCrosstab19</vt:lpstr>
      <vt:lpstr>SAPCrosstab3</vt:lpstr>
      <vt:lpstr>SAPCrosstab33</vt:lpstr>
      <vt:lpstr>SAPCrosstab4</vt:lpstr>
      <vt:lpstr>SAPCrosstab7</vt:lpstr>
      <vt:lpstr>SAPCrosstab8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Martin, Billy, Orchard</cp:lastModifiedBy>
  <cp:lastPrinted>2020-01-09T02:08:44Z</cp:lastPrinted>
  <dcterms:created xsi:type="dcterms:W3CDTF">2019-07-26T17:45:53Z</dcterms:created>
  <dcterms:modified xsi:type="dcterms:W3CDTF">2026-02-20T18:10:03Z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