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504" windowWidth="11196" windowHeight="6300"/>
  </bookViews>
  <sheets>
    <sheet name="Worksheet" sheetId="1" r:id="rId1"/>
    <sheet name="Blad1" sheetId="2" r:id="rId2"/>
  </sheets>
  <calcPr calcId="145621"/>
</workbook>
</file>

<file path=xl/calcChain.xml><?xml version="1.0" encoding="utf-8"?>
<calcChain xmlns="http://schemas.openxmlformats.org/spreadsheetml/2006/main">
  <c r="Q632" i="1" l="1"/>
  <c r="P632" i="1"/>
  <c r="W266" i="1" l="1"/>
  <c r="Y266" i="1" s="1"/>
  <c r="T631" i="1"/>
  <c r="U631" i="1" s="1"/>
  <c r="W631" i="1" s="1"/>
  <c r="Y631" i="1" s="1"/>
  <c r="T630" i="1"/>
  <c r="U630" i="1" s="1"/>
  <c r="T629" i="1"/>
  <c r="U629" i="1" s="1"/>
  <c r="W629" i="1" s="1"/>
  <c r="Y629" i="1" s="1"/>
  <c r="T628" i="1"/>
  <c r="U628" i="1" s="1"/>
  <c r="W628" i="1" s="1"/>
  <c r="T627" i="1"/>
  <c r="U627" i="1" s="1"/>
  <c r="W627" i="1" s="1"/>
  <c r="Y627" i="1" s="1"/>
  <c r="T626" i="1"/>
  <c r="U626" i="1" s="1"/>
  <c r="T625" i="1"/>
  <c r="U625" i="1" s="1"/>
  <c r="W625" i="1" s="1"/>
  <c r="Y625" i="1" s="1"/>
  <c r="T624" i="1"/>
  <c r="U624" i="1" s="1"/>
  <c r="W624" i="1" s="1"/>
  <c r="T623" i="1"/>
  <c r="U623" i="1" s="1"/>
  <c r="W623" i="1" s="1"/>
  <c r="Y623" i="1" s="1"/>
  <c r="T622" i="1"/>
  <c r="U622" i="1" s="1"/>
  <c r="T621" i="1"/>
  <c r="U621" i="1" s="1"/>
  <c r="W621" i="1" s="1"/>
  <c r="Y621" i="1" s="1"/>
  <c r="T620" i="1"/>
  <c r="U620" i="1" s="1"/>
  <c r="W620" i="1" s="1"/>
  <c r="T619" i="1"/>
  <c r="U619" i="1" s="1"/>
  <c r="W619" i="1" s="1"/>
  <c r="Y619" i="1" s="1"/>
  <c r="T618" i="1"/>
  <c r="U618" i="1" s="1"/>
  <c r="T617" i="1"/>
  <c r="U617" i="1" s="1"/>
  <c r="W617" i="1" s="1"/>
  <c r="Y617" i="1" s="1"/>
  <c r="T616" i="1"/>
  <c r="U616" i="1" s="1"/>
  <c r="W616" i="1" s="1"/>
  <c r="T615" i="1"/>
  <c r="U615" i="1" s="1"/>
  <c r="W615" i="1" s="1"/>
  <c r="Y615" i="1" s="1"/>
  <c r="T614" i="1"/>
  <c r="U614" i="1" s="1"/>
  <c r="T613" i="1"/>
  <c r="U613" i="1" s="1"/>
  <c r="W613" i="1" s="1"/>
  <c r="Y613" i="1" s="1"/>
  <c r="T612" i="1"/>
  <c r="U612" i="1" s="1"/>
  <c r="W612" i="1" s="1"/>
  <c r="T611" i="1"/>
  <c r="U611" i="1" s="1"/>
  <c r="W611" i="1" s="1"/>
  <c r="Y611" i="1" s="1"/>
  <c r="T610" i="1"/>
  <c r="U610" i="1" s="1"/>
  <c r="T609" i="1"/>
  <c r="U609" i="1" s="1"/>
  <c r="W609" i="1" s="1"/>
  <c r="Y609" i="1" s="1"/>
  <c r="T608" i="1"/>
  <c r="U608" i="1" s="1"/>
  <c r="W608" i="1" s="1"/>
  <c r="T607" i="1"/>
  <c r="U607" i="1" s="1"/>
  <c r="W607" i="1" s="1"/>
  <c r="Y607" i="1" s="1"/>
  <c r="T606" i="1"/>
  <c r="U606" i="1" s="1"/>
  <c r="T605" i="1"/>
  <c r="U605" i="1" s="1"/>
  <c r="W605" i="1" s="1"/>
  <c r="Y605" i="1" s="1"/>
  <c r="T604" i="1"/>
  <c r="U604" i="1" s="1"/>
  <c r="W604" i="1" s="1"/>
  <c r="T603" i="1"/>
  <c r="U603" i="1" s="1"/>
  <c r="W603" i="1" s="1"/>
  <c r="Y603" i="1" s="1"/>
  <c r="T602" i="1"/>
  <c r="U602" i="1" s="1"/>
  <c r="T601" i="1"/>
  <c r="U601" i="1" s="1"/>
  <c r="W601" i="1" s="1"/>
  <c r="Y601" i="1" s="1"/>
  <c r="T600" i="1"/>
  <c r="U600" i="1" s="1"/>
  <c r="W600" i="1" s="1"/>
  <c r="T599" i="1"/>
  <c r="U599" i="1" s="1"/>
  <c r="W599" i="1" s="1"/>
  <c r="Y599" i="1" s="1"/>
  <c r="T598" i="1"/>
  <c r="U598" i="1" s="1"/>
  <c r="T597" i="1"/>
  <c r="U597" i="1" s="1"/>
  <c r="W597" i="1" s="1"/>
  <c r="Y597" i="1" s="1"/>
  <c r="T596" i="1"/>
  <c r="U596" i="1" s="1"/>
  <c r="W596" i="1" s="1"/>
  <c r="T595" i="1"/>
  <c r="U595" i="1" s="1"/>
  <c r="W595" i="1" s="1"/>
  <c r="Y595" i="1" s="1"/>
  <c r="T594" i="1"/>
  <c r="U594" i="1" s="1"/>
  <c r="T593" i="1"/>
  <c r="U593" i="1" s="1"/>
  <c r="W593" i="1" s="1"/>
  <c r="Y593" i="1" s="1"/>
  <c r="T592" i="1"/>
  <c r="U592" i="1" s="1"/>
  <c r="W592" i="1" s="1"/>
  <c r="T591" i="1"/>
  <c r="U591" i="1" s="1"/>
  <c r="W591" i="1" s="1"/>
  <c r="Y591" i="1" s="1"/>
  <c r="T590" i="1"/>
  <c r="U590" i="1" s="1"/>
  <c r="T589" i="1"/>
  <c r="U589" i="1" s="1"/>
  <c r="W589" i="1" s="1"/>
  <c r="Y589" i="1" s="1"/>
  <c r="T588" i="1"/>
  <c r="U588" i="1" s="1"/>
  <c r="W588" i="1" s="1"/>
  <c r="T587" i="1"/>
  <c r="U587" i="1" s="1"/>
  <c r="W587" i="1" s="1"/>
  <c r="Y587" i="1" s="1"/>
  <c r="T586" i="1"/>
  <c r="U586" i="1" s="1"/>
  <c r="T585" i="1"/>
  <c r="U585" i="1" s="1"/>
  <c r="W585" i="1" s="1"/>
  <c r="Y585" i="1" s="1"/>
  <c r="T584" i="1"/>
  <c r="U584" i="1" s="1"/>
  <c r="W584" i="1" s="1"/>
  <c r="T583" i="1"/>
  <c r="U583" i="1" s="1"/>
  <c r="W583" i="1" s="1"/>
  <c r="Y583" i="1" s="1"/>
  <c r="T582" i="1"/>
  <c r="U582" i="1" s="1"/>
  <c r="T581" i="1"/>
  <c r="U581" i="1" s="1"/>
  <c r="W581" i="1" s="1"/>
  <c r="Y581" i="1" s="1"/>
  <c r="T580" i="1"/>
  <c r="U580" i="1" s="1"/>
  <c r="W580" i="1" s="1"/>
  <c r="T579" i="1"/>
  <c r="U579" i="1" s="1"/>
  <c r="W579" i="1" s="1"/>
  <c r="Y579" i="1" s="1"/>
  <c r="T578" i="1"/>
  <c r="U578" i="1" s="1"/>
  <c r="T577" i="1"/>
  <c r="U577" i="1" s="1"/>
  <c r="W577" i="1" s="1"/>
  <c r="Y577" i="1" s="1"/>
  <c r="T576" i="1"/>
  <c r="U576" i="1" s="1"/>
  <c r="W576" i="1" s="1"/>
  <c r="T575" i="1"/>
  <c r="U575" i="1" s="1"/>
  <c r="W575" i="1" s="1"/>
  <c r="Y575" i="1" s="1"/>
  <c r="T574" i="1"/>
  <c r="U574" i="1" s="1"/>
  <c r="T573" i="1"/>
  <c r="U573" i="1" s="1"/>
  <c r="W573" i="1" s="1"/>
  <c r="Y573" i="1" s="1"/>
  <c r="T572" i="1"/>
  <c r="U572" i="1" s="1"/>
  <c r="W572" i="1" s="1"/>
  <c r="T571" i="1"/>
  <c r="U571" i="1" s="1"/>
  <c r="W571" i="1" s="1"/>
  <c r="Y571" i="1" s="1"/>
  <c r="T570" i="1"/>
  <c r="U570" i="1" s="1"/>
  <c r="T569" i="1"/>
  <c r="U569" i="1" s="1"/>
  <c r="W569" i="1" s="1"/>
  <c r="Y569" i="1" s="1"/>
  <c r="T568" i="1"/>
  <c r="U568" i="1" s="1"/>
  <c r="W568" i="1" s="1"/>
  <c r="T567" i="1"/>
  <c r="U567" i="1" s="1"/>
  <c r="W567" i="1" s="1"/>
  <c r="Y567" i="1" s="1"/>
  <c r="T566" i="1"/>
  <c r="U566" i="1" s="1"/>
  <c r="T565" i="1"/>
  <c r="U565" i="1" s="1"/>
  <c r="W565" i="1" s="1"/>
  <c r="Y565" i="1" s="1"/>
  <c r="T564" i="1"/>
  <c r="U564" i="1" s="1"/>
  <c r="W564" i="1" s="1"/>
  <c r="T563" i="1"/>
  <c r="U563" i="1" s="1"/>
  <c r="W563" i="1" s="1"/>
  <c r="Y563" i="1" s="1"/>
  <c r="T562" i="1"/>
  <c r="U562" i="1" s="1"/>
  <c r="T561" i="1"/>
  <c r="U561" i="1" s="1"/>
  <c r="W561" i="1" s="1"/>
  <c r="Y561" i="1" s="1"/>
  <c r="T560" i="1"/>
  <c r="U560" i="1" s="1"/>
  <c r="W560" i="1" s="1"/>
  <c r="T559" i="1"/>
  <c r="U559" i="1" s="1"/>
  <c r="W559" i="1" s="1"/>
  <c r="Y559" i="1" s="1"/>
  <c r="T558" i="1"/>
  <c r="U558" i="1" s="1"/>
  <c r="T557" i="1"/>
  <c r="U557" i="1" s="1"/>
  <c r="W557" i="1" s="1"/>
  <c r="Y557" i="1" s="1"/>
  <c r="T556" i="1"/>
  <c r="U556" i="1" s="1"/>
  <c r="W556" i="1" s="1"/>
  <c r="T555" i="1"/>
  <c r="U555" i="1" s="1"/>
  <c r="W555" i="1" s="1"/>
  <c r="Y555" i="1" s="1"/>
  <c r="T554" i="1"/>
  <c r="U554" i="1" s="1"/>
  <c r="T553" i="1"/>
  <c r="U553" i="1" s="1"/>
  <c r="W553" i="1" s="1"/>
  <c r="Y553" i="1" s="1"/>
  <c r="T552" i="1"/>
  <c r="U552" i="1" s="1"/>
  <c r="W552" i="1" s="1"/>
  <c r="T551" i="1"/>
  <c r="U551" i="1" s="1"/>
  <c r="W551" i="1" s="1"/>
  <c r="Y551" i="1" s="1"/>
  <c r="T550" i="1"/>
  <c r="U550" i="1" s="1"/>
  <c r="T549" i="1"/>
  <c r="U549" i="1" s="1"/>
  <c r="W549" i="1" s="1"/>
  <c r="Y549" i="1" s="1"/>
  <c r="T548" i="1"/>
  <c r="U548" i="1" s="1"/>
  <c r="W548" i="1" s="1"/>
  <c r="T547" i="1"/>
  <c r="U547" i="1" s="1"/>
  <c r="W547" i="1" s="1"/>
  <c r="Y547" i="1" s="1"/>
  <c r="T546" i="1"/>
  <c r="U546" i="1" s="1"/>
  <c r="T545" i="1"/>
  <c r="U545" i="1" s="1"/>
  <c r="W545" i="1" s="1"/>
  <c r="Y545" i="1" s="1"/>
  <c r="T544" i="1"/>
  <c r="U544" i="1" s="1"/>
  <c r="W544" i="1" s="1"/>
  <c r="T543" i="1"/>
  <c r="U543" i="1" s="1"/>
  <c r="W543" i="1" s="1"/>
  <c r="Y543" i="1" s="1"/>
  <c r="T542" i="1"/>
  <c r="U542" i="1" s="1"/>
  <c r="T541" i="1"/>
  <c r="U541" i="1" s="1"/>
  <c r="W541" i="1" s="1"/>
  <c r="Y541" i="1" s="1"/>
  <c r="T540" i="1"/>
  <c r="U540" i="1" s="1"/>
  <c r="W540" i="1" s="1"/>
  <c r="T539" i="1"/>
  <c r="U539" i="1" s="1"/>
  <c r="W539" i="1" s="1"/>
  <c r="Y539" i="1" s="1"/>
  <c r="T538" i="1"/>
  <c r="U538" i="1" s="1"/>
  <c r="T537" i="1"/>
  <c r="U537" i="1" s="1"/>
  <c r="W537" i="1" s="1"/>
  <c r="Y537" i="1" s="1"/>
  <c r="T536" i="1"/>
  <c r="U536" i="1" s="1"/>
  <c r="W536" i="1" s="1"/>
  <c r="T535" i="1"/>
  <c r="U535" i="1" s="1"/>
  <c r="W535" i="1" s="1"/>
  <c r="Y535" i="1" s="1"/>
  <c r="T534" i="1"/>
  <c r="U534" i="1" s="1"/>
  <c r="T533" i="1"/>
  <c r="U533" i="1" s="1"/>
  <c r="W533" i="1" s="1"/>
  <c r="Y533" i="1" s="1"/>
  <c r="T532" i="1"/>
  <c r="U532" i="1" s="1"/>
  <c r="W532" i="1" s="1"/>
  <c r="T531" i="1"/>
  <c r="U531" i="1" s="1"/>
  <c r="W531" i="1" s="1"/>
  <c r="Y531" i="1" s="1"/>
  <c r="T530" i="1"/>
  <c r="U530" i="1" s="1"/>
  <c r="T529" i="1"/>
  <c r="U529" i="1" s="1"/>
  <c r="W529" i="1" s="1"/>
  <c r="Y529" i="1" s="1"/>
  <c r="T528" i="1"/>
  <c r="U528" i="1" s="1"/>
  <c r="W528" i="1" s="1"/>
  <c r="T527" i="1"/>
  <c r="U527" i="1" s="1"/>
  <c r="W527" i="1" s="1"/>
  <c r="Y527" i="1" s="1"/>
  <c r="U526" i="1"/>
  <c r="T526" i="1"/>
  <c r="T525" i="1"/>
  <c r="U525" i="1" s="1"/>
  <c r="W525" i="1" s="1"/>
  <c r="Y525" i="1" s="1"/>
  <c r="T524" i="1"/>
  <c r="U524" i="1" s="1"/>
  <c r="W524" i="1" s="1"/>
  <c r="U523" i="1"/>
  <c r="W523" i="1" s="1"/>
  <c r="Y523" i="1" s="1"/>
  <c r="T523" i="1"/>
  <c r="T522" i="1"/>
  <c r="U522" i="1" s="1"/>
  <c r="T521" i="1"/>
  <c r="U521" i="1" s="1"/>
  <c r="W521" i="1" s="1"/>
  <c r="Y521" i="1" s="1"/>
  <c r="T520" i="1"/>
  <c r="U520" i="1" s="1"/>
  <c r="W520" i="1" s="1"/>
  <c r="T519" i="1"/>
  <c r="U519" i="1" s="1"/>
  <c r="W519" i="1" s="1"/>
  <c r="Y519" i="1" s="1"/>
  <c r="T518" i="1"/>
  <c r="U518" i="1" s="1"/>
  <c r="T517" i="1"/>
  <c r="U517" i="1" s="1"/>
  <c r="W517" i="1" s="1"/>
  <c r="Y517" i="1" s="1"/>
  <c r="T516" i="1"/>
  <c r="U516" i="1" s="1"/>
  <c r="W516" i="1" s="1"/>
  <c r="T515" i="1"/>
  <c r="U515" i="1" s="1"/>
  <c r="W515" i="1" s="1"/>
  <c r="Y515" i="1" s="1"/>
  <c r="T514" i="1"/>
  <c r="U514" i="1" s="1"/>
  <c r="T513" i="1"/>
  <c r="U513" i="1" s="1"/>
  <c r="W513" i="1" s="1"/>
  <c r="Y513" i="1" s="1"/>
  <c r="T512" i="1"/>
  <c r="U512" i="1" s="1"/>
  <c r="W512" i="1" s="1"/>
  <c r="T511" i="1"/>
  <c r="U511" i="1" s="1"/>
  <c r="W511" i="1" s="1"/>
  <c r="Y511" i="1" s="1"/>
  <c r="T510" i="1"/>
  <c r="U510" i="1" s="1"/>
  <c r="T509" i="1"/>
  <c r="U509" i="1" s="1"/>
  <c r="W509" i="1" s="1"/>
  <c r="Y509" i="1" s="1"/>
  <c r="T508" i="1"/>
  <c r="U508" i="1" s="1"/>
  <c r="W508" i="1" s="1"/>
  <c r="T507" i="1"/>
  <c r="U507" i="1" s="1"/>
  <c r="W507" i="1" s="1"/>
  <c r="Y507" i="1" s="1"/>
  <c r="T506" i="1"/>
  <c r="U506" i="1" s="1"/>
  <c r="T505" i="1"/>
  <c r="U505" i="1" s="1"/>
  <c r="W505" i="1" s="1"/>
  <c r="Y505" i="1" s="1"/>
  <c r="T504" i="1"/>
  <c r="U504" i="1" s="1"/>
  <c r="W504" i="1" s="1"/>
  <c r="Y504" i="1" s="1"/>
  <c r="T503" i="1"/>
  <c r="U503" i="1" s="1"/>
  <c r="W503" i="1" s="1"/>
  <c r="Y503" i="1" s="1"/>
  <c r="T502" i="1"/>
  <c r="U502" i="1" s="1"/>
  <c r="W502" i="1" s="1"/>
  <c r="Y502" i="1" s="1"/>
  <c r="T501" i="1"/>
  <c r="U501" i="1" s="1"/>
  <c r="W501" i="1" s="1"/>
  <c r="Y501" i="1" s="1"/>
  <c r="T500" i="1"/>
  <c r="U500" i="1" s="1"/>
  <c r="W500" i="1" s="1"/>
  <c r="Y500" i="1" s="1"/>
  <c r="T499" i="1"/>
  <c r="U499" i="1" s="1"/>
  <c r="W499" i="1" s="1"/>
  <c r="Y499" i="1" s="1"/>
  <c r="T498" i="1"/>
  <c r="U498" i="1" s="1"/>
  <c r="W498" i="1" s="1"/>
  <c r="Y498" i="1" s="1"/>
  <c r="T497" i="1"/>
  <c r="U497" i="1" s="1"/>
  <c r="W497" i="1" s="1"/>
  <c r="Y497" i="1" s="1"/>
  <c r="T496" i="1"/>
  <c r="U496" i="1" s="1"/>
  <c r="W496" i="1" s="1"/>
  <c r="Y496" i="1" s="1"/>
  <c r="T495" i="1"/>
  <c r="U495" i="1" s="1"/>
  <c r="W495" i="1" s="1"/>
  <c r="Y495" i="1" s="1"/>
  <c r="T494" i="1"/>
  <c r="U494" i="1" s="1"/>
  <c r="W494" i="1" s="1"/>
  <c r="Y494" i="1" s="1"/>
  <c r="T493" i="1"/>
  <c r="U493" i="1" s="1"/>
  <c r="W493" i="1" s="1"/>
  <c r="Y493" i="1" s="1"/>
  <c r="T492" i="1"/>
  <c r="U492" i="1" s="1"/>
  <c r="W492" i="1" s="1"/>
  <c r="Y492" i="1" s="1"/>
  <c r="T491" i="1"/>
  <c r="U491" i="1" s="1"/>
  <c r="W491" i="1" s="1"/>
  <c r="Y491" i="1" s="1"/>
  <c r="T490" i="1"/>
  <c r="U490" i="1" s="1"/>
  <c r="W490" i="1" s="1"/>
  <c r="Y490" i="1" s="1"/>
  <c r="T489" i="1"/>
  <c r="U489" i="1" s="1"/>
  <c r="W489" i="1" s="1"/>
  <c r="Y489" i="1" s="1"/>
  <c r="T488" i="1"/>
  <c r="U488" i="1" s="1"/>
  <c r="W488" i="1" s="1"/>
  <c r="Y488" i="1" s="1"/>
  <c r="T487" i="1"/>
  <c r="U487" i="1" s="1"/>
  <c r="W487" i="1" s="1"/>
  <c r="Y487" i="1" s="1"/>
  <c r="T486" i="1"/>
  <c r="U486" i="1" s="1"/>
  <c r="W486" i="1" s="1"/>
  <c r="Y486" i="1" s="1"/>
  <c r="T485" i="1"/>
  <c r="U485" i="1" s="1"/>
  <c r="W485" i="1" s="1"/>
  <c r="Y485" i="1" s="1"/>
  <c r="T484" i="1"/>
  <c r="U484" i="1" s="1"/>
  <c r="W484" i="1" s="1"/>
  <c r="Y484" i="1" s="1"/>
  <c r="T483" i="1"/>
  <c r="U483" i="1" s="1"/>
  <c r="W483" i="1" s="1"/>
  <c r="Y483" i="1" s="1"/>
  <c r="T482" i="1"/>
  <c r="U482" i="1" s="1"/>
  <c r="W482" i="1" s="1"/>
  <c r="Y482" i="1" s="1"/>
  <c r="T481" i="1"/>
  <c r="U481" i="1" s="1"/>
  <c r="W481" i="1" s="1"/>
  <c r="Y481" i="1" s="1"/>
  <c r="T480" i="1"/>
  <c r="U480" i="1" s="1"/>
  <c r="W480" i="1" s="1"/>
  <c r="Y480" i="1" s="1"/>
  <c r="T479" i="1"/>
  <c r="U479" i="1" s="1"/>
  <c r="W479" i="1" s="1"/>
  <c r="Y479" i="1" s="1"/>
  <c r="T478" i="1"/>
  <c r="U478" i="1" s="1"/>
  <c r="W478" i="1" s="1"/>
  <c r="Y478" i="1" s="1"/>
  <c r="T477" i="1"/>
  <c r="U477" i="1" s="1"/>
  <c r="W477" i="1" s="1"/>
  <c r="Y477" i="1" s="1"/>
  <c r="T476" i="1"/>
  <c r="U476" i="1" s="1"/>
  <c r="W476" i="1" s="1"/>
  <c r="Y476" i="1" s="1"/>
  <c r="T475" i="1"/>
  <c r="U475" i="1" s="1"/>
  <c r="W475" i="1" s="1"/>
  <c r="Y475" i="1" s="1"/>
  <c r="T474" i="1"/>
  <c r="U474" i="1" s="1"/>
  <c r="W474" i="1" s="1"/>
  <c r="Y474" i="1" s="1"/>
  <c r="T473" i="1"/>
  <c r="U473" i="1" s="1"/>
  <c r="W473" i="1" s="1"/>
  <c r="Y473" i="1" s="1"/>
  <c r="T472" i="1"/>
  <c r="U472" i="1" s="1"/>
  <c r="W472" i="1" s="1"/>
  <c r="Y472" i="1" s="1"/>
  <c r="T471" i="1"/>
  <c r="U471" i="1" s="1"/>
  <c r="W471" i="1" s="1"/>
  <c r="Y471" i="1" s="1"/>
  <c r="T470" i="1"/>
  <c r="U470" i="1" s="1"/>
  <c r="W470" i="1" s="1"/>
  <c r="Y470" i="1" s="1"/>
  <c r="T469" i="1"/>
  <c r="U469" i="1" s="1"/>
  <c r="W469" i="1" s="1"/>
  <c r="Y469" i="1" s="1"/>
  <c r="T468" i="1"/>
  <c r="U468" i="1" s="1"/>
  <c r="W468" i="1" s="1"/>
  <c r="Y468" i="1" s="1"/>
  <c r="T467" i="1"/>
  <c r="U467" i="1" s="1"/>
  <c r="W467" i="1" s="1"/>
  <c r="Y467" i="1" s="1"/>
  <c r="T466" i="1"/>
  <c r="U466" i="1" s="1"/>
  <c r="W466" i="1" s="1"/>
  <c r="Y466" i="1" s="1"/>
  <c r="T465" i="1"/>
  <c r="U465" i="1" s="1"/>
  <c r="W465" i="1" s="1"/>
  <c r="Y465" i="1" s="1"/>
  <c r="T464" i="1"/>
  <c r="U464" i="1" s="1"/>
  <c r="W464" i="1" s="1"/>
  <c r="Y464" i="1" s="1"/>
  <c r="T463" i="1"/>
  <c r="U463" i="1" s="1"/>
  <c r="W463" i="1" s="1"/>
  <c r="Y463" i="1" s="1"/>
  <c r="T462" i="1"/>
  <c r="U462" i="1" s="1"/>
  <c r="W462" i="1" s="1"/>
  <c r="Y462" i="1" s="1"/>
  <c r="T461" i="1"/>
  <c r="U461" i="1" s="1"/>
  <c r="W461" i="1" s="1"/>
  <c r="Y461" i="1" s="1"/>
  <c r="T460" i="1"/>
  <c r="U460" i="1" s="1"/>
  <c r="W460" i="1" s="1"/>
  <c r="Y460" i="1" s="1"/>
  <c r="T459" i="1"/>
  <c r="U459" i="1" s="1"/>
  <c r="T458" i="1"/>
  <c r="U458" i="1" s="1"/>
  <c r="W458" i="1" s="1"/>
  <c r="T457" i="1"/>
  <c r="U457" i="1" s="1"/>
  <c r="T456" i="1"/>
  <c r="U456" i="1" s="1"/>
  <c r="W456" i="1" s="1"/>
  <c r="T455" i="1"/>
  <c r="U455" i="1" s="1"/>
  <c r="T454" i="1"/>
  <c r="U454" i="1" s="1"/>
  <c r="W454" i="1" s="1"/>
  <c r="T453" i="1"/>
  <c r="U453" i="1" s="1"/>
  <c r="T452" i="1"/>
  <c r="U452" i="1" s="1"/>
  <c r="W452" i="1" s="1"/>
  <c r="T451" i="1"/>
  <c r="U451" i="1" s="1"/>
  <c r="T450" i="1"/>
  <c r="U450" i="1" s="1"/>
  <c r="W450" i="1" s="1"/>
  <c r="T449" i="1"/>
  <c r="U449" i="1" s="1"/>
  <c r="T448" i="1"/>
  <c r="U448" i="1" s="1"/>
  <c r="W448" i="1" s="1"/>
  <c r="T447" i="1"/>
  <c r="U447" i="1" s="1"/>
  <c r="T446" i="1"/>
  <c r="U446" i="1" s="1"/>
  <c r="W446" i="1" s="1"/>
  <c r="T445" i="1"/>
  <c r="U445" i="1" s="1"/>
  <c r="T444" i="1"/>
  <c r="U444" i="1" s="1"/>
  <c r="W444" i="1" s="1"/>
  <c r="T443" i="1"/>
  <c r="U443" i="1" s="1"/>
  <c r="T442" i="1"/>
  <c r="U442" i="1" s="1"/>
  <c r="W442" i="1" s="1"/>
  <c r="T441" i="1"/>
  <c r="U441" i="1" s="1"/>
  <c r="T440" i="1"/>
  <c r="U440" i="1" s="1"/>
  <c r="W440" i="1" s="1"/>
  <c r="T439" i="1"/>
  <c r="U439" i="1" s="1"/>
  <c r="T438" i="1"/>
  <c r="U438" i="1" s="1"/>
  <c r="W438" i="1" s="1"/>
  <c r="T437" i="1"/>
  <c r="U437" i="1" s="1"/>
  <c r="T436" i="1"/>
  <c r="U436" i="1" s="1"/>
  <c r="W436" i="1" s="1"/>
  <c r="T435" i="1"/>
  <c r="U435" i="1" s="1"/>
  <c r="T434" i="1"/>
  <c r="U434" i="1" s="1"/>
  <c r="W434" i="1" s="1"/>
  <c r="T433" i="1"/>
  <c r="U433" i="1" s="1"/>
  <c r="T432" i="1"/>
  <c r="U432" i="1" s="1"/>
  <c r="W432" i="1" s="1"/>
  <c r="T431" i="1"/>
  <c r="U431" i="1" s="1"/>
  <c r="T430" i="1"/>
  <c r="U430" i="1" s="1"/>
  <c r="W430" i="1" s="1"/>
  <c r="T429" i="1"/>
  <c r="U429" i="1" s="1"/>
  <c r="T428" i="1"/>
  <c r="U428" i="1" s="1"/>
  <c r="W428" i="1" s="1"/>
  <c r="T427" i="1"/>
  <c r="U427" i="1" s="1"/>
  <c r="T426" i="1"/>
  <c r="U426" i="1" s="1"/>
  <c r="W426" i="1" s="1"/>
  <c r="T425" i="1"/>
  <c r="U425" i="1" s="1"/>
  <c r="T424" i="1"/>
  <c r="U424" i="1" s="1"/>
  <c r="W424" i="1" s="1"/>
  <c r="T423" i="1"/>
  <c r="U423" i="1" s="1"/>
  <c r="T422" i="1"/>
  <c r="U422" i="1" s="1"/>
  <c r="W422" i="1" s="1"/>
  <c r="T421" i="1"/>
  <c r="U421" i="1" s="1"/>
  <c r="T420" i="1"/>
  <c r="U420" i="1" s="1"/>
  <c r="W420" i="1" s="1"/>
  <c r="T419" i="1"/>
  <c r="U419" i="1" s="1"/>
  <c r="T418" i="1"/>
  <c r="U418" i="1" s="1"/>
  <c r="W418" i="1" s="1"/>
  <c r="T417" i="1"/>
  <c r="U417" i="1" s="1"/>
  <c r="T416" i="1"/>
  <c r="U416" i="1" s="1"/>
  <c r="W416" i="1" s="1"/>
  <c r="T415" i="1"/>
  <c r="U415" i="1" s="1"/>
  <c r="T414" i="1"/>
  <c r="U414" i="1" s="1"/>
  <c r="W414" i="1" s="1"/>
  <c r="T413" i="1"/>
  <c r="U413" i="1" s="1"/>
  <c r="T412" i="1"/>
  <c r="U412" i="1" s="1"/>
  <c r="W412" i="1" s="1"/>
  <c r="T411" i="1"/>
  <c r="U411" i="1" s="1"/>
  <c r="T410" i="1"/>
  <c r="U410" i="1" s="1"/>
  <c r="W410" i="1" s="1"/>
  <c r="T409" i="1"/>
  <c r="U409" i="1" s="1"/>
  <c r="T408" i="1"/>
  <c r="U408" i="1" s="1"/>
  <c r="W408" i="1" s="1"/>
  <c r="T407" i="1"/>
  <c r="U407" i="1" s="1"/>
  <c r="T406" i="1"/>
  <c r="U406" i="1" s="1"/>
  <c r="W406" i="1" s="1"/>
  <c r="T405" i="1"/>
  <c r="U405" i="1" s="1"/>
  <c r="T404" i="1"/>
  <c r="U404" i="1" s="1"/>
  <c r="W404" i="1" s="1"/>
  <c r="T403" i="1"/>
  <c r="U403" i="1" s="1"/>
  <c r="T402" i="1"/>
  <c r="U402" i="1" s="1"/>
  <c r="W402" i="1" s="1"/>
  <c r="T401" i="1"/>
  <c r="U401" i="1" s="1"/>
  <c r="T400" i="1"/>
  <c r="U400" i="1" s="1"/>
  <c r="W400" i="1" s="1"/>
  <c r="T399" i="1"/>
  <c r="U399" i="1" s="1"/>
  <c r="T398" i="1"/>
  <c r="U398" i="1" s="1"/>
  <c r="W398" i="1" s="1"/>
  <c r="T397" i="1"/>
  <c r="U397" i="1" s="1"/>
  <c r="T396" i="1"/>
  <c r="U396" i="1" s="1"/>
  <c r="W396" i="1" s="1"/>
  <c r="T395" i="1"/>
  <c r="U395" i="1" s="1"/>
  <c r="T394" i="1"/>
  <c r="U394" i="1" s="1"/>
  <c r="W394" i="1" s="1"/>
  <c r="T393" i="1"/>
  <c r="U393" i="1" s="1"/>
  <c r="T392" i="1"/>
  <c r="U392" i="1" s="1"/>
  <c r="W392" i="1" s="1"/>
  <c r="Y392" i="1" s="1"/>
  <c r="T391" i="1"/>
  <c r="U391" i="1" s="1"/>
  <c r="W391" i="1" s="1"/>
  <c r="Y391" i="1" s="1"/>
  <c r="T390" i="1"/>
  <c r="U390" i="1" s="1"/>
  <c r="W390" i="1" s="1"/>
  <c r="Y390" i="1" s="1"/>
  <c r="T389" i="1"/>
  <c r="U389" i="1" s="1"/>
  <c r="W389" i="1" s="1"/>
  <c r="Y389" i="1" s="1"/>
  <c r="T388" i="1"/>
  <c r="U388" i="1" s="1"/>
  <c r="W388" i="1" s="1"/>
  <c r="Y388" i="1" s="1"/>
  <c r="T387" i="1"/>
  <c r="U387" i="1" s="1"/>
  <c r="W387" i="1" s="1"/>
  <c r="Y387" i="1" s="1"/>
  <c r="T386" i="1"/>
  <c r="U386" i="1" s="1"/>
  <c r="W386" i="1" s="1"/>
  <c r="Y386" i="1" s="1"/>
  <c r="T385" i="1"/>
  <c r="U385" i="1" s="1"/>
  <c r="W385" i="1" s="1"/>
  <c r="Y385" i="1" s="1"/>
  <c r="T384" i="1"/>
  <c r="U384" i="1" s="1"/>
  <c r="W384" i="1" s="1"/>
  <c r="Y384" i="1" s="1"/>
  <c r="T383" i="1"/>
  <c r="U383" i="1" s="1"/>
  <c r="W383" i="1" s="1"/>
  <c r="Y383" i="1" s="1"/>
  <c r="T382" i="1"/>
  <c r="U382" i="1" s="1"/>
  <c r="W382" i="1" s="1"/>
  <c r="Y382" i="1" s="1"/>
  <c r="T381" i="1"/>
  <c r="U381" i="1" s="1"/>
  <c r="W381" i="1" s="1"/>
  <c r="Y381" i="1" s="1"/>
  <c r="T380" i="1"/>
  <c r="U380" i="1" s="1"/>
  <c r="W380" i="1" s="1"/>
  <c r="Y380" i="1" s="1"/>
  <c r="T379" i="1"/>
  <c r="U379" i="1" s="1"/>
  <c r="W379" i="1" s="1"/>
  <c r="Y379" i="1" s="1"/>
  <c r="T378" i="1"/>
  <c r="U378" i="1" s="1"/>
  <c r="W378" i="1" s="1"/>
  <c r="Y378" i="1" s="1"/>
  <c r="T377" i="1"/>
  <c r="U377" i="1" s="1"/>
  <c r="W377" i="1" s="1"/>
  <c r="Y377" i="1" s="1"/>
  <c r="T376" i="1"/>
  <c r="U376" i="1" s="1"/>
  <c r="W376" i="1" s="1"/>
  <c r="Y376" i="1" s="1"/>
  <c r="T375" i="1"/>
  <c r="U375" i="1" s="1"/>
  <c r="W375" i="1" s="1"/>
  <c r="Y375" i="1" s="1"/>
  <c r="T374" i="1"/>
  <c r="U374" i="1" s="1"/>
  <c r="W374" i="1" s="1"/>
  <c r="Y374" i="1" s="1"/>
  <c r="T373" i="1"/>
  <c r="U373" i="1" s="1"/>
  <c r="W373" i="1" s="1"/>
  <c r="Y373" i="1" s="1"/>
  <c r="T372" i="1"/>
  <c r="U372" i="1" s="1"/>
  <c r="W372" i="1" s="1"/>
  <c r="Y372" i="1" s="1"/>
  <c r="T371" i="1"/>
  <c r="U371" i="1" s="1"/>
  <c r="W371" i="1" s="1"/>
  <c r="Y371" i="1" s="1"/>
  <c r="T370" i="1"/>
  <c r="U370" i="1" s="1"/>
  <c r="W370" i="1" s="1"/>
  <c r="Y370" i="1" s="1"/>
  <c r="T369" i="1"/>
  <c r="U369" i="1" s="1"/>
  <c r="W369" i="1" s="1"/>
  <c r="Y369" i="1" s="1"/>
  <c r="T368" i="1"/>
  <c r="U368" i="1" s="1"/>
  <c r="W368" i="1" s="1"/>
  <c r="Y368" i="1" s="1"/>
  <c r="T367" i="1"/>
  <c r="U367" i="1" s="1"/>
  <c r="W367" i="1" s="1"/>
  <c r="Y367" i="1" s="1"/>
  <c r="T366" i="1"/>
  <c r="U366" i="1" s="1"/>
  <c r="W366" i="1" s="1"/>
  <c r="Y366" i="1" s="1"/>
  <c r="T365" i="1"/>
  <c r="U365" i="1" s="1"/>
  <c r="W365" i="1" s="1"/>
  <c r="Y365" i="1" s="1"/>
  <c r="T364" i="1"/>
  <c r="U364" i="1" s="1"/>
  <c r="W364" i="1" s="1"/>
  <c r="Y364" i="1" s="1"/>
  <c r="Y363" i="1"/>
  <c r="T363" i="1"/>
  <c r="U363" i="1" s="1"/>
  <c r="W363" i="1" s="1"/>
  <c r="T362" i="1"/>
  <c r="U362" i="1" s="1"/>
  <c r="W362" i="1" s="1"/>
  <c r="Y362" i="1" s="1"/>
  <c r="T361" i="1"/>
  <c r="U361" i="1" s="1"/>
  <c r="W361" i="1" s="1"/>
  <c r="Y361" i="1" s="1"/>
  <c r="T360" i="1"/>
  <c r="U360" i="1" s="1"/>
  <c r="W360" i="1" s="1"/>
  <c r="Y360" i="1" s="1"/>
  <c r="T359" i="1"/>
  <c r="U359" i="1" s="1"/>
  <c r="W359" i="1" s="1"/>
  <c r="Y359" i="1" s="1"/>
  <c r="T358" i="1"/>
  <c r="U358" i="1" s="1"/>
  <c r="W358" i="1" s="1"/>
  <c r="Y358" i="1" s="1"/>
  <c r="T357" i="1"/>
  <c r="U357" i="1" s="1"/>
  <c r="W357" i="1" s="1"/>
  <c r="Y357" i="1" s="1"/>
  <c r="T356" i="1"/>
  <c r="U356" i="1" s="1"/>
  <c r="W356" i="1" s="1"/>
  <c r="Y356" i="1" s="1"/>
  <c r="T355" i="1"/>
  <c r="U355" i="1" s="1"/>
  <c r="W355" i="1" s="1"/>
  <c r="Y355" i="1" s="1"/>
  <c r="T354" i="1"/>
  <c r="U354" i="1" s="1"/>
  <c r="W354" i="1" s="1"/>
  <c r="Y354" i="1" s="1"/>
  <c r="T353" i="1"/>
  <c r="U353" i="1" s="1"/>
  <c r="W353" i="1" s="1"/>
  <c r="Y353" i="1" s="1"/>
  <c r="T352" i="1"/>
  <c r="U352" i="1" s="1"/>
  <c r="W352" i="1" s="1"/>
  <c r="Y352" i="1" s="1"/>
  <c r="T351" i="1"/>
  <c r="U351" i="1" s="1"/>
  <c r="W351" i="1" s="1"/>
  <c r="Y351" i="1" s="1"/>
  <c r="T350" i="1"/>
  <c r="U350" i="1" s="1"/>
  <c r="W350" i="1" s="1"/>
  <c r="Y350" i="1" s="1"/>
  <c r="T349" i="1"/>
  <c r="U349" i="1" s="1"/>
  <c r="W349" i="1" s="1"/>
  <c r="Y349" i="1" s="1"/>
  <c r="T348" i="1"/>
  <c r="U348" i="1" s="1"/>
  <c r="W348" i="1" s="1"/>
  <c r="Y348" i="1" s="1"/>
  <c r="T347" i="1"/>
  <c r="U347" i="1" s="1"/>
  <c r="W347" i="1" s="1"/>
  <c r="Y347" i="1" s="1"/>
  <c r="T346" i="1"/>
  <c r="U346" i="1" s="1"/>
  <c r="W346" i="1" s="1"/>
  <c r="Y346" i="1" s="1"/>
  <c r="T345" i="1"/>
  <c r="U345" i="1" s="1"/>
  <c r="W345" i="1" s="1"/>
  <c r="Y345" i="1" s="1"/>
  <c r="T344" i="1"/>
  <c r="U344" i="1" s="1"/>
  <c r="W344" i="1" s="1"/>
  <c r="Y344" i="1" s="1"/>
  <c r="T343" i="1"/>
  <c r="U343" i="1" s="1"/>
  <c r="W343" i="1" s="1"/>
  <c r="Y343" i="1" s="1"/>
  <c r="T342" i="1"/>
  <c r="U342" i="1" s="1"/>
  <c r="W342" i="1" s="1"/>
  <c r="Y342" i="1" s="1"/>
  <c r="T341" i="1"/>
  <c r="U341" i="1" s="1"/>
  <c r="W341" i="1" s="1"/>
  <c r="Y341" i="1" s="1"/>
  <c r="T340" i="1"/>
  <c r="U340" i="1" s="1"/>
  <c r="W340" i="1" s="1"/>
  <c r="Y340" i="1" s="1"/>
  <c r="T339" i="1"/>
  <c r="U339" i="1" s="1"/>
  <c r="W339" i="1" s="1"/>
  <c r="Y339" i="1" s="1"/>
  <c r="T338" i="1"/>
  <c r="U338" i="1" s="1"/>
  <c r="W338" i="1" s="1"/>
  <c r="Y338" i="1" s="1"/>
  <c r="T337" i="1"/>
  <c r="U337" i="1" s="1"/>
  <c r="W337" i="1" s="1"/>
  <c r="Y337" i="1" s="1"/>
  <c r="T336" i="1"/>
  <c r="U336" i="1" s="1"/>
  <c r="W336" i="1" s="1"/>
  <c r="Y336" i="1" s="1"/>
  <c r="T335" i="1"/>
  <c r="U335" i="1" s="1"/>
  <c r="W335" i="1" s="1"/>
  <c r="Y335" i="1" s="1"/>
  <c r="T334" i="1"/>
  <c r="U334" i="1" s="1"/>
  <c r="W334" i="1" s="1"/>
  <c r="Y334" i="1" s="1"/>
  <c r="T333" i="1"/>
  <c r="U333" i="1" s="1"/>
  <c r="W333" i="1" s="1"/>
  <c r="Y333" i="1" s="1"/>
  <c r="T332" i="1"/>
  <c r="U332" i="1" s="1"/>
  <c r="W332" i="1" s="1"/>
  <c r="Y332" i="1" s="1"/>
  <c r="T331" i="1"/>
  <c r="U331" i="1" s="1"/>
  <c r="W331" i="1" s="1"/>
  <c r="Y331" i="1" s="1"/>
  <c r="T330" i="1"/>
  <c r="U330" i="1" s="1"/>
  <c r="W330" i="1" s="1"/>
  <c r="Y330" i="1" s="1"/>
  <c r="T329" i="1"/>
  <c r="U329" i="1" s="1"/>
  <c r="W329" i="1" s="1"/>
  <c r="Y329" i="1" s="1"/>
  <c r="T328" i="1"/>
  <c r="U328" i="1" s="1"/>
  <c r="W328" i="1" s="1"/>
  <c r="Y328" i="1" s="1"/>
  <c r="T327" i="1"/>
  <c r="U327" i="1" s="1"/>
  <c r="W327" i="1" s="1"/>
  <c r="Y327" i="1" s="1"/>
  <c r="T326" i="1"/>
  <c r="U326" i="1" s="1"/>
  <c r="W326" i="1" s="1"/>
  <c r="Y326" i="1" s="1"/>
  <c r="T325" i="1"/>
  <c r="U325" i="1" s="1"/>
  <c r="W325" i="1" s="1"/>
  <c r="Y325" i="1" s="1"/>
  <c r="T324" i="1"/>
  <c r="U324" i="1" s="1"/>
  <c r="W324" i="1" s="1"/>
  <c r="Y324" i="1" s="1"/>
  <c r="T323" i="1"/>
  <c r="U323" i="1" s="1"/>
  <c r="W323" i="1" s="1"/>
  <c r="Y323" i="1" s="1"/>
  <c r="T322" i="1"/>
  <c r="U322" i="1" s="1"/>
  <c r="W322" i="1" s="1"/>
  <c r="Y322" i="1" s="1"/>
  <c r="T321" i="1"/>
  <c r="U321" i="1" s="1"/>
  <c r="W321" i="1" s="1"/>
  <c r="Y321" i="1" s="1"/>
  <c r="T320" i="1"/>
  <c r="U320" i="1" s="1"/>
  <c r="W320" i="1" s="1"/>
  <c r="Y320" i="1" s="1"/>
  <c r="T319" i="1"/>
  <c r="U319" i="1" s="1"/>
  <c r="W319" i="1" s="1"/>
  <c r="Y319" i="1" s="1"/>
  <c r="T318" i="1"/>
  <c r="U318" i="1" s="1"/>
  <c r="W318" i="1" s="1"/>
  <c r="Y318" i="1" s="1"/>
  <c r="T317" i="1"/>
  <c r="U317" i="1" s="1"/>
  <c r="W317" i="1" s="1"/>
  <c r="Y317" i="1" s="1"/>
  <c r="T316" i="1"/>
  <c r="U316" i="1" s="1"/>
  <c r="W316" i="1" s="1"/>
  <c r="Y316" i="1" s="1"/>
  <c r="T315" i="1"/>
  <c r="U315" i="1" s="1"/>
  <c r="W315" i="1" s="1"/>
  <c r="Y315" i="1" s="1"/>
  <c r="T314" i="1"/>
  <c r="U314" i="1" s="1"/>
  <c r="W314" i="1" s="1"/>
  <c r="Y314" i="1" s="1"/>
  <c r="T313" i="1"/>
  <c r="U313" i="1" s="1"/>
  <c r="W313" i="1" s="1"/>
  <c r="Y313" i="1" s="1"/>
  <c r="T312" i="1"/>
  <c r="U312" i="1" s="1"/>
  <c r="W312" i="1" s="1"/>
  <c r="Y312" i="1" s="1"/>
  <c r="T311" i="1"/>
  <c r="U311" i="1" s="1"/>
  <c r="W311" i="1" s="1"/>
  <c r="Y311" i="1" s="1"/>
  <c r="T310" i="1"/>
  <c r="U310" i="1" s="1"/>
  <c r="W310" i="1" s="1"/>
  <c r="Y310" i="1" s="1"/>
  <c r="T309" i="1"/>
  <c r="U309" i="1" s="1"/>
  <c r="W309" i="1" s="1"/>
  <c r="Y309" i="1" s="1"/>
  <c r="T308" i="1"/>
  <c r="U308" i="1" s="1"/>
  <c r="W308" i="1" s="1"/>
  <c r="Y308" i="1" s="1"/>
  <c r="T307" i="1"/>
  <c r="U307" i="1" s="1"/>
  <c r="W307" i="1" s="1"/>
  <c r="Y307" i="1" s="1"/>
  <c r="T306" i="1"/>
  <c r="U306" i="1" s="1"/>
  <c r="W306" i="1" s="1"/>
  <c r="Y306" i="1" s="1"/>
  <c r="T305" i="1"/>
  <c r="U305" i="1" s="1"/>
  <c r="W305" i="1" s="1"/>
  <c r="Y305" i="1" s="1"/>
  <c r="T304" i="1"/>
  <c r="U304" i="1" s="1"/>
  <c r="W304" i="1" s="1"/>
  <c r="Y304" i="1" s="1"/>
  <c r="T303" i="1"/>
  <c r="U303" i="1" s="1"/>
  <c r="W303" i="1" s="1"/>
  <c r="Y303" i="1" s="1"/>
  <c r="T302" i="1"/>
  <c r="U302" i="1" s="1"/>
  <c r="W302" i="1" s="1"/>
  <c r="Y302" i="1" s="1"/>
  <c r="T301" i="1"/>
  <c r="U301" i="1" s="1"/>
  <c r="W301" i="1" s="1"/>
  <c r="Y301" i="1" s="1"/>
  <c r="T300" i="1"/>
  <c r="U300" i="1" s="1"/>
  <c r="W300" i="1" s="1"/>
  <c r="Y300" i="1" s="1"/>
  <c r="T299" i="1"/>
  <c r="U299" i="1" s="1"/>
  <c r="W299" i="1" s="1"/>
  <c r="Y299" i="1" s="1"/>
  <c r="T298" i="1"/>
  <c r="U298" i="1" s="1"/>
  <c r="W298" i="1" s="1"/>
  <c r="Y298" i="1" s="1"/>
  <c r="T297" i="1"/>
  <c r="U297" i="1" s="1"/>
  <c r="W297" i="1" s="1"/>
  <c r="Y297" i="1" s="1"/>
  <c r="T296" i="1"/>
  <c r="U296" i="1" s="1"/>
  <c r="W296" i="1" s="1"/>
  <c r="Y296" i="1" s="1"/>
  <c r="T295" i="1"/>
  <c r="U295" i="1" s="1"/>
  <c r="W295" i="1" s="1"/>
  <c r="Y295" i="1" s="1"/>
  <c r="T294" i="1"/>
  <c r="U294" i="1" s="1"/>
  <c r="W294" i="1" s="1"/>
  <c r="Y294" i="1" s="1"/>
  <c r="T293" i="1"/>
  <c r="U293" i="1" s="1"/>
  <c r="W293" i="1" s="1"/>
  <c r="Y293" i="1" s="1"/>
  <c r="T292" i="1"/>
  <c r="U292" i="1" s="1"/>
  <c r="W292" i="1" s="1"/>
  <c r="Y292" i="1" s="1"/>
  <c r="T291" i="1"/>
  <c r="U291" i="1" s="1"/>
  <c r="W291" i="1" s="1"/>
  <c r="Y291" i="1" s="1"/>
  <c r="T290" i="1"/>
  <c r="U290" i="1" s="1"/>
  <c r="W290" i="1" s="1"/>
  <c r="Y290" i="1" s="1"/>
  <c r="T289" i="1"/>
  <c r="U289" i="1" s="1"/>
  <c r="W289" i="1" s="1"/>
  <c r="Y289" i="1" s="1"/>
  <c r="T288" i="1"/>
  <c r="U288" i="1" s="1"/>
  <c r="W288" i="1" s="1"/>
  <c r="Y288" i="1" s="1"/>
  <c r="T287" i="1"/>
  <c r="U287" i="1" s="1"/>
  <c r="W287" i="1" s="1"/>
  <c r="Y287" i="1" s="1"/>
  <c r="T286" i="1"/>
  <c r="U286" i="1" s="1"/>
  <c r="W286" i="1" s="1"/>
  <c r="Y286" i="1" s="1"/>
  <c r="T285" i="1"/>
  <c r="U285" i="1" s="1"/>
  <c r="W285" i="1" s="1"/>
  <c r="Y285" i="1" s="1"/>
  <c r="T284" i="1"/>
  <c r="U284" i="1" s="1"/>
  <c r="W284" i="1" s="1"/>
  <c r="Y284" i="1" s="1"/>
  <c r="T283" i="1"/>
  <c r="U283" i="1" s="1"/>
  <c r="W283" i="1" s="1"/>
  <c r="Y283" i="1" s="1"/>
  <c r="T282" i="1"/>
  <c r="U282" i="1" s="1"/>
  <c r="W282" i="1" s="1"/>
  <c r="Y282" i="1" s="1"/>
  <c r="T281" i="1"/>
  <c r="U281" i="1" s="1"/>
  <c r="W281" i="1" s="1"/>
  <c r="Y281" i="1" s="1"/>
  <c r="T280" i="1"/>
  <c r="U280" i="1" s="1"/>
  <c r="W280" i="1" s="1"/>
  <c r="Y280" i="1" s="1"/>
  <c r="T279" i="1"/>
  <c r="U279" i="1" s="1"/>
  <c r="W279" i="1" s="1"/>
  <c r="Y279" i="1" s="1"/>
  <c r="T278" i="1"/>
  <c r="U278" i="1" s="1"/>
  <c r="W278" i="1" s="1"/>
  <c r="Y278" i="1" s="1"/>
  <c r="T277" i="1"/>
  <c r="U277" i="1" s="1"/>
  <c r="W277" i="1" s="1"/>
  <c r="Y277" i="1" s="1"/>
  <c r="T276" i="1"/>
  <c r="U276" i="1" s="1"/>
  <c r="W276" i="1" s="1"/>
  <c r="Y276" i="1" s="1"/>
  <c r="T275" i="1"/>
  <c r="U275" i="1" s="1"/>
  <c r="W275" i="1" s="1"/>
  <c r="Y275" i="1" s="1"/>
  <c r="T274" i="1"/>
  <c r="U274" i="1" s="1"/>
  <c r="W274" i="1" s="1"/>
  <c r="Y274" i="1" s="1"/>
  <c r="T273" i="1"/>
  <c r="U273" i="1" s="1"/>
  <c r="W273" i="1" s="1"/>
  <c r="Y273" i="1" s="1"/>
  <c r="T272" i="1"/>
  <c r="U272" i="1" s="1"/>
  <c r="W272" i="1" s="1"/>
  <c r="Y272" i="1" s="1"/>
  <c r="T271" i="1"/>
  <c r="U271" i="1" s="1"/>
  <c r="W271" i="1" s="1"/>
  <c r="Y271" i="1" s="1"/>
  <c r="T270" i="1"/>
  <c r="U270" i="1" s="1"/>
  <c r="W270" i="1" s="1"/>
  <c r="Y270" i="1" s="1"/>
  <c r="T269" i="1"/>
  <c r="U269" i="1" s="1"/>
  <c r="W269" i="1" s="1"/>
  <c r="Y269" i="1" s="1"/>
  <c r="T268" i="1"/>
  <c r="U268" i="1" s="1"/>
  <c r="W268" i="1" s="1"/>
  <c r="Y268" i="1" s="1"/>
  <c r="T267" i="1"/>
  <c r="U267" i="1" s="1"/>
  <c r="W267" i="1" s="1"/>
  <c r="Y267" i="1" s="1"/>
  <c r="T266" i="1"/>
  <c r="U266" i="1" s="1"/>
  <c r="T265" i="1"/>
  <c r="U265" i="1" s="1"/>
  <c r="W265" i="1" s="1"/>
  <c r="Y265" i="1" s="1"/>
  <c r="T264" i="1"/>
  <c r="U264" i="1" s="1"/>
  <c r="W264" i="1" s="1"/>
  <c r="Y264" i="1" s="1"/>
  <c r="T263" i="1"/>
  <c r="U263" i="1" s="1"/>
  <c r="W263" i="1" s="1"/>
  <c r="Y263" i="1" s="1"/>
  <c r="T262" i="1"/>
  <c r="U262" i="1" s="1"/>
  <c r="W262" i="1" s="1"/>
  <c r="Y262" i="1" s="1"/>
  <c r="T261" i="1"/>
  <c r="U261" i="1" s="1"/>
  <c r="W261" i="1" s="1"/>
  <c r="Y261" i="1" s="1"/>
  <c r="T260" i="1"/>
  <c r="U260" i="1" s="1"/>
  <c r="W260" i="1" s="1"/>
  <c r="Y260" i="1" s="1"/>
  <c r="T259" i="1"/>
  <c r="U259" i="1" s="1"/>
  <c r="W259" i="1" s="1"/>
  <c r="Y259" i="1" s="1"/>
  <c r="T258" i="1"/>
  <c r="U258" i="1" s="1"/>
  <c r="W258" i="1" s="1"/>
  <c r="Y258" i="1" s="1"/>
  <c r="T257" i="1"/>
  <c r="U257" i="1" s="1"/>
  <c r="W257" i="1" s="1"/>
  <c r="Y257" i="1" s="1"/>
  <c r="T256" i="1"/>
  <c r="U256" i="1" s="1"/>
  <c r="W256" i="1" s="1"/>
  <c r="Y256" i="1" s="1"/>
  <c r="T255" i="1"/>
  <c r="U255" i="1" s="1"/>
  <c r="W255" i="1" s="1"/>
  <c r="Y255" i="1" s="1"/>
  <c r="T254" i="1"/>
  <c r="U254" i="1" s="1"/>
  <c r="W254" i="1" s="1"/>
  <c r="Y254" i="1" s="1"/>
  <c r="T253" i="1"/>
  <c r="U253" i="1" s="1"/>
  <c r="W253" i="1" s="1"/>
  <c r="Y253" i="1" s="1"/>
  <c r="T252" i="1"/>
  <c r="U252" i="1" s="1"/>
  <c r="W252" i="1" s="1"/>
  <c r="Y252" i="1" s="1"/>
  <c r="T251" i="1"/>
  <c r="U251" i="1" s="1"/>
  <c r="W251" i="1" s="1"/>
  <c r="Y251" i="1" s="1"/>
  <c r="T250" i="1"/>
  <c r="U250" i="1" s="1"/>
  <c r="W250" i="1" s="1"/>
  <c r="Y250" i="1" s="1"/>
  <c r="T249" i="1"/>
  <c r="U249" i="1" s="1"/>
  <c r="W249" i="1" s="1"/>
  <c r="Y249" i="1" s="1"/>
  <c r="T248" i="1"/>
  <c r="U248" i="1" s="1"/>
  <c r="W248" i="1" s="1"/>
  <c r="Y248" i="1" s="1"/>
  <c r="T247" i="1"/>
  <c r="U247" i="1" s="1"/>
  <c r="W247" i="1" s="1"/>
  <c r="Y247" i="1" s="1"/>
  <c r="T246" i="1"/>
  <c r="U246" i="1" s="1"/>
  <c r="W246" i="1" s="1"/>
  <c r="Y246" i="1" s="1"/>
  <c r="T245" i="1"/>
  <c r="U245" i="1" s="1"/>
  <c r="W245" i="1" s="1"/>
  <c r="Y245" i="1" s="1"/>
  <c r="T244" i="1"/>
  <c r="U244" i="1" s="1"/>
  <c r="W244" i="1" s="1"/>
  <c r="Y244" i="1" s="1"/>
  <c r="T243" i="1"/>
  <c r="U243" i="1" s="1"/>
  <c r="W243" i="1" s="1"/>
  <c r="Y243" i="1" s="1"/>
  <c r="T242" i="1"/>
  <c r="U242" i="1" s="1"/>
  <c r="W242" i="1" s="1"/>
  <c r="Y242" i="1" s="1"/>
  <c r="T241" i="1"/>
  <c r="U241" i="1" s="1"/>
  <c r="W241" i="1" s="1"/>
  <c r="Y241" i="1" s="1"/>
  <c r="T240" i="1"/>
  <c r="U240" i="1" s="1"/>
  <c r="W240" i="1" s="1"/>
  <c r="Y240" i="1" s="1"/>
  <c r="T239" i="1"/>
  <c r="U239" i="1" s="1"/>
  <c r="W239" i="1" s="1"/>
  <c r="Y239" i="1" s="1"/>
  <c r="T238" i="1"/>
  <c r="U238" i="1" s="1"/>
  <c r="W238" i="1" s="1"/>
  <c r="Y238" i="1" s="1"/>
  <c r="T237" i="1"/>
  <c r="U237" i="1" s="1"/>
  <c r="W237" i="1" s="1"/>
  <c r="Y237" i="1" s="1"/>
  <c r="T236" i="1"/>
  <c r="U236" i="1" s="1"/>
  <c r="W236" i="1" s="1"/>
  <c r="Y236" i="1" s="1"/>
  <c r="T235" i="1"/>
  <c r="U235" i="1" s="1"/>
  <c r="W235" i="1" s="1"/>
  <c r="Y235" i="1" s="1"/>
  <c r="T234" i="1"/>
  <c r="U234" i="1" s="1"/>
  <c r="W234" i="1" s="1"/>
  <c r="Y234" i="1" s="1"/>
  <c r="T233" i="1"/>
  <c r="U233" i="1" s="1"/>
  <c r="W233" i="1" s="1"/>
  <c r="Y233" i="1" s="1"/>
  <c r="T232" i="1"/>
  <c r="U232" i="1" s="1"/>
  <c r="W232" i="1" s="1"/>
  <c r="Y232" i="1" s="1"/>
  <c r="T231" i="1"/>
  <c r="U231" i="1" s="1"/>
  <c r="W231" i="1" s="1"/>
  <c r="Y231" i="1" s="1"/>
  <c r="T230" i="1"/>
  <c r="U230" i="1" s="1"/>
  <c r="W230" i="1" s="1"/>
  <c r="T229" i="1"/>
  <c r="U229" i="1" s="1"/>
  <c r="W229" i="1" s="1"/>
  <c r="T228" i="1"/>
  <c r="U228" i="1" s="1"/>
  <c r="W228" i="1" s="1"/>
  <c r="T227" i="1"/>
  <c r="U227" i="1" s="1"/>
  <c r="T226" i="1"/>
  <c r="U226" i="1" s="1"/>
  <c r="W226" i="1" s="1"/>
  <c r="T225" i="1"/>
  <c r="U225" i="1" s="1"/>
  <c r="T224" i="1"/>
  <c r="U224" i="1" s="1"/>
  <c r="W224" i="1" s="1"/>
  <c r="T223" i="1"/>
  <c r="U223" i="1" s="1"/>
  <c r="W223" i="1" s="1"/>
  <c r="T222" i="1"/>
  <c r="U222" i="1" s="1"/>
  <c r="W222" i="1" s="1"/>
  <c r="T221" i="1"/>
  <c r="U221" i="1" s="1"/>
  <c r="T220" i="1"/>
  <c r="U220" i="1" s="1"/>
  <c r="W220" i="1" s="1"/>
  <c r="T219" i="1"/>
  <c r="U219" i="1" s="1"/>
  <c r="T218" i="1"/>
  <c r="U218" i="1" s="1"/>
  <c r="W218" i="1" s="1"/>
  <c r="T217" i="1"/>
  <c r="U217" i="1" s="1"/>
  <c r="T216" i="1"/>
  <c r="U216" i="1" s="1"/>
  <c r="W216" i="1" s="1"/>
  <c r="T215" i="1"/>
  <c r="U215" i="1" s="1"/>
  <c r="T214" i="1"/>
  <c r="U214" i="1" s="1"/>
  <c r="W214" i="1" s="1"/>
  <c r="T213" i="1"/>
  <c r="U213" i="1" s="1"/>
  <c r="W213" i="1" s="1"/>
  <c r="T212" i="1"/>
  <c r="U212" i="1" s="1"/>
  <c r="W212" i="1" s="1"/>
  <c r="T211" i="1"/>
  <c r="U211" i="1" s="1"/>
  <c r="T210" i="1"/>
  <c r="U210" i="1" s="1"/>
  <c r="W210" i="1" s="1"/>
  <c r="T209" i="1"/>
  <c r="U209" i="1" s="1"/>
  <c r="T208" i="1"/>
  <c r="U208" i="1" s="1"/>
  <c r="W208" i="1" s="1"/>
  <c r="T207" i="1"/>
  <c r="U207" i="1" s="1"/>
  <c r="T206" i="1"/>
  <c r="U206" i="1" s="1"/>
  <c r="W206" i="1" s="1"/>
  <c r="T205" i="1"/>
  <c r="U205" i="1" s="1"/>
  <c r="T204" i="1"/>
  <c r="U204" i="1" s="1"/>
  <c r="W204" i="1" s="1"/>
  <c r="T203" i="1"/>
  <c r="U203" i="1" s="1"/>
  <c r="T202" i="1"/>
  <c r="U202" i="1" s="1"/>
  <c r="W202" i="1" s="1"/>
  <c r="T201" i="1"/>
  <c r="U201" i="1" s="1"/>
  <c r="U200" i="1"/>
  <c r="W200" i="1" s="1"/>
  <c r="T200" i="1"/>
  <c r="T199" i="1"/>
  <c r="U199" i="1" s="1"/>
  <c r="T198" i="1"/>
  <c r="U198" i="1" s="1"/>
  <c r="W198" i="1" s="1"/>
  <c r="T197" i="1"/>
  <c r="U197" i="1" s="1"/>
  <c r="W197" i="1" s="1"/>
  <c r="T196" i="1"/>
  <c r="U196" i="1" s="1"/>
  <c r="W196" i="1" s="1"/>
  <c r="T195" i="1"/>
  <c r="U195" i="1" s="1"/>
  <c r="T194" i="1"/>
  <c r="U194" i="1" s="1"/>
  <c r="W194" i="1" s="1"/>
  <c r="T193" i="1"/>
  <c r="U193" i="1" s="1"/>
  <c r="T192" i="1"/>
  <c r="U192" i="1" s="1"/>
  <c r="W192" i="1" s="1"/>
  <c r="T191" i="1"/>
  <c r="U191" i="1" s="1"/>
  <c r="W191" i="1" s="1"/>
  <c r="T190" i="1"/>
  <c r="U190" i="1" s="1"/>
  <c r="W190" i="1" s="1"/>
  <c r="T189" i="1"/>
  <c r="U189" i="1" s="1"/>
  <c r="T188" i="1"/>
  <c r="U188" i="1" s="1"/>
  <c r="W188" i="1" s="1"/>
  <c r="T187" i="1"/>
  <c r="U187" i="1" s="1"/>
  <c r="T186" i="1"/>
  <c r="U186" i="1" s="1"/>
  <c r="W186" i="1" s="1"/>
  <c r="T185" i="1"/>
  <c r="U185" i="1" s="1"/>
  <c r="T184" i="1"/>
  <c r="U184" i="1" s="1"/>
  <c r="W184" i="1" s="1"/>
  <c r="T183" i="1"/>
  <c r="U183" i="1" s="1"/>
  <c r="T182" i="1"/>
  <c r="U182" i="1" s="1"/>
  <c r="W182" i="1" s="1"/>
  <c r="T181" i="1"/>
  <c r="U181" i="1" s="1"/>
  <c r="W181" i="1" s="1"/>
  <c r="T180" i="1"/>
  <c r="U180" i="1" s="1"/>
  <c r="W180" i="1" s="1"/>
  <c r="T179" i="1"/>
  <c r="U179" i="1" s="1"/>
  <c r="T178" i="1"/>
  <c r="U178" i="1" s="1"/>
  <c r="W178" i="1" s="1"/>
  <c r="T177" i="1"/>
  <c r="U177" i="1" s="1"/>
  <c r="T176" i="1"/>
  <c r="U176" i="1" s="1"/>
  <c r="W176" i="1" s="1"/>
  <c r="T175" i="1"/>
  <c r="U175" i="1" s="1"/>
  <c r="T174" i="1"/>
  <c r="U174" i="1" s="1"/>
  <c r="W174" i="1" s="1"/>
  <c r="T173" i="1"/>
  <c r="U173" i="1" s="1"/>
  <c r="T172" i="1"/>
  <c r="U172" i="1" s="1"/>
  <c r="W172" i="1" s="1"/>
  <c r="T171" i="1"/>
  <c r="U171" i="1" s="1"/>
  <c r="T170" i="1"/>
  <c r="U170" i="1" s="1"/>
  <c r="W170" i="1" s="1"/>
  <c r="T169" i="1"/>
  <c r="U169" i="1" s="1"/>
  <c r="T168" i="1"/>
  <c r="U168" i="1" s="1"/>
  <c r="W168" i="1" s="1"/>
  <c r="T167" i="1"/>
  <c r="U167" i="1" s="1"/>
  <c r="T166" i="1"/>
  <c r="U166" i="1" s="1"/>
  <c r="W166" i="1" s="1"/>
  <c r="T165" i="1"/>
  <c r="U165" i="1" s="1"/>
  <c r="W165" i="1" s="1"/>
  <c r="T164" i="1"/>
  <c r="U164" i="1" s="1"/>
  <c r="W164" i="1" s="1"/>
  <c r="T163" i="1"/>
  <c r="U163" i="1" s="1"/>
  <c r="T162" i="1"/>
  <c r="U162" i="1" s="1"/>
  <c r="W162" i="1" s="1"/>
  <c r="T161" i="1"/>
  <c r="U161" i="1" s="1"/>
  <c r="T160" i="1"/>
  <c r="U160" i="1" s="1"/>
  <c r="W160" i="1" s="1"/>
  <c r="T159" i="1"/>
  <c r="U159" i="1" s="1"/>
  <c r="W159" i="1" s="1"/>
  <c r="T158" i="1"/>
  <c r="U158" i="1" s="1"/>
  <c r="W158" i="1" s="1"/>
  <c r="T157" i="1"/>
  <c r="U157" i="1" s="1"/>
  <c r="T156" i="1"/>
  <c r="U156" i="1" s="1"/>
  <c r="W156" i="1" s="1"/>
  <c r="T155" i="1"/>
  <c r="U155" i="1" s="1"/>
  <c r="T154" i="1"/>
  <c r="U154" i="1" s="1"/>
  <c r="W154" i="1" s="1"/>
  <c r="T153" i="1"/>
  <c r="U153" i="1" s="1"/>
  <c r="T152" i="1"/>
  <c r="U152" i="1" s="1"/>
  <c r="W152" i="1" s="1"/>
  <c r="T151" i="1"/>
  <c r="U151" i="1" s="1"/>
  <c r="T150" i="1"/>
  <c r="U150" i="1" s="1"/>
  <c r="W150" i="1" s="1"/>
  <c r="T149" i="1"/>
  <c r="U149" i="1" s="1"/>
  <c r="W149" i="1" s="1"/>
  <c r="T148" i="1"/>
  <c r="U148" i="1" s="1"/>
  <c r="W148" i="1" s="1"/>
  <c r="T147" i="1"/>
  <c r="U147" i="1" s="1"/>
  <c r="T146" i="1"/>
  <c r="U146" i="1" s="1"/>
  <c r="W146" i="1" s="1"/>
  <c r="T145" i="1"/>
  <c r="U145" i="1" s="1"/>
  <c r="T144" i="1"/>
  <c r="U144" i="1" s="1"/>
  <c r="W144" i="1" s="1"/>
  <c r="T143" i="1"/>
  <c r="U143" i="1" s="1"/>
  <c r="T142" i="1"/>
  <c r="U142" i="1" s="1"/>
  <c r="W142" i="1" s="1"/>
  <c r="T141" i="1"/>
  <c r="U141" i="1" s="1"/>
  <c r="T140" i="1"/>
  <c r="U140" i="1" s="1"/>
  <c r="W140" i="1" s="1"/>
  <c r="T139" i="1"/>
  <c r="U139" i="1" s="1"/>
  <c r="T138" i="1"/>
  <c r="U138" i="1" s="1"/>
  <c r="W138" i="1" s="1"/>
  <c r="T137" i="1"/>
  <c r="U137" i="1" s="1"/>
  <c r="T136" i="1"/>
  <c r="U136" i="1" s="1"/>
  <c r="W136" i="1" s="1"/>
  <c r="T135" i="1"/>
  <c r="U135" i="1" s="1"/>
  <c r="T134" i="1"/>
  <c r="U134" i="1" s="1"/>
  <c r="W134" i="1" s="1"/>
  <c r="T133" i="1"/>
  <c r="U133" i="1" s="1"/>
  <c r="W133" i="1" s="1"/>
  <c r="T132" i="1"/>
  <c r="U132" i="1" s="1"/>
  <c r="W132" i="1" s="1"/>
  <c r="T131" i="1"/>
  <c r="U131" i="1" s="1"/>
  <c r="T130" i="1"/>
  <c r="U130" i="1" s="1"/>
  <c r="W130" i="1" s="1"/>
  <c r="T129" i="1"/>
  <c r="U129" i="1" s="1"/>
  <c r="T128" i="1"/>
  <c r="U128" i="1" s="1"/>
  <c r="W128" i="1" s="1"/>
  <c r="T127" i="1"/>
  <c r="U127" i="1" s="1"/>
  <c r="W127" i="1" s="1"/>
  <c r="T126" i="1"/>
  <c r="U126" i="1" s="1"/>
  <c r="W126" i="1" s="1"/>
  <c r="T125" i="1"/>
  <c r="U125" i="1" s="1"/>
  <c r="T124" i="1"/>
  <c r="U124" i="1" s="1"/>
  <c r="W124" i="1" s="1"/>
  <c r="T123" i="1"/>
  <c r="U123" i="1" s="1"/>
  <c r="T122" i="1"/>
  <c r="U122" i="1" s="1"/>
  <c r="W122" i="1" s="1"/>
  <c r="T121" i="1"/>
  <c r="U121" i="1" s="1"/>
  <c r="U120" i="1"/>
  <c r="W120" i="1" s="1"/>
  <c r="T120" i="1"/>
  <c r="T119" i="1"/>
  <c r="U119" i="1" s="1"/>
  <c r="T118" i="1"/>
  <c r="U118" i="1" s="1"/>
  <c r="W118" i="1" s="1"/>
  <c r="T117" i="1"/>
  <c r="U117" i="1" s="1"/>
  <c r="W117" i="1" s="1"/>
  <c r="T116" i="1"/>
  <c r="U116" i="1" s="1"/>
  <c r="W116" i="1" s="1"/>
  <c r="T115" i="1"/>
  <c r="U115" i="1" s="1"/>
  <c r="T114" i="1"/>
  <c r="U114" i="1" s="1"/>
  <c r="W114" i="1" s="1"/>
  <c r="T113" i="1"/>
  <c r="U113" i="1" s="1"/>
  <c r="T112" i="1"/>
  <c r="U112" i="1" s="1"/>
  <c r="W112" i="1" s="1"/>
  <c r="T111" i="1"/>
  <c r="U111" i="1" s="1"/>
  <c r="T110" i="1"/>
  <c r="U110" i="1" s="1"/>
  <c r="W110" i="1" s="1"/>
  <c r="T109" i="1"/>
  <c r="U109" i="1" s="1"/>
  <c r="T108" i="1"/>
  <c r="U108" i="1" s="1"/>
  <c r="W108" i="1" s="1"/>
  <c r="T107" i="1"/>
  <c r="U107" i="1" s="1"/>
  <c r="T106" i="1"/>
  <c r="U106" i="1" s="1"/>
  <c r="W106" i="1" s="1"/>
  <c r="T105" i="1"/>
  <c r="U105" i="1" s="1"/>
  <c r="T104" i="1"/>
  <c r="U104" i="1" s="1"/>
  <c r="W104" i="1" s="1"/>
  <c r="T103" i="1"/>
  <c r="U103" i="1" s="1"/>
  <c r="T102" i="1"/>
  <c r="U102" i="1" s="1"/>
  <c r="W102" i="1" s="1"/>
  <c r="T101" i="1"/>
  <c r="U101" i="1" s="1"/>
  <c r="W101" i="1" s="1"/>
  <c r="T100" i="1"/>
  <c r="U100" i="1" s="1"/>
  <c r="W100" i="1" s="1"/>
  <c r="T99" i="1"/>
  <c r="U99" i="1" s="1"/>
  <c r="T98" i="1"/>
  <c r="U98" i="1" s="1"/>
  <c r="W98" i="1" s="1"/>
  <c r="T97" i="1"/>
  <c r="U97" i="1" s="1"/>
  <c r="T96" i="1"/>
  <c r="U96" i="1" s="1"/>
  <c r="W96" i="1" s="1"/>
  <c r="T95" i="1"/>
  <c r="U95" i="1" s="1"/>
  <c r="W95" i="1" s="1"/>
  <c r="T94" i="1"/>
  <c r="U94" i="1" s="1"/>
  <c r="W94" i="1" s="1"/>
  <c r="T93" i="1"/>
  <c r="U93" i="1" s="1"/>
  <c r="T92" i="1"/>
  <c r="U92" i="1" s="1"/>
  <c r="W92" i="1" s="1"/>
  <c r="T91" i="1"/>
  <c r="U91" i="1" s="1"/>
  <c r="T90" i="1"/>
  <c r="U90" i="1" s="1"/>
  <c r="W90" i="1" s="1"/>
  <c r="T89" i="1"/>
  <c r="U89" i="1" s="1"/>
  <c r="T88" i="1"/>
  <c r="U88" i="1" s="1"/>
  <c r="W88" i="1" s="1"/>
  <c r="T87" i="1"/>
  <c r="U87" i="1" s="1"/>
  <c r="T86" i="1"/>
  <c r="U86" i="1" s="1"/>
  <c r="W86" i="1" s="1"/>
  <c r="T85" i="1"/>
  <c r="U85" i="1" s="1"/>
  <c r="W85" i="1" s="1"/>
  <c r="T84" i="1"/>
  <c r="U84" i="1" s="1"/>
  <c r="W84" i="1" s="1"/>
  <c r="T83" i="1"/>
  <c r="U83" i="1" s="1"/>
  <c r="T82" i="1"/>
  <c r="U82" i="1" s="1"/>
  <c r="W82" i="1" s="1"/>
  <c r="T81" i="1"/>
  <c r="U81" i="1" s="1"/>
  <c r="T80" i="1"/>
  <c r="U80" i="1" s="1"/>
  <c r="W80" i="1" s="1"/>
  <c r="T79" i="1"/>
  <c r="U79" i="1" s="1"/>
  <c r="T78" i="1"/>
  <c r="U78" i="1" s="1"/>
  <c r="W78" i="1" s="1"/>
  <c r="T77" i="1"/>
  <c r="U77" i="1" s="1"/>
  <c r="T76" i="1"/>
  <c r="U76" i="1" s="1"/>
  <c r="W76" i="1" s="1"/>
  <c r="T75" i="1"/>
  <c r="U75" i="1" s="1"/>
  <c r="T74" i="1"/>
  <c r="U74" i="1" s="1"/>
  <c r="W74" i="1" s="1"/>
  <c r="T73" i="1"/>
  <c r="U73" i="1" s="1"/>
  <c r="U72" i="1"/>
  <c r="W72" i="1" s="1"/>
  <c r="T72" i="1"/>
  <c r="T71" i="1"/>
  <c r="U71" i="1" s="1"/>
  <c r="T70" i="1"/>
  <c r="U70" i="1" s="1"/>
  <c r="W70" i="1" s="1"/>
  <c r="T69" i="1"/>
  <c r="U69" i="1" s="1"/>
  <c r="W69" i="1" s="1"/>
  <c r="T68" i="1"/>
  <c r="U68" i="1" s="1"/>
  <c r="W68" i="1" s="1"/>
  <c r="T67" i="1"/>
  <c r="U67" i="1" s="1"/>
  <c r="T66" i="1"/>
  <c r="U66" i="1" s="1"/>
  <c r="W66" i="1" s="1"/>
  <c r="T65" i="1"/>
  <c r="U65" i="1" s="1"/>
  <c r="T64" i="1"/>
  <c r="U64" i="1" s="1"/>
  <c r="W64" i="1" s="1"/>
  <c r="T63" i="1"/>
  <c r="U63" i="1" s="1"/>
  <c r="W63" i="1" s="1"/>
  <c r="T62" i="1"/>
  <c r="U62" i="1" s="1"/>
  <c r="W62" i="1" s="1"/>
  <c r="T61" i="1"/>
  <c r="U61" i="1" s="1"/>
  <c r="T60" i="1"/>
  <c r="U60" i="1" s="1"/>
  <c r="W60" i="1" s="1"/>
  <c r="T59" i="1"/>
  <c r="U59" i="1" s="1"/>
  <c r="T58" i="1"/>
  <c r="U58" i="1" s="1"/>
  <c r="W58" i="1" s="1"/>
  <c r="T57" i="1"/>
  <c r="U57" i="1" s="1"/>
  <c r="T56" i="1"/>
  <c r="U56" i="1" s="1"/>
  <c r="W56" i="1" s="1"/>
  <c r="T55" i="1"/>
  <c r="U55" i="1" s="1"/>
  <c r="T54" i="1"/>
  <c r="U54" i="1" s="1"/>
  <c r="W54" i="1" s="1"/>
  <c r="T53" i="1"/>
  <c r="U53" i="1" s="1"/>
  <c r="W53" i="1" s="1"/>
  <c r="T52" i="1"/>
  <c r="U52" i="1" s="1"/>
  <c r="W52" i="1" s="1"/>
  <c r="T51" i="1"/>
  <c r="U51" i="1" s="1"/>
  <c r="T50" i="1"/>
  <c r="U50" i="1" s="1"/>
  <c r="W50" i="1" s="1"/>
  <c r="T49" i="1"/>
  <c r="U49" i="1" s="1"/>
  <c r="T48" i="1"/>
  <c r="U48" i="1" s="1"/>
  <c r="W48" i="1" s="1"/>
  <c r="T47" i="1"/>
  <c r="U47" i="1" s="1"/>
  <c r="T46" i="1"/>
  <c r="U46" i="1" s="1"/>
  <c r="W46" i="1" s="1"/>
  <c r="T45" i="1"/>
  <c r="U45" i="1" s="1"/>
  <c r="T44" i="1"/>
  <c r="U44" i="1" s="1"/>
  <c r="W44" i="1" s="1"/>
  <c r="T43" i="1"/>
  <c r="U43" i="1" s="1"/>
  <c r="T42" i="1"/>
  <c r="U42" i="1" s="1"/>
  <c r="W42" i="1" s="1"/>
  <c r="T41" i="1"/>
  <c r="U41" i="1" s="1"/>
  <c r="T40" i="1"/>
  <c r="U40" i="1" s="1"/>
  <c r="W40" i="1" s="1"/>
  <c r="T39" i="1"/>
  <c r="U39" i="1" s="1"/>
  <c r="T38" i="1"/>
  <c r="U38" i="1" s="1"/>
  <c r="W38" i="1" s="1"/>
  <c r="T37" i="1"/>
  <c r="U37" i="1" s="1"/>
  <c r="W37" i="1" s="1"/>
  <c r="T36" i="1"/>
  <c r="U36" i="1" s="1"/>
  <c r="W36" i="1" s="1"/>
  <c r="T35" i="1"/>
  <c r="U35" i="1" s="1"/>
  <c r="T34" i="1"/>
  <c r="U34" i="1" s="1"/>
  <c r="W34" i="1" s="1"/>
  <c r="T33" i="1"/>
  <c r="U33" i="1" s="1"/>
  <c r="T32" i="1"/>
  <c r="U32" i="1" s="1"/>
  <c r="W32" i="1" s="1"/>
  <c r="T31" i="1"/>
  <c r="U31" i="1" s="1"/>
  <c r="W31" i="1" s="1"/>
  <c r="T30" i="1"/>
  <c r="U30" i="1" s="1"/>
  <c r="W30" i="1" s="1"/>
  <c r="T29" i="1"/>
  <c r="U29" i="1" s="1"/>
  <c r="T28" i="1"/>
  <c r="U28" i="1" s="1"/>
  <c r="W28" i="1" s="1"/>
  <c r="T27" i="1"/>
  <c r="U27" i="1" s="1"/>
  <c r="T26" i="1"/>
  <c r="U26" i="1" s="1"/>
  <c r="W26" i="1" s="1"/>
  <c r="T25" i="1"/>
  <c r="U25" i="1" s="1"/>
  <c r="T24" i="1"/>
  <c r="U24" i="1" s="1"/>
  <c r="W24" i="1" s="1"/>
  <c r="T23" i="1"/>
  <c r="U23" i="1" s="1"/>
  <c r="T22" i="1"/>
  <c r="U22" i="1" s="1"/>
  <c r="W22" i="1" s="1"/>
  <c r="T21" i="1"/>
  <c r="U21" i="1" s="1"/>
  <c r="W21" i="1" s="1"/>
  <c r="T20" i="1"/>
  <c r="U20" i="1" s="1"/>
  <c r="W20" i="1" s="1"/>
  <c r="T19" i="1"/>
  <c r="U19" i="1" s="1"/>
  <c r="T18" i="1"/>
  <c r="U18" i="1" s="1"/>
  <c r="W18" i="1" s="1"/>
  <c r="T17" i="1"/>
  <c r="U17" i="1" s="1"/>
  <c r="T16" i="1"/>
  <c r="U16" i="1" s="1"/>
  <c r="W16" i="1" s="1"/>
  <c r="T15" i="1"/>
  <c r="U15" i="1" s="1"/>
  <c r="T14" i="1"/>
  <c r="U14" i="1" s="1"/>
  <c r="W14" i="1" s="1"/>
  <c r="T13" i="1"/>
  <c r="U13" i="1" s="1"/>
  <c r="T12" i="1"/>
  <c r="U12" i="1" s="1"/>
  <c r="W12" i="1" s="1"/>
  <c r="T11" i="1"/>
  <c r="U11" i="1" s="1"/>
  <c r="T10" i="1"/>
  <c r="U10" i="1" s="1"/>
  <c r="W10" i="1" s="1"/>
  <c r="T9" i="1"/>
  <c r="U9" i="1" s="1"/>
  <c r="T8" i="1"/>
  <c r="U8" i="1" s="1"/>
  <c r="W8" i="1" s="1"/>
  <c r="T7" i="1"/>
  <c r="U7" i="1" s="1"/>
  <c r="T6" i="1"/>
  <c r="U6" i="1" s="1"/>
  <c r="W6" i="1" s="1"/>
  <c r="T5" i="1"/>
  <c r="U5" i="1" s="1"/>
  <c r="W5" i="1" s="1"/>
  <c r="T4" i="1"/>
  <c r="U4" i="1" s="1"/>
  <c r="W4" i="1" s="1"/>
  <c r="T3" i="1"/>
  <c r="U3" i="1" s="1"/>
  <c r="W3" i="1" s="1"/>
  <c r="Y3" i="1" s="1"/>
  <c r="T2" i="1"/>
  <c r="W530" i="1" l="1"/>
  <c r="Y530" i="1" s="1"/>
  <c r="W19" i="1"/>
  <c r="Y19" i="1" s="1"/>
  <c r="W35" i="1"/>
  <c r="Y35" i="1" s="1"/>
  <c r="W51" i="1"/>
  <c r="Y51" i="1" s="1"/>
  <c r="W67" i="1"/>
  <c r="Y67" i="1" s="1"/>
  <c r="W83" i="1"/>
  <c r="Y83" i="1" s="1"/>
  <c r="W99" i="1"/>
  <c r="Y99" i="1" s="1"/>
  <c r="W115" i="1"/>
  <c r="Y115" i="1" s="1"/>
  <c r="W131" i="1"/>
  <c r="Y131" i="1" s="1"/>
  <c r="W147" i="1"/>
  <c r="Y147" i="1" s="1"/>
  <c r="W163" i="1"/>
  <c r="Y163" i="1" s="1"/>
  <c r="W179" i="1"/>
  <c r="Y179" i="1" s="1"/>
  <c r="W195" i="1"/>
  <c r="Y195" i="1" s="1"/>
  <c r="W211" i="1"/>
  <c r="Y211" i="1" s="1"/>
  <c r="W227" i="1"/>
  <c r="Y227" i="1" s="1"/>
  <c r="W393" i="1"/>
  <c r="Y393" i="1" s="1"/>
  <c r="W397" i="1"/>
  <c r="Y397" i="1" s="1"/>
  <c r="W405" i="1"/>
  <c r="Y405" i="1" s="1"/>
  <c r="W409" i="1"/>
  <c r="Y409" i="1" s="1"/>
  <c r="W417" i="1"/>
  <c r="Y417" i="1" s="1"/>
  <c r="W425" i="1"/>
  <c r="Y425" i="1" s="1"/>
  <c r="W433" i="1"/>
  <c r="Y433" i="1" s="1"/>
  <c r="W441" i="1"/>
  <c r="Y441" i="1" s="1"/>
  <c r="W445" i="1"/>
  <c r="Y445" i="1" s="1"/>
  <c r="W453" i="1"/>
  <c r="Y453" i="1" s="1"/>
  <c r="W457" i="1"/>
  <c r="Y457" i="1" s="1"/>
  <c r="W506" i="1"/>
  <c r="Y506" i="1" s="1"/>
  <c r="W518" i="1"/>
  <c r="Y518" i="1" s="1"/>
  <c r="W546" i="1"/>
  <c r="Y546" i="1" s="1"/>
  <c r="W574" i="1"/>
  <c r="Y574" i="1" s="1"/>
  <c r="W606" i="1"/>
  <c r="Y606" i="1" s="1"/>
  <c r="W421" i="1"/>
  <c r="Y421" i="1" s="1"/>
  <c r="W449" i="1"/>
  <c r="Y449" i="1" s="1"/>
  <c r="T632" i="1"/>
  <c r="U2" i="1"/>
  <c r="W9" i="1"/>
  <c r="Y9" i="1" s="1"/>
  <c r="W25" i="1"/>
  <c r="Y25" i="1" s="1"/>
  <c r="W41" i="1"/>
  <c r="Y41" i="1" s="1"/>
  <c r="W57" i="1"/>
  <c r="Y57" i="1" s="1"/>
  <c r="W73" i="1"/>
  <c r="Y73" i="1" s="1"/>
  <c r="W89" i="1"/>
  <c r="Y89" i="1" s="1"/>
  <c r="W105" i="1"/>
  <c r="Y105" i="1" s="1"/>
  <c r="W121" i="1"/>
  <c r="Y121" i="1" s="1"/>
  <c r="W137" i="1"/>
  <c r="Y137" i="1" s="1"/>
  <c r="W153" i="1"/>
  <c r="Y153" i="1" s="1"/>
  <c r="Y169" i="1"/>
  <c r="W169" i="1"/>
  <c r="W185" i="1"/>
  <c r="Y185" i="1" s="1"/>
  <c r="W201" i="1"/>
  <c r="Y201" i="1" s="1"/>
  <c r="W217" i="1"/>
  <c r="Y217" i="1" s="1"/>
  <c r="W526" i="1"/>
  <c r="Y526" i="1" s="1"/>
  <c r="W538" i="1"/>
  <c r="Y538" i="1" s="1"/>
  <c r="W550" i="1"/>
  <c r="Y550" i="1" s="1"/>
  <c r="W562" i="1"/>
  <c r="Y562" i="1" s="1"/>
  <c r="W582" i="1"/>
  <c r="Y582" i="1" s="1"/>
  <c r="W594" i="1"/>
  <c r="Y594" i="1" s="1"/>
  <c r="W614" i="1"/>
  <c r="Y614" i="1" s="1"/>
  <c r="W626" i="1"/>
  <c r="Y626" i="1" s="1"/>
  <c r="W11" i="1"/>
  <c r="Y11" i="1" s="1"/>
  <c r="W33" i="1"/>
  <c r="Y33" i="1" s="1"/>
  <c r="W43" i="1"/>
  <c r="Y43" i="1" s="1"/>
  <c r="W65" i="1"/>
  <c r="Y65" i="1" s="1"/>
  <c r="W75" i="1"/>
  <c r="Y75" i="1" s="1"/>
  <c r="W97" i="1"/>
  <c r="Y97" i="1" s="1"/>
  <c r="W107" i="1"/>
  <c r="Y107" i="1" s="1"/>
  <c r="W129" i="1"/>
  <c r="Y129" i="1" s="1"/>
  <c r="W139" i="1"/>
  <c r="Y139" i="1" s="1"/>
  <c r="W161" i="1"/>
  <c r="Y161" i="1" s="1"/>
  <c r="W171" i="1"/>
  <c r="Y171" i="1" s="1"/>
  <c r="W193" i="1"/>
  <c r="Y193" i="1" s="1"/>
  <c r="W203" i="1"/>
  <c r="Y203" i="1" s="1"/>
  <c r="W225" i="1"/>
  <c r="Y225" i="1" s="1"/>
  <c r="W437" i="1"/>
  <c r="Y437" i="1" s="1"/>
  <c r="W7" i="1"/>
  <c r="Y7" i="1" s="1"/>
  <c r="W23" i="1"/>
  <c r="Y23" i="1" s="1"/>
  <c r="Y31" i="1"/>
  <c r="W39" i="1"/>
  <c r="Y39" i="1" s="1"/>
  <c r="W55" i="1"/>
  <c r="Y55" i="1" s="1"/>
  <c r="Y63" i="1"/>
  <c r="W71" i="1"/>
  <c r="Y71" i="1" s="1"/>
  <c r="W87" i="1"/>
  <c r="Y87" i="1" s="1"/>
  <c r="Y95" i="1"/>
  <c r="W103" i="1"/>
  <c r="Y103" i="1" s="1"/>
  <c r="W119" i="1"/>
  <c r="Y119" i="1" s="1"/>
  <c r="Y127" i="1"/>
  <c r="W135" i="1"/>
  <c r="Y135" i="1" s="1"/>
  <c r="W151" i="1"/>
  <c r="Y151" i="1" s="1"/>
  <c r="Y159" i="1"/>
  <c r="W167" i="1"/>
  <c r="Y167" i="1" s="1"/>
  <c r="W183" i="1"/>
  <c r="Y183" i="1" s="1"/>
  <c r="Y191" i="1"/>
  <c r="W199" i="1"/>
  <c r="Y199" i="1" s="1"/>
  <c r="W215" i="1"/>
  <c r="Y215" i="1" s="1"/>
  <c r="Y223" i="1"/>
  <c r="W15" i="1"/>
  <c r="Y15" i="1" s="1"/>
  <c r="W47" i="1"/>
  <c r="Y47" i="1" s="1"/>
  <c r="W79" i="1"/>
  <c r="Y79" i="1" s="1"/>
  <c r="W111" i="1"/>
  <c r="Y111" i="1" s="1"/>
  <c r="W143" i="1"/>
  <c r="Y143" i="1" s="1"/>
  <c r="W175" i="1"/>
  <c r="Y175" i="1" s="1"/>
  <c r="W207" i="1"/>
  <c r="Y207" i="1" s="1"/>
  <c r="W413" i="1"/>
  <c r="Y413" i="1" s="1"/>
  <c r="Y5" i="1"/>
  <c r="W13" i="1"/>
  <c r="Y13" i="1" s="1"/>
  <c r="Y21" i="1"/>
  <c r="W29" i="1"/>
  <c r="Y29" i="1" s="1"/>
  <c r="Y37" i="1"/>
  <c r="W45" i="1"/>
  <c r="Y45" i="1" s="1"/>
  <c r="Y53" i="1"/>
  <c r="W61" i="1"/>
  <c r="Y61" i="1" s="1"/>
  <c r="Y69" i="1"/>
  <c r="W77" i="1"/>
  <c r="Y77" i="1" s="1"/>
  <c r="Y85" i="1"/>
  <c r="W93" i="1"/>
  <c r="Y93" i="1" s="1"/>
  <c r="Y101" i="1"/>
  <c r="W109" i="1"/>
  <c r="Y109" i="1" s="1"/>
  <c r="Y117" i="1"/>
  <c r="W125" i="1"/>
  <c r="Y125" i="1" s="1"/>
  <c r="Y133" i="1"/>
  <c r="W141" i="1"/>
  <c r="Y141" i="1" s="1"/>
  <c r="Y149" i="1"/>
  <c r="W157" i="1"/>
  <c r="Y157" i="1" s="1"/>
  <c r="Y165" i="1"/>
  <c r="W173" i="1"/>
  <c r="Y173" i="1" s="1"/>
  <c r="Y181" i="1"/>
  <c r="W189" i="1"/>
  <c r="Y189" i="1" s="1"/>
  <c r="Y197" i="1"/>
  <c r="W205" i="1"/>
  <c r="Y205" i="1" s="1"/>
  <c r="Y213" i="1"/>
  <c r="W221" i="1"/>
  <c r="Y221" i="1" s="1"/>
  <c r="Y229" i="1"/>
  <c r="W514" i="1"/>
  <c r="Y514" i="1" s="1"/>
  <c r="W522" i="1"/>
  <c r="Y522" i="1" s="1"/>
  <c r="W570" i="1"/>
  <c r="Y570" i="1" s="1"/>
  <c r="W602" i="1"/>
  <c r="Y602" i="1" s="1"/>
  <c r="W17" i="1"/>
  <c r="Y17" i="1" s="1"/>
  <c r="W27" i="1"/>
  <c r="Y27" i="1" s="1"/>
  <c r="W49" i="1"/>
  <c r="Y49" i="1" s="1"/>
  <c r="W59" i="1"/>
  <c r="Y59" i="1" s="1"/>
  <c r="W81" i="1"/>
  <c r="Y81" i="1" s="1"/>
  <c r="W91" i="1"/>
  <c r="Y91" i="1" s="1"/>
  <c r="W113" i="1"/>
  <c r="Y113" i="1" s="1"/>
  <c r="W123" i="1"/>
  <c r="Y123" i="1" s="1"/>
  <c r="W145" i="1"/>
  <c r="Y145" i="1" s="1"/>
  <c r="W155" i="1"/>
  <c r="Y155" i="1" s="1"/>
  <c r="W177" i="1"/>
  <c r="Y177" i="1" s="1"/>
  <c r="W187" i="1"/>
  <c r="Y187" i="1" s="1"/>
  <c r="W209" i="1"/>
  <c r="Y209" i="1" s="1"/>
  <c r="W219" i="1"/>
  <c r="Y219" i="1" s="1"/>
  <c r="W401" i="1"/>
  <c r="Y401" i="1" s="1"/>
  <c r="W429" i="1"/>
  <c r="Y429" i="1" s="1"/>
  <c r="W534" i="1"/>
  <c r="Y534" i="1" s="1"/>
  <c r="W554" i="1"/>
  <c r="Y554" i="1" s="1"/>
  <c r="W566" i="1"/>
  <c r="Y566" i="1" s="1"/>
  <c r="W586" i="1"/>
  <c r="Y586" i="1" s="1"/>
  <c r="W598" i="1"/>
  <c r="Y598" i="1" s="1"/>
  <c r="W618" i="1"/>
  <c r="Y618" i="1" s="1"/>
  <c r="W630" i="1"/>
  <c r="Y630" i="1" s="1"/>
  <c r="W395" i="1"/>
  <c r="Y395" i="1" s="1"/>
  <c r="W399" i="1"/>
  <c r="Y399" i="1" s="1"/>
  <c r="W403" i="1"/>
  <c r="Y403" i="1" s="1"/>
  <c r="W407" i="1"/>
  <c r="Y407" i="1" s="1"/>
  <c r="Y411" i="1"/>
  <c r="W411" i="1"/>
  <c r="W415" i="1"/>
  <c r="Y415" i="1" s="1"/>
  <c r="W419" i="1"/>
  <c r="Y419" i="1" s="1"/>
  <c r="W423" i="1"/>
  <c r="Y423" i="1" s="1"/>
  <c r="W427" i="1"/>
  <c r="Y427" i="1" s="1"/>
  <c r="W431" i="1"/>
  <c r="Y431" i="1" s="1"/>
  <c r="W435" i="1"/>
  <c r="Y435" i="1" s="1"/>
  <c r="W439" i="1"/>
  <c r="Y439" i="1" s="1"/>
  <c r="W443" i="1"/>
  <c r="Y443" i="1" s="1"/>
  <c r="W447" i="1"/>
  <c r="Y447" i="1" s="1"/>
  <c r="W451" i="1"/>
  <c r="Y451" i="1" s="1"/>
  <c r="W455" i="1"/>
  <c r="Y455" i="1" s="1"/>
  <c r="W459" i="1"/>
  <c r="Y459" i="1" s="1"/>
  <c r="W510" i="1"/>
  <c r="Y510" i="1" s="1"/>
  <c r="W542" i="1"/>
  <c r="Y542" i="1" s="1"/>
  <c r="W558" i="1"/>
  <c r="Y558" i="1" s="1"/>
  <c r="W578" i="1"/>
  <c r="Y578" i="1" s="1"/>
  <c r="W590" i="1"/>
  <c r="Y590" i="1" s="1"/>
  <c r="W610" i="1"/>
  <c r="Y610" i="1" s="1"/>
  <c r="W622" i="1"/>
  <c r="Y622" i="1" s="1"/>
  <c r="Y394" i="1"/>
  <c r="Y398" i="1"/>
  <c r="Y402" i="1"/>
  <c r="Y406" i="1"/>
  <c r="Y410" i="1"/>
  <c r="Y414" i="1"/>
  <c r="Y418" i="1"/>
  <c r="Y422" i="1"/>
  <c r="Y426" i="1"/>
  <c r="Y430" i="1"/>
  <c r="Y434" i="1"/>
  <c r="Y438" i="1"/>
  <c r="Y442" i="1"/>
  <c r="Y446" i="1"/>
  <c r="Y450" i="1"/>
  <c r="Y454" i="1"/>
  <c r="Y458" i="1"/>
  <c r="Y4" i="1"/>
  <c r="Y6" i="1"/>
  <c r="Y8" i="1"/>
  <c r="Y10" i="1"/>
  <c r="Y12" i="1"/>
  <c r="Y14" i="1"/>
  <c r="Y16" i="1"/>
  <c r="Y18" i="1"/>
  <c r="Y20" i="1"/>
  <c r="Y22" i="1"/>
  <c r="Y24" i="1"/>
  <c r="Y26" i="1"/>
  <c r="Y28" i="1"/>
  <c r="Y30" i="1"/>
  <c r="Y32" i="1"/>
  <c r="Y34" i="1"/>
  <c r="Y36" i="1"/>
  <c r="Y38" i="1"/>
  <c r="Y40" i="1"/>
  <c r="Y42" i="1"/>
  <c r="Y44" i="1"/>
  <c r="Y46" i="1"/>
  <c r="Y48" i="1"/>
  <c r="Y50" i="1"/>
  <c r="Y52" i="1"/>
  <c r="Y54" i="1"/>
  <c r="Y56" i="1"/>
  <c r="Y58" i="1"/>
  <c r="Y60" i="1"/>
  <c r="Y62" i="1"/>
  <c r="Y64" i="1"/>
  <c r="Y66" i="1"/>
  <c r="Y68" i="1"/>
  <c r="Y70" i="1"/>
  <c r="Y72" i="1"/>
  <c r="Y74" i="1"/>
  <c r="Y76" i="1"/>
  <c r="Y78" i="1"/>
  <c r="Y80" i="1"/>
  <c r="Y82" i="1"/>
  <c r="Y84" i="1"/>
  <c r="Y86" i="1"/>
  <c r="Y88" i="1"/>
  <c r="Y90" i="1"/>
  <c r="Y92" i="1"/>
  <c r="Y94" i="1"/>
  <c r="Y96" i="1"/>
  <c r="Y98" i="1"/>
  <c r="Y100" i="1"/>
  <c r="Y102" i="1"/>
  <c r="Y104" i="1"/>
  <c r="Y106" i="1"/>
  <c r="Y108" i="1"/>
  <c r="Y110" i="1"/>
  <c r="Y112" i="1"/>
  <c r="Y114" i="1"/>
  <c r="Y116" i="1"/>
  <c r="Y118" i="1"/>
  <c r="Y120" i="1"/>
  <c r="Y122" i="1"/>
  <c r="Y124" i="1"/>
  <c r="Y126" i="1"/>
  <c r="Y128" i="1"/>
  <c r="Y130" i="1"/>
  <c r="Y132" i="1"/>
  <c r="Y134" i="1"/>
  <c r="Y136" i="1"/>
  <c r="Y138" i="1"/>
  <c r="Y140" i="1"/>
  <c r="Y142" i="1"/>
  <c r="Y144" i="1"/>
  <c r="Y146" i="1"/>
  <c r="Y148" i="1"/>
  <c r="Y150" i="1"/>
  <c r="Y152" i="1"/>
  <c r="Y154" i="1"/>
  <c r="Y156" i="1"/>
  <c r="Y158" i="1"/>
  <c r="Y160" i="1"/>
  <c r="Y162" i="1"/>
  <c r="Y164" i="1"/>
  <c r="Y166" i="1"/>
  <c r="Y168" i="1"/>
  <c r="Y170" i="1"/>
  <c r="Y172" i="1"/>
  <c r="Y174" i="1"/>
  <c r="Y176" i="1"/>
  <c r="Y178" i="1"/>
  <c r="Y180" i="1"/>
  <c r="Y182" i="1"/>
  <c r="Y184" i="1"/>
  <c r="Y186" i="1"/>
  <c r="Y188" i="1"/>
  <c r="Y190" i="1"/>
  <c r="Y192" i="1"/>
  <c r="Y194" i="1"/>
  <c r="Y196" i="1"/>
  <c r="Y198" i="1"/>
  <c r="Y200" i="1"/>
  <c r="Y202" i="1"/>
  <c r="Y204" i="1"/>
  <c r="Y206" i="1"/>
  <c r="Y208" i="1"/>
  <c r="Y210" i="1"/>
  <c r="Y212" i="1"/>
  <c r="Y214" i="1"/>
  <c r="Y216" i="1"/>
  <c r="Y218" i="1"/>
  <c r="Y220" i="1"/>
  <c r="Y222" i="1"/>
  <c r="Y224" i="1"/>
  <c r="Y226" i="1"/>
  <c r="Y228" i="1"/>
  <c r="Y230" i="1"/>
  <c r="Y512" i="1"/>
  <c r="Y520" i="1"/>
  <c r="Y528" i="1"/>
  <c r="Y536" i="1"/>
  <c r="Y396" i="1"/>
  <c r="Y400" i="1"/>
  <c r="Y404" i="1"/>
  <c r="Y408" i="1"/>
  <c r="Y412" i="1"/>
  <c r="Y416" i="1"/>
  <c r="Y420" i="1"/>
  <c r="Y424" i="1"/>
  <c r="Y428" i="1"/>
  <c r="Y432" i="1"/>
  <c r="Y436" i="1"/>
  <c r="Y440" i="1"/>
  <c r="Y444" i="1"/>
  <c r="Y448" i="1"/>
  <c r="Y452" i="1"/>
  <c r="Y456" i="1"/>
  <c r="Y508" i="1"/>
  <c r="Y516" i="1"/>
  <c r="Y524" i="1"/>
  <c r="Y532" i="1"/>
  <c r="Y540" i="1"/>
  <c r="Y552" i="1"/>
  <c r="Y560" i="1"/>
  <c r="Y568" i="1"/>
  <c r="Y576" i="1"/>
  <c r="Y584" i="1"/>
  <c r="Y592" i="1"/>
  <c r="Y600" i="1"/>
  <c r="Y608" i="1"/>
  <c r="Y616" i="1"/>
  <c r="Y624" i="1"/>
  <c r="Y544" i="1"/>
  <c r="Y548" i="1"/>
  <c r="Y556" i="1"/>
  <c r="Y564" i="1"/>
  <c r="Y572" i="1"/>
  <c r="Y580" i="1"/>
  <c r="Y588" i="1"/>
  <c r="Y596" i="1"/>
  <c r="Y604" i="1"/>
  <c r="Y612" i="1"/>
  <c r="Y620" i="1"/>
  <c r="Y628" i="1"/>
  <c r="W2" i="1" l="1"/>
  <c r="U632" i="1"/>
  <c r="Y2" i="1" l="1"/>
  <c r="Y632" i="1" s="1"/>
  <c r="W632" i="1"/>
</calcChain>
</file>

<file path=xl/sharedStrings.xml><?xml version="1.0" encoding="utf-8"?>
<sst xmlns="http://schemas.openxmlformats.org/spreadsheetml/2006/main" count="8267" uniqueCount="772">
  <si>
    <t>Format</t>
  </si>
  <si>
    <t>35683115</t>
  </si>
  <si>
    <t>Handel: Dixit Dominus - Vivaldi: Dixit Dominus, In furore iustissimae irae</t>
  </si>
  <si>
    <t>0093046758769</t>
  </si>
  <si>
    <t>Harmonia Mundi</t>
  </si>
  <si>
    <t>Lucy Crowe; Wall, Simon; La Nuova Musica; Helen-Jane Howells; Tom Raskin; Christopher Lowrey; Esther Brazil; Anna Dennis</t>
  </si>
  <si>
    <t>United States</t>
  </si>
  <si>
    <t>35682696</t>
  </si>
  <si>
    <t>Schubert: Lieder &amp; Vocal Quartets</t>
  </si>
  <si>
    <t>3149020213025</t>
  </si>
  <si>
    <t>Petersen, Marlis; Güra, Werner; Jarnot, Konrad; Vondung, Anke; Berner, Christoph</t>
  </si>
  <si>
    <t>Austria</t>
  </si>
  <si>
    <t>Italy</t>
  </si>
  <si>
    <t>Luxembourg</t>
  </si>
  <si>
    <t>Sweden</t>
  </si>
  <si>
    <t>Germany</t>
  </si>
  <si>
    <t>South Africa</t>
  </si>
  <si>
    <t>31009983</t>
  </si>
  <si>
    <t>Dvoák: Zigeunerlieder, Songs &amp; Duets</t>
  </si>
  <si>
    <t>3149020208120</t>
  </si>
  <si>
    <t>Fink, Bernarda; Genia Kühmeier; Berner, Christoph</t>
  </si>
  <si>
    <t>Switzerland</t>
  </si>
  <si>
    <t>Spain</t>
  </si>
  <si>
    <t>United Kingdom</t>
  </si>
  <si>
    <t>Australia</t>
  </si>
  <si>
    <t>35683115-016</t>
  </si>
  <si>
    <t>I. Chorus: Dixit Dominus</t>
  </si>
  <si>
    <t>La Nuova Musica</t>
  </si>
  <si>
    <t>Netherlands</t>
  </si>
  <si>
    <t>35683115-017</t>
  </si>
  <si>
    <t>II. Aria: Virgam virtutis tuae</t>
  </si>
  <si>
    <t>La Nuova Musica; Christopher Lowrey</t>
  </si>
  <si>
    <t>35683115-018</t>
  </si>
  <si>
    <t>III. Aria: Tecum principium in die virtutis</t>
  </si>
  <si>
    <t>La Nuova Musica; Anna Dennis</t>
  </si>
  <si>
    <t>35683115-019</t>
  </si>
  <si>
    <t>IV. Chorus: Juravit Dominus</t>
  </si>
  <si>
    <t>35683115-020</t>
  </si>
  <si>
    <t>V. Chorus: Tu es sacerdos in aeternum</t>
  </si>
  <si>
    <t>35683115-021</t>
  </si>
  <si>
    <t>VI. Soli &amp; Chorus: Dominus a dextris tuis</t>
  </si>
  <si>
    <t>35683115-022</t>
  </si>
  <si>
    <t>VII. Chorus: De torrente in via bibet</t>
  </si>
  <si>
    <t>35683115-023</t>
  </si>
  <si>
    <t>VIII. Chorus: Gloria Patri, et Filio</t>
  </si>
  <si>
    <t>Brazil</t>
  </si>
  <si>
    <t>34112536</t>
  </si>
  <si>
    <t>Shostakovich: Cello Concerto No. 1</t>
  </si>
  <si>
    <t>3149020214220</t>
  </si>
  <si>
    <t>Bertrand, Emmanuelle; Amoyel, Pascal</t>
  </si>
  <si>
    <t>Singapore</t>
  </si>
  <si>
    <t>France</t>
  </si>
  <si>
    <t>Portugal</t>
  </si>
  <si>
    <t>Japan</t>
  </si>
  <si>
    <t>New Zealand</t>
  </si>
  <si>
    <t>32763549</t>
  </si>
  <si>
    <t>Passion &amp; Resurrection: Music inspired by Holy Week</t>
  </si>
  <si>
    <t>0093046755560</t>
  </si>
  <si>
    <t>Stile Antico; David Wulstan; Martin Ham</t>
  </si>
  <si>
    <t>Canada</t>
  </si>
  <si>
    <t>Czech Republic</t>
  </si>
  <si>
    <t>31009936</t>
  </si>
  <si>
    <t>Crystal Tears</t>
  </si>
  <si>
    <t>0794881868520</t>
  </si>
  <si>
    <t>Scholl, Andreas; Julian Behr</t>
  </si>
  <si>
    <t>31009991</t>
  </si>
  <si>
    <t>Mendelssohn: Concertos</t>
  </si>
  <si>
    <t>3149020208229</t>
  </si>
  <si>
    <t>Bezuidenhout, Kristian</t>
  </si>
  <si>
    <t>31959810</t>
  </si>
  <si>
    <t>Schubert: Erlkönig</t>
  </si>
  <si>
    <t>3149020214121</t>
  </si>
  <si>
    <t>Goerne, Matthias; Andreas Haefliger</t>
  </si>
  <si>
    <t>32763410</t>
  </si>
  <si>
    <t>Mozart: Keyboard Music Vol.4</t>
  </si>
  <si>
    <t>0093046752828</t>
  </si>
  <si>
    <t>32763750</t>
  </si>
  <si>
    <t>Britten: Suites for Cello Solo</t>
  </si>
  <si>
    <t>3149020167038</t>
  </si>
  <si>
    <t>Queyras, Jean-Guihen</t>
  </si>
  <si>
    <t>35682011</t>
  </si>
  <si>
    <t>Musgrave: Chamber Works for Oboe</t>
  </si>
  <si>
    <t>0093046756826</t>
  </si>
  <si>
    <t>Watkins, Huw; Chilingirian, Levon; Nicholas Daniel; Emer McDonough; Farrall, Joy; Susie Mészáros; Philip De Groote; James Turnbull</t>
  </si>
  <si>
    <t>Finland</t>
  </si>
  <si>
    <t>Chile</t>
  </si>
  <si>
    <t>Ireland</t>
  </si>
  <si>
    <t>32764111</t>
  </si>
  <si>
    <t>Satie &amp; compagnie</t>
  </si>
  <si>
    <t>3760127221890</t>
  </si>
  <si>
    <t>Mirare</t>
  </si>
  <si>
    <t>Queffélec, Anne; Dehaene, Gaspard</t>
  </si>
  <si>
    <t>Belgium</t>
  </si>
  <si>
    <t>32773127</t>
  </si>
  <si>
    <t>Bach: The English Suites</t>
  </si>
  <si>
    <t>0093046759124</t>
  </si>
  <si>
    <t>Egarr, Richard</t>
  </si>
  <si>
    <t>Norway</t>
  </si>
  <si>
    <t>35683115-001</t>
  </si>
  <si>
    <t>35683115-009</t>
  </si>
  <si>
    <t>IX. Duet: Gloria Patri, et Filio</t>
  </si>
  <si>
    <t>La Nuova Musica; Helen-Jane Howells; Esther Brazil</t>
  </si>
  <si>
    <t>35683115-010</t>
  </si>
  <si>
    <t>X. Chorus: Sicut erat in principio</t>
  </si>
  <si>
    <t>35683115-011</t>
  </si>
  <si>
    <t>XI. Chorus: Amen</t>
  </si>
  <si>
    <t>35682696-002</t>
  </si>
  <si>
    <t>Die Unterscheidung Op. 95/1, D. 866</t>
  </si>
  <si>
    <t>Vondung, Anke; Berner, Christoph</t>
  </si>
  <si>
    <t>35682696-008</t>
  </si>
  <si>
    <t>Des Tages Weihe D. 763</t>
  </si>
  <si>
    <t>35682696-012</t>
  </si>
  <si>
    <t>Begräbnislied D. 168</t>
  </si>
  <si>
    <t>Poland</t>
  </si>
  <si>
    <t>37873079</t>
  </si>
  <si>
    <t>Mendelssohn: The Complete String Quartets</t>
  </si>
  <si>
    <t>3770001901619</t>
  </si>
  <si>
    <t>La Dolce Volta</t>
  </si>
  <si>
    <t>33205695</t>
  </si>
  <si>
    <t>Pergolesi: Septem verba a Christo</t>
  </si>
  <si>
    <t>3149020215524</t>
  </si>
  <si>
    <t>Wolff, Konstantin; René Jacobs; Sophie Karthäuser; Christophe Dumaux; Julien Behr</t>
  </si>
  <si>
    <t>36106379-008</t>
  </si>
  <si>
    <t>I. Largo molto</t>
  </si>
  <si>
    <t>0794881335725</t>
  </si>
  <si>
    <t>Banchini, Chiara; Ensemble 415</t>
  </si>
  <si>
    <t>36106379-009</t>
  </si>
  <si>
    <t>II. Allegro ma poco andante</t>
  </si>
  <si>
    <t>36106379-013</t>
  </si>
  <si>
    <t>Stabat Mater dolorosa</t>
  </si>
  <si>
    <t>Scholl, Andreas; Banchini, Chiara; Ensemble 415</t>
  </si>
  <si>
    <t>34111974</t>
  </si>
  <si>
    <t>Bach: Violin Concertos</t>
  </si>
  <si>
    <t>3149020214527</t>
  </si>
  <si>
    <t>Goltz, Gottfried von der; Müllejans, Petra; Schreiber, Anne Katharina</t>
  </si>
  <si>
    <t>31454191</t>
  </si>
  <si>
    <t>Mozart: Concertos pour pianoforte</t>
  </si>
  <si>
    <t>3700675500047</t>
  </si>
  <si>
    <t>Agogique</t>
  </si>
  <si>
    <t>Daniel Isoir</t>
  </si>
  <si>
    <t>32771465</t>
  </si>
  <si>
    <t>Couperin: Les Ombres Errantes</t>
  </si>
  <si>
    <t>3760127221951</t>
  </si>
  <si>
    <t>Bar-Shaï, Iddo</t>
  </si>
  <si>
    <t>South Korea</t>
  </si>
  <si>
    <t>32768397</t>
  </si>
  <si>
    <t>Fauré &amp; Saint-Saëns</t>
  </si>
  <si>
    <t>3760127221937</t>
  </si>
  <si>
    <t>Nemtanu, Deborah</t>
  </si>
  <si>
    <t>32146555</t>
  </si>
  <si>
    <t>Pour passer la Melancholie</t>
  </si>
  <si>
    <t>3149020214305</t>
  </si>
  <si>
    <t>Staier, Andreas</t>
  </si>
  <si>
    <t>32774090</t>
  </si>
  <si>
    <t>Johann Sebastian Bach: Transcriptions</t>
  </si>
  <si>
    <t>3770001901237</t>
  </si>
  <si>
    <t>Johan Farjot; Maria Mosconi; Antoine Pierlot; Arnaud Thorette; Karol Beffa</t>
  </si>
  <si>
    <t>35682696-003</t>
  </si>
  <si>
    <t>Die Geselligkeit D. 609</t>
  </si>
  <si>
    <t>35682696-004</t>
  </si>
  <si>
    <t>Lieder der Delphine D. 857/1</t>
  </si>
  <si>
    <t>Petersen, Marlis; Berner, Christoph</t>
  </si>
  <si>
    <t>35682696-005</t>
  </si>
  <si>
    <t>Der Sänger Op.post. 117, D. 149</t>
  </si>
  <si>
    <t>Güra, Werner; Berner, Christoph</t>
  </si>
  <si>
    <t>32773610</t>
  </si>
  <si>
    <t>Caplet: Le Miroir de Jésus</t>
  </si>
  <si>
    <t>3760127221609</t>
  </si>
  <si>
    <t>Chappuis, Marie-Claude; Ensemble Vocal de Lausanne; Quatuor Sine Nomine</t>
  </si>
  <si>
    <t>35683115-012</t>
  </si>
  <si>
    <t>I. Aria: In furore iustissimae irae</t>
  </si>
  <si>
    <t>Lucy Crowe; La Nuova Musica</t>
  </si>
  <si>
    <t>35683115-013</t>
  </si>
  <si>
    <t>II. Recitativo: Miserationem Pater piissime</t>
  </si>
  <si>
    <t>35683115-014</t>
  </si>
  <si>
    <t>III. Aria: Tunc meus fletus evadet laetus</t>
  </si>
  <si>
    <t>35683115-015</t>
  </si>
  <si>
    <t>IV. Alleluia</t>
  </si>
  <si>
    <t>Denmark</t>
  </si>
  <si>
    <t>34111676-010</t>
  </si>
  <si>
    <t>Prelude</t>
  </si>
  <si>
    <t>34111676</t>
  </si>
  <si>
    <t>0093046757823</t>
  </si>
  <si>
    <t>Cheng, Gloria</t>
  </si>
  <si>
    <t>34111676-011</t>
  </si>
  <si>
    <t>Ballade</t>
  </si>
  <si>
    <t>Hong Kong</t>
  </si>
  <si>
    <t>37673206</t>
  </si>
  <si>
    <t>Mahler: Symphonie No. 8</t>
  </si>
  <si>
    <t>0794881990924</t>
  </si>
  <si>
    <t>Rundfunkchor Berlin</t>
  </si>
  <si>
    <t>Thailand</t>
  </si>
  <si>
    <t>38058921</t>
  </si>
  <si>
    <t>Lalo &amp; Saint Saëns: cello concertos</t>
  </si>
  <si>
    <t>0880040410720</t>
  </si>
  <si>
    <t>PM Classics/Onyx</t>
  </si>
  <si>
    <t>Pieter Wispelwey; Flanders Symphony Orchestra; Seikyo Kim</t>
  </si>
  <si>
    <t>38058921-001</t>
  </si>
  <si>
    <t>I. Prélude: Lento  Allegro maestoso</t>
  </si>
  <si>
    <t>38058921-002</t>
  </si>
  <si>
    <t>II. Intermezzo: Andantino con moto  Allegro prestoAndantino con moto  Allegro</t>
  </si>
  <si>
    <t>38058921-003</t>
  </si>
  <si>
    <t>III. Finale: Andante  Allegro vivace</t>
  </si>
  <si>
    <t>38058921-004</t>
  </si>
  <si>
    <t>Roméo and Juliet, Part II: III. Love Scene</t>
  </si>
  <si>
    <t>38058921-005</t>
  </si>
  <si>
    <t>I. Allegro moderato e maestoso</t>
  </si>
  <si>
    <t>38058921-006</t>
  </si>
  <si>
    <t>Andante sostenuto</t>
  </si>
  <si>
    <t>38058921-007</t>
  </si>
  <si>
    <t>II. Allegro non troppo</t>
  </si>
  <si>
    <t>The Edge of Light: Messiaen, Saariaho</t>
  </si>
  <si>
    <t>31961853</t>
  </si>
  <si>
    <t>Gesualdo: Sacrae Cantiones Liber secundus</t>
  </si>
  <si>
    <t>3149020212325</t>
  </si>
  <si>
    <t>37954088</t>
  </si>
  <si>
    <t>Britten, Quilter, Warlock: Songs from an Island</t>
  </si>
  <si>
    <t>3149028032420</t>
  </si>
  <si>
    <t>Musicales Actes Sud</t>
  </si>
  <si>
    <t>Edwards, Simon; Simon Lebens</t>
  </si>
  <si>
    <t>37801306</t>
  </si>
  <si>
    <t>Mendelssohn : Intégrale des Quatuors</t>
  </si>
  <si>
    <t>3770001901541</t>
  </si>
  <si>
    <t>35682696-001</t>
  </si>
  <si>
    <t>Der Tanz D. 826</t>
  </si>
  <si>
    <t>32763458</t>
  </si>
  <si>
    <t>Weber: Sonatas for piano &amp; violin - Piano Quartet</t>
  </si>
  <si>
    <t>3149020210826</t>
  </si>
  <si>
    <t>Faust, Isabelle; Melnikov, Alexander; Wolfgang Emanuel Schmidt; Boris Faust</t>
  </si>
  <si>
    <t>36177675</t>
  </si>
  <si>
    <t>J.S. Bach: Matthäus-Passion BWV 244</t>
  </si>
  <si>
    <t>0794881478521</t>
  </si>
  <si>
    <t>Rubens, Sibylla; Wörner, Dominik; Güra, Werner; Henschel, Dietrich; Scholl, Andreas; Ian Bostridge; Franz-Joseph Selig; Frits Vanhulle; Susan Hamilton</t>
  </si>
  <si>
    <t>32774090-001</t>
  </si>
  <si>
    <t>Choral pour orgue « Nun komm der Heiden Heiland » BWV 659</t>
  </si>
  <si>
    <t>Ensemble Contraste</t>
  </si>
  <si>
    <t>32774090-006</t>
  </si>
  <si>
    <t>LOffrande musicale: Ricercare a 6 BWV 1079</t>
  </si>
  <si>
    <t>32774090-009</t>
  </si>
  <si>
    <t>Passacaille et fugue en Ut Mineur pour orgue BWV 582</t>
  </si>
  <si>
    <t>37793315</t>
  </si>
  <si>
    <t>Mahler: Des Knaben wunderhorn</t>
  </si>
  <si>
    <t>3760107400383</t>
  </si>
  <si>
    <t>Eloquentia</t>
  </si>
  <si>
    <t>Omo Bello; Julien Guénebaut; Etsuko Hirose</t>
  </si>
  <si>
    <t>37862837</t>
  </si>
  <si>
    <t>Dvoák: Quartet No.12 - Smetana: Quartet No.1</t>
  </si>
  <si>
    <t>0093046742966</t>
  </si>
  <si>
    <t>37742594</t>
  </si>
  <si>
    <t>Schubert</t>
  </si>
  <si>
    <t>3149028031829</t>
  </si>
  <si>
    <t>Aparté</t>
  </si>
  <si>
    <t>Ismaël Margain; Guillaume Bellom</t>
  </si>
  <si>
    <t>31009884</t>
  </si>
  <si>
    <t>Handel: Ombra cara</t>
  </si>
  <si>
    <t>0794881968626</t>
  </si>
  <si>
    <t>Joshua, Rosemary; Bejun Mehta; Freiburger Barockorchester</t>
  </si>
  <si>
    <t>38653370-001</t>
  </si>
  <si>
    <t>I. Moderato con moto</t>
  </si>
  <si>
    <t>38653370</t>
  </si>
  <si>
    <t>28157897</t>
  </si>
  <si>
    <t>Ehnes, James; Kirill Karabits; Bournemouth Symphony Orchestra</t>
  </si>
  <si>
    <t>38653370-002</t>
  </si>
  <si>
    <t>II. Vivace  Cadenza</t>
  </si>
  <si>
    <t>38653370-003</t>
  </si>
  <si>
    <t>III. Passacaglia: Andante lento (Un poco meno mosso)</t>
  </si>
  <si>
    <t>Britten, Shostakovitch: Concertos pour violon</t>
  </si>
  <si>
    <t>38168118</t>
  </si>
  <si>
    <t>J.S Bach: Concertos</t>
  </si>
  <si>
    <t>Dantone, Ottavio; Viktoria Mullova; Accademia Bizantina</t>
  </si>
  <si>
    <t>34112536-001</t>
  </si>
  <si>
    <t>I. Allegretto</t>
  </si>
  <si>
    <t>Bertrand, Emmanuelle; BBC National Orchestra of Wales</t>
  </si>
  <si>
    <t>34112536-002</t>
  </si>
  <si>
    <t>II. Moderato</t>
  </si>
  <si>
    <t>34112536-003</t>
  </si>
  <si>
    <t>III. Cadenza</t>
  </si>
  <si>
    <t>34112536-004</t>
  </si>
  <si>
    <t>IV. Allegro con moto</t>
  </si>
  <si>
    <t>31454203</t>
  </si>
  <si>
    <t>Telemann: Quixotte &amp; La Changeante</t>
  </si>
  <si>
    <t>3700675500054</t>
  </si>
  <si>
    <t>Greece</t>
  </si>
  <si>
    <t>Iceland</t>
  </si>
  <si>
    <t>Lithuania</t>
  </si>
  <si>
    <t>31454179</t>
  </si>
  <si>
    <t>Johann Christian Bach: A Music Party</t>
  </si>
  <si>
    <t>3700675500030</t>
  </si>
  <si>
    <t>Cochard, Violaine; Amarillis; David Plantier; Héloïse Gaillard; Amélie Michel</t>
  </si>
  <si>
    <t>Kuwait</t>
  </si>
  <si>
    <t>38846510</t>
  </si>
  <si>
    <t>Corelli: Sonatas Nos. 1  6, Op. 5</t>
  </si>
  <si>
    <t>Luis Beduschi; Philippe Grisvard</t>
  </si>
  <si>
    <t>37862837-001</t>
  </si>
  <si>
    <t>I. Allegro ma non troppo</t>
  </si>
  <si>
    <t>Tokyo String Quartet</t>
  </si>
  <si>
    <t>37862837-002</t>
  </si>
  <si>
    <t>II. Lento</t>
  </si>
  <si>
    <t>37862837-003</t>
  </si>
  <si>
    <t>III. Molto vivace</t>
  </si>
  <si>
    <t>37862837-004</t>
  </si>
  <si>
    <t>IV. Vivace</t>
  </si>
  <si>
    <t>Mexico</t>
  </si>
  <si>
    <t>38846510-001</t>
  </si>
  <si>
    <t>I. Grave-Allegro-Adagio</t>
  </si>
  <si>
    <t>38846510-002</t>
  </si>
  <si>
    <t>II. Allegro</t>
  </si>
  <si>
    <t>38846510-003</t>
  </si>
  <si>
    <t>III. Allegro</t>
  </si>
  <si>
    <t>38846510-004</t>
  </si>
  <si>
    <t>IV. Adagio</t>
  </si>
  <si>
    <t>38846510-005</t>
  </si>
  <si>
    <t>V. Allegro</t>
  </si>
  <si>
    <t>31959810-009</t>
  </si>
  <si>
    <t>Erlkönig D. 328</t>
  </si>
  <si>
    <t>Hungary</t>
  </si>
  <si>
    <t>32774090-002</t>
  </si>
  <si>
    <t>Choral pour orgue « Ich ruf zu dir, Herr Jesu Christ » BWV 639</t>
  </si>
  <si>
    <t>32774090-003</t>
  </si>
  <si>
    <t>Cantate « Weinen, Klagen, Sorgen, Zagen » BWV 12, sinfonia et coro</t>
  </si>
  <si>
    <t>32774090-007</t>
  </si>
  <si>
    <t>Partita en Ut Mineur pour clavier, 1ere partie BWV 826</t>
  </si>
  <si>
    <t>32774090-008</t>
  </si>
  <si>
    <t>La Passion selon Saint mathieu: Aria « Erbarme dich » BWV 244</t>
  </si>
  <si>
    <t>Karol Beffa</t>
  </si>
  <si>
    <t>32764330</t>
  </si>
  <si>
    <t>Debussy . Saint Saëns . Ravel</t>
  </si>
  <si>
    <t>3760127221883</t>
  </si>
  <si>
    <t>32773127-02-037</t>
  </si>
  <si>
    <t>I. Prélude</t>
  </si>
  <si>
    <t>32773127-02-038</t>
  </si>
  <si>
    <t>II. Allemande</t>
  </si>
  <si>
    <t>32773127-02-039</t>
  </si>
  <si>
    <t>III. Courante</t>
  </si>
  <si>
    <t>32773127-02-040</t>
  </si>
  <si>
    <t>IV. Sarabande; Double</t>
  </si>
  <si>
    <t>32773127-02-041</t>
  </si>
  <si>
    <t>V. Gavotte I</t>
  </si>
  <si>
    <t>32773127-02-042</t>
  </si>
  <si>
    <t>VI. Gavotte II</t>
  </si>
  <si>
    <t>32773127-02-043</t>
  </si>
  <si>
    <t>VII. Gigue</t>
  </si>
  <si>
    <t>31959810-001</t>
  </si>
  <si>
    <t>Im Abendrot D.799</t>
  </si>
  <si>
    <t>31959810-003</t>
  </si>
  <si>
    <t>Nachtviolen D.752</t>
  </si>
  <si>
    <t>31959810-004</t>
  </si>
  <si>
    <t>Im Walde D.834</t>
  </si>
  <si>
    <t>31959810-005</t>
  </si>
  <si>
    <t>Normanns Gesang D.846</t>
  </si>
  <si>
    <t>31959810-006</t>
  </si>
  <si>
    <t>Der Geistertanz D.116</t>
  </si>
  <si>
    <t>31959810-007</t>
  </si>
  <si>
    <t>Schatzgräbers Begehr D.761</t>
  </si>
  <si>
    <t>31959810-008</t>
  </si>
  <si>
    <t>An den Mond D.259</t>
  </si>
  <si>
    <t>31959810-010</t>
  </si>
  <si>
    <t>Am See D.746</t>
  </si>
  <si>
    <t>31959810-011</t>
  </si>
  <si>
    <t>Alinde D.904</t>
  </si>
  <si>
    <t>31959810-012</t>
  </si>
  <si>
    <t>Widerschein D.949</t>
  </si>
  <si>
    <t>31959810-013</t>
  </si>
  <si>
    <t>Die Forelle D.550</t>
  </si>
  <si>
    <t>31959810-014</t>
  </si>
  <si>
    <t>Der Fluss D.693</t>
  </si>
  <si>
    <t>31959810-015</t>
  </si>
  <si>
    <t>Abendröte D.690</t>
  </si>
  <si>
    <t>31959810-016</t>
  </si>
  <si>
    <t>Klage D.415</t>
  </si>
  <si>
    <t>31959810-017</t>
  </si>
  <si>
    <t>Der Strom D.565</t>
  </si>
  <si>
    <t>31959810-018</t>
  </si>
  <si>
    <t>Fischerweise D.881</t>
  </si>
  <si>
    <t>31959810-019</t>
  </si>
  <si>
    <t>Auf der Bruck D.853</t>
  </si>
  <si>
    <t>38943080</t>
  </si>
  <si>
    <t>Janequin: Le Chant des Oyseaulx</t>
  </si>
  <si>
    <t>Visse, Dominique; Ensemble Clément Janequin</t>
  </si>
  <si>
    <t>35683115-002</t>
  </si>
  <si>
    <t>II. Chorus: Donec ponam inimicos tuos</t>
  </si>
  <si>
    <t>35683115-003</t>
  </si>
  <si>
    <t>III. Aria: Virgam virtutis tuae</t>
  </si>
  <si>
    <t>La Nuova Musica; Helen-Jane Howells</t>
  </si>
  <si>
    <t>35683115-004</t>
  </si>
  <si>
    <t>IV. Duet: Tecum principium in die virtutis</t>
  </si>
  <si>
    <t>Wall, Simon; La Nuova Musica; Tom Raskin</t>
  </si>
  <si>
    <t>35683115-005</t>
  </si>
  <si>
    <t>V. Chorus: Juravit Dominus</t>
  </si>
  <si>
    <t>35683115-006</t>
  </si>
  <si>
    <t>VI. Aria: Dominus a dextris tuis</t>
  </si>
  <si>
    <t>Wall, Simon; La Nuova Musica</t>
  </si>
  <si>
    <t>35683115-007</t>
  </si>
  <si>
    <t>VII. Chorus: Judicabit in nationibus</t>
  </si>
  <si>
    <t>35683115-008</t>
  </si>
  <si>
    <t>VIII. Aria: De torrente in via bibet</t>
  </si>
  <si>
    <t>31010141</t>
  </si>
  <si>
    <t>Mozart: La finta giardiniera</t>
  </si>
  <si>
    <t>3149020212622</t>
  </si>
  <si>
    <t>Nagy, Michael; Ovenden, Jeremy; Rivenq, Nicolas; Im, Sunhae; Chappuis, Marie-Claude; Sophie Karthäuser; Alex Penda</t>
  </si>
  <si>
    <t>36106331</t>
  </si>
  <si>
    <t>J.S. Bach: Johannes-Passion</t>
  </si>
  <si>
    <t>0794881649921</t>
  </si>
  <si>
    <t>Rubens, Sibylla; Padmore, Mark; Wörner, Dominik; Volle, Michael; Noack, Sebastian; Collegium Vocale Gent; Philippe Herreweghe; Malcolm Bennett; Cécile</t>
  </si>
  <si>
    <t>32774191</t>
  </si>
  <si>
    <t>Ludwig van Beethoven: Con intimissimo sentimento</t>
  </si>
  <si>
    <t>3760135100378</t>
  </si>
  <si>
    <t>Ambronay</t>
  </si>
  <si>
    <t>38944755</t>
  </si>
  <si>
    <t xml:space="preserve">Mozart: Gran Partita, Sérénade No. 12 </t>
  </si>
  <si>
    <t>Philippe Herreweghe; Harmonie de l'Orchestre des Champs-Elysées</t>
  </si>
  <si>
    <t>39078189</t>
  </si>
  <si>
    <t>Rachmaninov, Shostakovich: Cello Sonatas</t>
  </si>
  <si>
    <t>Elschenbroich, Leonard; Grynyuk, Alexei</t>
  </si>
  <si>
    <t>32768397-001</t>
  </si>
  <si>
    <t>Introduction et Rondo capriccioso en La Mineur Opus 28</t>
  </si>
  <si>
    <t>Orchestre de chambre de Paris; Nemtanu, Deborah</t>
  </si>
  <si>
    <t>32768397-006</t>
  </si>
  <si>
    <t>Concerto pour violon et orchestre No. 1 en La Majeur Opus 20</t>
  </si>
  <si>
    <t>34112536-009</t>
  </si>
  <si>
    <t>Moderato for cello and piano</t>
  </si>
  <si>
    <t>32768397-007</t>
  </si>
  <si>
    <t>Romance pour violon et orchestre en Do Majeur Opus 48</t>
  </si>
  <si>
    <t>32773681-010</t>
  </si>
  <si>
    <t>Chanson espagnole</t>
  </si>
  <si>
    <t>3149028025125</t>
  </si>
  <si>
    <t>Fuchs, Julie; Cemin, Alphonse; Nuñez Camelino Manuel</t>
  </si>
  <si>
    <t>32774067</t>
  </si>
  <si>
    <t>Henry Lawes: Ayres</t>
  </si>
  <si>
    <t>3760127221777</t>
  </si>
  <si>
    <t>Thompson, Jeffrey; Bertrand Cuiller; Florence Bolton</t>
  </si>
  <si>
    <t>34111974-004</t>
  </si>
  <si>
    <t>I. Allegro</t>
  </si>
  <si>
    <t>Freiburger Barockorchester; Gottfried von der Goltz</t>
  </si>
  <si>
    <t>34111974-005</t>
  </si>
  <si>
    <t>II. Adagio</t>
  </si>
  <si>
    <t>Taiwan</t>
  </si>
  <si>
    <t>1951750</t>
  </si>
  <si>
    <t>Beethoven: Piano Sonatas</t>
  </si>
  <si>
    <t>3149020175033</t>
  </si>
  <si>
    <t>Braley, Frank</t>
  </si>
  <si>
    <t>RK3203</t>
  </si>
  <si>
    <t>Virtuoso harpsichord music from the circle of Johann Sebastian Bach</t>
  </si>
  <si>
    <t>4018767032031</t>
  </si>
  <si>
    <t>Raumklang (edition raumklang)</t>
  </si>
  <si>
    <t>Magdalena Hasibeder</t>
  </si>
  <si>
    <t>RK3102</t>
  </si>
  <si>
    <t>Carmina Helvetica</t>
  </si>
  <si>
    <t>4018767031027</t>
  </si>
  <si>
    <t>Ensemble Labyrinthus; Alexandr Manotskov; Danil Ryabchikov; Maria Golubeva; Polina Terentieva; Anna Eliseeva; Varvara Kotova; Witte-Maria Weber; Maria</t>
  </si>
  <si>
    <t>32146555-001</t>
  </si>
  <si>
    <t>"Plaincte faite à Londres pour passer la Melancolie la quelle se joüe lentement et à discretion"</t>
  </si>
  <si>
    <t>32146555-009</t>
  </si>
  <si>
    <t>Allemande grave</t>
  </si>
  <si>
    <t>32146555-013</t>
  </si>
  <si>
    <t>Tombeau de M. de Blancrocher</t>
  </si>
  <si>
    <t>32146555-015</t>
  </si>
  <si>
    <t>Tombeau de M. de Chambonnières. Fort lentement</t>
  </si>
  <si>
    <t>32146555-018</t>
  </si>
  <si>
    <t>Prélude. Fort tendrement</t>
  </si>
  <si>
    <t>32146555-019</t>
  </si>
  <si>
    <t>Allemande. Lentement</t>
  </si>
  <si>
    <t>31454167-002</t>
  </si>
  <si>
    <t>Adagio en Ré Mineur BWV 964</t>
  </si>
  <si>
    <t>3700675500023</t>
  </si>
  <si>
    <t>Cochard, Violaine</t>
  </si>
  <si>
    <t>31454167-015</t>
  </si>
  <si>
    <t>Sarabande de la suite en Fa Mineur BWV 823</t>
  </si>
  <si>
    <t>32146555-003</t>
  </si>
  <si>
    <t>Sarabande</t>
  </si>
  <si>
    <t>32146555-017</t>
  </si>
  <si>
    <t>De Ariadne Musica, 1702Ricercar pro Tempore Quadragesimae super Initium Cantilenae: Da Jesus an dem Creutze stund</t>
  </si>
  <si>
    <t>32146555-021</t>
  </si>
  <si>
    <t>Sarabande Grave</t>
  </si>
  <si>
    <t>32146555-024</t>
  </si>
  <si>
    <t>Libro qvartode la Suite VI: Lamento sopra la dolorosa perdita della Real Mstà. di Ferdinando IV, Ré de Romani etc.  en Ut Majeur</t>
  </si>
  <si>
    <t>32773127-01-017</t>
  </si>
  <si>
    <t>Argentina</t>
  </si>
  <si>
    <t>32763458-008</t>
  </si>
  <si>
    <t>Quartet for violin, viola, violoncello and fortepiano, Op.8in B Flat Major: I. Allegro con fuoco</t>
  </si>
  <si>
    <t>32763458-009</t>
  </si>
  <si>
    <t>Quartet for violin, viola, violoncello and fortepiano, Op.8in B Flat Major: II. Adagio ma non troppo</t>
  </si>
  <si>
    <t>32763458-010</t>
  </si>
  <si>
    <t>Quartet for violin, viola, violoncello and fortepiano, Op.8in B Flat Major: III. Menuetto. Allegro</t>
  </si>
  <si>
    <t>32763458-011</t>
  </si>
  <si>
    <t>Quartet for violin, viola, violoncello and fortepiano, Op.8in B Flat Major: IV. Finale. Presto</t>
  </si>
  <si>
    <t>AP065</t>
  </si>
  <si>
    <t>Franz Schubert</t>
  </si>
  <si>
    <t>3149028040722</t>
  </si>
  <si>
    <t>Pfaff, Tristan</t>
  </si>
  <si>
    <t>35682696-007</t>
  </si>
  <si>
    <t>Licht und Liebe D. 352</t>
  </si>
  <si>
    <t>Jarnot, Konrad; Vondung, Anke; Berner, Christoph</t>
  </si>
  <si>
    <t>35682696-009</t>
  </si>
  <si>
    <t>Gott im Ungewitter D. 985</t>
  </si>
  <si>
    <t>902146</t>
  </si>
  <si>
    <t>Bartók: Violin Concertos No. 1 &amp; 2</t>
  </si>
  <si>
    <t>3149020214626</t>
  </si>
  <si>
    <t>Harmonia Mundi; Boosey &amp; Hawkes</t>
  </si>
  <si>
    <t>Faust, Isabelle</t>
  </si>
  <si>
    <t>AP065-001</t>
  </si>
  <si>
    <t>I. Fantaisie - molto moderato e cantabile</t>
  </si>
  <si>
    <t>AP065-002</t>
  </si>
  <si>
    <t>II. Andante</t>
  </si>
  <si>
    <t>AP065-003</t>
  </si>
  <si>
    <t>III. Menuetto - allegro moderato - trio</t>
  </si>
  <si>
    <t>AP065-004</t>
  </si>
  <si>
    <t>IV. Allegretto</t>
  </si>
  <si>
    <t>AP065-009</t>
  </si>
  <si>
    <t>Marche militaire No. 1 in D Flat Major</t>
  </si>
  <si>
    <t>HM0017D</t>
  </si>
  <si>
    <t>Musique d'Abord 2013</t>
  </si>
  <si>
    <t>3149020001707</t>
  </si>
  <si>
    <t>Deutsch, Helmut; Hess, Sebastian; Kallweit, Georg; Henschel, Dietrich; Hillier, Paul; Huelgas-Ensemble; Akademie für Alte Musik Berlin; Trio Wanderer;</t>
  </si>
  <si>
    <t>MIR194</t>
  </si>
  <si>
    <t>Schumann: Sonate pour piano n°1 en Fa Dièse Mineur, Opus. 11 - Grande Humoresque en Si Bémol Majeur, Opus. 20</t>
  </si>
  <si>
    <t>3760127221944</t>
  </si>
  <si>
    <t>Laloum, Adam</t>
  </si>
  <si>
    <t>31454239</t>
  </si>
  <si>
    <t>Ockeghem: Missa prolationum</t>
  </si>
  <si>
    <t>3700675500085</t>
  </si>
  <si>
    <t>37793315-001</t>
  </si>
  <si>
    <t>Verlorne Müh'</t>
  </si>
  <si>
    <t>Omo Bello; Julien Guénebaut</t>
  </si>
  <si>
    <t>37793315-002</t>
  </si>
  <si>
    <t>Um schlimme Kinder artig zu machen</t>
  </si>
  <si>
    <t>37793315-003</t>
  </si>
  <si>
    <t>Wer hat dies Liedlein erdacht?</t>
  </si>
  <si>
    <t>37793315-004</t>
  </si>
  <si>
    <t>Das irdische Leben</t>
  </si>
  <si>
    <t>37793315-005</t>
  </si>
  <si>
    <t>Das himmlische leben</t>
  </si>
  <si>
    <t>37793315-006</t>
  </si>
  <si>
    <t>Ablösung im Sommer</t>
  </si>
  <si>
    <t>37793315-008</t>
  </si>
  <si>
    <t>Wo die schönen Trompeten blasen</t>
  </si>
  <si>
    <t>37793315-009</t>
  </si>
  <si>
    <t>Scheiden und Meiden</t>
  </si>
  <si>
    <t>37793315-010</t>
  </si>
  <si>
    <t>Aus Aus</t>
  </si>
  <si>
    <t>37793315-011</t>
  </si>
  <si>
    <t>Starke Einbildungskraft</t>
  </si>
  <si>
    <t>37793315-012</t>
  </si>
  <si>
    <t>Selbstgefühl</t>
  </si>
  <si>
    <t>37793315-013</t>
  </si>
  <si>
    <t>Rheinlegendchen</t>
  </si>
  <si>
    <t>37793315-014</t>
  </si>
  <si>
    <t>Es sungen drei Engel einen süssen Gesang</t>
  </si>
  <si>
    <t>37793315-015</t>
  </si>
  <si>
    <t>Ich ging mit Lust durch einen grünen Wald</t>
  </si>
  <si>
    <t>Nom Service</t>
  </si>
  <si>
    <t>Pays</t>
  </si>
  <si>
    <t>Order date</t>
  </si>
  <si>
    <t>Période traitement</t>
  </si>
  <si>
    <t>Label</t>
  </si>
  <si>
    <t>Titre album ou track</t>
  </si>
  <si>
    <t>Nom artiste</t>
  </si>
  <si>
    <t>Référence Catalogue HM</t>
  </si>
  <si>
    <t>Code BArre</t>
  </si>
  <si>
    <t>ISRC</t>
  </si>
  <si>
    <t>Gestion Droit Meca</t>
  </si>
  <si>
    <t>Type Vente</t>
  </si>
  <si>
    <t>Quantité</t>
  </si>
  <si>
    <t>Devise Origine</t>
  </si>
  <si>
    <t>Px public unit. Orig.</t>
  </si>
  <si>
    <t>Montant Orig.</t>
  </si>
  <si>
    <t>Taux de change</t>
  </si>
  <si>
    <t>Devise Relevé</t>
  </si>
  <si>
    <t>Coefficient Com.</t>
  </si>
  <si>
    <t>Px Unit. Versé</t>
  </si>
  <si>
    <t>Montant Annexe</t>
  </si>
  <si>
    <t>Montant Net Versé</t>
  </si>
  <si>
    <t>Y</t>
  </si>
  <si>
    <t>Download</t>
  </si>
  <si>
    <t>USD</t>
  </si>
  <si>
    <t>EUR</t>
  </si>
  <si>
    <t>eClassical</t>
  </si>
  <si>
    <t>2013-05-01</t>
  </si>
  <si>
    <t>2013-05-02</t>
  </si>
  <si>
    <t>2013-05-03</t>
  </si>
  <si>
    <t>2013-05-04</t>
  </si>
  <si>
    <t>2013-05-05</t>
  </si>
  <si>
    <t>2013-05-06</t>
  </si>
  <si>
    <t>2013-05-07</t>
  </si>
  <si>
    <t>2013-05-08</t>
  </si>
  <si>
    <t>2013-05-09</t>
  </si>
  <si>
    <t>2013-05-10</t>
  </si>
  <si>
    <t>2013-05-11</t>
  </si>
  <si>
    <t>2013-05-12</t>
  </si>
  <si>
    <t>2013-05-14</t>
  </si>
  <si>
    <t>2013-05-15</t>
  </si>
  <si>
    <t>2013-05-16</t>
  </si>
  <si>
    <t>2013-05-17</t>
  </si>
  <si>
    <t>2013-05-18</t>
  </si>
  <si>
    <t>2013-05-19</t>
  </si>
  <si>
    <t>2013-05-20</t>
  </si>
  <si>
    <t>2013-05-21</t>
  </si>
  <si>
    <t>2013-05-22</t>
  </si>
  <si>
    <t>2013-05-23</t>
  </si>
  <si>
    <t>2013-05-24</t>
  </si>
  <si>
    <t>2013-05-25</t>
  </si>
  <si>
    <t>2013-05-26</t>
  </si>
  <si>
    <t>2013-05-27</t>
  </si>
  <si>
    <t>2013-05-28</t>
  </si>
  <si>
    <t>2013-05-29</t>
  </si>
  <si>
    <t>2013-05-30</t>
  </si>
  <si>
    <t>2013-05-31</t>
  </si>
  <si>
    <t>2013-06-01</t>
  </si>
  <si>
    <t>2013-06-02</t>
  </si>
  <si>
    <t>2013-06-03</t>
  </si>
  <si>
    <t>2013-06-04</t>
  </si>
  <si>
    <t>2013-06-05</t>
  </si>
  <si>
    <t>2013-06-06</t>
  </si>
  <si>
    <t>2013-06-07</t>
  </si>
  <si>
    <t>2013-06-08</t>
  </si>
  <si>
    <t>2013-06-09</t>
  </si>
  <si>
    <t>2013-06-10</t>
  </si>
  <si>
    <t>2013-06-12</t>
  </si>
  <si>
    <t>2013-06-13</t>
  </si>
  <si>
    <t>2013-06-14</t>
  </si>
  <si>
    <t>2013-06-16</t>
  </si>
  <si>
    <t>2013-06-17</t>
  </si>
  <si>
    <t>2013-06-18</t>
  </si>
  <si>
    <t>2013-06-20</t>
  </si>
  <si>
    <t>2013-06-21</t>
  </si>
  <si>
    <t>2013-06-22</t>
  </si>
  <si>
    <t>2013-06-23</t>
  </si>
  <si>
    <t>2013-06-24</t>
  </si>
  <si>
    <t>2013-06-25</t>
  </si>
  <si>
    <t>2013-06-26</t>
  </si>
  <si>
    <t>2013-06-27</t>
  </si>
  <si>
    <t>2013-06-28</t>
  </si>
  <si>
    <t>2013-06-29</t>
  </si>
  <si>
    <t>2013-06-30</t>
  </si>
  <si>
    <t>USHM11258716</t>
  </si>
  <si>
    <t>USHM11258717</t>
  </si>
  <si>
    <t>USHM11258718</t>
  </si>
  <si>
    <t>USHM11258719</t>
  </si>
  <si>
    <t>USHM11258720</t>
  </si>
  <si>
    <t>USHM11258721</t>
  </si>
  <si>
    <t>USHM11258722</t>
  </si>
  <si>
    <t>USHM11258723</t>
  </si>
  <si>
    <t>USHM11258701</t>
  </si>
  <si>
    <t>USHM11258709</t>
  </si>
  <si>
    <t>USHM11258710</t>
  </si>
  <si>
    <t>USHM11258711</t>
  </si>
  <si>
    <t>FRZ141130020</t>
  </si>
  <si>
    <t>FRZ141130080</t>
  </si>
  <si>
    <t>FRZ141130120</t>
  </si>
  <si>
    <t>FRZ149510080</t>
  </si>
  <si>
    <t>FRZ149510090</t>
  </si>
  <si>
    <t>FRZ149510130</t>
  </si>
  <si>
    <t>FRZ141130030</t>
  </si>
  <si>
    <t>FRZ141130040</t>
  </si>
  <si>
    <t>FRZ141130050</t>
  </si>
  <si>
    <t>USHM11258712</t>
  </si>
  <si>
    <t>USHM11258713</t>
  </si>
  <si>
    <t>USHM11258714</t>
  </si>
  <si>
    <t>USHM11258715</t>
  </si>
  <si>
    <t>USHM11257810</t>
  </si>
  <si>
    <t>USHM11257811</t>
  </si>
  <si>
    <t>GBPCP1300055</t>
  </si>
  <si>
    <t>GBPCP1300056</t>
  </si>
  <si>
    <t>GBPCP1300057</t>
  </si>
  <si>
    <t>GBPCP1300058</t>
  </si>
  <si>
    <t>GBPCP1300059</t>
  </si>
  <si>
    <t>GBPCP1300060</t>
  </si>
  <si>
    <t>GBPCP1300061</t>
  </si>
  <si>
    <t>FRZ141130010</t>
  </si>
  <si>
    <t>FR3Z51100166</t>
  </si>
  <si>
    <t>FR3Z51100174</t>
  </si>
  <si>
    <t>FR3Z51100171</t>
  </si>
  <si>
    <t>GBPCP1300047</t>
  </si>
  <si>
    <t>GBPCP1300048</t>
  </si>
  <si>
    <t>GBPCP1300049</t>
  </si>
  <si>
    <t>FRZ141205010</t>
  </si>
  <si>
    <t>FRZ141205020</t>
  </si>
  <si>
    <t>FRZ141205030</t>
  </si>
  <si>
    <t>FRZ141205040</t>
  </si>
  <si>
    <t>USHM10642901</t>
  </si>
  <si>
    <t>USHM10642902</t>
  </si>
  <si>
    <t>USHM10642903</t>
  </si>
  <si>
    <t>USHM10642904</t>
  </si>
  <si>
    <t>FR6V51300070</t>
  </si>
  <si>
    <t>FR6V51300080</t>
  </si>
  <si>
    <t>FR6V51300090</t>
  </si>
  <si>
    <t>FR6V51300100</t>
  </si>
  <si>
    <t>FR6V51300110</t>
  </si>
  <si>
    <t>FRZ141201090</t>
  </si>
  <si>
    <t>FR3Z51100167</t>
  </si>
  <si>
    <t>FR3Z51100168</t>
  </si>
  <si>
    <t>FR3Z51100172</t>
  </si>
  <si>
    <t>FR3Z51100173</t>
  </si>
  <si>
    <t>USHM11159215</t>
  </si>
  <si>
    <t>USHM11159216</t>
  </si>
  <si>
    <t>USHM11159217</t>
  </si>
  <si>
    <t>USHM11159218</t>
  </si>
  <si>
    <t>USHM11159219</t>
  </si>
  <si>
    <t>USHM11159220</t>
  </si>
  <si>
    <t>USHM11159221</t>
  </si>
  <si>
    <t>FRZ141201010</t>
  </si>
  <si>
    <t>FRZ141201030</t>
  </si>
  <si>
    <t>FRZ141201040</t>
  </si>
  <si>
    <t>FRZ141201050</t>
  </si>
  <si>
    <t>FRZ141201060</t>
  </si>
  <si>
    <t>FRZ141201070</t>
  </si>
  <si>
    <t>FRZ141201080</t>
  </si>
  <si>
    <t>FRZ141201100</t>
  </si>
  <si>
    <t>FRZ141201110</t>
  </si>
  <si>
    <t>FRZ141201120</t>
  </si>
  <si>
    <t>FRZ141201130</t>
  </si>
  <si>
    <t>FRZ141201140</t>
  </si>
  <si>
    <t>FRZ141201150</t>
  </si>
  <si>
    <t>FRZ141201160</t>
  </si>
  <si>
    <t>FRZ141201170</t>
  </si>
  <si>
    <t>FRZ141201180</t>
  </si>
  <si>
    <t>FRZ141201190</t>
  </si>
  <si>
    <t>USHM11258702</t>
  </si>
  <si>
    <t>USHM11258703</t>
  </si>
  <si>
    <t>USHM11258704</t>
  </si>
  <si>
    <t>USHM11258705</t>
  </si>
  <si>
    <t>USHM11258706</t>
  </si>
  <si>
    <t>USHM11258707</t>
  </si>
  <si>
    <t>USHM11258708</t>
  </si>
  <si>
    <t>FRU621219301</t>
  </si>
  <si>
    <t>FRU621219306</t>
  </si>
  <si>
    <t>FRZ141205060</t>
  </si>
  <si>
    <t>FRU621219307</t>
  </si>
  <si>
    <t>FR0V61305010</t>
  </si>
  <si>
    <t>FRZ141208040</t>
  </si>
  <si>
    <t>FRZ141208050</t>
  </si>
  <si>
    <t>FRZ141203010</t>
  </si>
  <si>
    <t>FRZ141203090</t>
  </si>
  <si>
    <t>FRZ141203130</t>
  </si>
  <si>
    <t>FRZ141203150</t>
  </si>
  <si>
    <t>FRZ141203180</t>
  </si>
  <si>
    <t>FRZ141203190</t>
  </si>
  <si>
    <t>USHM11159117</t>
  </si>
  <si>
    <t>FRZ141203030</t>
  </si>
  <si>
    <t>FRZ141203170</t>
  </si>
  <si>
    <t>FRZ141203210</t>
  </si>
  <si>
    <t>FRZ141203240</t>
  </si>
  <si>
    <t>FR9W11108685</t>
  </si>
  <si>
    <t>FR9W11108697</t>
  </si>
  <si>
    <t>FRZ141112080</t>
  </si>
  <si>
    <t>FRZ141112090</t>
  </si>
  <si>
    <t>FRZ141112100</t>
  </si>
  <si>
    <t>FRZ141112110</t>
  </si>
  <si>
    <t>FRZ141130070</t>
  </si>
  <si>
    <t>FRZ141130090</t>
  </si>
  <si>
    <t>FR0V61206501</t>
  </si>
  <si>
    <t>FR0V61206502</t>
  </si>
  <si>
    <t>FR0V61206503</t>
  </si>
  <si>
    <t>FR0V61206504</t>
  </si>
  <si>
    <t>FR0V61206509</t>
  </si>
  <si>
    <t>FR6V51201160</t>
  </si>
  <si>
    <t>FR6V51201170</t>
  </si>
  <si>
    <t>FR6V51201180</t>
  </si>
  <si>
    <t>FR6V51201190</t>
  </si>
  <si>
    <t>FR6V51201200</t>
  </si>
  <si>
    <t>FR6V51201210</t>
  </si>
  <si>
    <t>FR6V51201230</t>
  </si>
  <si>
    <t>FR6V51201240</t>
  </si>
  <si>
    <t>FR6V51201250</t>
  </si>
  <si>
    <t>FR6V51201260</t>
  </si>
  <si>
    <t>FR6V51201270</t>
  </si>
  <si>
    <t>FR6V51201280</t>
  </si>
  <si>
    <t>FR6V51201290</t>
  </si>
  <si>
    <t>FR6V51201300</t>
  </si>
  <si>
    <t>a</t>
  </si>
  <si>
    <t>t</t>
  </si>
  <si>
    <t>HighDef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</si>
</sst>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-"/>
    <numFmt numFmtId="165" formatCode="[$€-2]\ #,##0.00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65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2"/>
  <sheetViews>
    <sheetView tabSelected="1" workbookViewId="0"/>
  </sheetViews>
  <sheetFormatPr defaultRowHeight="14.4" x14ac:dyDescent="0.3"/>
  <cols>
    <col min="3" max="3" width="12" customWidth="1"/>
    <col min="4" max="4" width="16.5546875" customWidth="1"/>
    <col min="5" max="5" width="17.109375" customWidth="1"/>
    <col min="6" max="6" width="28.5546875" customWidth="1"/>
    <col min="9" max="9" width="14.109375" bestFit="1" customWidth="1"/>
    <col min="16" max="17" width="12" customWidth="1"/>
    <col min="20" max="20" width="17.5546875" bestFit="1" customWidth="1"/>
    <col min="21" max="21" width="12.88671875" bestFit="1" customWidth="1"/>
    <col min="23" max="23" width="12.6640625" bestFit="1" customWidth="1"/>
    <col min="25" max="25" width="17.21875" bestFit="1" customWidth="1"/>
  </cols>
  <sheetData>
    <row r="1" spans="1:25" s="2" customFormat="1" x14ac:dyDescent="0.3">
      <c r="A1" s="2" t="s">
        <v>550</v>
      </c>
      <c r="B1" s="2" t="s">
        <v>551</v>
      </c>
      <c r="C1" s="3" t="s">
        <v>552</v>
      </c>
      <c r="D1" s="2" t="s">
        <v>553</v>
      </c>
      <c r="E1" s="3" t="s">
        <v>554</v>
      </c>
      <c r="F1" s="3" t="s">
        <v>555</v>
      </c>
      <c r="G1" s="3" t="s">
        <v>556</v>
      </c>
      <c r="H1" s="2" t="s">
        <v>557</v>
      </c>
      <c r="I1" s="2" t="s">
        <v>558</v>
      </c>
      <c r="J1" s="3" t="s">
        <v>559</v>
      </c>
      <c r="K1" s="2" t="s">
        <v>0</v>
      </c>
      <c r="L1" s="2" t="s">
        <v>560</v>
      </c>
      <c r="M1" s="2" t="s">
        <v>561</v>
      </c>
      <c r="N1" s="2" t="s">
        <v>562</v>
      </c>
      <c r="O1" s="2" t="s">
        <v>563</v>
      </c>
      <c r="P1" s="2" t="s">
        <v>564</v>
      </c>
      <c r="Q1" s="3" t="s">
        <v>565</v>
      </c>
      <c r="R1" s="2" t="s">
        <v>566</v>
      </c>
      <c r="S1" s="2" t="s">
        <v>567</v>
      </c>
      <c r="T1" s="2" t="s">
        <v>564</v>
      </c>
      <c r="U1" s="3" t="s">
        <v>565</v>
      </c>
      <c r="V1" s="2" t="s">
        <v>568</v>
      </c>
      <c r="W1" s="2" t="s">
        <v>569</v>
      </c>
      <c r="X1" s="2" t="s">
        <v>570</v>
      </c>
      <c r="Y1" s="2" t="s">
        <v>571</v>
      </c>
    </row>
    <row r="2" spans="1:25" x14ac:dyDescent="0.3">
      <c r="A2" t="s">
        <v>576</v>
      </c>
      <c r="B2" t="s">
        <v>6</v>
      </c>
      <c r="C2" t="s">
        <v>577</v>
      </c>
      <c r="D2">
        <v>20130601</v>
      </c>
      <c r="E2" t="s">
        <v>4</v>
      </c>
      <c r="F2" t="s">
        <v>2</v>
      </c>
      <c r="G2" t="s">
        <v>5</v>
      </c>
      <c r="H2" t="s">
        <v>1</v>
      </c>
      <c r="I2" t="s">
        <v>3</v>
      </c>
      <c r="K2" t="s">
        <v>769</v>
      </c>
      <c r="L2" t="s">
        <v>572</v>
      </c>
      <c r="M2" t="s">
        <v>771</v>
      </c>
      <c r="N2">
        <v>1</v>
      </c>
      <c r="O2" t="s">
        <v>574</v>
      </c>
      <c r="P2">
        <v>13.48</v>
      </c>
      <c r="Q2">
        <v>13.48</v>
      </c>
      <c r="R2">
        <v>1.33</v>
      </c>
      <c r="S2" t="s">
        <v>575</v>
      </c>
      <c r="T2" s="4">
        <f>Q2/R2</f>
        <v>10.135338345864662</v>
      </c>
      <c r="U2" s="4">
        <f>T2</f>
        <v>10.135338345864662</v>
      </c>
      <c r="V2">
        <v>0.4</v>
      </c>
      <c r="W2" s="4">
        <f>U2*(1-V2)</f>
        <v>6.0812030075187975</v>
      </c>
      <c r="X2">
        <v>0</v>
      </c>
      <c r="Y2" s="4">
        <f>W2</f>
        <v>6.0812030075187975</v>
      </c>
    </row>
    <row r="3" spans="1:25" x14ac:dyDescent="0.3">
      <c r="A3" t="s">
        <v>576</v>
      </c>
      <c r="B3" t="s">
        <v>11</v>
      </c>
      <c r="C3" t="s">
        <v>577</v>
      </c>
      <c r="D3">
        <v>20130601</v>
      </c>
      <c r="E3" t="s">
        <v>4</v>
      </c>
      <c r="F3" t="s">
        <v>8</v>
      </c>
      <c r="G3" t="s">
        <v>10</v>
      </c>
      <c r="H3" t="s">
        <v>7</v>
      </c>
      <c r="I3" t="s">
        <v>9</v>
      </c>
      <c r="K3" t="s">
        <v>769</v>
      </c>
      <c r="L3" t="s">
        <v>572</v>
      </c>
      <c r="M3" t="s">
        <v>771</v>
      </c>
      <c r="N3">
        <v>1</v>
      </c>
      <c r="O3" t="s">
        <v>574</v>
      </c>
      <c r="P3">
        <v>9.39</v>
      </c>
      <c r="Q3">
        <v>9.39</v>
      </c>
      <c r="R3">
        <v>1.33</v>
      </c>
      <c r="S3" t="s">
        <v>575</v>
      </c>
      <c r="T3" s="4">
        <f t="shared" ref="T3:T66" si="0">Q3/R3</f>
        <v>7.0601503759398501</v>
      </c>
      <c r="U3" s="4">
        <f t="shared" ref="U3:U66" si="1">T3</f>
        <v>7.0601503759398501</v>
      </c>
      <c r="V3">
        <v>0.4</v>
      </c>
      <c r="W3" s="4">
        <f t="shared" ref="W3:W66" si="2">U3*(1-V3)</f>
        <v>4.2360902255639097</v>
      </c>
      <c r="X3">
        <v>0</v>
      </c>
      <c r="Y3" s="4">
        <f t="shared" ref="Y3:Y66" si="3">W3</f>
        <v>4.2360902255639097</v>
      </c>
    </row>
    <row r="4" spans="1:25" x14ac:dyDescent="0.3">
      <c r="A4" t="s">
        <v>576</v>
      </c>
      <c r="B4" t="s">
        <v>12</v>
      </c>
      <c r="C4" t="s">
        <v>577</v>
      </c>
      <c r="D4">
        <v>20130601</v>
      </c>
      <c r="E4" t="s">
        <v>4</v>
      </c>
      <c r="F4" t="s">
        <v>2</v>
      </c>
      <c r="G4" t="s">
        <v>5</v>
      </c>
      <c r="H4" t="s">
        <v>1</v>
      </c>
      <c r="I4" t="s">
        <v>3</v>
      </c>
      <c r="K4" t="s">
        <v>769</v>
      </c>
      <c r="L4" t="s">
        <v>572</v>
      </c>
      <c r="M4" t="s">
        <v>771</v>
      </c>
      <c r="N4">
        <v>1</v>
      </c>
      <c r="O4" t="s">
        <v>574</v>
      </c>
      <c r="P4">
        <v>10.78</v>
      </c>
      <c r="Q4">
        <v>10.78</v>
      </c>
      <c r="R4">
        <v>1.33</v>
      </c>
      <c r="S4" t="s">
        <v>575</v>
      </c>
      <c r="T4" s="4">
        <f t="shared" si="0"/>
        <v>8.1052631578947363</v>
      </c>
      <c r="U4" s="4">
        <f t="shared" si="1"/>
        <v>8.1052631578947363</v>
      </c>
      <c r="V4">
        <v>0.4</v>
      </c>
      <c r="W4" s="4">
        <f t="shared" si="2"/>
        <v>4.8631578947368412</v>
      </c>
      <c r="X4">
        <v>0</v>
      </c>
      <c r="Y4" s="4">
        <f t="shared" si="3"/>
        <v>4.8631578947368412</v>
      </c>
    </row>
    <row r="5" spans="1:25" x14ac:dyDescent="0.3">
      <c r="A5" t="s">
        <v>576</v>
      </c>
      <c r="B5" t="s">
        <v>6</v>
      </c>
      <c r="C5" t="s">
        <v>577</v>
      </c>
      <c r="D5">
        <v>20130601</v>
      </c>
      <c r="E5" t="s">
        <v>4</v>
      </c>
      <c r="F5" t="s">
        <v>8</v>
      </c>
      <c r="G5" t="s">
        <v>10</v>
      </c>
      <c r="H5" t="s">
        <v>7</v>
      </c>
      <c r="I5" t="s">
        <v>9</v>
      </c>
      <c r="K5" t="s">
        <v>769</v>
      </c>
      <c r="L5" t="s">
        <v>572</v>
      </c>
      <c r="M5" t="s">
        <v>573</v>
      </c>
      <c r="N5">
        <v>1</v>
      </c>
      <c r="O5" t="s">
        <v>574</v>
      </c>
      <c r="P5">
        <v>11.74</v>
      </c>
      <c r="Q5">
        <v>11.74</v>
      </c>
      <c r="R5">
        <v>1.33</v>
      </c>
      <c r="S5" t="s">
        <v>575</v>
      </c>
      <c r="T5" s="4">
        <f t="shared" si="0"/>
        <v>8.8270676691729317</v>
      </c>
      <c r="U5" s="4">
        <f t="shared" si="1"/>
        <v>8.8270676691729317</v>
      </c>
      <c r="V5">
        <v>0.4</v>
      </c>
      <c r="W5" s="4">
        <f t="shared" si="2"/>
        <v>5.2962406015037589</v>
      </c>
      <c r="X5">
        <v>0</v>
      </c>
      <c r="Y5" s="4">
        <f t="shared" si="3"/>
        <v>5.2962406015037589</v>
      </c>
    </row>
    <row r="6" spans="1:25" x14ac:dyDescent="0.3">
      <c r="A6" t="s">
        <v>576</v>
      </c>
      <c r="B6" t="s">
        <v>6</v>
      </c>
      <c r="C6" t="s">
        <v>577</v>
      </c>
      <c r="D6">
        <v>20130601</v>
      </c>
      <c r="E6" t="s">
        <v>4</v>
      </c>
      <c r="F6" t="s">
        <v>2</v>
      </c>
      <c r="G6" t="s">
        <v>5</v>
      </c>
      <c r="H6" t="s">
        <v>1</v>
      </c>
      <c r="I6" t="s">
        <v>3</v>
      </c>
      <c r="K6" t="s">
        <v>769</v>
      </c>
      <c r="L6" t="s">
        <v>572</v>
      </c>
      <c r="M6" t="s">
        <v>771</v>
      </c>
      <c r="N6">
        <v>1</v>
      </c>
      <c r="O6" t="s">
        <v>574</v>
      </c>
      <c r="P6">
        <v>13.48</v>
      </c>
      <c r="Q6">
        <v>13.48</v>
      </c>
      <c r="R6">
        <v>1.33</v>
      </c>
      <c r="S6" t="s">
        <v>575</v>
      </c>
      <c r="T6" s="4">
        <f t="shared" si="0"/>
        <v>10.135338345864662</v>
      </c>
      <c r="U6" s="4">
        <f t="shared" si="1"/>
        <v>10.135338345864662</v>
      </c>
      <c r="V6">
        <v>0.4</v>
      </c>
      <c r="W6" s="4">
        <f t="shared" si="2"/>
        <v>6.0812030075187975</v>
      </c>
      <c r="X6">
        <v>0</v>
      </c>
      <c r="Y6" s="4">
        <f t="shared" si="3"/>
        <v>6.0812030075187975</v>
      </c>
    </row>
    <row r="7" spans="1:25" x14ac:dyDescent="0.3">
      <c r="A7" t="s">
        <v>576</v>
      </c>
      <c r="B7" t="s">
        <v>13</v>
      </c>
      <c r="C7" t="s">
        <v>577</v>
      </c>
      <c r="D7">
        <v>20130601</v>
      </c>
      <c r="E7" t="s">
        <v>4</v>
      </c>
      <c r="F7" t="s">
        <v>2</v>
      </c>
      <c r="G7" t="s">
        <v>5</v>
      </c>
      <c r="H7" t="s">
        <v>1</v>
      </c>
      <c r="I7" t="s">
        <v>3</v>
      </c>
      <c r="K7" t="s">
        <v>769</v>
      </c>
      <c r="L7" t="s">
        <v>572</v>
      </c>
      <c r="M7" t="s">
        <v>771</v>
      </c>
      <c r="N7">
        <v>1</v>
      </c>
      <c r="O7" t="s">
        <v>574</v>
      </c>
      <c r="P7">
        <v>10.78</v>
      </c>
      <c r="Q7">
        <v>10.78</v>
      </c>
      <c r="R7">
        <v>1.33</v>
      </c>
      <c r="S7" t="s">
        <v>575</v>
      </c>
      <c r="T7" s="4">
        <f t="shared" si="0"/>
        <v>8.1052631578947363</v>
      </c>
      <c r="U7" s="4">
        <f t="shared" si="1"/>
        <v>8.1052631578947363</v>
      </c>
      <c r="V7">
        <v>0.4</v>
      </c>
      <c r="W7" s="4">
        <f t="shared" si="2"/>
        <v>4.8631578947368412</v>
      </c>
      <c r="X7">
        <v>0</v>
      </c>
      <c r="Y7" s="4">
        <f t="shared" si="3"/>
        <v>4.8631578947368412</v>
      </c>
    </row>
    <row r="8" spans="1:25" x14ac:dyDescent="0.3">
      <c r="A8" t="s">
        <v>576</v>
      </c>
      <c r="B8" t="s">
        <v>13</v>
      </c>
      <c r="C8" t="s">
        <v>577</v>
      </c>
      <c r="D8">
        <v>20130601</v>
      </c>
      <c r="E8" t="s">
        <v>4</v>
      </c>
      <c r="F8" t="s">
        <v>8</v>
      </c>
      <c r="G8" t="s">
        <v>10</v>
      </c>
      <c r="H8" t="s">
        <v>7</v>
      </c>
      <c r="I8" t="s">
        <v>9</v>
      </c>
      <c r="K8" t="s">
        <v>769</v>
      </c>
      <c r="L8" t="s">
        <v>572</v>
      </c>
      <c r="M8" t="s">
        <v>771</v>
      </c>
      <c r="N8">
        <v>1</v>
      </c>
      <c r="O8" t="s">
        <v>574</v>
      </c>
      <c r="P8">
        <v>9.39</v>
      </c>
      <c r="Q8">
        <v>9.39</v>
      </c>
      <c r="R8">
        <v>1.33</v>
      </c>
      <c r="S8" t="s">
        <v>575</v>
      </c>
      <c r="T8" s="4">
        <f t="shared" si="0"/>
        <v>7.0601503759398501</v>
      </c>
      <c r="U8" s="4">
        <f t="shared" si="1"/>
        <v>7.0601503759398501</v>
      </c>
      <c r="V8">
        <v>0.4</v>
      </c>
      <c r="W8" s="4">
        <f t="shared" si="2"/>
        <v>4.2360902255639097</v>
      </c>
      <c r="X8">
        <v>0</v>
      </c>
      <c r="Y8" s="4">
        <f t="shared" si="3"/>
        <v>4.2360902255639097</v>
      </c>
    </row>
    <row r="9" spans="1:25" x14ac:dyDescent="0.3">
      <c r="A9" t="s">
        <v>576</v>
      </c>
      <c r="B9" t="s">
        <v>14</v>
      </c>
      <c r="C9" t="s">
        <v>577</v>
      </c>
      <c r="D9">
        <v>20130601</v>
      </c>
      <c r="E9" t="s">
        <v>4</v>
      </c>
      <c r="F9" t="s">
        <v>2</v>
      </c>
      <c r="G9" t="s">
        <v>5</v>
      </c>
      <c r="H9" t="s">
        <v>1</v>
      </c>
      <c r="I9" t="s">
        <v>3</v>
      </c>
      <c r="K9" t="s">
        <v>769</v>
      </c>
      <c r="L9" t="s">
        <v>572</v>
      </c>
      <c r="M9" t="s">
        <v>771</v>
      </c>
      <c r="N9">
        <v>1</v>
      </c>
      <c r="O9" t="s">
        <v>574</v>
      </c>
      <c r="P9">
        <v>10.78</v>
      </c>
      <c r="Q9">
        <v>10.78</v>
      </c>
      <c r="R9">
        <v>1.33</v>
      </c>
      <c r="S9" t="s">
        <v>575</v>
      </c>
      <c r="T9" s="4">
        <f t="shared" si="0"/>
        <v>8.1052631578947363</v>
      </c>
      <c r="U9" s="4">
        <f t="shared" si="1"/>
        <v>8.1052631578947363</v>
      </c>
      <c r="V9">
        <v>0.4</v>
      </c>
      <c r="W9" s="4">
        <f t="shared" si="2"/>
        <v>4.8631578947368412</v>
      </c>
      <c r="X9">
        <v>0</v>
      </c>
      <c r="Y9" s="4">
        <f t="shared" si="3"/>
        <v>4.8631578947368412</v>
      </c>
    </row>
    <row r="10" spans="1:25" x14ac:dyDescent="0.3">
      <c r="A10" t="s">
        <v>576</v>
      </c>
      <c r="B10" t="s">
        <v>14</v>
      </c>
      <c r="C10" t="s">
        <v>577</v>
      </c>
      <c r="D10">
        <v>20130601</v>
      </c>
      <c r="E10" t="s">
        <v>4</v>
      </c>
      <c r="F10" t="s">
        <v>8</v>
      </c>
      <c r="G10" t="s">
        <v>10</v>
      </c>
      <c r="H10" t="s">
        <v>7</v>
      </c>
      <c r="I10" t="s">
        <v>9</v>
      </c>
      <c r="K10" t="s">
        <v>769</v>
      </c>
      <c r="L10" t="s">
        <v>572</v>
      </c>
      <c r="M10" t="s">
        <v>771</v>
      </c>
      <c r="N10">
        <v>1</v>
      </c>
      <c r="O10" t="s">
        <v>574</v>
      </c>
      <c r="P10">
        <v>9.39</v>
      </c>
      <c r="Q10">
        <v>9.39</v>
      </c>
      <c r="R10">
        <v>1.33</v>
      </c>
      <c r="S10" t="s">
        <v>575</v>
      </c>
      <c r="T10" s="4">
        <f t="shared" si="0"/>
        <v>7.0601503759398501</v>
      </c>
      <c r="U10" s="4">
        <f t="shared" si="1"/>
        <v>7.0601503759398501</v>
      </c>
      <c r="V10">
        <v>0.4</v>
      </c>
      <c r="W10" s="4">
        <f t="shared" si="2"/>
        <v>4.2360902255639097</v>
      </c>
      <c r="X10">
        <v>0</v>
      </c>
      <c r="Y10" s="4">
        <f t="shared" si="3"/>
        <v>4.2360902255639097</v>
      </c>
    </row>
    <row r="11" spans="1:25" x14ac:dyDescent="0.3">
      <c r="A11" t="s">
        <v>576</v>
      </c>
      <c r="B11" t="s">
        <v>15</v>
      </c>
      <c r="C11" t="s">
        <v>577</v>
      </c>
      <c r="D11">
        <v>20130601</v>
      </c>
      <c r="E11" t="s">
        <v>4</v>
      </c>
      <c r="F11" t="s">
        <v>2</v>
      </c>
      <c r="G11" t="s">
        <v>5</v>
      </c>
      <c r="H11" t="s">
        <v>1</v>
      </c>
      <c r="I11" t="s">
        <v>3</v>
      </c>
      <c r="K11" t="s">
        <v>769</v>
      </c>
      <c r="L11" t="s">
        <v>572</v>
      </c>
      <c r="M11" t="s">
        <v>771</v>
      </c>
      <c r="N11">
        <v>1</v>
      </c>
      <c r="O11" t="s">
        <v>574</v>
      </c>
      <c r="P11">
        <v>10.78</v>
      </c>
      <c r="Q11">
        <v>10.78</v>
      </c>
      <c r="R11">
        <v>1.33</v>
      </c>
      <c r="S11" t="s">
        <v>575</v>
      </c>
      <c r="T11" s="4">
        <f t="shared" si="0"/>
        <v>8.1052631578947363</v>
      </c>
      <c r="U11" s="4">
        <f t="shared" si="1"/>
        <v>8.1052631578947363</v>
      </c>
      <c r="V11">
        <v>0.4</v>
      </c>
      <c r="W11" s="4">
        <f t="shared" si="2"/>
        <v>4.8631578947368412</v>
      </c>
      <c r="X11">
        <v>0</v>
      </c>
      <c r="Y11" s="4">
        <f t="shared" si="3"/>
        <v>4.8631578947368412</v>
      </c>
    </row>
    <row r="12" spans="1:25" x14ac:dyDescent="0.3">
      <c r="A12" t="s">
        <v>576</v>
      </c>
      <c r="B12" t="s">
        <v>15</v>
      </c>
      <c r="C12" t="s">
        <v>577</v>
      </c>
      <c r="D12">
        <v>20130601</v>
      </c>
      <c r="E12" t="s">
        <v>4</v>
      </c>
      <c r="F12" t="s">
        <v>8</v>
      </c>
      <c r="G12" t="s">
        <v>10</v>
      </c>
      <c r="H12" t="s">
        <v>7</v>
      </c>
      <c r="I12" t="s">
        <v>9</v>
      </c>
      <c r="K12" t="s">
        <v>769</v>
      </c>
      <c r="L12" t="s">
        <v>572</v>
      </c>
      <c r="M12" t="s">
        <v>771</v>
      </c>
      <c r="N12">
        <v>1</v>
      </c>
      <c r="O12" t="s">
        <v>574</v>
      </c>
      <c r="P12">
        <v>9.39</v>
      </c>
      <c r="Q12">
        <v>9.39</v>
      </c>
      <c r="R12">
        <v>1.33</v>
      </c>
      <c r="S12" t="s">
        <v>575</v>
      </c>
      <c r="T12" s="4">
        <f t="shared" si="0"/>
        <v>7.0601503759398501</v>
      </c>
      <c r="U12" s="4">
        <f t="shared" si="1"/>
        <v>7.0601503759398501</v>
      </c>
      <c r="V12">
        <v>0.4</v>
      </c>
      <c r="W12" s="4">
        <f t="shared" si="2"/>
        <v>4.2360902255639097</v>
      </c>
      <c r="X12">
        <v>0</v>
      </c>
      <c r="Y12" s="4">
        <f t="shared" si="3"/>
        <v>4.2360902255639097</v>
      </c>
    </row>
    <row r="13" spans="1:25" x14ac:dyDescent="0.3">
      <c r="A13" t="s">
        <v>576</v>
      </c>
      <c r="B13" t="s">
        <v>15</v>
      </c>
      <c r="C13" t="s">
        <v>577</v>
      </c>
      <c r="D13">
        <v>20130601</v>
      </c>
      <c r="E13" t="s">
        <v>4</v>
      </c>
      <c r="F13" t="s">
        <v>2</v>
      </c>
      <c r="G13" t="s">
        <v>5</v>
      </c>
      <c r="H13" t="s">
        <v>1</v>
      </c>
      <c r="I13" t="s">
        <v>3</v>
      </c>
      <c r="K13" t="s">
        <v>769</v>
      </c>
      <c r="L13" t="s">
        <v>572</v>
      </c>
      <c r="M13" t="s">
        <v>771</v>
      </c>
      <c r="N13">
        <v>1</v>
      </c>
      <c r="O13" t="s">
        <v>574</v>
      </c>
      <c r="P13">
        <v>10.78</v>
      </c>
      <c r="Q13">
        <v>10.78</v>
      </c>
      <c r="R13">
        <v>1.33</v>
      </c>
      <c r="S13" t="s">
        <v>575</v>
      </c>
      <c r="T13" s="4">
        <f t="shared" si="0"/>
        <v>8.1052631578947363</v>
      </c>
      <c r="U13" s="4">
        <f t="shared" si="1"/>
        <v>8.1052631578947363</v>
      </c>
      <c r="V13">
        <v>0.4</v>
      </c>
      <c r="W13" s="4">
        <f t="shared" si="2"/>
        <v>4.8631578947368412</v>
      </c>
      <c r="X13">
        <v>0</v>
      </c>
      <c r="Y13" s="4">
        <f t="shared" si="3"/>
        <v>4.8631578947368412</v>
      </c>
    </row>
    <row r="14" spans="1:25" x14ac:dyDescent="0.3">
      <c r="A14" t="s">
        <v>576</v>
      </c>
      <c r="B14" t="s">
        <v>16</v>
      </c>
      <c r="C14" t="s">
        <v>577</v>
      </c>
      <c r="D14">
        <v>20130601</v>
      </c>
      <c r="E14" t="s">
        <v>4</v>
      </c>
      <c r="F14" t="s">
        <v>2</v>
      </c>
      <c r="G14" t="s">
        <v>5</v>
      </c>
      <c r="H14" t="s">
        <v>1</v>
      </c>
      <c r="I14" t="s">
        <v>3</v>
      </c>
      <c r="K14" t="s">
        <v>769</v>
      </c>
      <c r="L14" t="s">
        <v>572</v>
      </c>
      <c r="M14" t="s">
        <v>771</v>
      </c>
      <c r="N14">
        <v>1</v>
      </c>
      <c r="O14" t="s">
        <v>574</v>
      </c>
      <c r="P14">
        <v>13.48</v>
      </c>
      <c r="Q14">
        <v>13.48</v>
      </c>
      <c r="R14">
        <v>1.33</v>
      </c>
      <c r="S14" t="s">
        <v>575</v>
      </c>
      <c r="T14" s="4">
        <f t="shared" si="0"/>
        <v>10.135338345864662</v>
      </c>
      <c r="U14" s="4">
        <f t="shared" si="1"/>
        <v>10.135338345864662</v>
      </c>
      <c r="V14">
        <v>0.4</v>
      </c>
      <c r="W14" s="4">
        <f t="shared" si="2"/>
        <v>6.0812030075187975</v>
      </c>
      <c r="X14">
        <v>0</v>
      </c>
      <c r="Y14" s="4">
        <f t="shared" si="3"/>
        <v>6.0812030075187975</v>
      </c>
    </row>
    <row r="15" spans="1:25" x14ac:dyDescent="0.3">
      <c r="A15" t="s">
        <v>576</v>
      </c>
      <c r="B15" t="s">
        <v>21</v>
      </c>
      <c r="C15" t="s">
        <v>577</v>
      </c>
      <c r="D15">
        <v>20130601</v>
      </c>
      <c r="E15" t="s">
        <v>4</v>
      </c>
      <c r="F15" t="s">
        <v>2</v>
      </c>
      <c r="G15" t="s">
        <v>5</v>
      </c>
      <c r="H15" t="s">
        <v>1</v>
      </c>
      <c r="I15" t="s">
        <v>3</v>
      </c>
      <c r="K15" t="s">
        <v>769</v>
      </c>
      <c r="L15" t="s">
        <v>572</v>
      </c>
      <c r="M15" t="s">
        <v>771</v>
      </c>
      <c r="N15">
        <v>1</v>
      </c>
      <c r="O15" t="s">
        <v>574</v>
      </c>
      <c r="P15">
        <v>13.48</v>
      </c>
      <c r="Q15">
        <v>13.48</v>
      </c>
      <c r="R15">
        <v>1.33</v>
      </c>
      <c r="S15" t="s">
        <v>575</v>
      </c>
      <c r="T15" s="4">
        <f t="shared" si="0"/>
        <v>10.135338345864662</v>
      </c>
      <c r="U15" s="4">
        <f t="shared" si="1"/>
        <v>10.135338345864662</v>
      </c>
      <c r="V15">
        <v>0.4</v>
      </c>
      <c r="W15" s="4">
        <f t="shared" si="2"/>
        <v>6.0812030075187975</v>
      </c>
      <c r="X15">
        <v>0</v>
      </c>
      <c r="Y15" s="4">
        <f t="shared" si="3"/>
        <v>6.0812030075187975</v>
      </c>
    </row>
    <row r="16" spans="1:25" x14ac:dyDescent="0.3">
      <c r="A16" t="s">
        <v>576</v>
      </c>
      <c r="B16" t="s">
        <v>21</v>
      </c>
      <c r="C16" t="s">
        <v>577</v>
      </c>
      <c r="D16">
        <v>20130601</v>
      </c>
      <c r="E16" t="s">
        <v>4</v>
      </c>
      <c r="F16" t="s">
        <v>18</v>
      </c>
      <c r="G16" t="s">
        <v>20</v>
      </c>
      <c r="H16" t="s">
        <v>17</v>
      </c>
      <c r="I16" t="s">
        <v>19</v>
      </c>
      <c r="K16" t="s">
        <v>769</v>
      </c>
      <c r="L16" t="s">
        <v>572</v>
      </c>
      <c r="M16" t="s">
        <v>771</v>
      </c>
      <c r="N16">
        <v>1</v>
      </c>
      <c r="O16" t="s">
        <v>574</v>
      </c>
      <c r="P16">
        <v>17.62</v>
      </c>
      <c r="Q16">
        <v>17.62</v>
      </c>
      <c r="R16">
        <v>1.33</v>
      </c>
      <c r="S16" t="s">
        <v>575</v>
      </c>
      <c r="T16" s="4">
        <f t="shared" si="0"/>
        <v>13.24812030075188</v>
      </c>
      <c r="U16" s="4">
        <f t="shared" si="1"/>
        <v>13.24812030075188</v>
      </c>
      <c r="V16">
        <v>0.4</v>
      </c>
      <c r="W16" s="4">
        <f t="shared" si="2"/>
        <v>7.9488721804511275</v>
      </c>
      <c r="X16">
        <v>0</v>
      </c>
      <c r="Y16" s="4">
        <f t="shared" si="3"/>
        <v>7.9488721804511275</v>
      </c>
    </row>
    <row r="17" spans="1:25" x14ac:dyDescent="0.3">
      <c r="A17" t="s">
        <v>576</v>
      </c>
      <c r="B17" t="s">
        <v>21</v>
      </c>
      <c r="C17" t="s">
        <v>577</v>
      </c>
      <c r="D17">
        <v>20130601</v>
      </c>
      <c r="E17" t="s">
        <v>4</v>
      </c>
      <c r="F17" t="s">
        <v>8</v>
      </c>
      <c r="G17" t="s">
        <v>10</v>
      </c>
      <c r="H17" t="s">
        <v>7</v>
      </c>
      <c r="I17" t="s">
        <v>9</v>
      </c>
      <c r="K17" t="s">
        <v>769</v>
      </c>
      <c r="L17" t="s">
        <v>572</v>
      </c>
      <c r="M17" t="s">
        <v>771</v>
      </c>
      <c r="N17">
        <v>1</v>
      </c>
      <c r="O17" t="s">
        <v>574</v>
      </c>
      <c r="P17">
        <v>11.74</v>
      </c>
      <c r="Q17">
        <v>11.74</v>
      </c>
      <c r="R17">
        <v>1.33</v>
      </c>
      <c r="S17" t="s">
        <v>575</v>
      </c>
      <c r="T17" s="4">
        <f t="shared" si="0"/>
        <v>8.8270676691729317</v>
      </c>
      <c r="U17" s="4">
        <f t="shared" si="1"/>
        <v>8.8270676691729317</v>
      </c>
      <c r="V17">
        <v>0.4</v>
      </c>
      <c r="W17" s="4">
        <f t="shared" si="2"/>
        <v>5.2962406015037589</v>
      </c>
      <c r="X17">
        <v>0</v>
      </c>
      <c r="Y17" s="4">
        <f t="shared" si="3"/>
        <v>5.2962406015037589</v>
      </c>
    </row>
    <row r="18" spans="1:25" x14ac:dyDescent="0.3">
      <c r="A18" t="s">
        <v>576</v>
      </c>
      <c r="B18" t="s">
        <v>22</v>
      </c>
      <c r="C18" t="s">
        <v>577</v>
      </c>
      <c r="D18">
        <v>20130601</v>
      </c>
      <c r="E18" t="s">
        <v>4</v>
      </c>
      <c r="F18" t="s">
        <v>8</v>
      </c>
      <c r="G18" t="s">
        <v>10</v>
      </c>
      <c r="H18" t="s">
        <v>7</v>
      </c>
      <c r="I18" t="s">
        <v>9</v>
      </c>
      <c r="K18" t="s">
        <v>769</v>
      </c>
      <c r="L18" t="s">
        <v>572</v>
      </c>
      <c r="M18" t="s">
        <v>771</v>
      </c>
      <c r="N18">
        <v>1</v>
      </c>
      <c r="O18" t="s">
        <v>574</v>
      </c>
      <c r="P18">
        <v>9.39</v>
      </c>
      <c r="Q18">
        <v>9.39</v>
      </c>
      <c r="R18">
        <v>1.33</v>
      </c>
      <c r="S18" t="s">
        <v>575</v>
      </c>
      <c r="T18" s="4">
        <f t="shared" si="0"/>
        <v>7.0601503759398501</v>
      </c>
      <c r="U18" s="4">
        <f t="shared" si="1"/>
        <v>7.0601503759398501</v>
      </c>
      <c r="V18">
        <v>0.4</v>
      </c>
      <c r="W18" s="4">
        <f t="shared" si="2"/>
        <v>4.2360902255639097</v>
      </c>
      <c r="X18">
        <v>0</v>
      </c>
      <c r="Y18" s="4">
        <f t="shared" si="3"/>
        <v>4.2360902255639097</v>
      </c>
    </row>
    <row r="19" spans="1:25" x14ac:dyDescent="0.3">
      <c r="A19" t="s">
        <v>576</v>
      </c>
      <c r="B19" t="s">
        <v>23</v>
      </c>
      <c r="C19" t="s">
        <v>577</v>
      </c>
      <c r="D19">
        <v>20130601</v>
      </c>
      <c r="E19" t="s">
        <v>4</v>
      </c>
      <c r="F19" t="s">
        <v>2</v>
      </c>
      <c r="G19" t="s">
        <v>5</v>
      </c>
      <c r="H19" t="s">
        <v>1</v>
      </c>
      <c r="I19" t="s">
        <v>3</v>
      </c>
      <c r="K19" t="s">
        <v>769</v>
      </c>
      <c r="L19" t="s">
        <v>572</v>
      </c>
      <c r="M19" t="s">
        <v>573</v>
      </c>
      <c r="N19">
        <v>1</v>
      </c>
      <c r="O19" t="s">
        <v>574</v>
      </c>
      <c r="P19">
        <v>10.78</v>
      </c>
      <c r="Q19">
        <v>10.78</v>
      </c>
      <c r="R19">
        <v>1.33</v>
      </c>
      <c r="S19" t="s">
        <v>575</v>
      </c>
      <c r="T19" s="4">
        <f t="shared" si="0"/>
        <v>8.1052631578947363</v>
      </c>
      <c r="U19" s="4">
        <f t="shared" si="1"/>
        <v>8.1052631578947363</v>
      </c>
      <c r="V19">
        <v>0.4</v>
      </c>
      <c r="W19" s="4">
        <f t="shared" si="2"/>
        <v>4.8631578947368412</v>
      </c>
      <c r="X19">
        <v>0</v>
      </c>
      <c r="Y19" s="4">
        <f t="shared" si="3"/>
        <v>4.8631578947368412</v>
      </c>
    </row>
    <row r="20" spans="1:25" x14ac:dyDescent="0.3">
      <c r="A20" t="s">
        <v>576</v>
      </c>
      <c r="B20" t="s">
        <v>23</v>
      </c>
      <c r="C20" t="s">
        <v>577</v>
      </c>
      <c r="D20">
        <v>20130601</v>
      </c>
      <c r="E20" t="s">
        <v>4</v>
      </c>
      <c r="F20" t="s">
        <v>8</v>
      </c>
      <c r="G20" t="s">
        <v>10</v>
      </c>
      <c r="H20" t="s">
        <v>7</v>
      </c>
      <c r="I20" t="s">
        <v>9</v>
      </c>
      <c r="K20" t="s">
        <v>769</v>
      </c>
      <c r="L20" t="s">
        <v>572</v>
      </c>
      <c r="M20" t="s">
        <v>573</v>
      </c>
      <c r="N20">
        <v>1</v>
      </c>
      <c r="O20" t="s">
        <v>574</v>
      </c>
      <c r="P20">
        <v>9.39</v>
      </c>
      <c r="Q20">
        <v>9.39</v>
      </c>
      <c r="R20">
        <v>1.33</v>
      </c>
      <c r="S20" t="s">
        <v>575</v>
      </c>
      <c r="T20" s="4">
        <f t="shared" si="0"/>
        <v>7.0601503759398501</v>
      </c>
      <c r="U20" s="4">
        <f t="shared" si="1"/>
        <v>7.0601503759398501</v>
      </c>
      <c r="V20">
        <v>0.4</v>
      </c>
      <c r="W20" s="4">
        <f t="shared" si="2"/>
        <v>4.2360902255639097</v>
      </c>
      <c r="X20">
        <v>0</v>
      </c>
      <c r="Y20" s="4">
        <f t="shared" si="3"/>
        <v>4.2360902255639097</v>
      </c>
    </row>
    <row r="21" spans="1:25" x14ac:dyDescent="0.3">
      <c r="A21" t="s">
        <v>576</v>
      </c>
      <c r="B21" t="s">
        <v>24</v>
      </c>
      <c r="C21" t="s">
        <v>577</v>
      </c>
      <c r="D21">
        <v>20130601</v>
      </c>
      <c r="E21" t="s">
        <v>4</v>
      </c>
      <c r="F21" t="s">
        <v>8</v>
      </c>
      <c r="G21" t="s">
        <v>10</v>
      </c>
      <c r="H21" t="s">
        <v>7</v>
      </c>
      <c r="I21" t="s">
        <v>9</v>
      </c>
      <c r="K21" t="s">
        <v>769</v>
      </c>
      <c r="L21" t="s">
        <v>572</v>
      </c>
      <c r="M21" t="s">
        <v>771</v>
      </c>
      <c r="N21">
        <v>1</v>
      </c>
      <c r="O21" t="s">
        <v>574</v>
      </c>
      <c r="P21">
        <v>11.74</v>
      </c>
      <c r="Q21">
        <v>11.74</v>
      </c>
      <c r="R21">
        <v>1.33</v>
      </c>
      <c r="S21" t="s">
        <v>575</v>
      </c>
      <c r="T21" s="4">
        <f t="shared" si="0"/>
        <v>8.8270676691729317</v>
      </c>
      <c r="U21" s="4">
        <f t="shared" si="1"/>
        <v>8.8270676691729317</v>
      </c>
      <c r="V21">
        <v>0.4</v>
      </c>
      <c r="W21" s="4">
        <f t="shared" si="2"/>
        <v>5.2962406015037589</v>
      </c>
      <c r="X21">
        <v>0</v>
      </c>
      <c r="Y21" s="4">
        <f t="shared" si="3"/>
        <v>5.2962406015037589</v>
      </c>
    </row>
    <row r="22" spans="1:25" x14ac:dyDescent="0.3">
      <c r="A22" t="s">
        <v>576</v>
      </c>
      <c r="B22" t="s">
        <v>24</v>
      </c>
      <c r="C22" t="s">
        <v>577</v>
      </c>
      <c r="D22">
        <v>20130601</v>
      </c>
      <c r="E22" t="s">
        <v>4</v>
      </c>
      <c r="F22" t="s">
        <v>2</v>
      </c>
      <c r="G22" t="s">
        <v>5</v>
      </c>
      <c r="H22" t="s">
        <v>1</v>
      </c>
      <c r="I22" t="s">
        <v>3</v>
      </c>
      <c r="K22" t="s">
        <v>769</v>
      </c>
      <c r="L22" t="s">
        <v>572</v>
      </c>
      <c r="M22" t="s">
        <v>771</v>
      </c>
      <c r="N22">
        <v>1</v>
      </c>
      <c r="O22" t="s">
        <v>574</v>
      </c>
      <c r="P22">
        <v>13.48</v>
      </c>
      <c r="Q22">
        <v>13.48</v>
      </c>
      <c r="R22">
        <v>1.33</v>
      </c>
      <c r="S22" t="s">
        <v>575</v>
      </c>
      <c r="T22" s="4">
        <f t="shared" si="0"/>
        <v>10.135338345864662</v>
      </c>
      <c r="U22" s="4">
        <f t="shared" si="1"/>
        <v>10.135338345864662</v>
      </c>
      <c r="V22">
        <v>0.4</v>
      </c>
      <c r="W22" s="4">
        <f t="shared" si="2"/>
        <v>6.0812030075187975</v>
      </c>
      <c r="X22">
        <v>0</v>
      </c>
      <c r="Y22" s="4">
        <f t="shared" si="3"/>
        <v>6.0812030075187975</v>
      </c>
    </row>
    <row r="23" spans="1:25" x14ac:dyDescent="0.3">
      <c r="A23" t="s">
        <v>576</v>
      </c>
      <c r="B23" t="s">
        <v>28</v>
      </c>
      <c r="C23" t="s">
        <v>577</v>
      </c>
      <c r="D23">
        <v>20130601</v>
      </c>
      <c r="E23" t="s">
        <v>4</v>
      </c>
      <c r="F23" t="s">
        <v>26</v>
      </c>
      <c r="G23" t="s">
        <v>27</v>
      </c>
      <c r="H23" t="s">
        <v>25</v>
      </c>
      <c r="I23" t="s">
        <v>3</v>
      </c>
      <c r="J23" t="s">
        <v>634</v>
      </c>
      <c r="K23" t="s">
        <v>770</v>
      </c>
      <c r="L23" t="s">
        <v>572</v>
      </c>
      <c r="M23" t="s">
        <v>771</v>
      </c>
      <c r="N23">
        <v>1</v>
      </c>
      <c r="O23" t="s">
        <v>574</v>
      </c>
      <c r="P23">
        <v>0.84</v>
      </c>
      <c r="Q23">
        <v>0.84</v>
      </c>
      <c r="R23">
        <v>1.33</v>
      </c>
      <c r="S23" t="s">
        <v>575</v>
      </c>
      <c r="T23" s="4">
        <f t="shared" si="0"/>
        <v>0.63157894736842102</v>
      </c>
      <c r="U23" s="4">
        <f t="shared" si="1"/>
        <v>0.63157894736842102</v>
      </c>
      <c r="V23">
        <v>0.4</v>
      </c>
      <c r="W23" s="4">
        <f t="shared" si="2"/>
        <v>0.37894736842105259</v>
      </c>
      <c r="X23">
        <v>0</v>
      </c>
      <c r="Y23" s="4">
        <f t="shared" si="3"/>
        <v>0.37894736842105259</v>
      </c>
    </row>
    <row r="24" spans="1:25" x14ac:dyDescent="0.3">
      <c r="A24" t="s">
        <v>576</v>
      </c>
      <c r="B24" t="s">
        <v>28</v>
      </c>
      <c r="C24" t="s">
        <v>577</v>
      </c>
      <c r="D24">
        <v>20130601</v>
      </c>
      <c r="E24" t="s">
        <v>4</v>
      </c>
      <c r="F24" t="s">
        <v>30</v>
      </c>
      <c r="G24" t="s">
        <v>31</v>
      </c>
      <c r="H24" t="s">
        <v>29</v>
      </c>
      <c r="I24" t="s">
        <v>3</v>
      </c>
      <c r="J24" t="s">
        <v>635</v>
      </c>
      <c r="K24" t="s">
        <v>770</v>
      </c>
      <c r="L24" t="s">
        <v>572</v>
      </c>
      <c r="M24" t="s">
        <v>771</v>
      </c>
      <c r="N24">
        <v>1</v>
      </c>
      <c r="O24" t="s">
        <v>574</v>
      </c>
      <c r="P24">
        <v>0.41</v>
      </c>
      <c r="Q24">
        <v>0.41</v>
      </c>
      <c r="R24">
        <v>1.33</v>
      </c>
      <c r="S24" t="s">
        <v>575</v>
      </c>
      <c r="T24" s="4">
        <f t="shared" si="0"/>
        <v>0.30827067669172931</v>
      </c>
      <c r="U24" s="4">
        <f t="shared" si="1"/>
        <v>0.30827067669172931</v>
      </c>
      <c r="V24">
        <v>0.4</v>
      </c>
      <c r="W24" s="4">
        <f t="shared" si="2"/>
        <v>0.18496240601503758</v>
      </c>
      <c r="X24">
        <v>0</v>
      </c>
      <c r="Y24" s="4">
        <f t="shared" si="3"/>
        <v>0.18496240601503758</v>
      </c>
    </row>
    <row r="25" spans="1:25" x14ac:dyDescent="0.3">
      <c r="A25" t="s">
        <v>576</v>
      </c>
      <c r="B25" t="s">
        <v>28</v>
      </c>
      <c r="C25" t="s">
        <v>577</v>
      </c>
      <c r="D25">
        <v>20130601</v>
      </c>
      <c r="E25" t="s">
        <v>4</v>
      </c>
      <c r="F25" t="s">
        <v>33</v>
      </c>
      <c r="G25" t="s">
        <v>34</v>
      </c>
      <c r="H25" t="s">
        <v>32</v>
      </c>
      <c r="I25" t="s">
        <v>3</v>
      </c>
      <c r="J25" t="s">
        <v>636</v>
      </c>
      <c r="K25" t="s">
        <v>770</v>
      </c>
      <c r="L25" t="s">
        <v>572</v>
      </c>
      <c r="M25" t="s">
        <v>771</v>
      </c>
      <c r="N25">
        <v>1</v>
      </c>
      <c r="O25" t="s">
        <v>574</v>
      </c>
      <c r="P25">
        <v>0.5</v>
      </c>
      <c r="Q25">
        <v>0.5</v>
      </c>
      <c r="R25">
        <v>1.33</v>
      </c>
      <c r="S25" t="s">
        <v>575</v>
      </c>
      <c r="T25" s="4">
        <f t="shared" si="0"/>
        <v>0.37593984962406013</v>
      </c>
      <c r="U25" s="4">
        <f t="shared" si="1"/>
        <v>0.37593984962406013</v>
      </c>
      <c r="V25">
        <v>0.4</v>
      </c>
      <c r="W25" s="4">
        <f t="shared" si="2"/>
        <v>0.22556390977443608</v>
      </c>
      <c r="X25">
        <v>0</v>
      </c>
      <c r="Y25" s="4">
        <f t="shared" si="3"/>
        <v>0.22556390977443608</v>
      </c>
    </row>
    <row r="26" spans="1:25" x14ac:dyDescent="0.3">
      <c r="A26" t="s">
        <v>576</v>
      </c>
      <c r="B26" t="s">
        <v>28</v>
      </c>
      <c r="C26" t="s">
        <v>577</v>
      </c>
      <c r="D26">
        <v>20130601</v>
      </c>
      <c r="E26" t="s">
        <v>4</v>
      </c>
      <c r="F26" t="s">
        <v>36</v>
      </c>
      <c r="G26" t="s">
        <v>27</v>
      </c>
      <c r="H26" t="s">
        <v>35</v>
      </c>
      <c r="I26" t="s">
        <v>3</v>
      </c>
      <c r="J26" t="s">
        <v>637</v>
      </c>
      <c r="K26" t="s">
        <v>770</v>
      </c>
      <c r="L26" t="s">
        <v>572</v>
      </c>
      <c r="M26" t="s">
        <v>771</v>
      </c>
      <c r="N26">
        <v>1</v>
      </c>
      <c r="O26" t="s">
        <v>574</v>
      </c>
      <c r="P26">
        <v>0.38</v>
      </c>
      <c r="Q26">
        <v>0.38</v>
      </c>
      <c r="R26">
        <v>1.33</v>
      </c>
      <c r="S26" t="s">
        <v>575</v>
      </c>
      <c r="T26" s="4">
        <f t="shared" si="0"/>
        <v>0.2857142857142857</v>
      </c>
      <c r="U26" s="4">
        <f t="shared" si="1"/>
        <v>0.2857142857142857</v>
      </c>
      <c r="V26">
        <v>0.4</v>
      </c>
      <c r="W26" s="4">
        <f t="shared" si="2"/>
        <v>0.1714285714285714</v>
      </c>
      <c r="X26">
        <v>0</v>
      </c>
      <c r="Y26" s="4">
        <f t="shared" si="3"/>
        <v>0.1714285714285714</v>
      </c>
    </row>
    <row r="27" spans="1:25" x14ac:dyDescent="0.3">
      <c r="A27" t="s">
        <v>576</v>
      </c>
      <c r="B27" t="s">
        <v>28</v>
      </c>
      <c r="C27" t="s">
        <v>577</v>
      </c>
      <c r="D27">
        <v>20130601</v>
      </c>
      <c r="E27" t="s">
        <v>4</v>
      </c>
      <c r="F27" t="s">
        <v>38</v>
      </c>
      <c r="G27" t="s">
        <v>27</v>
      </c>
      <c r="H27" t="s">
        <v>37</v>
      </c>
      <c r="I27" t="s">
        <v>3</v>
      </c>
      <c r="J27" t="s">
        <v>638</v>
      </c>
      <c r="K27" t="s">
        <v>770</v>
      </c>
      <c r="L27" t="s">
        <v>572</v>
      </c>
      <c r="M27" t="s">
        <v>771</v>
      </c>
      <c r="N27">
        <v>1</v>
      </c>
      <c r="O27" t="s">
        <v>574</v>
      </c>
      <c r="P27">
        <v>0.18</v>
      </c>
      <c r="Q27">
        <v>0.18</v>
      </c>
      <c r="R27">
        <v>1.33</v>
      </c>
      <c r="S27" t="s">
        <v>575</v>
      </c>
      <c r="T27" s="4">
        <f t="shared" si="0"/>
        <v>0.13533834586466165</v>
      </c>
      <c r="U27" s="4">
        <f t="shared" si="1"/>
        <v>0.13533834586466165</v>
      </c>
      <c r="V27">
        <v>0.4</v>
      </c>
      <c r="W27" s="4">
        <f t="shared" si="2"/>
        <v>8.1203007518796985E-2</v>
      </c>
      <c r="X27">
        <v>0</v>
      </c>
      <c r="Y27" s="4">
        <f t="shared" si="3"/>
        <v>8.1203007518796985E-2</v>
      </c>
    </row>
    <row r="28" spans="1:25" x14ac:dyDescent="0.3">
      <c r="A28" t="s">
        <v>576</v>
      </c>
      <c r="B28" t="s">
        <v>28</v>
      </c>
      <c r="C28" t="s">
        <v>577</v>
      </c>
      <c r="D28">
        <v>20130601</v>
      </c>
      <c r="E28" t="s">
        <v>4</v>
      </c>
      <c r="F28" t="s">
        <v>40</v>
      </c>
      <c r="G28" t="s">
        <v>27</v>
      </c>
      <c r="H28" t="s">
        <v>39</v>
      </c>
      <c r="I28" t="s">
        <v>3</v>
      </c>
      <c r="J28" t="s">
        <v>639</v>
      </c>
      <c r="K28" t="s">
        <v>770</v>
      </c>
      <c r="L28" t="s">
        <v>572</v>
      </c>
      <c r="M28" t="s">
        <v>771</v>
      </c>
      <c r="N28">
        <v>1</v>
      </c>
      <c r="O28" t="s">
        <v>574</v>
      </c>
      <c r="P28">
        <v>1.08</v>
      </c>
      <c r="Q28">
        <v>1.08</v>
      </c>
      <c r="R28">
        <v>1.33</v>
      </c>
      <c r="S28" t="s">
        <v>575</v>
      </c>
      <c r="T28" s="4">
        <f t="shared" si="0"/>
        <v>0.81203007518796988</v>
      </c>
      <c r="U28" s="4">
        <f t="shared" si="1"/>
        <v>0.81203007518796988</v>
      </c>
      <c r="V28">
        <v>0.4</v>
      </c>
      <c r="W28" s="4">
        <f t="shared" si="2"/>
        <v>0.48721804511278188</v>
      </c>
      <c r="X28">
        <v>0</v>
      </c>
      <c r="Y28" s="4">
        <f t="shared" si="3"/>
        <v>0.48721804511278188</v>
      </c>
    </row>
    <row r="29" spans="1:25" x14ac:dyDescent="0.3">
      <c r="A29" t="s">
        <v>576</v>
      </c>
      <c r="B29" t="s">
        <v>28</v>
      </c>
      <c r="C29" t="s">
        <v>577</v>
      </c>
      <c r="D29">
        <v>20130601</v>
      </c>
      <c r="E29" t="s">
        <v>4</v>
      </c>
      <c r="F29" t="s">
        <v>42</v>
      </c>
      <c r="G29" t="s">
        <v>27</v>
      </c>
      <c r="H29" t="s">
        <v>41</v>
      </c>
      <c r="I29" t="s">
        <v>3</v>
      </c>
      <c r="J29" t="s">
        <v>640</v>
      </c>
      <c r="K29" t="s">
        <v>770</v>
      </c>
      <c r="L29" t="s">
        <v>572</v>
      </c>
      <c r="M29" t="s">
        <v>771</v>
      </c>
      <c r="N29">
        <v>1</v>
      </c>
      <c r="O29" t="s">
        <v>574</v>
      </c>
      <c r="P29">
        <v>0.56000000000000005</v>
      </c>
      <c r="Q29">
        <v>0.56000000000000005</v>
      </c>
      <c r="R29">
        <v>1.33</v>
      </c>
      <c r="S29" t="s">
        <v>575</v>
      </c>
      <c r="T29" s="4">
        <f t="shared" si="0"/>
        <v>0.4210526315789474</v>
      </c>
      <c r="U29" s="4">
        <f t="shared" si="1"/>
        <v>0.4210526315789474</v>
      </c>
      <c r="V29">
        <v>0.4</v>
      </c>
      <c r="W29" s="4">
        <f t="shared" si="2"/>
        <v>0.25263157894736843</v>
      </c>
      <c r="X29">
        <v>0</v>
      </c>
      <c r="Y29" s="4">
        <f t="shared" si="3"/>
        <v>0.25263157894736843</v>
      </c>
    </row>
    <row r="30" spans="1:25" x14ac:dyDescent="0.3">
      <c r="A30" t="s">
        <v>576</v>
      </c>
      <c r="B30" t="s">
        <v>28</v>
      </c>
      <c r="C30" t="s">
        <v>577</v>
      </c>
      <c r="D30">
        <v>20130601</v>
      </c>
      <c r="E30" t="s">
        <v>4</v>
      </c>
      <c r="F30" t="s">
        <v>44</v>
      </c>
      <c r="G30" t="s">
        <v>27</v>
      </c>
      <c r="H30" t="s">
        <v>43</v>
      </c>
      <c r="I30" t="s">
        <v>3</v>
      </c>
      <c r="J30" t="s">
        <v>641</v>
      </c>
      <c r="K30" t="s">
        <v>770</v>
      </c>
      <c r="L30" t="s">
        <v>572</v>
      </c>
      <c r="M30" t="s">
        <v>771</v>
      </c>
      <c r="N30">
        <v>1</v>
      </c>
      <c r="O30" t="s">
        <v>574</v>
      </c>
      <c r="P30">
        <v>0.94</v>
      </c>
      <c r="Q30">
        <v>0.94</v>
      </c>
      <c r="R30">
        <v>1.33</v>
      </c>
      <c r="S30" t="s">
        <v>575</v>
      </c>
      <c r="T30" s="4">
        <f t="shared" si="0"/>
        <v>0.70676691729323304</v>
      </c>
      <c r="U30" s="4">
        <f t="shared" si="1"/>
        <v>0.70676691729323304</v>
      </c>
      <c r="V30">
        <v>0.4</v>
      </c>
      <c r="W30" s="4">
        <f t="shared" si="2"/>
        <v>0.4240601503759398</v>
      </c>
      <c r="X30">
        <v>0</v>
      </c>
      <c r="Y30" s="4">
        <f t="shared" si="3"/>
        <v>0.4240601503759398</v>
      </c>
    </row>
    <row r="31" spans="1:25" x14ac:dyDescent="0.3">
      <c r="A31" t="s">
        <v>576</v>
      </c>
      <c r="B31" t="s">
        <v>45</v>
      </c>
      <c r="C31" t="s">
        <v>577</v>
      </c>
      <c r="D31">
        <v>20130601</v>
      </c>
      <c r="E31" t="s">
        <v>4</v>
      </c>
      <c r="F31" t="s">
        <v>2</v>
      </c>
      <c r="G31" t="s">
        <v>5</v>
      </c>
      <c r="H31" t="s">
        <v>1</v>
      </c>
      <c r="I31" t="s">
        <v>3</v>
      </c>
      <c r="K31" t="s">
        <v>769</v>
      </c>
      <c r="L31" t="s">
        <v>572</v>
      </c>
      <c r="M31" t="s">
        <v>573</v>
      </c>
      <c r="N31">
        <v>1</v>
      </c>
      <c r="O31" t="s">
        <v>574</v>
      </c>
      <c r="P31">
        <v>13.48</v>
      </c>
      <c r="Q31">
        <v>13.48</v>
      </c>
      <c r="R31">
        <v>1.33</v>
      </c>
      <c r="S31" t="s">
        <v>575</v>
      </c>
      <c r="T31" s="4">
        <f t="shared" si="0"/>
        <v>10.135338345864662</v>
      </c>
      <c r="U31" s="4">
        <f t="shared" si="1"/>
        <v>10.135338345864662</v>
      </c>
      <c r="V31">
        <v>0.4</v>
      </c>
      <c r="W31" s="4">
        <f t="shared" si="2"/>
        <v>6.0812030075187975</v>
      </c>
      <c r="X31">
        <v>0</v>
      </c>
      <c r="Y31" s="4">
        <f t="shared" si="3"/>
        <v>6.0812030075187975</v>
      </c>
    </row>
    <row r="32" spans="1:25" x14ac:dyDescent="0.3">
      <c r="A32" t="s">
        <v>576</v>
      </c>
      <c r="B32" t="s">
        <v>28</v>
      </c>
      <c r="C32" t="s">
        <v>577</v>
      </c>
      <c r="D32">
        <v>20130601</v>
      </c>
      <c r="E32" t="s">
        <v>4</v>
      </c>
      <c r="F32" t="s">
        <v>2</v>
      </c>
      <c r="G32" t="s">
        <v>5</v>
      </c>
      <c r="H32" t="s">
        <v>1</v>
      </c>
      <c r="I32" t="s">
        <v>3</v>
      </c>
      <c r="K32" t="s">
        <v>769</v>
      </c>
      <c r="L32" t="s">
        <v>572</v>
      </c>
      <c r="M32" t="s">
        <v>771</v>
      </c>
      <c r="N32">
        <v>1</v>
      </c>
      <c r="O32" t="s">
        <v>574</v>
      </c>
      <c r="P32">
        <v>10.78</v>
      </c>
      <c r="Q32">
        <v>10.78</v>
      </c>
      <c r="R32">
        <v>1.33</v>
      </c>
      <c r="S32" t="s">
        <v>575</v>
      </c>
      <c r="T32" s="4">
        <f t="shared" si="0"/>
        <v>8.1052631578947363</v>
      </c>
      <c r="U32" s="4">
        <f t="shared" si="1"/>
        <v>8.1052631578947363</v>
      </c>
      <c r="V32">
        <v>0.4</v>
      </c>
      <c r="W32" s="4">
        <f t="shared" si="2"/>
        <v>4.8631578947368412</v>
      </c>
      <c r="X32">
        <v>0</v>
      </c>
      <c r="Y32" s="4">
        <f t="shared" si="3"/>
        <v>4.8631578947368412</v>
      </c>
    </row>
    <row r="33" spans="1:25" x14ac:dyDescent="0.3">
      <c r="A33" t="s">
        <v>576</v>
      </c>
      <c r="B33" t="s">
        <v>28</v>
      </c>
      <c r="C33" t="s">
        <v>577</v>
      </c>
      <c r="D33">
        <v>20130601</v>
      </c>
      <c r="E33" t="s">
        <v>4</v>
      </c>
      <c r="F33" t="s">
        <v>8</v>
      </c>
      <c r="G33" t="s">
        <v>10</v>
      </c>
      <c r="H33" t="s">
        <v>7</v>
      </c>
      <c r="I33" t="s">
        <v>9</v>
      </c>
      <c r="K33" t="s">
        <v>769</v>
      </c>
      <c r="L33" t="s">
        <v>572</v>
      </c>
      <c r="M33" t="s">
        <v>771</v>
      </c>
      <c r="N33">
        <v>1</v>
      </c>
      <c r="O33" t="s">
        <v>574</v>
      </c>
      <c r="P33">
        <v>9.39</v>
      </c>
      <c r="Q33">
        <v>9.39</v>
      </c>
      <c r="R33">
        <v>1.33</v>
      </c>
      <c r="S33" t="s">
        <v>575</v>
      </c>
      <c r="T33" s="4">
        <f t="shared" si="0"/>
        <v>7.0601503759398501</v>
      </c>
      <c r="U33" s="4">
        <f t="shared" si="1"/>
        <v>7.0601503759398501</v>
      </c>
      <c r="V33">
        <v>0.4</v>
      </c>
      <c r="W33" s="4">
        <f t="shared" si="2"/>
        <v>4.2360902255639097</v>
      </c>
      <c r="X33">
        <v>0</v>
      </c>
      <c r="Y33" s="4">
        <f t="shared" si="3"/>
        <v>4.2360902255639097</v>
      </c>
    </row>
    <row r="34" spans="1:25" x14ac:dyDescent="0.3">
      <c r="A34" t="s">
        <v>576</v>
      </c>
      <c r="B34" t="s">
        <v>28</v>
      </c>
      <c r="C34" t="s">
        <v>577</v>
      </c>
      <c r="D34">
        <v>20130601</v>
      </c>
      <c r="E34" t="s">
        <v>4</v>
      </c>
      <c r="F34" t="s">
        <v>47</v>
      </c>
      <c r="G34" t="s">
        <v>49</v>
      </c>
      <c r="H34" t="s">
        <v>46</v>
      </c>
      <c r="I34" t="s">
        <v>48</v>
      </c>
      <c r="K34" t="s">
        <v>769</v>
      </c>
      <c r="L34" t="s">
        <v>572</v>
      </c>
      <c r="M34" t="s">
        <v>771</v>
      </c>
      <c r="N34">
        <v>1</v>
      </c>
      <c r="O34" t="s">
        <v>574</v>
      </c>
      <c r="P34">
        <v>13.62</v>
      </c>
      <c r="Q34">
        <v>13.62</v>
      </c>
      <c r="R34">
        <v>1.33</v>
      </c>
      <c r="S34" t="s">
        <v>575</v>
      </c>
      <c r="T34" s="4">
        <f t="shared" si="0"/>
        <v>10.240601503759397</v>
      </c>
      <c r="U34" s="4">
        <f t="shared" si="1"/>
        <v>10.240601503759397</v>
      </c>
      <c r="V34">
        <v>0.4</v>
      </c>
      <c r="W34" s="4">
        <f t="shared" si="2"/>
        <v>6.144360902255638</v>
      </c>
      <c r="X34">
        <v>0</v>
      </c>
      <c r="Y34" s="4">
        <f t="shared" si="3"/>
        <v>6.144360902255638</v>
      </c>
    </row>
    <row r="35" spans="1:25" x14ac:dyDescent="0.3">
      <c r="A35" t="s">
        <v>576</v>
      </c>
      <c r="B35" t="s">
        <v>12</v>
      </c>
      <c r="C35" t="s">
        <v>577</v>
      </c>
      <c r="D35">
        <v>20130601</v>
      </c>
      <c r="E35" t="s">
        <v>4</v>
      </c>
      <c r="F35" t="s">
        <v>2</v>
      </c>
      <c r="G35" t="s">
        <v>5</v>
      </c>
      <c r="H35" t="s">
        <v>1</v>
      </c>
      <c r="I35" t="s">
        <v>3</v>
      </c>
      <c r="K35" t="s">
        <v>769</v>
      </c>
      <c r="L35" t="s">
        <v>572</v>
      </c>
      <c r="M35" t="s">
        <v>573</v>
      </c>
      <c r="N35">
        <v>1</v>
      </c>
      <c r="O35" t="s">
        <v>574</v>
      </c>
      <c r="P35">
        <v>10.78</v>
      </c>
      <c r="Q35">
        <v>10.78</v>
      </c>
      <c r="R35">
        <v>1.33</v>
      </c>
      <c r="S35" t="s">
        <v>575</v>
      </c>
      <c r="T35" s="4">
        <f t="shared" si="0"/>
        <v>8.1052631578947363</v>
      </c>
      <c r="U35" s="4">
        <f t="shared" si="1"/>
        <v>8.1052631578947363</v>
      </c>
      <c r="V35">
        <v>0.4</v>
      </c>
      <c r="W35" s="4">
        <f t="shared" si="2"/>
        <v>4.8631578947368412</v>
      </c>
      <c r="X35">
        <v>0</v>
      </c>
      <c r="Y35" s="4">
        <f t="shared" si="3"/>
        <v>4.8631578947368412</v>
      </c>
    </row>
    <row r="36" spans="1:25" x14ac:dyDescent="0.3">
      <c r="A36" t="s">
        <v>576</v>
      </c>
      <c r="B36" t="s">
        <v>50</v>
      </c>
      <c r="C36" t="s">
        <v>577</v>
      </c>
      <c r="D36">
        <v>20130601</v>
      </c>
      <c r="E36" t="s">
        <v>4</v>
      </c>
      <c r="F36" t="s">
        <v>8</v>
      </c>
      <c r="G36" t="s">
        <v>10</v>
      </c>
      <c r="H36" t="s">
        <v>7</v>
      </c>
      <c r="I36" t="s">
        <v>9</v>
      </c>
      <c r="K36" t="s">
        <v>769</v>
      </c>
      <c r="L36" t="s">
        <v>572</v>
      </c>
      <c r="M36" t="s">
        <v>771</v>
      </c>
      <c r="N36">
        <v>1</v>
      </c>
      <c r="O36" t="s">
        <v>574</v>
      </c>
      <c r="P36">
        <v>11.74</v>
      </c>
      <c r="Q36">
        <v>11.74</v>
      </c>
      <c r="R36">
        <v>1.33</v>
      </c>
      <c r="S36" t="s">
        <v>575</v>
      </c>
      <c r="T36" s="4">
        <f t="shared" si="0"/>
        <v>8.8270676691729317</v>
      </c>
      <c r="U36" s="4">
        <f t="shared" si="1"/>
        <v>8.8270676691729317</v>
      </c>
      <c r="V36">
        <v>0.4</v>
      </c>
      <c r="W36" s="4">
        <f t="shared" si="2"/>
        <v>5.2962406015037589</v>
      </c>
      <c r="X36">
        <v>0</v>
      </c>
      <c r="Y36" s="4">
        <f t="shared" si="3"/>
        <v>5.2962406015037589</v>
      </c>
    </row>
    <row r="37" spans="1:25" x14ac:dyDescent="0.3">
      <c r="A37" t="s">
        <v>576</v>
      </c>
      <c r="B37" t="s">
        <v>15</v>
      </c>
      <c r="C37" t="s">
        <v>577</v>
      </c>
      <c r="D37">
        <v>20130601</v>
      </c>
      <c r="E37" t="s">
        <v>4</v>
      </c>
      <c r="F37" t="s">
        <v>8</v>
      </c>
      <c r="G37" t="s">
        <v>10</v>
      </c>
      <c r="H37" t="s">
        <v>7</v>
      </c>
      <c r="I37" t="s">
        <v>9</v>
      </c>
      <c r="K37" t="s">
        <v>769</v>
      </c>
      <c r="L37" t="s">
        <v>572</v>
      </c>
      <c r="M37" t="s">
        <v>771</v>
      </c>
      <c r="N37">
        <v>1</v>
      </c>
      <c r="O37" t="s">
        <v>574</v>
      </c>
      <c r="P37">
        <v>9.39</v>
      </c>
      <c r="Q37">
        <v>9.39</v>
      </c>
      <c r="R37">
        <v>1.33</v>
      </c>
      <c r="S37" t="s">
        <v>575</v>
      </c>
      <c r="T37" s="4">
        <f t="shared" si="0"/>
        <v>7.0601503759398501</v>
      </c>
      <c r="U37" s="4">
        <f t="shared" si="1"/>
        <v>7.0601503759398501</v>
      </c>
      <c r="V37">
        <v>0.4</v>
      </c>
      <c r="W37" s="4">
        <f t="shared" si="2"/>
        <v>4.2360902255639097</v>
      </c>
      <c r="X37">
        <v>0</v>
      </c>
      <c r="Y37" s="4">
        <f t="shared" si="3"/>
        <v>4.2360902255639097</v>
      </c>
    </row>
    <row r="38" spans="1:25" x14ac:dyDescent="0.3">
      <c r="A38" t="s">
        <v>576</v>
      </c>
      <c r="B38" t="s">
        <v>51</v>
      </c>
      <c r="C38" t="s">
        <v>577</v>
      </c>
      <c r="D38">
        <v>20130601</v>
      </c>
      <c r="E38" t="s">
        <v>4</v>
      </c>
      <c r="F38" t="s">
        <v>8</v>
      </c>
      <c r="G38" t="s">
        <v>10</v>
      </c>
      <c r="H38" t="s">
        <v>7</v>
      </c>
      <c r="I38" t="s">
        <v>9</v>
      </c>
      <c r="K38" t="s">
        <v>769</v>
      </c>
      <c r="L38" t="s">
        <v>572</v>
      </c>
      <c r="M38" t="s">
        <v>771</v>
      </c>
      <c r="N38">
        <v>1</v>
      </c>
      <c r="O38" t="s">
        <v>574</v>
      </c>
      <c r="P38">
        <v>9.39</v>
      </c>
      <c r="Q38">
        <v>9.39</v>
      </c>
      <c r="R38">
        <v>1.33</v>
      </c>
      <c r="S38" t="s">
        <v>575</v>
      </c>
      <c r="T38" s="4">
        <f t="shared" si="0"/>
        <v>7.0601503759398501</v>
      </c>
      <c r="U38" s="4">
        <f t="shared" si="1"/>
        <v>7.0601503759398501</v>
      </c>
      <c r="V38">
        <v>0.4</v>
      </c>
      <c r="W38" s="4">
        <f t="shared" si="2"/>
        <v>4.2360902255639097</v>
      </c>
      <c r="X38">
        <v>0</v>
      </c>
      <c r="Y38" s="4">
        <f t="shared" si="3"/>
        <v>4.2360902255639097</v>
      </c>
    </row>
    <row r="39" spans="1:25" x14ac:dyDescent="0.3">
      <c r="A39" t="s">
        <v>576</v>
      </c>
      <c r="B39" t="s">
        <v>51</v>
      </c>
      <c r="C39" t="s">
        <v>577</v>
      </c>
      <c r="D39">
        <v>20130601</v>
      </c>
      <c r="E39" t="s">
        <v>4</v>
      </c>
      <c r="F39" t="s">
        <v>2</v>
      </c>
      <c r="G39" t="s">
        <v>5</v>
      </c>
      <c r="H39" t="s">
        <v>1</v>
      </c>
      <c r="I39" t="s">
        <v>3</v>
      </c>
      <c r="K39" t="s">
        <v>769</v>
      </c>
      <c r="L39" t="s">
        <v>572</v>
      </c>
      <c r="M39" t="s">
        <v>771</v>
      </c>
      <c r="N39">
        <v>1</v>
      </c>
      <c r="O39" t="s">
        <v>574</v>
      </c>
      <c r="P39">
        <v>10.78</v>
      </c>
      <c r="Q39">
        <v>10.78</v>
      </c>
      <c r="R39">
        <v>1.33</v>
      </c>
      <c r="S39" t="s">
        <v>575</v>
      </c>
      <c r="T39" s="4">
        <f t="shared" si="0"/>
        <v>8.1052631578947363</v>
      </c>
      <c r="U39" s="4">
        <f t="shared" si="1"/>
        <v>8.1052631578947363</v>
      </c>
      <c r="V39">
        <v>0.4</v>
      </c>
      <c r="W39" s="4">
        <f t="shared" si="2"/>
        <v>4.8631578947368412</v>
      </c>
      <c r="X39">
        <v>0</v>
      </c>
      <c r="Y39" s="4">
        <f t="shared" si="3"/>
        <v>4.8631578947368412</v>
      </c>
    </row>
    <row r="40" spans="1:25" x14ac:dyDescent="0.3">
      <c r="A40" t="s">
        <v>576</v>
      </c>
      <c r="B40" t="s">
        <v>22</v>
      </c>
      <c r="C40" t="s">
        <v>577</v>
      </c>
      <c r="D40">
        <v>20130601</v>
      </c>
      <c r="E40" t="s">
        <v>4</v>
      </c>
      <c r="F40" t="s">
        <v>8</v>
      </c>
      <c r="G40" t="s">
        <v>10</v>
      </c>
      <c r="H40" t="s">
        <v>7</v>
      </c>
      <c r="I40" t="s">
        <v>9</v>
      </c>
      <c r="K40" t="s">
        <v>769</v>
      </c>
      <c r="L40" t="s">
        <v>572</v>
      </c>
      <c r="M40" t="s">
        <v>573</v>
      </c>
      <c r="N40">
        <v>1</v>
      </c>
      <c r="O40" t="s">
        <v>574</v>
      </c>
      <c r="P40">
        <v>9.39</v>
      </c>
      <c r="Q40">
        <v>9.39</v>
      </c>
      <c r="R40">
        <v>1.33</v>
      </c>
      <c r="S40" t="s">
        <v>575</v>
      </c>
      <c r="T40" s="4">
        <f t="shared" si="0"/>
        <v>7.0601503759398501</v>
      </c>
      <c r="U40" s="4">
        <f t="shared" si="1"/>
        <v>7.0601503759398501</v>
      </c>
      <c r="V40">
        <v>0.4</v>
      </c>
      <c r="W40" s="4">
        <f t="shared" si="2"/>
        <v>4.2360902255639097</v>
      </c>
      <c r="X40">
        <v>0</v>
      </c>
      <c r="Y40" s="4">
        <f t="shared" si="3"/>
        <v>4.2360902255639097</v>
      </c>
    </row>
    <row r="41" spans="1:25" x14ac:dyDescent="0.3">
      <c r="A41" t="s">
        <v>576</v>
      </c>
      <c r="B41" t="s">
        <v>52</v>
      </c>
      <c r="C41" t="s">
        <v>577</v>
      </c>
      <c r="D41">
        <v>20130601</v>
      </c>
      <c r="E41" t="s">
        <v>4</v>
      </c>
      <c r="F41" t="s">
        <v>2</v>
      </c>
      <c r="G41" t="s">
        <v>5</v>
      </c>
      <c r="H41" t="s">
        <v>1</v>
      </c>
      <c r="I41" t="s">
        <v>3</v>
      </c>
      <c r="K41" t="s">
        <v>769</v>
      </c>
      <c r="L41" t="s">
        <v>572</v>
      </c>
      <c r="M41" t="s">
        <v>573</v>
      </c>
      <c r="N41">
        <v>1</v>
      </c>
      <c r="O41" t="s">
        <v>574</v>
      </c>
      <c r="P41">
        <v>10.78</v>
      </c>
      <c r="Q41">
        <v>10.78</v>
      </c>
      <c r="R41">
        <v>1.33</v>
      </c>
      <c r="S41" t="s">
        <v>575</v>
      </c>
      <c r="T41" s="4">
        <f t="shared" si="0"/>
        <v>8.1052631578947363</v>
      </c>
      <c r="U41" s="4">
        <f t="shared" si="1"/>
        <v>8.1052631578947363</v>
      </c>
      <c r="V41">
        <v>0.4</v>
      </c>
      <c r="W41" s="4">
        <f t="shared" si="2"/>
        <v>4.8631578947368412</v>
      </c>
      <c r="X41">
        <v>0</v>
      </c>
      <c r="Y41" s="4">
        <f t="shared" si="3"/>
        <v>4.8631578947368412</v>
      </c>
    </row>
    <row r="42" spans="1:25" x14ac:dyDescent="0.3">
      <c r="A42" t="s">
        <v>576</v>
      </c>
      <c r="B42" t="s">
        <v>53</v>
      </c>
      <c r="C42" t="s">
        <v>577</v>
      </c>
      <c r="D42">
        <v>20130601</v>
      </c>
      <c r="E42" t="s">
        <v>4</v>
      </c>
      <c r="F42" t="s">
        <v>2</v>
      </c>
      <c r="G42" t="s">
        <v>5</v>
      </c>
      <c r="H42" t="s">
        <v>1</v>
      </c>
      <c r="I42" t="s">
        <v>3</v>
      </c>
      <c r="K42" t="s">
        <v>769</v>
      </c>
      <c r="L42" t="s">
        <v>572</v>
      </c>
      <c r="M42" t="s">
        <v>771</v>
      </c>
      <c r="N42">
        <v>1</v>
      </c>
      <c r="O42" t="s">
        <v>574</v>
      </c>
      <c r="P42">
        <v>13.48</v>
      </c>
      <c r="Q42">
        <v>13.48</v>
      </c>
      <c r="R42">
        <v>1.33</v>
      </c>
      <c r="S42" t="s">
        <v>575</v>
      </c>
      <c r="T42" s="4">
        <f t="shared" si="0"/>
        <v>10.135338345864662</v>
      </c>
      <c r="U42" s="4">
        <f t="shared" si="1"/>
        <v>10.135338345864662</v>
      </c>
      <c r="V42">
        <v>0.4</v>
      </c>
      <c r="W42" s="4">
        <f t="shared" si="2"/>
        <v>6.0812030075187975</v>
      </c>
      <c r="X42">
        <v>0</v>
      </c>
      <c r="Y42" s="4">
        <f t="shared" si="3"/>
        <v>6.0812030075187975</v>
      </c>
    </row>
    <row r="43" spans="1:25" x14ac:dyDescent="0.3">
      <c r="A43" t="s">
        <v>576</v>
      </c>
      <c r="B43" t="s">
        <v>12</v>
      </c>
      <c r="C43" t="s">
        <v>577</v>
      </c>
      <c r="D43">
        <v>20130601</v>
      </c>
      <c r="E43" t="s">
        <v>4</v>
      </c>
      <c r="F43" t="s">
        <v>8</v>
      </c>
      <c r="G43" t="s">
        <v>10</v>
      </c>
      <c r="H43" t="s">
        <v>7</v>
      </c>
      <c r="I43" t="s">
        <v>9</v>
      </c>
      <c r="K43" t="s">
        <v>769</v>
      </c>
      <c r="L43" t="s">
        <v>572</v>
      </c>
      <c r="M43" t="s">
        <v>771</v>
      </c>
      <c r="N43">
        <v>1</v>
      </c>
      <c r="O43" t="s">
        <v>574</v>
      </c>
      <c r="P43">
        <v>9.39</v>
      </c>
      <c r="Q43">
        <v>9.39</v>
      </c>
      <c r="R43">
        <v>1.33</v>
      </c>
      <c r="S43" t="s">
        <v>575</v>
      </c>
      <c r="T43" s="4">
        <f t="shared" si="0"/>
        <v>7.0601503759398501</v>
      </c>
      <c r="U43" s="4">
        <f t="shared" si="1"/>
        <v>7.0601503759398501</v>
      </c>
      <c r="V43">
        <v>0.4</v>
      </c>
      <c r="W43" s="4">
        <f t="shared" si="2"/>
        <v>4.2360902255639097</v>
      </c>
      <c r="X43">
        <v>0</v>
      </c>
      <c r="Y43" s="4">
        <f t="shared" si="3"/>
        <v>4.2360902255639097</v>
      </c>
    </row>
    <row r="44" spans="1:25" x14ac:dyDescent="0.3">
      <c r="A44" t="s">
        <v>576</v>
      </c>
      <c r="B44" t="s">
        <v>6</v>
      </c>
      <c r="C44" t="s">
        <v>577</v>
      </c>
      <c r="D44">
        <v>20130601</v>
      </c>
      <c r="E44" t="s">
        <v>4</v>
      </c>
      <c r="F44" t="s">
        <v>2</v>
      </c>
      <c r="G44" t="s">
        <v>5</v>
      </c>
      <c r="H44" t="s">
        <v>1</v>
      </c>
      <c r="I44" t="s">
        <v>3</v>
      </c>
      <c r="K44" t="s">
        <v>769</v>
      </c>
      <c r="L44" t="s">
        <v>572</v>
      </c>
      <c r="M44" t="s">
        <v>771</v>
      </c>
      <c r="N44">
        <v>1</v>
      </c>
      <c r="O44" t="s">
        <v>574</v>
      </c>
      <c r="P44">
        <v>13.48</v>
      </c>
      <c r="Q44">
        <v>13.48</v>
      </c>
      <c r="R44">
        <v>1.33</v>
      </c>
      <c r="S44" t="s">
        <v>575</v>
      </c>
      <c r="T44" s="4">
        <f t="shared" si="0"/>
        <v>10.135338345864662</v>
      </c>
      <c r="U44" s="4">
        <f t="shared" si="1"/>
        <v>10.135338345864662</v>
      </c>
      <c r="V44">
        <v>0.4</v>
      </c>
      <c r="W44" s="4">
        <f t="shared" si="2"/>
        <v>6.0812030075187975</v>
      </c>
      <c r="X44">
        <v>0</v>
      </c>
      <c r="Y44" s="4">
        <f t="shared" si="3"/>
        <v>6.0812030075187975</v>
      </c>
    </row>
    <row r="45" spans="1:25" x14ac:dyDescent="0.3">
      <c r="A45" t="s">
        <v>576</v>
      </c>
      <c r="B45" t="s">
        <v>12</v>
      </c>
      <c r="C45" t="s">
        <v>577</v>
      </c>
      <c r="D45">
        <v>20130601</v>
      </c>
      <c r="E45" t="s">
        <v>4</v>
      </c>
      <c r="F45" t="s">
        <v>8</v>
      </c>
      <c r="G45" t="s">
        <v>10</v>
      </c>
      <c r="H45" t="s">
        <v>7</v>
      </c>
      <c r="I45" t="s">
        <v>9</v>
      </c>
      <c r="K45" t="s">
        <v>769</v>
      </c>
      <c r="L45" t="s">
        <v>572</v>
      </c>
      <c r="M45" t="s">
        <v>771</v>
      </c>
      <c r="N45">
        <v>1</v>
      </c>
      <c r="O45" t="s">
        <v>574</v>
      </c>
      <c r="P45">
        <v>9.39</v>
      </c>
      <c r="Q45">
        <v>9.39</v>
      </c>
      <c r="R45">
        <v>1.33</v>
      </c>
      <c r="S45" t="s">
        <v>575</v>
      </c>
      <c r="T45" s="4">
        <f t="shared" si="0"/>
        <v>7.0601503759398501</v>
      </c>
      <c r="U45" s="4">
        <f t="shared" si="1"/>
        <v>7.0601503759398501</v>
      </c>
      <c r="V45">
        <v>0.4</v>
      </c>
      <c r="W45" s="4">
        <f t="shared" si="2"/>
        <v>4.2360902255639097</v>
      </c>
      <c r="X45">
        <v>0</v>
      </c>
      <c r="Y45" s="4">
        <f t="shared" si="3"/>
        <v>4.2360902255639097</v>
      </c>
    </row>
    <row r="46" spans="1:25" x14ac:dyDescent="0.3">
      <c r="A46" t="s">
        <v>576</v>
      </c>
      <c r="B46" t="s">
        <v>54</v>
      </c>
      <c r="C46" t="s">
        <v>577</v>
      </c>
      <c r="D46">
        <v>20130601</v>
      </c>
      <c r="E46" t="s">
        <v>4</v>
      </c>
      <c r="F46" t="s">
        <v>2</v>
      </c>
      <c r="G46" t="s">
        <v>5</v>
      </c>
      <c r="H46" t="s">
        <v>1</v>
      </c>
      <c r="I46" t="s">
        <v>3</v>
      </c>
      <c r="K46" t="s">
        <v>769</v>
      </c>
      <c r="L46" t="s">
        <v>572</v>
      </c>
      <c r="M46" t="s">
        <v>771</v>
      </c>
      <c r="N46">
        <v>1</v>
      </c>
      <c r="O46" t="s">
        <v>574</v>
      </c>
      <c r="P46">
        <v>13.48</v>
      </c>
      <c r="Q46">
        <v>13.48</v>
      </c>
      <c r="R46">
        <v>1.33</v>
      </c>
      <c r="S46" t="s">
        <v>575</v>
      </c>
      <c r="T46" s="4">
        <f t="shared" si="0"/>
        <v>10.135338345864662</v>
      </c>
      <c r="U46" s="4">
        <f t="shared" si="1"/>
        <v>10.135338345864662</v>
      </c>
      <c r="V46">
        <v>0.4</v>
      </c>
      <c r="W46" s="4">
        <f t="shared" si="2"/>
        <v>6.0812030075187975</v>
      </c>
      <c r="X46">
        <v>0</v>
      </c>
      <c r="Y46" s="4">
        <f t="shared" si="3"/>
        <v>6.0812030075187975</v>
      </c>
    </row>
    <row r="47" spans="1:25" x14ac:dyDescent="0.3">
      <c r="A47" t="s">
        <v>576</v>
      </c>
      <c r="B47" t="s">
        <v>54</v>
      </c>
      <c r="C47" t="s">
        <v>577</v>
      </c>
      <c r="D47">
        <v>20130601</v>
      </c>
      <c r="E47" t="s">
        <v>4</v>
      </c>
      <c r="F47" t="s">
        <v>8</v>
      </c>
      <c r="G47" t="s">
        <v>10</v>
      </c>
      <c r="H47" t="s">
        <v>7</v>
      </c>
      <c r="I47" t="s">
        <v>9</v>
      </c>
      <c r="K47" t="s">
        <v>769</v>
      </c>
      <c r="L47" t="s">
        <v>572</v>
      </c>
      <c r="M47" t="s">
        <v>771</v>
      </c>
      <c r="N47">
        <v>1</v>
      </c>
      <c r="O47" t="s">
        <v>574</v>
      </c>
      <c r="P47">
        <v>11.74</v>
      </c>
      <c r="Q47">
        <v>11.74</v>
      </c>
      <c r="R47">
        <v>1.33</v>
      </c>
      <c r="S47" t="s">
        <v>575</v>
      </c>
      <c r="T47" s="4">
        <f t="shared" si="0"/>
        <v>8.8270676691729317</v>
      </c>
      <c r="U47" s="4">
        <f t="shared" si="1"/>
        <v>8.8270676691729317</v>
      </c>
      <c r="V47">
        <v>0.4</v>
      </c>
      <c r="W47" s="4">
        <f t="shared" si="2"/>
        <v>5.2962406015037589</v>
      </c>
      <c r="X47">
        <v>0</v>
      </c>
      <c r="Y47" s="4">
        <f t="shared" si="3"/>
        <v>5.2962406015037589</v>
      </c>
    </row>
    <row r="48" spans="1:25" x14ac:dyDescent="0.3">
      <c r="A48" t="s">
        <v>576</v>
      </c>
      <c r="B48" t="s">
        <v>6</v>
      </c>
      <c r="C48" t="s">
        <v>577</v>
      </c>
      <c r="D48">
        <v>20130601</v>
      </c>
      <c r="E48" t="s">
        <v>4</v>
      </c>
      <c r="F48" t="s">
        <v>8</v>
      </c>
      <c r="G48" t="s">
        <v>10</v>
      </c>
      <c r="H48" t="s">
        <v>7</v>
      </c>
      <c r="I48" t="s">
        <v>9</v>
      </c>
      <c r="K48" t="s">
        <v>769</v>
      </c>
      <c r="L48" t="s">
        <v>572</v>
      </c>
      <c r="M48" t="s">
        <v>771</v>
      </c>
      <c r="N48">
        <v>1</v>
      </c>
      <c r="O48" t="s">
        <v>574</v>
      </c>
      <c r="P48">
        <v>11.74</v>
      </c>
      <c r="Q48">
        <v>11.74</v>
      </c>
      <c r="R48">
        <v>1.33</v>
      </c>
      <c r="S48" t="s">
        <v>575</v>
      </c>
      <c r="T48" s="4">
        <f t="shared" si="0"/>
        <v>8.8270676691729317</v>
      </c>
      <c r="U48" s="4">
        <f t="shared" si="1"/>
        <v>8.8270676691729317</v>
      </c>
      <c r="V48">
        <v>0.4</v>
      </c>
      <c r="W48" s="4">
        <f t="shared" si="2"/>
        <v>5.2962406015037589</v>
      </c>
      <c r="X48">
        <v>0</v>
      </c>
      <c r="Y48" s="4">
        <f t="shared" si="3"/>
        <v>5.2962406015037589</v>
      </c>
    </row>
    <row r="49" spans="1:25" x14ac:dyDescent="0.3">
      <c r="A49" t="s">
        <v>576</v>
      </c>
      <c r="B49" t="s">
        <v>6</v>
      </c>
      <c r="C49" t="s">
        <v>577</v>
      </c>
      <c r="D49">
        <v>20130601</v>
      </c>
      <c r="E49" t="s">
        <v>4</v>
      </c>
      <c r="F49" t="s">
        <v>2</v>
      </c>
      <c r="G49" t="s">
        <v>5</v>
      </c>
      <c r="H49" t="s">
        <v>1</v>
      </c>
      <c r="I49" t="s">
        <v>3</v>
      </c>
      <c r="K49" t="s">
        <v>769</v>
      </c>
      <c r="L49" t="s">
        <v>572</v>
      </c>
      <c r="M49" t="s">
        <v>771</v>
      </c>
      <c r="N49">
        <v>1</v>
      </c>
      <c r="O49" t="s">
        <v>574</v>
      </c>
      <c r="P49">
        <v>13.48</v>
      </c>
      <c r="Q49">
        <v>13.48</v>
      </c>
      <c r="R49">
        <v>1.33</v>
      </c>
      <c r="S49" t="s">
        <v>575</v>
      </c>
      <c r="T49" s="4">
        <f t="shared" si="0"/>
        <v>10.135338345864662</v>
      </c>
      <c r="U49" s="4">
        <f t="shared" si="1"/>
        <v>10.135338345864662</v>
      </c>
      <c r="V49">
        <v>0.4</v>
      </c>
      <c r="W49" s="4">
        <f t="shared" si="2"/>
        <v>6.0812030075187975</v>
      </c>
      <c r="X49">
        <v>0</v>
      </c>
      <c r="Y49" s="4">
        <f t="shared" si="3"/>
        <v>6.0812030075187975</v>
      </c>
    </row>
    <row r="50" spans="1:25" x14ac:dyDescent="0.3">
      <c r="A50" t="s">
        <v>576</v>
      </c>
      <c r="B50" t="s">
        <v>21</v>
      </c>
      <c r="C50" t="s">
        <v>577</v>
      </c>
      <c r="D50">
        <v>20130601</v>
      </c>
      <c r="E50" t="s">
        <v>4</v>
      </c>
      <c r="F50" t="s">
        <v>2</v>
      </c>
      <c r="G50" t="s">
        <v>5</v>
      </c>
      <c r="H50" t="s">
        <v>1</v>
      </c>
      <c r="I50" t="s">
        <v>3</v>
      </c>
      <c r="K50" t="s">
        <v>769</v>
      </c>
      <c r="L50" t="s">
        <v>572</v>
      </c>
      <c r="M50" t="s">
        <v>771</v>
      </c>
      <c r="N50">
        <v>1</v>
      </c>
      <c r="O50" t="s">
        <v>574</v>
      </c>
      <c r="P50">
        <v>13.48</v>
      </c>
      <c r="Q50">
        <v>13.48</v>
      </c>
      <c r="R50">
        <v>1.33</v>
      </c>
      <c r="S50" t="s">
        <v>575</v>
      </c>
      <c r="T50" s="4">
        <f t="shared" si="0"/>
        <v>10.135338345864662</v>
      </c>
      <c r="U50" s="4">
        <f t="shared" si="1"/>
        <v>10.135338345864662</v>
      </c>
      <c r="V50">
        <v>0.4</v>
      </c>
      <c r="W50" s="4">
        <f t="shared" si="2"/>
        <v>6.0812030075187975</v>
      </c>
      <c r="X50">
        <v>0</v>
      </c>
      <c r="Y50" s="4">
        <f t="shared" si="3"/>
        <v>6.0812030075187975</v>
      </c>
    </row>
    <row r="51" spans="1:25" x14ac:dyDescent="0.3">
      <c r="A51" t="s">
        <v>576</v>
      </c>
      <c r="B51" t="s">
        <v>21</v>
      </c>
      <c r="C51" t="s">
        <v>577</v>
      </c>
      <c r="D51">
        <v>20130601</v>
      </c>
      <c r="E51" t="s">
        <v>4</v>
      </c>
      <c r="F51" t="s">
        <v>8</v>
      </c>
      <c r="G51" t="s">
        <v>10</v>
      </c>
      <c r="H51" t="s">
        <v>7</v>
      </c>
      <c r="I51" t="s">
        <v>9</v>
      </c>
      <c r="K51" t="s">
        <v>769</v>
      </c>
      <c r="L51" t="s">
        <v>572</v>
      </c>
      <c r="M51" t="s">
        <v>771</v>
      </c>
      <c r="N51">
        <v>1</v>
      </c>
      <c r="O51" t="s">
        <v>574</v>
      </c>
      <c r="P51">
        <v>11.74</v>
      </c>
      <c r="Q51">
        <v>11.74</v>
      </c>
      <c r="R51">
        <v>1.33</v>
      </c>
      <c r="S51" t="s">
        <v>575</v>
      </c>
      <c r="T51" s="4">
        <f t="shared" si="0"/>
        <v>8.8270676691729317</v>
      </c>
      <c r="U51" s="4">
        <f t="shared" si="1"/>
        <v>8.8270676691729317</v>
      </c>
      <c r="V51">
        <v>0.4</v>
      </c>
      <c r="W51" s="4">
        <f t="shared" si="2"/>
        <v>5.2962406015037589</v>
      </c>
      <c r="X51">
        <v>0</v>
      </c>
      <c r="Y51" s="4">
        <f t="shared" si="3"/>
        <v>5.2962406015037589</v>
      </c>
    </row>
    <row r="52" spans="1:25" x14ac:dyDescent="0.3">
      <c r="A52" t="s">
        <v>576</v>
      </c>
      <c r="B52" t="s">
        <v>14</v>
      </c>
      <c r="C52" t="s">
        <v>577</v>
      </c>
      <c r="D52">
        <v>20130601</v>
      </c>
      <c r="E52" t="s">
        <v>4</v>
      </c>
      <c r="F52" t="s">
        <v>2</v>
      </c>
      <c r="G52" t="s">
        <v>5</v>
      </c>
      <c r="H52" t="s">
        <v>1</v>
      </c>
      <c r="I52" t="s">
        <v>3</v>
      </c>
      <c r="K52" t="s">
        <v>769</v>
      </c>
      <c r="L52" t="s">
        <v>572</v>
      </c>
      <c r="M52" t="s">
        <v>771</v>
      </c>
      <c r="N52">
        <v>1</v>
      </c>
      <c r="O52" t="s">
        <v>574</v>
      </c>
      <c r="P52">
        <v>10.78</v>
      </c>
      <c r="Q52">
        <v>10.78</v>
      </c>
      <c r="R52">
        <v>1.33</v>
      </c>
      <c r="S52" t="s">
        <v>575</v>
      </c>
      <c r="T52" s="4">
        <f t="shared" si="0"/>
        <v>8.1052631578947363</v>
      </c>
      <c r="U52" s="4">
        <f t="shared" si="1"/>
        <v>8.1052631578947363</v>
      </c>
      <c r="V52">
        <v>0.4</v>
      </c>
      <c r="W52" s="4">
        <f t="shared" si="2"/>
        <v>4.8631578947368412</v>
      </c>
      <c r="X52">
        <v>0</v>
      </c>
      <c r="Y52" s="4">
        <f t="shared" si="3"/>
        <v>4.8631578947368412</v>
      </c>
    </row>
    <row r="53" spans="1:25" x14ac:dyDescent="0.3">
      <c r="A53" t="s">
        <v>576</v>
      </c>
      <c r="B53" t="s">
        <v>6</v>
      </c>
      <c r="C53" t="s">
        <v>577</v>
      </c>
      <c r="D53">
        <v>20130601</v>
      </c>
      <c r="E53" t="s">
        <v>4</v>
      </c>
      <c r="F53" t="s">
        <v>8</v>
      </c>
      <c r="G53" t="s">
        <v>10</v>
      </c>
      <c r="H53" t="s">
        <v>7</v>
      </c>
      <c r="I53" t="s">
        <v>9</v>
      </c>
      <c r="K53" t="s">
        <v>769</v>
      </c>
      <c r="L53" t="s">
        <v>572</v>
      </c>
      <c r="M53" t="s">
        <v>771</v>
      </c>
      <c r="N53">
        <v>1</v>
      </c>
      <c r="O53" t="s">
        <v>574</v>
      </c>
      <c r="P53">
        <v>11.74</v>
      </c>
      <c r="Q53">
        <v>11.74</v>
      </c>
      <c r="R53">
        <v>1.33</v>
      </c>
      <c r="S53" t="s">
        <v>575</v>
      </c>
      <c r="T53" s="4">
        <f t="shared" si="0"/>
        <v>8.8270676691729317</v>
      </c>
      <c r="U53" s="4">
        <f t="shared" si="1"/>
        <v>8.8270676691729317</v>
      </c>
      <c r="V53">
        <v>0.4</v>
      </c>
      <c r="W53" s="4">
        <f t="shared" si="2"/>
        <v>5.2962406015037589</v>
      </c>
      <c r="X53">
        <v>0</v>
      </c>
      <c r="Y53" s="4">
        <f t="shared" si="3"/>
        <v>5.2962406015037589</v>
      </c>
    </row>
    <row r="54" spans="1:25" x14ac:dyDescent="0.3">
      <c r="A54" t="s">
        <v>576</v>
      </c>
      <c r="B54" t="s">
        <v>23</v>
      </c>
      <c r="C54" t="s">
        <v>577</v>
      </c>
      <c r="D54">
        <v>20130601</v>
      </c>
      <c r="E54" t="s">
        <v>4</v>
      </c>
      <c r="F54" t="s">
        <v>2</v>
      </c>
      <c r="G54" t="s">
        <v>5</v>
      </c>
      <c r="H54" t="s">
        <v>1</v>
      </c>
      <c r="I54" t="s">
        <v>3</v>
      </c>
      <c r="K54" t="s">
        <v>769</v>
      </c>
      <c r="L54" t="s">
        <v>572</v>
      </c>
      <c r="M54" t="s">
        <v>771</v>
      </c>
      <c r="N54">
        <v>1</v>
      </c>
      <c r="O54" t="s">
        <v>574</v>
      </c>
      <c r="P54">
        <v>10.78</v>
      </c>
      <c r="Q54">
        <v>10.78</v>
      </c>
      <c r="R54">
        <v>1.33</v>
      </c>
      <c r="S54" t="s">
        <v>575</v>
      </c>
      <c r="T54" s="4">
        <f t="shared" si="0"/>
        <v>8.1052631578947363</v>
      </c>
      <c r="U54" s="4">
        <f t="shared" si="1"/>
        <v>8.1052631578947363</v>
      </c>
      <c r="V54">
        <v>0.4</v>
      </c>
      <c r="W54" s="4">
        <f t="shared" si="2"/>
        <v>4.8631578947368412</v>
      </c>
      <c r="X54">
        <v>0</v>
      </c>
      <c r="Y54" s="4">
        <f t="shared" si="3"/>
        <v>4.8631578947368412</v>
      </c>
    </row>
    <row r="55" spans="1:25" x14ac:dyDescent="0.3">
      <c r="A55" t="s">
        <v>576</v>
      </c>
      <c r="B55" t="s">
        <v>59</v>
      </c>
      <c r="C55" t="s">
        <v>577</v>
      </c>
      <c r="D55">
        <v>20130601</v>
      </c>
      <c r="E55" t="s">
        <v>4</v>
      </c>
      <c r="F55" t="s">
        <v>56</v>
      </c>
      <c r="G55" t="s">
        <v>58</v>
      </c>
      <c r="H55" t="s">
        <v>55</v>
      </c>
      <c r="I55" t="s">
        <v>57</v>
      </c>
      <c r="K55" t="s">
        <v>769</v>
      </c>
      <c r="L55" t="s">
        <v>572</v>
      </c>
      <c r="M55" t="s">
        <v>573</v>
      </c>
      <c r="N55">
        <v>1</v>
      </c>
      <c r="O55" t="s">
        <v>574</v>
      </c>
      <c r="P55">
        <v>12.8</v>
      </c>
      <c r="Q55">
        <v>12.8</v>
      </c>
      <c r="R55">
        <v>1.33</v>
      </c>
      <c r="S55" t="s">
        <v>575</v>
      </c>
      <c r="T55" s="4">
        <f t="shared" si="0"/>
        <v>9.6240601503759393</v>
      </c>
      <c r="U55" s="4">
        <f t="shared" si="1"/>
        <v>9.6240601503759393</v>
      </c>
      <c r="V55">
        <v>0.4</v>
      </c>
      <c r="W55" s="4">
        <f t="shared" si="2"/>
        <v>5.7744360902255636</v>
      </c>
      <c r="X55">
        <v>0</v>
      </c>
      <c r="Y55" s="4">
        <f t="shared" si="3"/>
        <v>5.7744360902255636</v>
      </c>
    </row>
    <row r="56" spans="1:25" x14ac:dyDescent="0.3">
      <c r="A56" t="s">
        <v>576</v>
      </c>
      <c r="B56" t="s">
        <v>60</v>
      </c>
      <c r="C56" t="s">
        <v>577</v>
      </c>
      <c r="D56">
        <v>20130601</v>
      </c>
      <c r="E56" t="s">
        <v>4</v>
      </c>
      <c r="F56" t="s">
        <v>2</v>
      </c>
      <c r="G56" t="s">
        <v>5</v>
      </c>
      <c r="H56" t="s">
        <v>1</v>
      </c>
      <c r="I56" t="s">
        <v>3</v>
      </c>
      <c r="K56" t="s">
        <v>769</v>
      </c>
      <c r="L56" t="s">
        <v>572</v>
      </c>
      <c r="M56" t="s">
        <v>771</v>
      </c>
      <c r="N56">
        <v>1</v>
      </c>
      <c r="O56" t="s">
        <v>574</v>
      </c>
      <c r="P56">
        <v>10.78</v>
      </c>
      <c r="Q56">
        <v>10.78</v>
      </c>
      <c r="R56">
        <v>1.33</v>
      </c>
      <c r="S56" t="s">
        <v>575</v>
      </c>
      <c r="T56" s="4">
        <f t="shared" si="0"/>
        <v>8.1052631578947363</v>
      </c>
      <c r="U56" s="4">
        <f t="shared" si="1"/>
        <v>8.1052631578947363</v>
      </c>
      <c r="V56">
        <v>0.4</v>
      </c>
      <c r="W56" s="4">
        <f t="shared" si="2"/>
        <v>4.8631578947368412</v>
      </c>
      <c r="X56">
        <v>0</v>
      </c>
      <c r="Y56" s="4">
        <f t="shared" si="3"/>
        <v>4.8631578947368412</v>
      </c>
    </row>
    <row r="57" spans="1:25" x14ac:dyDescent="0.3">
      <c r="A57" t="s">
        <v>576</v>
      </c>
      <c r="B57" t="s">
        <v>16</v>
      </c>
      <c r="C57" t="s">
        <v>577</v>
      </c>
      <c r="D57">
        <v>20130601</v>
      </c>
      <c r="E57" t="s">
        <v>4</v>
      </c>
      <c r="F57" t="s">
        <v>77</v>
      </c>
      <c r="G57" t="s">
        <v>79</v>
      </c>
      <c r="H57" t="s">
        <v>76</v>
      </c>
      <c r="I57" t="s">
        <v>78</v>
      </c>
      <c r="K57" t="s">
        <v>769</v>
      </c>
      <c r="L57" t="s">
        <v>572</v>
      </c>
      <c r="M57" t="s">
        <v>573</v>
      </c>
      <c r="N57">
        <v>1</v>
      </c>
      <c r="O57" t="s">
        <v>574</v>
      </c>
      <c r="P57">
        <v>11.62</v>
      </c>
      <c r="Q57">
        <v>11.62</v>
      </c>
      <c r="R57">
        <v>1.33</v>
      </c>
      <c r="S57" t="s">
        <v>575</v>
      </c>
      <c r="T57" s="4">
        <f t="shared" si="0"/>
        <v>8.7368421052631575</v>
      </c>
      <c r="U57" s="4">
        <f t="shared" si="1"/>
        <v>8.7368421052631575</v>
      </c>
      <c r="V57">
        <v>0.4</v>
      </c>
      <c r="W57" s="4">
        <f t="shared" si="2"/>
        <v>5.2421052631578942</v>
      </c>
      <c r="X57">
        <v>0</v>
      </c>
      <c r="Y57" s="4">
        <f t="shared" si="3"/>
        <v>5.2421052631578942</v>
      </c>
    </row>
    <row r="58" spans="1:25" x14ac:dyDescent="0.3">
      <c r="A58" t="s">
        <v>576</v>
      </c>
      <c r="B58" t="s">
        <v>16</v>
      </c>
      <c r="C58" t="s">
        <v>577</v>
      </c>
      <c r="D58">
        <v>20130601</v>
      </c>
      <c r="E58" t="s">
        <v>4</v>
      </c>
      <c r="F58" t="s">
        <v>70</v>
      </c>
      <c r="G58" t="s">
        <v>72</v>
      </c>
      <c r="H58" t="s">
        <v>69</v>
      </c>
      <c r="I58" t="s">
        <v>71</v>
      </c>
      <c r="K58" t="s">
        <v>769</v>
      </c>
      <c r="L58" t="s">
        <v>572</v>
      </c>
      <c r="M58" t="s">
        <v>573</v>
      </c>
      <c r="N58">
        <v>1</v>
      </c>
      <c r="O58" t="s">
        <v>574</v>
      </c>
      <c r="P58">
        <v>12.2</v>
      </c>
      <c r="Q58">
        <v>12.2</v>
      </c>
      <c r="R58">
        <v>1.33</v>
      </c>
      <c r="S58" t="s">
        <v>575</v>
      </c>
      <c r="T58" s="4">
        <f t="shared" si="0"/>
        <v>9.1729323308270665</v>
      </c>
      <c r="U58" s="4">
        <f t="shared" si="1"/>
        <v>9.1729323308270665</v>
      </c>
      <c r="V58">
        <v>0.4</v>
      </c>
      <c r="W58" s="4">
        <f t="shared" si="2"/>
        <v>5.5037593984962401</v>
      </c>
      <c r="X58">
        <v>0</v>
      </c>
      <c r="Y58" s="4">
        <f t="shared" si="3"/>
        <v>5.5037593984962401</v>
      </c>
    </row>
    <row r="59" spans="1:25" x14ac:dyDescent="0.3">
      <c r="A59" t="s">
        <v>576</v>
      </c>
      <c r="B59" t="s">
        <v>16</v>
      </c>
      <c r="C59" t="s">
        <v>577</v>
      </c>
      <c r="D59">
        <v>20130601</v>
      </c>
      <c r="E59" t="s">
        <v>4</v>
      </c>
      <c r="F59" t="s">
        <v>74</v>
      </c>
      <c r="G59" t="s">
        <v>68</v>
      </c>
      <c r="H59" t="s">
        <v>73</v>
      </c>
      <c r="I59" t="s">
        <v>75</v>
      </c>
      <c r="K59" t="s">
        <v>769</v>
      </c>
      <c r="L59" t="s">
        <v>572</v>
      </c>
      <c r="M59" t="s">
        <v>573</v>
      </c>
      <c r="N59">
        <v>1</v>
      </c>
      <c r="O59" t="s">
        <v>574</v>
      </c>
      <c r="P59">
        <v>12.81</v>
      </c>
      <c r="Q59">
        <v>12.81</v>
      </c>
      <c r="R59">
        <v>1.33</v>
      </c>
      <c r="S59" t="s">
        <v>575</v>
      </c>
      <c r="T59" s="4">
        <f t="shared" si="0"/>
        <v>9.6315789473684212</v>
      </c>
      <c r="U59" s="4">
        <f t="shared" si="1"/>
        <v>9.6315789473684212</v>
      </c>
      <c r="V59">
        <v>0.4</v>
      </c>
      <c r="W59" s="4">
        <f t="shared" si="2"/>
        <v>5.7789473684210524</v>
      </c>
      <c r="X59">
        <v>0</v>
      </c>
      <c r="Y59" s="4">
        <f t="shared" si="3"/>
        <v>5.7789473684210524</v>
      </c>
    </row>
    <row r="60" spans="1:25" x14ac:dyDescent="0.3">
      <c r="A60" t="s">
        <v>576</v>
      </c>
      <c r="B60" t="s">
        <v>16</v>
      </c>
      <c r="C60" t="s">
        <v>577</v>
      </c>
      <c r="D60">
        <v>20130601</v>
      </c>
      <c r="E60" t="s">
        <v>4</v>
      </c>
      <c r="F60" t="s">
        <v>66</v>
      </c>
      <c r="G60" t="s">
        <v>68</v>
      </c>
      <c r="H60" t="s">
        <v>65</v>
      </c>
      <c r="I60" t="s">
        <v>67</v>
      </c>
      <c r="K60" t="s">
        <v>769</v>
      </c>
      <c r="L60" t="s">
        <v>572</v>
      </c>
      <c r="M60" t="s">
        <v>573</v>
      </c>
      <c r="N60">
        <v>1</v>
      </c>
      <c r="O60" t="s">
        <v>574</v>
      </c>
      <c r="P60">
        <v>12.87</v>
      </c>
      <c r="Q60">
        <v>12.87</v>
      </c>
      <c r="R60">
        <v>1.33</v>
      </c>
      <c r="S60" t="s">
        <v>575</v>
      </c>
      <c r="T60" s="4">
        <f t="shared" si="0"/>
        <v>9.6766917293233075</v>
      </c>
      <c r="U60" s="4">
        <f t="shared" si="1"/>
        <v>9.6766917293233075</v>
      </c>
      <c r="V60">
        <v>0.4</v>
      </c>
      <c r="W60" s="4">
        <f t="shared" si="2"/>
        <v>5.8060150375939843</v>
      </c>
      <c r="X60">
        <v>0</v>
      </c>
      <c r="Y60" s="4">
        <f t="shared" si="3"/>
        <v>5.8060150375939843</v>
      </c>
    </row>
    <row r="61" spans="1:25" x14ac:dyDescent="0.3">
      <c r="A61" t="s">
        <v>576</v>
      </c>
      <c r="B61" t="s">
        <v>16</v>
      </c>
      <c r="C61" t="s">
        <v>577</v>
      </c>
      <c r="D61">
        <v>20130601</v>
      </c>
      <c r="E61" t="s">
        <v>4</v>
      </c>
      <c r="F61" t="s">
        <v>81</v>
      </c>
      <c r="G61" t="s">
        <v>83</v>
      </c>
      <c r="H61" t="s">
        <v>80</v>
      </c>
      <c r="I61" t="s">
        <v>82</v>
      </c>
      <c r="K61" t="s">
        <v>769</v>
      </c>
      <c r="L61" t="s">
        <v>572</v>
      </c>
      <c r="M61" t="s">
        <v>573</v>
      </c>
      <c r="N61">
        <v>1</v>
      </c>
      <c r="O61" t="s">
        <v>574</v>
      </c>
      <c r="P61">
        <v>13.05</v>
      </c>
      <c r="Q61">
        <v>13.05</v>
      </c>
      <c r="R61">
        <v>1.33</v>
      </c>
      <c r="S61" t="s">
        <v>575</v>
      </c>
      <c r="T61" s="4">
        <f t="shared" si="0"/>
        <v>9.8120300751879697</v>
      </c>
      <c r="U61" s="4">
        <f t="shared" si="1"/>
        <v>9.8120300751879697</v>
      </c>
      <c r="V61">
        <v>0.4</v>
      </c>
      <c r="W61" s="4">
        <f t="shared" si="2"/>
        <v>5.8872180451127818</v>
      </c>
      <c r="X61">
        <v>0</v>
      </c>
      <c r="Y61" s="4">
        <f t="shared" si="3"/>
        <v>5.8872180451127818</v>
      </c>
    </row>
    <row r="62" spans="1:25" x14ac:dyDescent="0.3">
      <c r="A62" t="s">
        <v>576</v>
      </c>
      <c r="B62" t="s">
        <v>16</v>
      </c>
      <c r="C62" t="s">
        <v>577</v>
      </c>
      <c r="D62">
        <v>20130601</v>
      </c>
      <c r="E62" t="s">
        <v>4</v>
      </c>
      <c r="F62" t="s">
        <v>62</v>
      </c>
      <c r="G62" t="s">
        <v>64</v>
      </c>
      <c r="H62" t="s">
        <v>61</v>
      </c>
      <c r="I62" t="s">
        <v>63</v>
      </c>
      <c r="K62" t="s">
        <v>769</v>
      </c>
      <c r="L62" t="s">
        <v>572</v>
      </c>
      <c r="M62" t="s">
        <v>573</v>
      </c>
      <c r="N62">
        <v>1</v>
      </c>
      <c r="O62" t="s">
        <v>574</v>
      </c>
      <c r="P62">
        <v>14.28</v>
      </c>
      <c r="Q62">
        <v>14.28</v>
      </c>
      <c r="R62">
        <v>1.33</v>
      </c>
      <c r="S62" t="s">
        <v>575</v>
      </c>
      <c r="T62" s="4">
        <f t="shared" si="0"/>
        <v>10.736842105263158</v>
      </c>
      <c r="U62" s="4">
        <f t="shared" si="1"/>
        <v>10.736842105263158</v>
      </c>
      <c r="V62">
        <v>0.4</v>
      </c>
      <c r="W62" s="4">
        <f t="shared" si="2"/>
        <v>6.4421052631578943</v>
      </c>
      <c r="X62">
        <v>0</v>
      </c>
      <c r="Y62" s="4">
        <f t="shared" si="3"/>
        <v>6.4421052631578943</v>
      </c>
    </row>
    <row r="63" spans="1:25" x14ac:dyDescent="0.3">
      <c r="A63" t="s">
        <v>576</v>
      </c>
      <c r="B63" t="s">
        <v>84</v>
      </c>
      <c r="C63" t="s">
        <v>577</v>
      </c>
      <c r="D63">
        <v>20130601</v>
      </c>
      <c r="E63" t="s">
        <v>4</v>
      </c>
      <c r="F63" t="s">
        <v>2</v>
      </c>
      <c r="G63" t="s">
        <v>5</v>
      </c>
      <c r="H63" t="s">
        <v>1</v>
      </c>
      <c r="I63" t="s">
        <v>3</v>
      </c>
      <c r="K63" t="s">
        <v>769</v>
      </c>
      <c r="L63" t="s">
        <v>572</v>
      </c>
      <c r="M63" t="s">
        <v>771</v>
      </c>
      <c r="N63">
        <v>1</v>
      </c>
      <c r="O63" t="s">
        <v>574</v>
      </c>
      <c r="P63">
        <v>10.78</v>
      </c>
      <c r="Q63">
        <v>10.78</v>
      </c>
      <c r="R63">
        <v>1.33</v>
      </c>
      <c r="S63" t="s">
        <v>575</v>
      </c>
      <c r="T63" s="4">
        <f t="shared" si="0"/>
        <v>8.1052631578947363</v>
      </c>
      <c r="U63" s="4">
        <f t="shared" si="1"/>
        <v>8.1052631578947363</v>
      </c>
      <c r="V63">
        <v>0.4</v>
      </c>
      <c r="W63" s="4">
        <f t="shared" si="2"/>
        <v>4.8631578947368412</v>
      </c>
      <c r="X63">
        <v>0</v>
      </c>
      <c r="Y63" s="4">
        <f t="shared" si="3"/>
        <v>4.8631578947368412</v>
      </c>
    </row>
    <row r="64" spans="1:25" x14ac:dyDescent="0.3">
      <c r="A64" t="s">
        <v>576</v>
      </c>
      <c r="B64" t="s">
        <v>23</v>
      </c>
      <c r="C64" t="s">
        <v>577</v>
      </c>
      <c r="D64">
        <v>20130601</v>
      </c>
      <c r="E64" t="s">
        <v>4</v>
      </c>
      <c r="F64" t="s">
        <v>2</v>
      </c>
      <c r="G64" t="s">
        <v>5</v>
      </c>
      <c r="H64" t="s">
        <v>1</v>
      </c>
      <c r="I64" t="s">
        <v>3</v>
      </c>
      <c r="K64" t="s">
        <v>769</v>
      </c>
      <c r="L64" t="s">
        <v>572</v>
      </c>
      <c r="M64" t="s">
        <v>771</v>
      </c>
      <c r="N64">
        <v>1</v>
      </c>
      <c r="O64" t="s">
        <v>574</v>
      </c>
      <c r="P64">
        <v>10.78</v>
      </c>
      <c r="Q64">
        <v>10.78</v>
      </c>
      <c r="R64">
        <v>1.33</v>
      </c>
      <c r="S64" t="s">
        <v>575</v>
      </c>
      <c r="T64" s="4">
        <f t="shared" si="0"/>
        <v>8.1052631578947363</v>
      </c>
      <c r="U64" s="4">
        <f t="shared" si="1"/>
        <v>8.1052631578947363</v>
      </c>
      <c r="V64">
        <v>0.4</v>
      </c>
      <c r="W64" s="4">
        <f t="shared" si="2"/>
        <v>4.8631578947368412</v>
      </c>
      <c r="X64">
        <v>0</v>
      </c>
      <c r="Y64" s="4">
        <f t="shared" si="3"/>
        <v>4.8631578947368412</v>
      </c>
    </row>
    <row r="65" spans="1:25" x14ac:dyDescent="0.3">
      <c r="A65" t="s">
        <v>576</v>
      </c>
      <c r="B65" t="s">
        <v>6</v>
      </c>
      <c r="C65" t="s">
        <v>577</v>
      </c>
      <c r="D65">
        <v>20130601</v>
      </c>
      <c r="E65" t="s">
        <v>4</v>
      </c>
      <c r="F65" t="s">
        <v>2</v>
      </c>
      <c r="G65" t="s">
        <v>5</v>
      </c>
      <c r="H65" t="s">
        <v>1</v>
      </c>
      <c r="I65" t="s">
        <v>3</v>
      </c>
      <c r="K65" t="s">
        <v>769</v>
      </c>
      <c r="L65" t="s">
        <v>572</v>
      </c>
      <c r="M65" t="s">
        <v>771</v>
      </c>
      <c r="N65">
        <v>1</v>
      </c>
      <c r="O65" t="s">
        <v>574</v>
      </c>
      <c r="P65">
        <v>13.48</v>
      </c>
      <c r="Q65">
        <v>13.48</v>
      </c>
      <c r="R65">
        <v>1.33</v>
      </c>
      <c r="S65" t="s">
        <v>575</v>
      </c>
      <c r="T65" s="4">
        <f t="shared" si="0"/>
        <v>10.135338345864662</v>
      </c>
      <c r="U65" s="4">
        <f t="shared" si="1"/>
        <v>10.135338345864662</v>
      </c>
      <c r="V65">
        <v>0.4</v>
      </c>
      <c r="W65" s="4">
        <f t="shared" si="2"/>
        <v>6.0812030075187975</v>
      </c>
      <c r="X65">
        <v>0</v>
      </c>
      <c r="Y65" s="4">
        <f t="shared" si="3"/>
        <v>6.0812030075187975</v>
      </c>
    </row>
    <row r="66" spans="1:25" x14ac:dyDescent="0.3">
      <c r="A66" t="s">
        <v>576</v>
      </c>
      <c r="B66" t="s">
        <v>23</v>
      </c>
      <c r="C66" t="s">
        <v>577</v>
      </c>
      <c r="D66">
        <v>20130601</v>
      </c>
      <c r="E66" t="s">
        <v>4</v>
      </c>
      <c r="F66" t="s">
        <v>2</v>
      </c>
      <c r="G66" t="s">
        <v>5</v>
      </c>
      <c r="H66" t="s">
        <v>1</v>
      </c>
      <c r="I66" t="s">
        <v>3</v>
      </c>
      <c r="K66" t="s">
        <v>769</v>
      </c>
      <c r="L66" t="s">
        <v>572</v>
      </c>
      <c r="M66" t="s">
        <v>771</v>
      </c>
      <c r="N66">
        <v>1</v>
      </c>
      <c r="O66" t="s">
        <v>574</v>
      </c>
      <c r="P66">
        <v>10.78</v>
      </c>
      <c r="Q66">
        <v>10.78</v>
      </c>
      <c r="R66">
        <v>1.33</v>
      </c>
      <c r="S66" t="s">
        <v>575</v>
      </c>
      <c r="T66" s="4">
        <f t="shared" si="0"/>
        <v>8.1052631578947363</v>
      </c>
      <c r="U66" s="4">
        <f t="shared" si="1"/>
        <v>8.1052631578947363</v>
      </c>
      <c r="V66">
        <v>0.4</v>
      </c>
      <c r="W66" s="4">
        <f t="shared" si="2"/>
        <v>4.8631578947368412</v>
      </c>
      <c r="X66">
        <v>0</v>
      </c>
      <c r="Y66" s="4">
        <f t="shared" si="3"/>
        <v>4.8631578947368412</v>
      </c>
    </row>
    <row r="67" spans="1:25" x14ac:dyDescent="0.3">
      <c r="A67" t="s">
        <v>576</v>
      </c>
      <c r="B67" t="s">
        <v>23</v>
      </c>
      <c r="C67" t="s">
        <v>577</v>
      </c>
      <c r="D67">
        <v>20130601</v>
      </c>
      <c r="E67" t="s">
        <v>4</v>
      </c>
      <c r="F67" t="s">
        <v>8</v>
      </c>
      <c r="G67" t="s">
        <v>10</v>
      </c>
      <c r="H67" t="s">
        <v>7</v>
      </c>
      <c r="I67" t="s">
        <v>9</v>
      </c>
      <c r="K67" t="s">
        <v>769</v>
      </c>
      <c r="L67" t="s">
        <v>572</v>
      </c>
      <c r="M67" t="s">
        <v>771</v>
      </c>
      <c r="N67">
        <v>1</v>
      </c>
      <c r="O67" t="s">
        <v>574</v>
      </c>
      <c r="P67">
        <v>9.39</v>
      </c>
      <c r="Q67">
        <v>9.39</v>
      </c>
      <c r="R67">
        <v>1.33</v>
      </c>
      <c r="S67" t="s">
        <v>575</v>
      </c>
      <c r="T67" s="4">
        <f t="shared" ref="T67:T130" si="4">Q67/R67</f>
        <v>7.0601503759398501</v>
      </c>
      <c r="U67" s="4">
        <f t="shared" ref="U67:U130" si="5">T67</f>
        <v>7.0601503759398501</v>
      </c>
      <c r="V67">
        <v>0.4</v>
      </c>
      <c r="W67" s="4">
        <f t="shared" ref="W67:W130" si="6">U67*(1-V67)</f>
        <v>4.2360902255639097</v>
      </c>
      <c r="X67">
        <v>0</v>
      </c>
      <c r="Y67" s="4">
        <f t="shared" ref="Y67:Y130" si="7">W67</f>
        <v>4.2360902255639097</v>
      </c>
    </row>
    <row r="68" spans="1:25" x14ac:dyDescent="0.3">
      <c r="A68" t="s">
        <v>576</v>
      </c>
      <c r="B68" t="s">
        <v>85</v>
      </c>
      <c r="C68" t="s">
        <v>577</v>
      </c>
      <c r="D68">
        <v>20130601</v>
      </c>
      <c r="E68" t="s">
        <v>4</v>
      </c>
      <c r="F68" t="s">
        <v>2</v>
      </c>
      <c r="G68" t="s">
        <v>5</v>
      </c>
      <c r="H68" t="s">
        <v>1</v>
      </c>
      <c r="I68" t="s">
        <v>3</v>
      </c>
      <c r="K68" t="s">
        <v>769</v>
      </c>
      <c r="L68" t="s">
        <v>572</v>
      </c>
      <c r="M68" t="s">
        <v>771</v>
      </c>
      <c r="N68">
        <v>1</v>
      </c>
      <c r="O68" t="s">
        <v>574</v>
      </c>
      <c r="P68">
        <v>13.48</v>
      </c>
      <c r="Q68">
        <v>13.48</v>
      </c>
      <c r="R68">
        <v>1.33</v>
      </c>
      <c r="S68" t="s">
        <v>575</v>
      </c>
      <c r="T68" s="4">
        <f t="shared" si="4"/>
        <v>10.135338345864662</v>
      </c>
      <c r="U68" s="4">
        <f t="shared" si="5"/>
        <v>10.135338345864662</v>
      </c>
      <c r="V68">
        <v>0.4</v>
      </c>
      <c r="W68" s="4">
        <f t="shared" si="6"/>
        <v>6.0812030075187975</v>
      </c>
      <c r="X68">
        <v>0</v>
      </c>
      <c r="Y68" s="4">
        <f t="shared" si="7"/>
        <v>6.0812030075187975</v>
      </c>
    </row>
    <row r="69" spans="1:25" x14ac:dyDescent="0.3">
      <c r="A69" t="s">
        <v>576</v>
      </c>
      <c r="B69" t="s">
        <v>86</v>
      </c>
      <c r="C69" t="s">
        <v>577</v>
      </c>
      <c r="D69">
        <v>20130601</v>
      </c>
      <c r="E69" t="s">
        <v>4</v>
      </c>
      <c r="F69" t="s">
        <v>8</v>
      </c>
      <c r="G69" t="s">
        <v>10</v>
      </c>
      <c r="H69" t="s">
        <v>7</v>
      </c>
      <c r="I69" t="s">
        <v>9</v>
      </c>
      <c r="K69" t="s">
        <v>769</v>
      </c>
      <c r="L69" t="s">
        <v>572</v>
      </c>
      <c r="M69" t="s">
        <v>771</v>
      </c>
      <c r="N69">
        <v>1</v>
      </c>
      <c r="O69" t="s">
        <v>574</v>
      </c>
      <c r="P69">
        <v>9.39</v>
      </c>
      <c r="Q69">
        <v>9.39</v>
      </c>
      <c r="R69">
        <v>1.33</v>
      </c>
      <c r="S69" t="s">
        <v>575</v>
      </c>
      <c r="T69" s="4">
        <f t="shared" si="4"/>
        <v>7.0601503759398501</v>
      </c>
      <c r="U69" s="4">
        <f t="shared" si="5"/>
        <v>7.0601503759398501</v>
      </c>
      <c r="V69">
        <v>0.4</v>
      </c>
      <c r="W69" s="4">
        <f t="shared" si="6"/>
        <v>4.2360902255639097</v>
      </c>
      <c r="X69">
        <v>0</v>
      </c>
      <c r="Y69" s="4">
        <f t="shared" si="7"/>
        <v>4.2360902255639097</v>
      </c>
    </row>
    <row r="70" spans="1:25" x14ac:dyDescent="0.3">
      <c r="A70" t="s">
        <v>576</v>
      </c>
      <c r="B70" t="s">
        <v>15</v>
      </c>
      <c r="C70" t="s">
        <v>577</v>
      </c>
      <c r="D70">
        <v>20130601</v>
      </c>
      <c r="E70" t="s">
        <v>4</v>
      </c>
      <c r="F70" t="s">
        <v>8</v>
      </c>
      <c r="G70" t="s">
        <v>10</v>
      </c>
      <c r="H70" t="s">
        <v>7</v>
      </c>
      <c r="I70" t="s">
        <v>9</v>
      </c>
      <c r="K70" t="s">
        <v>769</v>
      </c>
      <c r="L70" t="s">
        <v>572</v>
      </c>
      <c r="M70" t="s">
        <v>573</v>
      </c>
      <c r="N70">
        <v>1</v>
      </c>
      <c r="O70" t="s">
        <v>574</v>
      </c>
      <c r="P70">
        <v>9.39</v>
      </c>
      <c r="Q70">
        <v>9.39</v>
      </c>
      <c r="R70">
        <v>1.33</v>
      </c>
      <c r="S70" t="s">
        <v>575</v>
      </c>
      <c r="T70" s="4">
        <f t="shared" si="4"/>
        <v>7.0601503759398501</v>
      </c>
      <c r="U70" s="4">
        <f t="shared" si="5"/>
        <v>7.0601503759398501</v>
      </c>
      <c r="V70">
        <v>0.4</v>
      </c>
      <c r="W70" s="4">
        <f t="shared" si="6"/>
        <v>4.2360902255639097</v>
      </c>
      <c r="X70">
        <v>0</v>
      </c>
      <c r="Y70" s="4">
        <f t="shared" si="7"/>
        <v>4.2360902255639097</v>
      </c>
    </row>
    <row r="71" spans="1:25" x14ac:dyDescent="0.3">
      <c r="A71" t="s">
        <v>576</v>
      </c>
      <c r="B71" t="s">
        <v>12</v>
      </c>
      <c r="C71" t="s">
        <v>577</v>
      </c>
      <c r="D71">
        <v>20130601</v>
      </c>
      <c r="E71" t="s">
        <v>4</v>
      </c>
      <c r="F71" t="s">
        <v>8</v>
      </c>
      <c r="G71" t="s">
        <v>10</v>
      </c>
      <c r="H71" t="s">
        <v>7</v>
      </c>
      <c r="I71" t="s">
        <v>9</v>
      </c>
      <c r="K71" t="s">
        <v>769</v>
      </c>
      <c r="L71" t="s">
        <v>572</v>
      </c>
      <c r="M71" t="s">
        <v>771</v>
      </c>
      <c r="N71">
        <v>1</v>
      </c>
      <c r="O71" t="s">
        <v>574</v>
      </c>
      <c r="P71">
        <v>9.39</v>
      </c>
      <c r="Q71">
        <v>9.39</v>
      </c>
      <c r="R71">
        <v>1.33</v>
      </c>
      <c r="S71" t="s">
        <v>575</v>
      </c>
      <c r="T71" s="4">
        <f t="shared" si="4"/>
        <v>7.0601503759398501</v>
      </c>
      <c r="U71" s="4">
        <f t="shared" si="5"/>
        <v>7.0601503759398501</v>
      </c>
      <c r="V71">
        <v>0.4</v>
      </c>
      <c r="W71" s="4">
        <f t="shared" si="6"/>
        <v>4.2360902255639097</v>
      </c>
      <c r="X71">
        <v>0</v>
      </c>
      <c r="Y71" s="4">
        <f t="shared" si="7"/>
        <v>4.2360902255639097</v>
      </c>
    </row>
    <row r="72" spans="1:25" x14ac:dyDescent="0.3">
      <c r="A72" t="s">
        <v>576</v>
      </c>
      <c r="B72" t="s">
        <v>23</v>
      </c>
      <c r="C72" t="s">
        <v>577</v>
      </c>
      <c r="D72">
        <v>20130601</v>
      </c>
      <c r="E72" t="s">
        <v>4</v>
      </c>
      <c r="F72" t="s">
        <v>2</v>
      </c>
      <c r="G72" t="s">
        <v>5</v>
      </c>
      <c r="H72" t="s">
        <v>1</v>
      </c>
      <c r="I72" t="s">
        <v>3</v>
      </c>
      <c r="K72" t="s">
        <v>769</v>
      </c>
      <c r="L72" t="s">
        <v>572</v>
      </c>
      <c r="M72" t="s">
        <v>771</v>
      </c>
      <c r="N72">
        <v>1</v>
      </c>
      <c r="O72" t="s">
        <v>574</v>
      </c>
      <c r="P72">
        <v>10.78</v>
      </c>
      <c r="Q72">
        <v>10.78</v>
      </c>
      <c r="R72">
        <v>1.33</v>
      </c>
      <c r="S72" t="s">
        <v>575</v>
      </c>
      <c r="T72" s="4">
        <f t="shared" si="4"/>
        <v>8.1052631578947363</v>
      </c>
      <c r="U72" s="4">
        <f t="shared" si="5"/>
        <v>8.1052631578947363</v>
      </c>
      <c r="V72">
        <v>0.4</v>
      </c>
      <c r="W72" s="4">
        <f t="shared" si="6"/>
        <v>4.8631578947368412</v>
      </c>
      <c r="X72">
        <v>0</v>
      </c>
      <c r="Y72" s="4">
        <f t="shared" si="7"/>
        <v>4.8631578947368412</v>
      </c>
    </row>
    <row r="73" spans="1:25" x14ac:dyDescent="0.3">
      <c r="A73" t="s">
        <v>576</v>
      </c>
      <c r="B73" t="s">
        <v>51</v>
      </c>
      <c r="C73" t="s">
        <v>577</v>
      </c>
      <c r="D73">
        <v>20130601</v>
      </c>
      <c r="E73" t="s">
        <v>4</v>
      </c>
      <c r="F73" t="s">
        <v>8</v>
      </c>
      <c r="G73" t="s">
        <v>10</v>
      </c>
      <c r="H73" t="s">
        <v>7</v>
      </c>
      <c r="I73" t="s">
        <v>9</v>
      </c>
      <c r="K73" t="s">
        <v>769</v>
      </c>
      <c r="L73" t="s">
        <v>572</v>
      </c>
      <c r="M73" t="s">
        <v>771</v>
      </c>
      <c r="N73">
        <v>1</v>
      </c>
      <c r="O73" t="s">
        <v>574</v>
      </c>
      <c r="P73">
        <v>9.39</v>
      </c>
      <c r="Q73">
        <v>9.39</v>
      </c>
      <c r="R73">
        <v>1.33</v>
      </c>
      <c r="S73" t="s">
        <v>575</v>
      </c>
      <c r="T73" s="4">
        <f t="shared" si="4"/>
        <v>7.0601503759398501</v>
      </c>
      <c r="U73" s="4">
        <f t="shared" si="5"/>
        <v>7.0601503759398501</v>
      </c>
      <c r="V73">
        <v>0.4</v>
      </c>
      <c r="W73" s="4">
        <f t="shared" si="6"/>
        <v>4.2360902255639097</v>
      </c>
      <c r="X73">
        <v>0</v>
      </c>
      <c r="Y73" s="4">
        <f t="shared" si="7"/>
        <v>4.2360902255639097</v>
      </c>
    </row>
    <row r="74" spans="1:25" x14ac:dyDescent="0.3">
      <c r="A74" t="s">
        <v>576</v>
      </c>
      <c r="B74" t="s">
        <v>24</v>
      </c>
      <c r="C74" t="s">
        <v>577</v>
      </c>
      <c r="D74">
        <v>20130601</v>
      </c>
      <c r="E74" t="s">
        <v>4</v>
      </c>
      <c r="F74" t="s">
        <v>8</v>
      </c>
      <c r="G74" t="s">
        <v>10</v>
      </c>
      <c r="H74" t="s">
        <v>7</v>
      </c>
      <c r="I74" t="s">
        <v>9</v>
      </c>
      <c r="K74" t="s">
        <v>769</v>
      </c>
      <c r="L74" t="s">
        <v>572</v>
      </c>
      <c r="M74" t="s">
        <v>771</v>
      </c>
      <c r="N74">
        <v>1</v>
      </c>
      <c r="O74" t="s">
        <v>574</v>
      </c>
      <c r="P74">
        <v>11.74</v>
      </c>
      <c r="Q74">
        <v>11.74</v>
      </c>
      <c r="R74">
        <v>1.33</v>
      </c>
      <c r="S74" t="s">
        <v>575</v>
      </c>
      <c r="T74" s="4">
        <f t="shared" si="4"/>
        <v>8.8270676691729317</v>
      </c>
      <c r="U74" s="4">
        <f t="shared" si="5"/>
        <v>8.8270676691729317</v>
      </c>
      <c r="V74">
        <v>0.4</v>
      </c>
      <c r="W74" s="4">
        <f t="shared" si="6"/>
        <v>5.2962406015037589</v>
      </c>
      <c r="X74">
        <v>0</v>
      </c>
      <c r="Y74" s="4">
        <f t="shared" si="7"/>
        <v>5.2962406015037589</v>
      </c>
    </row>
    <row r="75" spans="1:25" x14ac:dyDescent="0.3">
      <c r="A75" t="s">
        <v>576</v>
      </c>
      <c r="B75" t="s">
        <v>28</v>
      </c>
      <c r="C75" t="s">
        <v>577</v>
      </c>
      <c r="D75">
        <v>20130601</v>
      </c>
      <c r="E75" t="s">
        <v>90</v>
      </c>
      <c r="F75" t="s">
        <v>88</v>
      </c>
      <c r="G75" t="s">
        <v>91</v>
      </c>
      <c r="H75" t="s">
        <v>87</v>
      </c>
      <c r="I75" t="s">
        <v>89</v>
      </c>
      <c r="K75" t="s">
        <v>769</v>
      </c>
      <c r="L75" t="s">
        <v>572</v>
      </c>
      <c r="M75" t="s">
        <v>771</v>
      </c>
      <c r="N75">
        <v>1</v>
      </c>
      <c r="O75" t="s">
        <v>574</v>
      </c>
      <c r="P75">
        <v>17.29</v>
      </c>
      <c r="Q75">
        <v>17.29</v>
      </c>
      <c r="R75">
        <v>1.33</v>
      </c>
      <c r="S75" t="s">
        <v>575</v>
      </c>
      <c r="T75" s="4">
        <f t="shared" si="4"/>
        <v>12.999999999999998</v>
      </c>
      <c r="U75" s="4">
        <f t="shared" si="5"/>
        <v>12.999999999999998</v>
      </c>
      <c r="V75">
        <v>0.4</v>
      </c>
      <c r="W75" s="4">
        <f t="shared" si="6"/>
        <v>7.7999999999999989</v>
      </c>
      <c r="X75">
        <v>0</v>
      </c>
      <c r="Y75" s="4">
        <f t="shared" si="7"/>
        <v>7.7999999999999989</v>
      </c>
    </row>
    <row r="76" spans="1:25" x14ac:dyDescent="0.3">
      <c r="A76" t="s">
        <v>576</v>
      </c>
      <c r="B76" t="s">
        <v>28</v>
      </c>
      <c r="C76" t="s">
        <v>577</v>
      </c>
      <c r="D76">
        <v>20130601</v>
      </c>
      <c r="E76" t="s">
        <v>4</v>
      </c>
      <c r="F76" t="s">
        <v>2</v>
      </c>
      <c r="G76" t="s">
        <v>5</v>
      </c>
      <c r="H76" t="s">
        <v>1</v>
      </c>
      <c r="I76" t="s">
        <v>3</v>
      </c>
      <c r="K76" t="s">
        <v>769</v>
      </c>
      <c r="L76" t="s">
        <v>572</v>
      </c>
      <c r="M76" t="s">
        <v>771</v>
      </c>
      <c r="N76">
        <v>1</v>
      </c>
      <c r="O76" t="s">
        <v>574</v>
      </c>
      <c r="P76">
        <v>10.78</v>
      </c>
      <c r="Q76">
        <v>10.78</v>
      </c>
      <c r="R76">
        <v>1.33</v>
      </c>
      <c r="S76" t="s">
        <v>575</v>
      </c>
      <c r="T76" s="4">
        <f t="shared" si="4"/>
        <v>8.1052631578947363</v>
      </c>
      <c r="U76" s="4">
        <f t="shared" si="5"/>
        <v>8.1052631578947363</v>
      </c>
      <c r="V76">
        <v>0.4</v>
      </c>
      <c r="W76" s="4">
        <f t="shared" si="6"/>
        <v>4.8631578947368412</v>
      </c>
      <c r="X76">
        <v>0</v>
      </c>
      <c r="Y76" s="4">
        <f t="shared" si="7"/>
        <v>4.8631578947368412</v>
      </c>
    </row>
    <row r="77" spans="1:25" x14ac:dyDescent="0.3">
      <c r="A77" t="s">
        <v>576</v>
      </c>
      <c r="B77" t="s">
        <v>92</v>
      </c>
      <c r="C77" t="s">
        <v>577</v>
      </c>
      <c r="D77">
        <v>20130601</v>
      </c>
      <c r="E77" t="s">
        <v>4</v>
      </c>
      <c r="F77" t="s">
        <v>8</v>
      </c>
      <c r="G77" t="s">
        <v>10</v>
      </c>
      <c r="H77" t="s">
        <v>7</v>
      </c>
      <c r="I77" t="s">
        <v>9</v>
      </c>
      <c r="K77" t="s">
        <v>769</v>
      </c>
      <c r="L77" t="s">
        <v>572</v>
      </c>
      <c r="M77" t="s">
        <v>771</v>
      </c>
      <c r="N77">
        <v>1</v>
      </c>
      <c r="O77" t="s">
        <v>574</v>
      </c>
      <c r="P77">
        <v>9.39</v>
      </c>
      <c r="Q77">
        <v>9.39</v>
      </c>
      <c r="R77">
        <v>1.33</v>
      </c>
      <c r="S77" t="s">
        <v>575</v>
      </c>
      <c r="T77" s="4">
        <f t="shared" si="4"/>
        <v>7.0601503759398501</v>
      </c>
      <c r="U77" s="4">
        <f t="shared" si="5"/>
        <v>7.0601503759398501</v>
      </c>
      <c r="V77">
        <v>0.4</v>
      </c>
      <c r="W77" s="4">
        <f t="shared" si="6"/>
        <v>4.2360902255639097</v>
      </c>
      <c r="X77">
        <v>0</v>
      </c>
      <c r="Y77" s="4">
        <f t="shared" si="7"/>
        <v>4.2360902255639097</v>
      </c>
    </row>
    <row r="78" spans="1:25" x14ac:dyDescent="0.3">
      <c r="A78" t="s">
        <v>576</v>
      </c>
      <c r="B78" t="s">
        <v>15</v>
      </c>
      <c r="C78" t="s">
        <v>577</v>
      </c>
      <c r="D78">
        <v>20130601</v>
      </c>
      <c r="E78" t="s">
        <v>4</v>
      </c>
      <c r="F78" t="s">
        <v>8</v>
      </c>
      <c r="G78" t="s">
        <v>10</v>
      </c>
      <c r="H78" t="s">
        <v>7</v>
      </c>
      <c r="I78" t="s">
        <v>9</v>
      </c>
      <c r="K78" t="s">
        <v>769</v>
      </c>
      <c r="L78" t="s">
        <v>572</v>
      </c>
      <c r="M78" t="s">
        <v>771</v>
      </c>
      <c r="N78">
        <v>1</v>
      </c>
      <c r="O78" t="s">
        <v>574</v>
      </c>
      <c r="P78">
        <v>9.39</v>
      </c>
      <c r="Q78">
        <v>9.39</v>
      </c>
      <c r="R78">
        <v>1.33</v>
      </c>
      <c r="S78" t="s">
        <v>575</v>
      </c>
      <c r="T78" s="4">
        <f t="shared" si="4"/>
        <v>7.0601503759398501</v>
      </c>
      <c r="U78" s="4">
        <f t="shared" si="5"/>
        <v>7.0601503759398501</v>
      </c>
      <c r="V78">
        <v>0.4</v>
      </c>
      <c r="W78" s="4">
        <f t="shared" si="6"/>
        <v>4.2360902255639097</v>
      </c>
      <c r="X78">
        <v>0</v>
      </c>
      <c r="Y78" s="4">
        <f t="shared" si="7"/>
        <v>4.2360902255639097</v>
      </c>
    </row>
    <row r="79" spans="1:25" x14ac:dyDescent="0.3">
      <c r="A79" t="s">
        <v>576</v>
      </c>
      <c r="B79" t="s">
        <v>59</v>
      </c>
      <c r="C79" t="s">
        <v>577</v>
      </c>
      <c r="D79">
        <v>20130601</v>
      </c>
      <c r="E79" t="s">
        <v>4</v>
      </c>
      <c r="F79" t="s">
        <v>8</v>
      </c>
      <c r="G79" t="s">
        <v>10</v>
      </c>
      <c r="H79" t="s">
        <v>7</v>
      </c>
      <c r="I79" t="s">
        <v>9</v>
      </c>
      <c r="K79" t="s">
        <v>769</v>
      </c>
      <c r="L79" t="s">
        <v>572</v>
      </c>
      <c r="M79" t="s">
        <v>573</v>
      </c>
      <c r="N79">
        <v>1</v>
      </c>
      <c r="O79" t="s">
        <v>574</v>
      </c>
      <c r="P79">
        <v>11.74</v>
      </c>
      <c r="Q79">
        <v>11.74</v>
      </c>
      <c r="R79">
        <v>1.33</v>
      </c>
      <c r="S79" t="s">
        <v>575</v>
      </c>
      <c r="T79" s="4">
        <f t="shared" si="4"/>
        <v>8.8270676691729317</v>
      </c>
      <c r="U79" s="4">
        <f t="shared" si="5"/>
        <v>8.8270676691729317</v>
      </c>
      <c r="V79">
        <v>0.4</v>
      </c>
      <c r="W79" s="4">
        <f t="shared" si="6"/>
        <v>5.2962406015037589</v>
      </c>
      <c r="X79">
        <v>0</v>
      </c>
      <c r="Y79" s="4">
        <f t="shared" si="7"/>
        <v>5.2962406015037589</v>
      </c>
    </row>
    <row r="80" spans="1:25" x14ac:dyDescent="0.3">
      <c r="A80" t="s">
        <v>576</v>
      </c>
      <c r="B80" t="s">
        <v>24</v>
      </c>
      <c r="C80" t="s">
        <v>578</v>
      </c>
      <c r="D80">
        <v>20130601</v>
      </c>
      <c r="E80" t="s">
        <v>4</v>
      </c>
      <c r="F80" t="s">
        <v>2</v>
      </c>
      <c r="G80" t="s">
        <v>5</v>
      </c>
      <c r="H80" t="s">
        <v>1</v>
      </c>
      <c r="I80" t="s">
        <v>3</v>
      </c>
      <c r="K80" t="s">
        <v>769</v>
      </c>
      <c r="L80" t="s">
        <v>572</v>
      </c>
      <c r="M80" t="s">
        <v>771</v>
      </c>
      <c r="N80">
        <v>1</v>
      </c>
      <c r="O80" t="s">
        <v>574</v>
      </c>
      <c r="P80">
        <v>13.48</v>
      </c>
      <c r="Q80">
        <v>13.48</v>
      </c>
      <c r="R80">
        <v>1.33</v>
      </c>
      <c r="S80" t="s">
        <v>575</v>
      </c>
      <c r="T80" s="4">
        <f t="shared" si="4"/>
        <v>10.135338345864662</v>
      </c>
      <c r="U80" s="4">
        <f t="shared" si="5"/>
        <v>10.135338345864662</v>
      </c>
      <c r="V80">
        <v>0.4</v>
      </c>
      <c r="W80" s="4">
        <f t="shared" si="6"/>
        <v>6.0812030075187975</v>
      </c>
      <c r="X80">
        <v>0</v>
      </c>
      <c r="Y80" s="4">
        <f t="shared" si="7"/>
        <v>6.0812030075187975</v>
      </c>
    </row>
    <row r="81" spans="1:25" x14ac:dyDescent="0.3">
      <c r="A81" t="s">
        <v>576</v>
      </c>
      <c r="B81" t="s">
        <v>6</v>
      </c>
      <c r="C81" t="s">
        <v>578</v>
      </c>
      <c r="D81">
        <v>20130601</v>
      </c>
      <c r="E81" t="s">
        <v>4</v>
      </c>
      <c r="F81" t="s">
        <v>8</v>
      </c>
      <c r="G81" t="s">
        <v>10</v>
      </c>
      <c r="H81" t="s">
        <v>7</v>
      </c>
      <c r="I81" t="s">
        <v>9</v>
      </c>
      <c r="K81" t="s">
        <v>769</v>
      </c>
      <c r="L81" t="s">
        <v>572</v>
      </c>
      <c r="M81" t="s">
        <v>771</v>
      </c>
      <c r="N81">
        <v>1</v>
      </c>
      <c r="O81" t="s">
        <v>574</v>
      </c>
      <c r="P81">
        <v>11.74</v>
      </c>
      <c r="Q81">
        <v>11.74</v>
      </c>
      <c r="R81">
        <v>1.33</v>
      </c>
      <c r="S81" t="s">
        <v>575</v>
      </c>
      <c r="T81" s="4">
        <f t="shared" si="4"/>
        <v>8.8270676691729317</v>
      </c>
      <c r="U81" s="4">
        <f t="shared" si="5"/>
        <v>8.8270676691729317</v>
      </c>
      <c r="V81">
        <v>0.4</v>
      </c>
      <c r="W81" s="4">
        <f t="shared" si="6"/>
        <v>5.2962406015037589</v>
      </c>
      <c r="X81">
        <v>0</v>
      </c>
      <c r="Y81" s="4">
        <f t="shared" si="7"/>
        <v>5.2962406015037589</v>
      </c>
    </row>
    <row r="82" spans="1:25" x14ac:dyDescent="0.3">
      <c r="A82" t="s">
        <v>576</v>
      </c>
      <c r="B82" t="s">
        <v>24</v>
      </c>
      <c r="C82" t="s">
        <v>578</v>
      </c>
      <c r="D82">
        <v>20130601</v>
      </c>
      <c r="E82" t="s">
        <v>4</v>
      </c>
      <c r="F82" t="s">
        <v>8</v>
      </c>
      <c r="G82" t="s">
        <v>10</v>
      </c>
      <c r="H82" t="s">
        <v>7</v>
      </c>
      <c r="I82" t="s">
        <v>9</v>
      </c>
      <c r="K82" t="s">
        <v>769</v>
      </c>
      <c r="L82" t="s">
        <v>572</v>
      </c>
      <c r="M82" t="s">
        <v>771</v>
      </c>
      <c r="N82">
        <v>1</v>
      </c>
      <c r="O82" t="s">
        <v>574</v>
      </c>
      <c r="P82">
        <v>11.74</v>
      </c>
      <c r="Q82">
        <v>11.74</v>
      </c>
      <c r="R82">
        <v>1.33</v>
      </c>
      <c r="S82" t="s">
        <v>575</v>
      </c>
      <c r="T82" s="4">
        <f t="shared" si="4"/>
        <v>8.8270676691729317</v>
      </c>
      <c r="U82" s="4">
        <f t="shared" si="5"/>
        <v>8.8270676691729317</v>
      </c>
      <c r="V82">
        <v>0.4</v>
      </c>
      <c r="W82" s="4">
        <f t="shared" si="6"/>
        <v>5.2962406015037589</v>
      </c>
      <c r="X82">
        <v>0</v>
      </c>
      <c r="Y82" s="4">
        <f t="shared" si="7"/>
        <v>5.2962406015037589</v>
      </c>
    </row>
    <row r="83" spans="1:25" x14ac:dyDescent="0.3">
      <c r="A83" t="s">
        <v>576</v>
      </c>
      <c r="B83" t="s">
        <v>24</v>
      </c>
      <c r="C83" t="s">
        <v>578</v>
      </c>
      <c r="D83">
        <v>20130601</v>
      </c>
      <c r="E83" t="s">
        <v>4</v>
      </c>
      <c r="F83" t="s">
        <v>2</v>
      </c>
      <c r="G83" t="s">
        <v>5</v>
      </c>
      <c r="H83" t="s">
        <v>1</v>
      </c>
      <c r="I83" t="s">
        <v>3</v>
      </c>
      <c r="K83" t="s">
        <v>769</v>
      </c>
      <c r="L83" t="s">
        <v>572</v>
      </c>
      <c r="M83" t="s">
        <v>771</v>
      </c>
      <c r="N83">
        <v>1</v>
      </c>
      <c r="O83" t="s">
        <v>574</v>
      </c>
      <c r="P83">
        <v>13.48</v>
      </c>
      <c r="Q83">
        <v>13.48</v>
      </c>
      <c r="R83">
        <v>1.33</v>
      </c>
      <c r="S83" t="s">
        <v>575</v>
      </c>
      <c r="T83" s="4">
        <f t="shared" si="4"/>
        <v>10.135338345864662</v>
      </c>
      <c r="U83" s="4">
        <f t="shared" si="5"/>
        <v>10.135338345864662</v>
      </c>
      <c r="V83">
        <v>0.4</v>
      </c>
      <c r="W83" s="4">
        <f t="shared" si="6"/>
        <v>6.0812030075187975</v>
      </c>
      <c r="X83">
        <v>0</v>
      </c>
      <c r="Y83" s="4">
        <f t="shared" si="7"/>
        <v>6.0812030075187975</v>
      </c>
    </row>
    <row r="84" spans="1:25" x14ac:dyDescent="0.3">
      <c r="A84" t="s">
        <v>576</v>
      </c>
      <c r="B84" t="s">
        <v>24</v>
      </c>
      <c r="C84" t="s">
        <v>578</v>
      </c>
      <c r="D84">
        <v>20130601</v>
      </c>
      <c r="E84" t="s">
        <v>4</v>
      </c>
      <c r="F84" t="s">
        <v>2</v>
      </c>
      <c r="G84" t="s">
        <v>5</v>
      </c>
      <c r="H84" t="s">
        <v>1</v>
      </c>
      <c r="I84" t="s">
        <v>3</v>
      </c>
      <c r="K84" t="s">
        <v>769</v>
      </c>
      <c r="L84" t="s">
        <v>572</v>
      </c>
      <c r="M84" t="s">
        <v>771</v>
      </c>
      <c r="N84">
        <v>1</v>
      </c>
      <c r="O84" t="s">
        <v>574</v>
      </c>
      <c r="P84">
        <v>13.48</v>
      </c>
      <c r="Q84">
        <v>13.48</v>
      </c>
      <c r="R84">
        <v>1.33</v>
      </c>
      <c r="S84" t="s">
        <v>575</v>
      </c>
      <c r="T84" s="4">
        <f t="shared" si="4"/>
        <v>10.135338345864662</v>
      </c>
      <c r="U84" s="4">
        <f t="shared" si="5"/>
        <v>10.135338345864662</v>
      </c>
      <c r="V84">
        <v>0.4</v>
      </c>
      <c r="W84" s="4">
        <f t="shared" si="6"/>
        <v>6.0812030075187975</v>
      </c>
      <c r="X84">
        <v>0</v>
      </c>
      <c r="Y84" s="4">
        <f t="shared" si="7"/>
        <v>6.0812030075187975</v>
      </c>
    </row>
    <row r="85" spans="1:25" x14ac:dyDescent="0.3">
      <c r="A85" t="s">
        <v>576</v>
      </c>
      <c r="B85" t="s">
        <v>24</v>
      </c>
      <c r="C85" t="s">
        <v>578</v>
      </c>
      <c r="D85">
        <v>20130601</v>
      </c>
      <c r="E85" t="s">
        <v>4</v>
      </c>
      <c r="F85" t="s">
        <v>8</v>
      </c>
      <c r="G85" t="s">
        <v>10</v>
      </c>
      <c r="H85" t="s">
        <v>7</v>
      </c>
      <c r="I85" t="s">
        <v>9</v>
      </c>
      <c r="K85" t="s">
        <v>769</v>
      </c>
      <c r="L85" t="s">
        <v>572</v>
      </c>
      <c r="M85" t="s">
        <v>771</v>
      </c>
      <c r="N85">
        <v>1</v>
      </c>
      <c r="O85" t="s">
        <v>574</v>
      </c>
      <c r="P85">
        <v>11.74</v>
      </c>
      <c r="Q85">
        <v>11.74</v>
      </c>
      <c r="R85">
        <v>1.33</v>
      </c>
      <c r="S85" t="s">
        <v>575</v>
      </c>
      <c r="T85" s="4">
        <f t="shared" si="4"/>
        <v>8.8270676691729317</v>
      </c>
      <c r="U85" s="4">
        <f t="shared" si="5"/>
        <v>8.8270676691729317</v>
      </c>
      <c r="V85">
        <v>0.4</v>
      </c>
      <c r="W85" s="4">
        <f t="shared" si="6"/>
        <v>5.2962406015037589</v>
      </c>
      <c r="X85">
        <v>0</v>
      </c>
      <c r="Y85" s="4">
        <f t="shared" si="7"/>
        <v>5.2962406015037589</v>
      </c>
    </row>
    <row r="86" spans="1:25" x14ac:dyDescent="0.3">
      <c r="A86" t="s">
        <v>576</v>
      </c>
      <c r="B86" t="s">
        <v>6</v>
      </c>
      <c r="C86" t="s">
        <v>578</v>
      </c>
      <c r="D86">
        <v>20130601</v>
      </c>
      <c r="E86" t="s">
        <v>4</v>
      </c>
      <c r="F86" t="s">
        <v>2</v>
      </c>
      <c r="G86" t="s">
        <v>5</v>
      </c>
      <c r="H86" t="s">
        <v>1</v>
      </c>
      <c r="I86" t="s">
        <v>3</v>
      </c>
      <c r="K86" t="s">
        <v>769</v>
      </c>
      <c r="L86" t="s">
        <v>572</v>
      </c>
      <c r="M86" t="s">
        <v>771</v>
      </c>
      <c r="N86">
        <v>1</v>
      </c>
      <c r="O86" t="s">
        <v>574</v>
      </c>
      <c r="P86">
        <v>13.48</v>
      </c>
      <c r="Q86">
        <v>13.48</v>
      </c>
      <c r="R86">
        <v>1.33</v>
      </c>
      <c r="S86" t="s">
        <v>575</v>
      </c>
      <c r="T86" s="4">
        <f t="shared" si="4"/>
        <v>10.135338345864662</v>
      </c>
      <c r="U86" s="4">
        <f t="shared" si="5"/>
        <v>10.135338345864662</v>
      </c>
      <c r="V86">
        <v>0.4</v>
      </c>
      <c r="W86" s="4">
        <f t="shared" si="6"/>
        <v>6.0812030075187975</v>
      </c>
      <c r="X86">
        <v>0</v>
      </c>
      <c r="Y86" s="4">
        <f t="shared" si="7"/>
        <v>6.0812030075187975</v>
      </c>
    </row>
    <row r="87" spans="1:25" x14ac:dyDescent="0.3">
      <c r="A87" t="s">
        <v>576</v>
      </c>
      <c r="B87" t="s">
        <v>6</v>
      </c>
      <c r="C87" t="s">
        <v>578</v>
      </c>
      <c r="D87">
        <v>20130601</v>
      </c>
      <c r="E87" t="s">
        <v>4</v>
      </c>
      <c r="F87" t="s">
        <v>8</v>
      </c>
      <c r="G87" t="s">
        <v>10</v>
      </c>
      <c r="H87" t="s">
        <v>7</v>
      </c>
      <c r="I87" t="s">
        <v>9</v>
      </c>
      <c r="K87" t="s">
        <v>769</v>
      </c>
      <c r="L87" t="s">
        <v>572</v>
      </c>
      <c r="M87" t="s">
        <v>771</v>
      </c>
      <c r="N87">
        <v>1</v>
      </c>
      <c r="O87" t="s">
        <v>574</v>
      </c>
      <c r="P87">
        <v>11.74</v>
      </c>
      <c r="Q87">
        <v>11.74</v>
      </c>
      <c r="R87">
        <v>1.33</v>
      </c>
      <c r="S87" t="s">
        <v>575</v>
      </c>
      <c r="T87" s="4">
        <f t="shared" si="4"/>
        <v>8.8270676691729317</v>
      </c>
      <c r="U87" s="4">
        <f t="shared" si="5"/>
        <v>8.8270676691729317</v>
      </c>
      <c r="V87">
        <v>0.4</v>
      </c>
      <c r="W87" s="4">
        <f t="shared" si="6"/>
        <v>5.2962406015037589</v>
      </c>
      <c r="X87">
        <v>0</v>
      </c>
      <c r="Y87" s="4">
        <f t="shared" si="7"/>
        <v>5.2962406015037589</v>
      </c>
    </row>
    <row r="88" spans="1:25" x14ac:dyDescent="0.3">
      <c r="A88" t="s">
        <v>576</v>
      </c>
      <c r="B88" t="s">
        <v>59</v>
      </c>
      <c r="C88" t="s">
        <v>578</v>
      </c>
      <c r="D88">
        <v>20130601</v>
      </c>
      <c r="E88" t="s">
        <v>4</v>
      </c>
      <c r="F88" t="s">
        <v>70</v>
      </c>
      <c r="G88" t="s">
        <v>72</v>
      </c>
      <c r="H88" t="s">
        <v>69</v>
      </c>
      <c r="I88" t="s">
        <v>71</v>
      </c>
      <c r="K88" t="s">
        <v>769</v>
      </c>
      <c r="L88" t="s">
        <v>572</v>
      </c>
      <c r="M88" t="s">
        <v>771</v>
      </c>
      <c r="N88">
        <v>1</v>
      </c>
      <c r="O88" t="s">
        <v>574</v>
      </c>
      <c r="P88">
        <v>18.3</v>
      </c>
      <c r="Q88">
        <v>18.3</v>
      </c>
      <c r="R88">
        <v>1.33</v>
      </c>
      <c r="S88" t="s">
        <v>575</v>
      </c>
      <c r="T88" s="4">
        <f t="shared" si="4"/>
        <v>13.759398496240602</v>
      </c>
      <c r="U88" s="4">
        <f t="shared" si="5"/>
        <v>13.759398496240602</v>
      </c>
      <c r="V88">
        <v>0.4</v>
      </c>
      <c r="W88" s="4">
        <f t="shared" si="6"/>
        <v>8.2556390977443606</v>
      </c>
      <c r="X88">
        <v>0</v>
      </c>
      <c r="Y88" s="4">
        <f t="shared" si="7"/>
        <v>8.2556390977443606</v>
      </c>
    </row>
    <row r="89" spans="1:25" x14ac:dyDescent="0.3">
      <c r="A89" t="s">
        <v>576</v>
      </c>
      <c r="B89" t="s">
        <v>6</v>
      </c>
      <c r="C89" t="s">
        <v>578</v>
      </c>
      <c r="D89">
        <v>20130601</v>
      </c>
      <c r="E89" t="s">
        <v>4</v>
      </c>
      <c r="F89" t="s">
        <v>2</v>
      </c>
      <c r="G89" t="s">
        <v>5</v>
      </c>
      <c r="H89" t="s">
        <v>1</v>
      </c>
      <c r="I89" t="s">
        <v>3</v>
      </c>
      <c r="K89" t="s">
        <v>769</v>
      </c>
      <c r="L89" t="s">
        <v>572</v>
      </c>
      <c r="M89" t="s">
        <v>771</v>
      </c>
      <c r="N89">
        <v>1</v>
      </c>
      <c r="O89" t="s">
        <v>574</v>
      </c>
      <c r="P89">
        <v>13.48</v>
      </c>
      <c r="Q89">
        <v>13.48</v>
      </c>
      <c r="R89">
        <v>1.33</v>
      </c>
      <c r="S89" t="s">
        <v>575</v>
      </c>
      <c r="T89" s="4">
        <f t="shared" si="4"/>
        <v>10.135338345864662</v>
      </c>
      <c r="U89" s="4">
        <f t="shared" si="5"/>
        <v>10.135338345864662</v>
      </c>
      <c r="V89">
        <v>0.4</v>
      </c>
      <c r="W89" s="4">
        <f t="shared" si="6"/>
        <v>6.0812030075187975</v>
      </c>
      <c r="X89">
        <v>0</v>
      </c>
      <c r="Y89" s="4">
        <f t="shared" si="7"/>
        <v>6.0812030075187975</v>
      </c>
    </row>
    <row r="90" spans="1:25" x14ac:dyDescent="0.3">
      <c r="A90" t="s">
        <v>576</v>
      </c>
      <c r="B90" t="s">
        <v>6</v>
      </c>
      <c r="C90" t="s">
        <v>578</v>
      </c>
      <c r="D90">
        <v>20130601</v>
      </c>
      <c r="E90" t="s">
        <v>4</v>
      </c>
      <c r="F90" t="s">
        <v>94</v>
      </c>
      <c r="G90" t="s">
        <v>96</v>
      </c>
      <c r="H90" t="s">
        <v>93</v>
      </c>
      <c r="I90" t="s">
        <v>95</v>
      </c>
      <c r="K90" t="s">
        <v>769</v>
      </c>
      <c r="L90" t="s">
        <v>572</v>
      </c>
      <c r="M90" t="s">
        <v>573</v>
      </c>
      <c r="N90">
        <v>1</v>
      </c>
      <c r="O90" t="s">
        <v>574</v>
      </c>
      <c r="P90">
        <v>25.34</v>
      </c>
      <c r="Q90">
        <v>25.34</v>
      </c>
      <c r="R90">
        <v>1.33</v>
      </c>
      <c r="S90" t="s">
        <v>575</v>
      </c>
      <c r="T90" s="4">
        <f t="shared" si="4"/>
        <v>19.052631578947366</v>
      </c>
      <c r="U90" s="4">
        <f t="shared" si="5"/>
        <v>19.052631578947366</v>
      </c>
      <c r="V90">
        <v>0.4</v>
      </c>
      <c r="W90" s="4">
        <f t="shared" si="6"/>
        <v>11.43157894736842</v>
      </c>
      <c r="X90">
        <v>0</v>
      </c>
      <c r="Y90" s="4">
        <f t="shared" si="7"/>
        <v>11.43157894736842</v>
      </c>
    </row>
    <row r="91" spans="1:25" x14ac:dyDescent="0.3">
      <c r="A91" t="s">
        <v>576</v>
      </c>
      <c r="B91" t="s">
        <v>24</v>
      </c>
      <c r="C91" t="s">
        <v>578</v>
      </c>
      <c r="D91">
        <v>20130601</v>
      </c>
      <c r="E91" t="s">
        <v>4</v>
      </c>
      <c r="F91" t="s">
        <v>74</v>
      </c>
      <c r="G91" t="s">
        <v>68</v>
      </c>
      <c r="H91" t="s">
        <v>73</v>
      </c>
      <c r="I91" t="s">
        <v>75</v>
      </c>
      <c r="K91" t="s">
        <v>769</v>
      </c>
      <c r="L91" t="s">
        <v>572</v>
      </c>
      <c r="M91" t="s">
        <v>573</v>
      </c>
      <c r="N91">
        <v>1</v>
      </c>
      <c r="O91" t="s">
        <v>574</v>
      </c>
      <c r="P91">
        <v>12.81</v>
      </c>
      <c r="Q91">
        <v>12.81</v>
      </c>
      <c r="R91">
        <v>1.33</v>
      </c>
      <c r="S91" t="s">
        <v>575</v>
      </c>
      <c r="T91" s="4">
        <f t="shared" si="4"/>
        <v>9.6315789473684212</v>
      </c>
      <c r="U91" s="4">
        <f t="shared" si="5"/>
        <v>9.6315789473684212</v>
      </c>
      <c r="V91">
        <v>0.4</v>
      </c>
      <c r="W91" s="4">
        <f t="shared" si="6"/>
        <v>5.7789473684210524</v>
      </c>
      <c r="X91">
        <v>0</v>
      </c>
      <c r="Y91" s="4">
        <f t="shared" si="7"/>
        <v>5.7789473684210524</v>
      </c>
    </row>
    <row r="92" spans="1:25" x14ac:dyDescent="0.3">
      <c r="A92" t="s">
        <v>576</v>
      </c>
      <c r="B92" t="s">
        <v>53</v>
      </c>
      <c r="C92" t="s">
        <v>578</v>
      </c>
      <c r="D92">
        <v>20130601</v>
      </c>
      <c r="E92" t="s">
        <v>4</v>
      </c>
      <c r="F92" t="s">
        <v>2</v>
      </c>
      <c r="G92" t="s">
        <v>5</v>
      </c>
      <c r="H92" t="s">
        <v>1</v>
      </c>
      <c r="I92" t="s">
        <v>3</v>
      </c>
      <c r="K92" t="s">
        <v>769</v>
      </c>
      <c r="L92" t="s">
        <v>572</v>
      </c>
      <c r="M92" t="s">
        <v>573</v>
      </c>
      <c r="N92">
        <v>1</v>
      </c>
      <c r="O92" t="s">
        <v>574</v>
      </c>
      <c r="P92">
        <v>13.48</v>
      </c>
      <c r="Q92">
        <v>13.48</v>
      </c>
      <c r="R92">
        <v>1.33</v>
      </c>
      <c r="S92" t="s">
        <v>575</v>
      </c>
      <c r="T92" s="4">
        <f t="shared" si="4"/>
        <v>10.135338345864662</v>
      </c>
      <c r="U92" s="4">
        <f t="shared" si="5"/>
        <v>10.135338345864662</v>
      </c>
      <c r="V92">
        <v>0.4</v>
      </c>
      <c r="W92" s="4">
        <f t="shared" si="6"/>
        <v>6.0812030075187975</v>
      </c>
      <c r="X92">
        <v>0</v>
      </c>
      <c r="Y92" s="4">
        <f t="shared" si="7"/>
        <v>6.0812030075187975</v>
      </c>
    </row>
    <row r="93" spans="1:25" x14ac:dyDescent="0.3">
      <c r="A93" t="s">
        <v>576</v>
      </c>
      <c r="B93" t="s">
        <v>51</v>
      </c>
      <c r="C93" t="s">
        <v>578</v>
      </c>
      <c r="D93">
        <v>20130601</v>
      </c>
      <c r="E93" t="s">
        <v>4</v>
      </c>
      <c r="F93" t="s">
        <v>8</v>
      </c>
      <c r="G93" t="s">
        <v>10</v>
      </c>
      <c r="H93" t="s">
        <v>7</v>
      </c>
      <c r="I93" t="s">
        <v>9</v>
      </c>
      <c r="K93" t="s">
        <v>769</v>
      </c>
      <c r="L93" t="s">
        <v>572</v>
      </c>
      <c r="M93" t="s">
        <v>771</v>
      </c>
      <c r="N93">
        <v>1</v>
      </c>
      <c r="O93" t="s">
        <v>574</v>
      </c>
      <c r="P93">
        <v>9.39</v>
      </c>
      <c r="Q93">
        <v>9.39</v>
      </c>
      <c r="R93">
        <v>1.33</v>
      </c>
      <c r="S93" t="s">
        <v>575</v>
      </c>
      <c r="T93" s="4">
        <f t="shared" si="4"/>
        <v>7.0601503759398501</v>
      </c>
      <c r="U93" s="4">
        <f t="shared" si="5"/>
        <v>7.0601503759398501</v>
      </c>
      <c r="V93">
        <v>0.4</v>
      </c>
      <c r="W93" s="4">
        <f t="shared" si="6"/>
        <v>4.2360902255639097</v>
      </c>
      <c r="X93">
        <v>0</v>
      </c>
      <c r="Y93" s="4">
        <f t="shared" si="7"/>
        <v>4.2360902255639097</v>
      </c>
    </row>
    <row r="94" spans="1:25" x14ac:dyDescent="0.3">
      <c r="A94" t="s">
        <v>576</v>
      </c>
      <c r="B94" t="s">
        <v>12</v>
      </c>
      <c r="C94" t="s">
        <v>578</v>
      </c>
      <c r="D94">
        <v>20130601</v>
      </c>
      <c r="E94" t="s">
        <v>4</v>
      </c>
      <c r="F94" t="s">
        <v>2</v>
      </c>
      <c r="G94" t="s">
        <v>5</v>
      </c>
      <c r="H94" t="s">
        <v>1</v>
      </c>
      <c r="I94" t="s">
        <v>3</v>
      </c>
      <c r="K94" t="s">
        <v>769</v>
      </c>
      <c r="L94" t="s">
        <v>572</v>
      </c>
      <c r="M94" t="s">
        <v>771</v>
      </c>
      <c r="N94">
        <v>1</v>
      </c>
      <c r="O94" t="s">
        <v>574</v>
      </c>
      <c r="P94">
        <v>10.78</v>
      </c>
      <c r="Q94">
        <v>10.78</v>
      </c>
      <c r="R94">
        <v>1.33</v>
      </c>
      <c r="S94" t="s">
        <v>575</v>
      </c>
      <c r="T94" s="4">
        <f t="shared" si="4"/>
        <v>8.1052631578947363</v>
      </c>
      <c r="U94" s="4">
        <f t="shared" si="5"/>
        <v>8.1052631578947363</v>
      </c>
      <c r="V94">
        <v>0.4</v>
      </c>
      <c r="W94" s="4">
        <f t="shared" si="6"/>
        <v>4.8631578947368412</v>
      </c>
      <c r="X94">
        <v>0</v>
      </c>
      <c r="Y94" s="4">
        <f t="shared" si="7"/>
        <v>4.8631578947368412</v>
      </c>
    </row>
    <row r="95" spans="1:25" x14ac:dyDescent="0.3">
      <c r="A95" t="s">
        <v>576</v>
      </c>
      <c r="B95" t="s">
        <v>53</v>
      </c>
      <c r="C95" t="s">
        <v>578</v>
      </c>
      <c r="D95">
        <v>20130601</v>
      </c>
      <c r="E95" t="s">
        <v>4</v>
      </c>
      <c r="F95" t="s">
        <v>2</v>
      </c>
      <c r="G95" t="s">
        <v>5</v>
      </c>
      <c r="H95" t="s">
        <v>1</v>
      </c>
      <c r="I95" t="s">
        <v>3</v>
      </c>
      <c r="K95" t="s">
        <v>769</v>
      </c>
      <c r="L95" t="s">
        <v>572</v>
      </c>
      <c r="M95" t="s">
        <v>771</v>
      </c>
      <c r="N95">
        <v>1</v>
      </c>
      <c r="O95" t="s">
        <v>574</v>
      </c>
      <c r="P95">
        <v>13.48</v>
      </c>
      <c r="Q95">
        <v>13.48</v>
      </c>
      <c r="R95">
        <v>1.33</v>
      </c>
      <c r="S95" t="s">
        <v>575</v>
      </c>
      <c r="T95" s="4">
        <f t="shared" si="4"/>
        <v>10.135338345864662</v>
      </c>
      <c r="U95" s="4">
        <f t="shared" si="5"/>
        <v>10.135338345864662</v>
      </c>
      <c r="V95">
        <v>0.4</v>
      </c>
      <c r="W95" s="4">
        <f t="shared" si="6"/>
        <v>6.0812030075187975</v>
      </c>
      <c r="X95">
        <v>0</v>
      </c>
      <c r="Y95" s="4">
        <f t="shared" si="7"/>
        <v>6.0812030075187975</v>
      </c>
    </row>
    <row r="96" spans="1:25" x14ac:dyDescent="0.3">
      <c r="A96" t="s">
        <v>576</v>
      </c>
      <c r="B96" t="s">
        <v>53</v>
      </c>
      <c r="C96" t="s">
        <v>578</v>
      </c>
      <c r="D96">
        <v>20130601</v>
      </c>
      <c r="E96" t="s">
        <v>4</v>
      </c>
      <c r="F96" t="s">
        <v>8</v>
      </c>
      <c r="G96" t="s">
        <v>10</v>
      </c>
      <c r="H96" t="s">
        <v>7</v>
      </c>
      <c r="I96" t="s">
        <v>9</v>
      </c>
      <c r="K96" t="s">
        <v>769</v>
      </c>
      <c r="L96" t="s">
        <v>572</v>
      </c>
      <c r="M96" t="s">
        <v>771</v>
      </c>
      <c r="N96">
        <v>1</v>
      </c>
      <c r="O96" t="s">
        <v>574</v>
      </c>
      <c r="P96">
        <v>11.74</v>
      </c>
      <c r="Q96">
        <v>11.74</v>
      </c>
      <c r="R96">
        <v>1.33</v>
      </c>
      <c r="S96" t="s">
        <v>575</v>
      </c>
      <c r="T96" s="4">
        <f t="shared" si="4"/>
        <v>8.8270676691729317</v>
      </c>
      <c r="U96" s="4">
        <f t="shared" si="5"/>
        <v>8.8270676691729317</v>
      </c>
      <c r="V96">
        <v>0.4</v>
      </c>
      <c r="W96" s="4">
        <f t="shared" si="6"/>
        <v>5.2962406015037589</v>
      </c>
      <c r="X96">
        <v>0</v>
      </c>
      <c r="Y96" s="4">
        <f t="shared" si="7"/>
        <v>5.2962406015037589</v>
      </c>
    </row>
    <row r="97" spans="1:25" x14ac:dyDescent="0.3">
      <c r="A97" t="s">
        <v>576</v>
      </c>
      <c r="B97" t="s">
        <v>52</v>
      </c>
      <c r="C97" t="s">
        <v>578</v>
      </c>
      <c r="D97">
        <v>20130601</v>
      </c>
      <c r="E97" t="s">
        <v>4</v>
      </c>
      <c r="F97" t="s">
        <v>8</v>
      </c>
      <c r="G97" t="s">
        <v>10</v>
      </c>
      <c r="H97" t="s">
        <v>7</v>
      </c>
      <c r="I97" t="s">
        <v>9</v>
      </c>
      <c r="K97" t="s">
        <v>769</v>
      </c>
      <c r="L97" t="s">
        <v>572</v>
      </c>
      <c r="M97" t="s">
        <v>771</v>
      </c>
      <c r="N97">
        <v>1</v>
      </c>
      <c r="O97" t="s">
        <v>574</v>
      </c>
      <c r="P97">
        <v>9.39</v>
      </c>
      <c r="Q97">
        <v>9.39</v>
      </c>
      <c r="R97">
        <v>1.33</v>
      </c>
      <c r="S97" t="s">
        <v>575</v>
      </c>
      <c r="T97" s="4">
        <f t="shared" si="4"/>
        <v>7.0601503759398501</v>
      </c>
      <c r="U97" s="4">
        <f t="shared" si="5"/>
        <v>7.0601503759398501</v>
      </c>
      <c r="V97">
        <v>0.4</v>
      </c>
      <c r="W97" s="4">
        <f t="shared" si="6"/>
        <v>4.2360902255639097</v>
      </c>
      <c r="X97">
        <v>0</v>
      </c>
      <c r="Y97" s="4">
        <f t="shared" si="7"/>
        <v>4.2360902255639097</v>
      </c>
    </row>
    <row r="98" spans="1:25" x14ac:dyDescent="0.3">
      <c r="A98" t="s">
        <v>576</v>
      </c>
      <c r="B98" t="s">
        <v>97</v>
      </c>
      <c r="C98" t="s">
        <v>578</v>
      </c>
      <c r="D98">
        <v>20130601</v>
      </c>
      <c r="E98" t="s">
        <v>4</v>
      </c>
      <c r="F98" t="s">
        <v>2</v>
      </c>
      <c r="G98" t="s">
        <v>5</v>
      </c>
      <c r="H98" t="s">
        <v>1</v>
      </c>
      <c r="I98" t="s">
        <v>3</v>
      </c>
      <c r="K98" t="s">
        <v>769</v>
      </c>
      <c r="L98" t="s">
        <v>572</v>
      </c>
      <c r="M98" t="s">
        <v>771</v>
      </c>
      <c r="N98">
        <v>1</v>
      </c>
      <c r="O98" t="s">
        <v>574</v>
      </c>
      <c r="P98">
        <v>13.48</v>
      </c>
      <c r="Q98">
        <v>13.48</v>
      </c>
      <c r="R98">
        <v>1.33</v>
      </c>
      <c r="S98" t="s">
        <v>575</v>
      </c>
      <c r="T98" s="4">
        <f t="shared" si="4"/>
        <v>10.135338345864662</v>
      </c>
      <c r="U98" s="4">
        <f t="shared" si="5"/>
        <v>10.135338345864662</v>
      </c>
      <c r="V98">
        <v>0.4</v>
      </c>
      <c r="W98" s="4">
        <f t="shared" si="6"/>
        <v>6.0812030075187975</v>
      </c>
      <c r="X98">
        <v>0</v>
      </c>
      <c r="Y98" s="4">
        <f t="shared" si="7"/>
        <v>6.0812030075187975</v>
      </c>
    </row>
    <row r="99" spans="1:25" x14ac:dyDescent="0.3">
      <c r="A99" t="s">
        <v>576</v>
      </c>
      <c r="B99" t="s">
        <v>51</v>
      </c>
      <c r="C99" t="s">
        <v>578</v>
      </c>
      <c r="D99">
        <v>20130601</v>
      </c>
      <c r="E99" t="s">
        <v>4</v>
      </c>
      <c r="F99" t="s">
        <v>8</v>
      </c>
      <c r="G99" t="s">
        <v>10</v>
      </c>
      <c r="H99" t="s">
        <v>7</v>
      </c>
      <c r="I99" t="s">
        <v>9</v>
      </c>
      <c r="K99" t="s">
        <v>769</v>
      </c>
      <c r="L99" t="s">
        <v>572</v>
      </c>
      <c r="M99" t="s">
        <v>771</v>
      </c>
      <c r="N99">
        <v>1</v>
      </c>
      <c r="O99" t="s">
        <v>574</v>
      </c>
      <c r="P99">
        <v>9.39</v>
      </c>
      <c r="Q99">
        <v>9.39</v>
      </c>
      <c r="R99">
        <v>1.33</v>
      </c>
      <c r="S99" t="s">
        <v>575</v>
      </c>
      <c r="T99" s="4">
        <f t="shared" si="4"/>
        <v>7.0601503759398501</v>
      </c>
      <c r="U99" s="4">
        <f t="shared" si="5"/>
        <v>7.0601503759398501</v>
      </c>
      <c r="V99">
        <v>0.4</v>
      </c>
      <c r="W99" s="4">
        <f t="shared" si="6"/>
        <v>4.2360902255639097</v>
      </c>
      <c r="X99">
        <v>0</v>
      </c>
      <c r="Y99" s="4">
        <f t="shared" si="7"/>
        <v>4.2360902255639097</v>
      </c>
    </row>
    <row r="100" spans="1:25" x14ac:dyDescent="0.3">
      <c r="A100" t="s">
        <v>576</v>
      </c>
      <c r="B100" t="s">
        <v>6</v>
      </c>
      <c r="C100" t="s">
        <v>578</v>
      </c>
      <c r="D100">
        <v>20130601</v>
      </c>
      <c r="E100" t="s">
        <v>4</v>
      </c>
      <c r="F100" t="s">
        <v>2</v>
      </c>
      <c r="G100" t="s">
        <v>5</v>
      </c>
      <c r="H100" t="s">
        <v>1</v>
      </c>
      <c r="I100" t="s">
        <v>3</v>
      </c>
      <c r="K100" t="s">
        <v>769</v>
      </c>
      <c r="L100" t="s">
        <v>572</v>
      </c>
      <c r="M100" t="s">
        <v>771</v>
      </c>
      <c r="N100">
        <v>1</v>
      </c>
      <c r="O100" t="s">
        <v>574</v>
      </c>
      <c r="P100">
        <v>13.48</v>
      </c>
      <c r="Q100">
        <v>13.48</v>
      </c>
      <c r="R100">
        <v>1.33</v>
      </c>
      <c r="S100" t="s">
        <v>575</v>
      </c>
      <c r="T100" s="4">
        <f t="shared" si="4"/>
        <v>10.135338345864662</v>
      </c>
      <c r="U100" s="4">
        <f t="shared" si="5"/>
        <v>10.135338345864662</v>
      </c>
      <c r="V100">
        <v>0.4</v>
      </c>
      <c r="W100" s="4">
        <f t="shared" si="6"/>
        <v>6.0812030075187975</v>
      </c>
      <c r="X100">
        <v>0</v>
      </c>
      <c r="Y100" s="4">
        <f t="shared" si="7"/>
        <v>6.0812030075187975</v>
      </c>
    </row>
    <row r="101" spans="1:25" x14ac:dyDescent="0.3">
      <c r="A101" t="s">
        <v>576</v>
      </c>
      <c r="B101" t="s">
        <v>6</v>
      </c>
      <c r="C101" t="s">
        <v>578</v>
      </c>
      <c r="D101">
        <v>20130601</v>
      </c>
      <c r="E101" t="s">
        <v>4</v>
      </c>
      <c r="F101" t="s">
        <v>26</v>
      </c>
      <c r="G101" t="s">
        <v>27</v>
      </c>
      <c r="H101" t="s">
        <v>98</v>
      </c>
      <c r="I101" t="s">
        <v>3</v>
      </c>
      <c r="J101" t="s">
        <v>642</v>
      </c>
      <c r="K101" t="s">
        <v>770</v>
      </c>
      <c r="L101" t="s">
        <v>572</v>
      </c>
      <c r="M101" t="s">
        <v>771</v>
      </c>
      <c r="N101">
        <v>1</v>
      </c>
      <c r="O101" t="s">
        <v>574</v>
      </c>
      <c r="P101">
        <v>0.33</v>
      </c>
      <c r="Q101">
        <v>0.33</v>
      </c>
      <c r="R101">
        <v>1.33</v>
      </c>
      <c r="S101" t="s">
        <v>575</v>
      </c>
      <c r="T101" s="4">
        <f t="shared" si="4"/>
        <v>0.24812030075187969</v>
      </c>
      <c r="U101" s="4">
        <f t="shared" si="5"/>
        <v>0.24812030075187969</v>
      </c>
      <c r="V101">
        <v>0.4</v>
      </c>
      <c r="W101" s="4">
        <f t="shared" si="6"/>
        <v>0.14887218045112779</v>
      </c>
      <c r="X101">
        <v>0</v>
      </c>
      <c r="Y101" s="4">
        <f t="shared" si="7"/>
        <v>0.14887218045112779</v>
      </c>
    </row>
    <row r="102" spans="1:25" x14ac:dyDescent="0.3">
      <c r="A102" t="s">
        <v>576</v>
      </c>
      <c r="B102" t="s">
        <v>6</v>
      </c>
      <c r="C102" t="s">
        <v>578</v>
      </c>
      <c r="D102">
        <v>20130601</v>
      </c>
      <c r="E102" t="s">
        <v>4</v>
      </c>
      <c r="F102" t="s">
        <v>100</v>
      </c>
      <c r="G102" t="s">
        <v>101</v>
      </c>
      <c r="H102" t="s">
        <v>99</v>
      </c>
      <c r="I102" t="s">
        <v>3</v>
      </c>
      <c r="J102" t="s">
        <v>643</v>
      </c>
      <c r="K102" t="s">
        <v>770</v>
      </c>
      <c r="L102" t="s">
        <v>572</v>
      </c>
      <c r="M102" t="s">
        <v>771</v>
      </c>
      <c r="N102">
        <v>1</v>
      </c>
      <c r="O102" t="s">
        <v>574</v>
      </c>
      <c r="P102">
        <v>0.44</v>
      </c>
      <c r="Q102">
        <v>0.44</v>
      </c>
      <c r="R102">
        <v>1.33</v>
      </c>
      <c r="S102" t="s">
        <v>575</v>
      </c>
      <c r="T102" s="4">
        <f t="shared" si="4"/>
        <v>0.33082706766917291</v>
      </c>
      <c r="U102" s="4">
        <f t="shared" si="5"/>
        <v>0.33082706766917291</v>
      </c>
      <c r="V102">
        <v>0.4</v>
      </c>
      <c r="W102" s="4">
        <f t="shared" si="6"/>
        <v>0.19849624060150375</v>
      </c>
      <c r="X102">
        <v>0</v>
      </c>
      <c r="Y102" s="4">
        <f t="shared" si="7"/>
        <v>0.19849624060150375</v>
      </c>
    </row>
    <row r="103" spans="1:25" x14ac:dyDescent="0.3">
      <c r="A103" t="s">
        <v>576</v>
      </c>
      <c r="B103" t="s">
        <v>6</v>
      </c>
      <c r="C103" t="s">
        <v>578</v>
      </c>
      <c r="D103">
        <v>20130601</v>
      </c>
      <c r="E103" t="s">
        <v>4</v>
      </c>
      <c r="F103" t="s">
        <v>103</v>
      </c>
      <c r="G103" t="s">
        <v>27</v>
      </c>
      <c r="H103" t="s">
        <v>102</v>
      </c>
      <c r="I103" t="s">
        <v>3</v>
      </c>
      <c r="J103" t="s">
        <v>644</v>
      </c>
      <c r="K103" t="s">
        <v>770</v>
      </c>
      <c r="L103" t="s">
        <v>572</v>
      </c>
      <c r="M103" t="s">
        <v>771</v>
      </c>
      <c r="N103">
        <v>1</v>
      </c>
      <c r="O103" t="s">
        <v>574</v>
      </c>
      <c r="P103">
        <v>0.1</v>
      </c>
      <c r="Q103">
        <v>0.1</v>
      </c>
      <c r="R103">
        <v>1.33</v>
      </c>
      <c r="S103" t="s">
        <v>575</v>
      </c>
      <c r="T103" s="4">
        <f t="shared" si="4"/>
        <v>7.5187969924812026E-2</v>
      </c>
      <c r="U103" s="4">
        <f t="shared" si="5"/>
        <v>7.5187969924812026E-2</v>
      </c>
      <c r="V103">
        <v>0.4</v>
      </c>
      <c r="W103" s="4">
        <f t="shared" si="6"/>
        <v>4.5112781954887216E-2</v>
      </c>
      <c r="X103">
        <v>0</v>
      </c>
      <c r="Y103" s="4">
        <f t="shared" si="7"/>
        <v>4.5112781954887216E-2</v>
      </c>
    </row>
    <row r="104" spans="1:25" x14ac:dyDescent="0.3">
      <c r="A104" t="s">
        <v>576</v>
      </c>
      <c r="B104" t="s">
        <v>6</v>
      </c>
      <c r="C104" t="s">
        <v>578</v>
      </c>
      <c r="D104">
        <v>20130601</v>
      </c>
      <c r="E104" t="s">
        <v>4</v>
      </c>
      <c r="F104" t="s">
        <v>105</v>
      </c>
      <c r="G104" t="s">
        <v>27</v>
      </c>
      <c r="H104" t="s">
        <v>104</v>
      </c>
      <c r="I104" t="s">
        <v>3</v>
      </c>
      <c r="J104" t="s">
        <v>645</v>
      </c>
      <c r="K104" t="s">
        <v>770</v>
      </c>
      <c r="L104" t="s">
        <v>572</v>
      </c>
      <c r="M104" t="s">
        <v>771</v>
      </c>
      <c r="N104">
        <v>1</v>
      </c>
      <c r="O104" t="s">
        <v>574</v>
      </c>
      <c r="P104">
        <v>0.53</v>
      </c>
      <c r="Q104">
        <v>0.53</v>
      </c>
      <c r="R104">
        <v>1.33</v>
      </c>
      <c r="S104" t="s">
        <v>575</v>
      </c>
      <c r="T104" s="4">
        <f t="shared" si="4"/>
        <v>0.39849624060150374</v>
      </c>
      <c r="U104" s="4">
        <f t="shared" si="5"/>
        <v>0.39849624060150374</v>
      </c>
      <c r="V104">
        <v>0.4</v>
      </c>
      <c r="W104" s="4">
        <f t="shared" si="6"/>
        <v>0.23909774436090223</v>
      </c>
      <c r="X104">
        <v>0</v>
      </c>
      <c r="Y104" s="4">
        <f t="shared" si="7"/>
        <v>0.23909774436090223</v>
      </c>
    </row>
    <row r="105" spans="1:25" x14ac:dyDescent="0.3">
      <c r="A105" t="s">
        <v>576</v>
      </c>
      <c r="B105" t="s">
        <v>6</v>
      </c>
      <c r="C105" t="s">
        <v>578</v>
      </c>
      <c r="D105">
        <v>20130601</v>
      </c>
      <c r="E105" t="s">
        <v>4</v>
      </c>
      <c r="F105" t="s">
        <v>26</v>
      </c>
      <c r="G105" t="s">
        <v>27</v>
      </c>
      <c r="H105" t="s">
        <v>25</v>
      </c>
      <c r="I105" t="s">
        <v>3</v>
      </c>
      <c r="J105" t="s">
        <v>634</v>
      </c>
      <c r="K105" t="s">
        <v>770</v>
      </c>
      <c r="L105" t="s">
        <v>572</v>
      </c>
      <c r="M105" t="s">
        <v>771</v>
      </c>
      <c r="N105">
        <v>1</v>
      </c>
      <c r="O105" t="s">
        <v>574</v>
      </c>
      <c r="P105">
        <v>1.05</v>
      </c>
      <c r="Q105">
        <v>1.05</v>
      </c>
      <c r="R105">
        <v>1.33</v>
      </c>
      <c r="S105" t="s">
        <v>575</v>
      </c>
      <c r="T105" s="4">
        <f t="shared" si="4"/>
        <v>0.78947368421052633</v>
      </c>
      <c r="U105" s="4">
        <f t="shared" si="5"/>
        <v>0.78947368421052633</v>
      </c>
      <c r="V105">
        <v>0.4</v>
      </c>
      <c r="W105" s="4">
        <f t="shared" si="6"/>
        <v>0.47368421052631576</v>
      </c>
      <c r="X105">
        <v>0</v>
      </c>
      <c r="Y105" s="4">
        <f t="shared" si="7"/>
        <v>0.47368421052631576</v>
      </c>
    </row>
    <row r="106" spans="1:25" x14ac:dyDescent="0.3">
      <c r="A106" t="s">
        <v>576</v>
      </c>
      <c r="B106" t="s">
        <v>6</v>
      </c>
      <c r="C106" t="s">
        <v>578</v>
      </c>
      <c r="D106">
        <v>20130601</v>
      </c>
      <c r="E106" t="s">
        <v>4</v>
      </c>
      <c r="F106" t="s">
        <v>33</v>
      </c>
      <c r="G106" t="s">
        <v>34</v>
      </c>
      <c r="H106" t="s">
        <v>32</v>
      </c>
      <c r="I106" t="s">
        <v>3</v>
      </c>
      <c r="J106" t="s">
        <v>636</v>
      </c>
      <c r="K106" t="s">
        <v>770</v>
      </c>
      <c r="L106" t="s">
        <v>572</v>
      </c>
      <c r="M106" t="s">
        <v>771</v>
      </c>
      <c r="N106">
        <v>1</v>
      </c>
      <c r="O106" t="s">
        <v>574</v>
      </c>
      <c r="P106">
        <v>0.63</v>
      </c>
      <c r="Q106">
        <v>0.63</v>
      </c>
      <c r="R106">
        <v>1.33</v>
      </c>
      <c r="S106" t="s">
        <v>575</v>
      </c>
      <c r="T106" s="4">
        <f t="shared" si="4"/>
        <v>0.47368421052631576</v>
      </c>
      <c r="U106" s="4">
        <f t="shared" si="5"/>
        <v>0.47368421052631576</v>
      </c>
      <c r="V106">
        <v>0.4</v>
      </c>
      <c r="W106" s="4">
        <f t="shared" si="6"/>
        <v>0.28421052631578947</v>
      </c>
      <c r="X106">
        <v>0</v>
      </c>
      <c r="Y106" s="4">
        <f t="shared" si="7"/>
        <v>0.28421052631578947</v>
      </c>
    </row>
    <row r="107" spans="1:25" x14ac:dyDescent="0.3">
      <c r="A107" t="s">
        <v>576</v>
      </c>
      <c r="B107" t="s">
        <v>6</v>
      </c>
      <c r="C107" t="s">
        <v>578</v>
      </c>
      <c r="D107">
        <v>20130601</v>
      </c>
      <c r="E107" t="s">
        <v>4</v>
      </c>
      <c r="F107" t="s">
        <v>36</v>
      </c>
      <c r="G107" t="s">
        <v>27</v>
      </c>
      <c r="H107" t="s">
        <v>35</v>
      </c>
      <c r="I107" t="s">
        <v>3</v>
      </c>
      <c r="J107" t="s">
        <v>637</v>
      </c>
      <c r="K107" t="s">
        <v>770</v>
      </c>
      <c r="L107" t="s">
        <v>572</v>
      </c>
      <c r="M107" t="s">
        <v>771</v>
      </c>
      <c r="N107">
        <v>1</v>
      </c>
      <c r="O107" t="s">
        <v>574</v>
      </c>
      <c r="P107">
        <v>0.47</v>
      </c>
      <c r="Q107">
        <v>0.47</v>
      </c>
      <c r="R107">
        <v>1.33</v>
      </c>
      <c r="S107" t="s">
        <v>575</v>
      </c>
      <c r="T107" s="4">
        <f t="shared" si="4"/>
        <v>0.35338345864661652</v>
      </c>
      <c r="U107" s="4">
        <f t="shared" si="5"/>
        <v>0.35338345864661652</v>
      </c>
      <c r="V107">
        <v>0.4</v>
      </c>
      <c r="W107" s="4">
        <f t="shared" si="6"/>
        <v>0.2120300751879699</v>
      </c>
      <c r="X107">
        <v>0</v>
      </c>
      <c r="Y107" s="4">
        <f t="shared" si="7"/>
        <v>0.2120300751879699</v>
      </c>
    </row>
    <row r="108" spans="1:25" x14ac:dyDescent="0.3">
      <c r="A108" t="s">
        <v>576</v>
      </c>
      <c r="B108" t="s">
        <v>6</v>
      </c>
      <c r="C108" t="s">
        <v>578</v>
      </c>
      <c r="D108">
        <v>20130601</v>
      </c>
      <c r="E108" t="s">
        <v>4</v>
      </c>
      <c r="F108" t="s">
        <v>38</v>
      </c>
      <c r="G108" t="s">
        <v>27</v>
      </c>
      <c r="H108" t="s">
        <v>37</v>
      </c>
      <c r="I108" t="s">
        <v>3</v>
      </c>
      <c r="J108" t="s">
        <v>638</v>
      </c>
      <c r="K108" t="s">
        <v>770</v>
      </c>
      <c r="L108" t="s">
        <v>572</v>
      </c>
      <c r="M108" t="s">
        <v>771</v>
      </c>
      <c r="N108">
        <v>1</v>
      </c>
      <c r="O108" t="s">
        <v>574</v>
      </c>
      <c r="P108">
        <v>0.23</v>
      </c>
      <c r="Q108">
        <v>0.23</v>
      </c>
      <c r="R108">
        <v>1.33</v>
      </c>
      <c r="S108" t="s">
        <v>575</v>
      </c>
      <c r="T108" s="4">
        <f t="shared" si="4"/>
        <v>0.17293233082706766</v>
      </c>
      <c r="U108" s="4">
        <f t="shared" si="5"/>
        <v>0.17293233082706766</v>
      </c>
      <c r="V108">
        <v>0.4</v>
      </c>
      <c r="W108" s="4">
        <f t="shared" si="6"/>
        <v>0.10375939849624059</v>
      </c>
      <c r="X108">
        <v>0</v>
      </c>
      <c r="Y108" s="4">
        <f t="shared" si="7"/>
        <v>0.10375939849624059</v>
      </c>
    </row>
    <row r="109" spans="1:25" x14ac:dyDescent="0.3">
      <c r="A109" t="s">
        <v>576</v>
      </c>
      <c r="B109" t="s">
        <v>6</v>
      </c>
      <c r="C109" t="s">
        <v>578</v>
      </c>
      <c r="D109">
        <v>20130601</v>
      </c>
      <c r="E109" t="s">
        <v>4</v>
      </c>
      <c r="F109" t="s">
        <v>40</v>
      </c>
      <c r="G109" t="s">
        <v>27</v>
      </c>
      <c r="H109" t="s">
        <v>39</v>
      </c>
      <c r="I109" t="s">
        <v>3</v>
      </c>
      <c r="J109" t="s">
        <v>639</v>
      </c>
      <c r="K109" t="s">
        <v>770</v>
      </c>
      <c r="L109" t="s">
        <v>572</v>
      </c>
      <c r="M109" t="s">
        <v>771</v>
      </c>
      <c r="N109">
        <v>1</v>
      </c>
      <c r="O109" t="s">
        <v>574</v>
      </c>
      <c r="P109">
        <v>1.35</v>
      </c>
      <c r="Q109">
        <v>1.35</v>
      </c>
      <c r="R109">
        <v>1.33</v>
      </c>
      <c r="S109" t="s">
        <v>575</v>
      </c>
      <c r="T109" s="4">
        <f t="shared" si="4"/>
        <v>1.0150375939849625</v>
      </c>
      <c r="U109" s="4">
        <f t="shared" si="5"/>
        <v>1.0150375939849625</v>
      </c>
      <c r="V109">
        <v>0.4</v>
      </c>
      <c r="W109" s="4">
        <f t="shared" si="6"/>
        <v>0.60902255639097747</v>
      </c>
      <c r="X109">
        <v>0</v>
      </c>
      <c r="Y109" s="4">
        <f t="shared" si="7"/>
        <v>0.60902255639097747</v>
      </c>
    </row>
    <row r="110" spans="1:25" x14ac:dyDescent="0.3">
      <c r="A110" t="s">
        <v>576</v>
      </c>
      <c r="B110" t="s">
        <v>6</v>
      </c>
      <c r="C110" t="s">
        <v>578</v>
      </c>
      <c r="D110">
        <v>20130601</v>
      </c>
      <c r="E110" t="s">
        <v>4</v>
      </c>
      <c r="F110" t="s">
        <v>42</v>
      </c>
      <c r="G110" t="s">
        <v>27</v>
      </c>
      <c r="H110" t="s">
        <v>41</v>
      </c>
      <c r="I110" t="s">
        <v>3</v>
      </c>
      <c r="J110" t="s">
        <v>640</v>
      </c>
      <c r="K110" t="s">
        <v>770</v>
      </c>
      <c r="L110" t="s">
        <v>572</v>
      </c>
      <c r="M110" t="s">
        <v>771</v>
      </c>
      <c r="N110">
        <v>1</v>
      </c>
      <c r="O110" t="s">
        <v>574</v>
      </c>
      <c r="P110">
        <v>0.7</v>
      </c>
      <c r="Q110">
        <v>0.7</v>
      </c>
      <c r="R110">
        <v>1.33</v>
      </c>
      <c r="S110" t="s">
        <v>575</v>
      </c>
      <c r="T110" s="4">
        <f t="shared" si="4"/>
        <v>0.52631578947368418</v>
      </c>
      <c r="U110" s="4">
        <f t="shared" si="5"/>
        <v>0.52631578947368418</v>
      </c>
      <c r="V110">
        <v>0.4</v>
      </c>
      <c r="W110" s="4">
        <f t="shared" si="6"/>
        <v>0.31578947368421051</v>
      </c>
      <c r="X110">
        <v>0</v>
      </c>
      <c r="Y110" s="4">
        <f t="shared" si="7"/>
        <v>0.31578947368421051</v>
      </c>
    </row>
    <row r="111" spans="1:25" x14ac:dyDescent="0.3">
      <c r="A111" t="s">
        <v>576</v>
      </c>
      <c r="B111" t="s">
        <v>6</v>
      </c>
      <c r="C111" t="s">
        <v>578</v>
      </c>
      <c r="D111">
        <v>20130601</v>
      </c>
      <c r="E111" t="s">
        <v>4</v>
      </c>
      <c r="F111" t="s">
        <v>44</v>
      </c>
      <c r="G111" t="s">
        <v>27</v>
      </c>
      <c r="H111" t="s">
        <v>43</v>
      </c>
      <c r="I111" t="s">
        <v>3</v>
      </c>
      <c r="J111" t="s">
        <v>641</v>
      </c>
      <c r="K111" t="s">
        <v>770</v>
      </c>
      <c r="L111" t="s">
        <v>572</v>
      </c>
      <c r="M111" t="s">
        <v>771</v>
      </c>
      <c r="N111">
        <v>1</v>
      </c>
      <c r="O111" t="s">
        <v>574</v>
      </c>
      <c r="P111">
        <v>1.18</v>
      </c>
      <c r="Q111">
        <v>1.18</v>
      </c>
      <c r="R111">
        <v>1.33</v>
      </c>
      <c r="S111" t="s">
        <v>575</v>
      </c>
      <c r="T111" s="4">
        <f t="shared" si="4"/>
        <v>0.88721804511278191</v>
      </c>
      <c r="U111" s="4">
        <f t="shared" si="5"/>
        <v>0.88721804511278191</v>
      </c>
      <c r="V111">
        <v>0.4</v>
      </c>
      <c r="W111" s="4">
        <f t="shared" si="6"/>
        <v>0.5323308270676691</v>
      </c>
      <c r="X111">
        <v>0</v>
      </c>
      <c r="Y111" s="4">
        <f t="shared" si="7"/>
        <v>0.5323308270676691</v>
      </c>
    </row>
    <row r="112" spans="1:25" x14ac:dyDescent="0.3">
      <c r="A112" t="s">
        <v>576</v>
      </c>
      <c r="B112" t="s">
        <v>6</v>
      </c>
      <c r="C112" t="s">
        <v>578</v>
      </c>
      <c r="D112">
        <v>20130601</v>
      </c>
      <c r="E112" t="s">
        <v>4</v>
      </c>
      <c r="F112" t="s">
        <v>107</v>
      </c>
      <c r="G112" t="s">
        <v>108</v>
      </c>
      <c r="H112" t="s">
        <v>106</v>
      </c>
      <c r="I112" t="s">
        <v>9</v>
      </c>
      <c r="J112" t="s">
        <v>646</v>
      </c>
      <c r="K112" t="s">
        <v>770</v>
      </c>
      <c r="L112" t="s">
        <v>572</v>
      </c>
      <c r="M112" t="s">
        <v>573</v>
      </c>
      <c r="N112">
        <v>1</v>
      </c>
      <c r="O112" t="s">
        <v>574</v>
      </c>
      <c r="P112">
        <v>0.71</v>
      </c>
      <c r="Q112">
        <v>0.71</v>
      </c>
      <c r="R112">
        <v>1.33</v>
      </c>
      <c r="S112" t="s">
        <v>575</v>
      </c>
      <c r="T112" s="4">
        <f t="shared" si="4"/>
        <v>0.53383458646616533</v>
      </c>
      <c r="U112" s="4">
        <f t="shared" si="5"/>
        <v>0.53383458646616533</v>
      </c>
      <c r="V112">
        <v>0.4</v>
      </c>
      <c r="W112" s="4">
        <f t="shared" si="6"/>
        <v>0.3203007518796992</v>
      </c>
      <c r="X112">
        <v>0</v>
      </c>
      <c r="Y112" s="4">
        <f t="shared" si="7"/>
        <v>0.3203007518796992</v>
      </c>
    </row>
    <row r="113" spans="1:25" x14ac:dyDescent="0.3">
      <c r="A113" t="s">
        <v>576</v>
      </c>
      <c r="B113" t="s">
        <v>6</v>
      </c>
      <c r="C113" t="s">
        <v>578</v>
      </c>
      <c r="D113">
        <v>20130601</v>
      </c>
      <c r="E113" t="s">
        <v>4</v>
      </c>
      <c r="F113" t="s">
        <v>110</v>
      </c>
      <c r="G113" t="s">
        <v>10</v>
      </c>
      <c r="H113" t="s">
        <v>109</v>
      </c>
      <c r="I113" t="s">
        <v>9</v>
      </c>
      <c r="J113" t="s">
        <v>647</v>
      </c>
      <c r="K113" t="s">
        <v>770</v>
      </c>
      <c r="L113" t="s">
        <v>572</v>
      </c>
      <c r="M113" t="s">
        <v>573</v>
      </c>
      <c r="N113">
        <v>1</v>
      </c>
      <c r="O113" t="s">
        <v>574</v>
      </c>
      <c r="P113">
        <v>0.8</v>
      </c>
      <c r="Q113">
        <v>0.8</v>
      </c>
      <c r="R113">
        <v>1.33</v>
      </c>
      <c r="S113" t="s">
        <v>575</v>
      </c>
      <c r="T113" s="4">
        <f t="shared" si="4"/>
        <v>0.60150375939849621</v>
      </c>
      <c r="U113" s="4">
        <f t="shared" si="5"/>
        <v>0.60150375939849621</v>
      </c>
      <c r="V113">
        <v>0.4</v>
      </c>
      <c r="W113" s="4">
        <f t="shared" si="6"/>
        <v>0.36090225563909772</v>
      </c>
      <c r="X113">
        <v>0</v>
      </c>
      <c r="Y113" s="4">
        <f t="shared" si="7"/>
        <v>0.36090225563909772</v>
      </c>
    </row>
    <row r="114" spans="1:25" x14ac:dyDescent="0.3">
      <c r="A114" t="s">
        <v>576</v>
      </c>
      <c r="B114" t="s">
        <v>6</v>
      </c>
      <c r="C114" t="s">
        <v>578</v>
      </c>
      <c r="D114">
        <v>20130601</v>
      </c>
      <c r="E114" t="s">
        <v>4</v>
      </c>
      <c r="F114" t="s">
        <v>112</v>
      </c>
      <c r="G114" t="s">
        <v>10</v>
      </c>
      <c r="H114" t="s">
        <v>111</v>
      </c>
      <c r="I114" t="s">
        <v>9</v>
      </c>
      <c r="J114" t="s">
        <v>648</v>
      </c>
      <c r="K114" t="s">
        <v>770</v>
      </c>
      <c r="L114" t="s">
        <v>572</v>
      </c>
      <c r="M114" t="s">
        <v>573</v>
      </c>
      <c r="N114">
        <v>1</v>
      </c>
      <c r="O114" t="s">
        <v>574</v>
      </c>
      <c r="P114">
        <v>0.49</v>
      </c>
      <c r="Q114">
        <v>0.49</v>
      </c>
      <c r="R114">
        <v>1.33</v>
      </c>
      <c r="S114" t="s">
        <v>575</v>
      </c>
      <c r="T114" s="4">
        <f t="shared" si="4"/>
        <v>0.36842105263157893</v>
      </c>
      <c r="U114" s="4">
        <f t="shared" si="5"/>
        <v>0.36842105263157893</v>
      </c>
      <c r="V114">
        <v>0.4</v>
      </c>
      <c r="W114" s="4">
        <f t="shared" si="6"/>
        <v>0.22105263157894736</v>
      </c>
      <c r="X114">
        <v>0</v>
      </c>
      <c r="Y114" s="4">
        <f t="shared" si="7"/>
        <v>0.22105263157894736</v>
      </c>
    </row>
    <row r="115" spans="1:25" x14ac:dyDescent="0.3">
      <c r="A115" t="s">
        <v>576</v>
      </c>
      <c r="B115" t="s">
        <v>14</v>
      </c>
      <c r="C115" t="s">
        <v>578</v>
      </c>
      <c r="D115">
        <v>20130601</v>
      </c>
      <c r="E115" t="s">
        <v>4</v>
      </c>
      <c r="F115" t="s">
        <v>2</v>
      </c>
      <c r="G115" t="s">
        <v>5</v>
      </c>
      <c r="H115" t="s">
        <v>1</v>
      </c>
      <c r="I115" t="s">
        <v>3</v>
      </c>
      <c r="K115" t="s">
        <v>769</v>
      </c>
      <c r="L115" t="s">
        <v>572</v>
      </c>
      <c r="M115" t="s">
        <v>771</v>
      </c>
      <c r="N115">
        <v>1</v>
      </c>
      <c r="O115" t="s">
        <v>574</v>
      </c>
      <c r="P115">
        <v>10.78</v>
      </c>
      <c r="Q115">
        <v>10.78</v>
      </c>
      <c r="R115">
        <v>1.33</v>
      </c>
      <c r="S115" t="s">
        <v>575</v>
      </c>
      <c r="T115" s="4">
        <f t="shared" si="4"/>
        <v>8.1052631578947363</v>
      </c>
      <c r="U115" s="4">
        <f t="shared" si="5"/>
        <v>8.1052631578947363</v>
      </c>
      <c r="V115">
        <v>0.4</v>
      </c>
      <c r="W115" s="4">
        <f t="shared" si="6"/>
        <v>4.8631578947368412</v>
      </c>
      <c r="X115">
        <v>0</v>
      </c>
      <c r="Y115" s="4">
        <f t="shared" si="7"/>
        <v>4.8631578947368412</v>
      </c>
    </row>
    <row r="116" spans="1:25" x14ac:dyDescent="0.3">
      <c r="A116" t="s">
        <v>576</v>
      </c>
      <c r="B116" t="s">
        <v>113</v>
      </c>
      <c r="C116" t="s">
        <v>578</v>
      </c>
      <c r="D116">
        <v>20130601</v>
      </c>
      <c r="E116" t="s">
        <v>4</v>
      </c>
      <c r="F116" t="s">
        <v>26</v>
      </c>
      <c r="G116" t="s">
        <v>27</v>
      </c>
      <c r="H116" t="s">
        <v>25</v>
      </c>
      <c r="I116" t="s">
        <v>3</v>
      </c>
      <c r="J116" t="s">
        <v>634</v>
      </c>
      <c r="K116" t="s">
        <v>770</v>
      </c>
      <c r="L116" t="s">
        <v>572</v>
      </c>
      <c r="M116" t="s">
        <v>771</v>
      </c>
      <c r="N116">
        <v>1</v>
      </c>
      <c r="O116" t="s">
        <v>574</v>
      </c>
      <c r="P116">
        <v>0.84</v>
      </c>
      <c r="Q116">
        <v>0.84</v>
      </c>
      <c r="R116">
        <v>1.33</v>
      </c>
      <c r="S116" t="s">
        <v>575</v>
      </c>
      <c r="T116" s="4">
        <f t="shared" si="4"/>
        <v>0.63157894736842102</v>
      </c>
      <c r="U116" s="4">
        <f t="shared" si="5"/>
        <v>0.63157894736842102</v>
      </c>
      <c r="V116">
        <v>0.4</v>
      </c>
      <c r="W116" s="4">
        <f t="shared" si="6"/>
        <v>0.37894736842105259</v>
      </c>
      <c r="X116">
        <v>0</v>
      </c>
      <c r="Y116" s="4">
        <f t="shared" si="7"/>
        <v>0.37894736842105259</v>
      </c>
    </row>
    <row r="117" spans="1:25" x14ac:dyDescent="0.3">
      <c r="A117" t="s">
        <v>576</v>
      </c>
      <c r="B117" t="s">
        <v>113</v>
      </c>
      <c r="C117" t="s">
        <v>578</v>
      </c>
      <c r="D117">
        <v>20130601</v>
      </c>
      <c r="E117" t="s">
        <v>4</v>
      </c>
      <c r="F117" t="s">
        <v>30</v>
      </c>
      <c r="G117" t="s">
        <v>31</v>
      </c>
      <c r="H117" t="s">
        <v>29</v>
      </c>
      <c r="I117" t="s">
        <v>3</v>
      </c>
      <c r="J117" t="s">
        <v>635</v>
      </c>
      <c r="K117" t="s">
        <v>770</v>
      </c>
      <c r="L117" t="s">
        <v>572</v>
      </c>
      <c r="M117" t="s">
        <v>771</v>
      </c>
      <c r="N117">
        <v>1</v>
      </c>
      <c r="O117" t="s">
        <v>574</v>
      </c>
      <c r="P117">
        <v>0.41</v>
      </c>
      <c r="Q117">
        <v>0.41</v>
      </c>
      <c r="R117">
        <v>1.33</v>
      </c>
      <c r="S117" t="s">
        <v>575</v>
      </c>
      <c r="T117" s="4">
        <f t="shared" si="4"/>
        <v>0.30827067669172931</v>
      </c>
      <c r="U117" s="4">
        <f t="shared" si="5"/>
        <v>0.30827067669172931</v>
      </c>
      <c r="V117">
        <v>0.4</v>
      </c>
      <c r="W117" s="4">
        <f t="shared" si="6"/>
        <v>0.18496240601503758</v>
      </c>
      <c r="X117">
        <v>0</v>
      </c>
      <c r="Y117" s="4">
        <f t="shared" si="7"/>
        <v>0.18496240601503758</v>
      </c>
    </row>
    <row r="118" spans="1:25" x14ac:dyDescent="0.3">
      <c r="A118" t="s">
        <v>576</v>
      </c>
      <c r="B118" t="s">
        <v>113</v>
      </c>
      <c r="C118" t="s">
        <v>578</v>
      </c>
      <c r="D118">
        <v>20130601</v>
      </c>
      <c r="E118" t="s">
        <v>4</v>
      </c>
      <c r="F118" t="s">
        <v>33</v>
      </c>
      <c r="G118" t="s">
        <v>34</v>
      </c>
      <c r="H118" t="s">
        <v>32</v>
      </c>
      <c r="I118" t="s">
        <v>3</v>
      </c>
      <c r="J118" t="s">
        <v>636</v>
      </c>
      <c r="K118" t="s">
        <v>770</v>
      </c>
      <c r="L118" t="s">
        <v>572</v>
      </c>
      <c r="M118" t="s">
        <v>771</v>
      </c>
      <c r="N118">
        <v>1</v>
      </c>
      <c r="O118" t="s">
        <v>574</v>
      </c>
      <c r="P118">
        <v>0.5</v>
      </c>
      <c r="Q118">
        <v>0.5</v>
      </c>
      <c r="R118">
        <v>1.33</v>
      </c>
      <c r="S118" t="s">
        <v>575</v>
      </c>
      <c r="T118" s="4">
        <f t="shared" si="4"/>
        <v>0.37593984962406013</v>
      </c>
      <c r="U118" s="4">
        <f t="shared" si="5"/>
        <v>0.37593984962406013</v>
      </c>
      <c r="V118">
        <v>0.4</v>
      </c>
      <c r="W118" s="4">
        <f t="shared" si="6"/>
        <v>0.22556390977443608</v>
      </c>
      <c r="X118">
        <v>0</v>
      </c>
      <c r="Y118" s="4">
        <f t="shared" si="7"/>
        <v>0.22556390977443608</v>
      </c>
    </row>
    <row r="119" spans="1:25" x14ac:dyDescent="0.3">
      <c r="A119" t="s">
        <v>576</v>
      </c>
      <c r="B119" t="s">
        <v>113</v>
      </c>
      <c r="C119" t="s">
        <v>578</v>
      </c>
      <c r="D119">
        <v>20130601</v>
      </c>
      <c r="E119" t="s">
        <v>4</v>
      </c>
      <c r="F119" t="s">
        <v>36</v>
      </c>
      <c r="G119" t="s">
        <v>27</v>
      </c>
      <c r="H119" t="s">
        <v>35</v>
      </c>
      <c r="I119" t="s">
        <v>3</v>
      </c>
      <c r="J119" t="s">
        <v>637</v>
      </c>
      <c r="K119" t="s">
        <v>770</v>
      </c>
      <c r="L119" t="s">
        <v>572</v>
      </c>
      <c r="M119" t="s">
        <v>771</v>
      </c>
      <c r="N119">
        <v>1</v>
      </c>
      <c r="O119" t="s">
        <v>574</v>
      </c>
      <c r="P119">
        <v>0.38</v>
      </c>
      <c r="Q119">
        <v>0.38</v>
      </c>
      <c r="R119">
        <v>1.33</v>
      </c>
      <c r="S119" t="s">
        <v>575</v>
      </c>
      <c r="T119" s="4">
        <f t="shared" si="4"/>
        <v>0.2857142857142857</v>
      </c>
      <c r="U119" s="4">
        <f t="shared" si="5"/>
        <v>0.2857142857142857</v>
      </c>
      <c r="V119">
        <v>0.4</v>
      </c>
      <c r="W119" s="4">
        <f t="shared" si="6"/>
        <v>0.1714285714285714</v>
      </c>
      <c r="X119">
        <v>0</v>
      </c>
      <c r="Y119" s="4">
        <f t="shared" si="7"/>
        <v>0.1714285714285714</v>
      </c>
    </row>
    <row r="120" spans="1:25" x14ac:dyDescent="0.3">
      <c r="A120" t="s">
        <v>576</v>
      </c>
      <c r="B120" t="s">
        <v>113</v>
      </c>
      <c r="C120" t="s">
        <v>578</v>
      </c>
      <c r="D120">
        <v>20130601</v>
      </c>
      <c r="E120" t="s">
        <v>4</v>
      </c>
      <c r="F120" t="s">
        <v>38</v>
      </c>
      <c r="G120" t="s">
        <v>27</v>
      </c>
      <c r="H120" t="s">
        <v>37</v>
      </c>
      <c r="I120" t="s">
        <v>3</v>
      </c>
      <c r="J120" t="s">
        <v>638</v>
      </c>
      <c r="K120" t="s">
        <v>770</v>
      </c>
      <c r="L120" t="s">
        <v>572</v>
      </c>
      <c r="M120" t="s">
        <v>771</v>
      </c>
      <c r="N120">
        <v>1</v>
      </c>
      <c r="O120" t="s">
        <v>574</v>
      </c>
      <c r="P120">
        <v>0.18</v>
      </c>
      <c r="Q120">
        <v>0.18</v>
      </c>
      <c r="R120">
        <v>1.33</v>
      </c>
      <c r="S120" t="s">
        <v>575</v>
      </c>
      <c r="T120" s="4">
        <f t="shared" si="4"/>
        <v>0.13533834586466165</v>
      </c>
      <c r="U120" s="4">
        <f t="shared" si="5"/>
        <v>0.13533834586466165</v>
      </c>
      <c r="V120">
        <v>0.4</v>
      </c>
      <c r="W120" s="4">
        <f t="shared" si="6"/>
        <v>8.1203007518796985E-2</v>
      </c>
      <c r="X120">
        <v>0</v>
      </c>
      <c r="Y120" s="4">
        <f t="shared" si="7"/>
        <v>8.1203007518796985E-2</v>
      </c>
    </row>
    <row r="121" spans="1:25" x14ac:dyDescent="0.3">
      <c r="A121" t="s">
        <v>576</v>
      </c>
      <c r="B121" t="s">
        <v>113</v>
      </c>
      <c r="C121" t="s">
        <v>578</v>
      </c>
      <c r="D121">
        <v>20130601</v>
      </c>
      <c r="E121" t="s">
        <v>4</v>
      </c>
      <c r="F121" t="s">
        <v>40</v>
      </c>
      <c r="G121" t="s">
        <v>27</v>
      </c>
      <c r="H121" t="s">
        <v>39</v>
      </c>
      <c r="I121" t="s">
        <v>3</v>
      </c>
      <c r="J121" t="s">
        <v>639</v>
      </c>
      <c r="K121" t="s">
        <v>770</v>
      </c>
      <c r="L121" t="s">
        <v>572</v>
      </c>
      <c r="M121" t="s">
        <v>771</v>
      </c>
      <c r="N121">
        <v>1</v>
      </c>
      <c r="O121" t="s">
        <v>574</v>
      </c>
      <c r="P121">
        <v>1.08</v>
      </c>
      <c r="Q121">
        <v>1.08</v>
      </c>
      <c r="R121">
        <v>1.33</v>
      </c>
      <c r="S121" t="s">
        <v>575</v>
      </c>
      <c r="T121" s="4">
        <f t="shared" si="4"/>
        <v>0.81203007518796988</v>
      </c>
      <c r="U121" s="4">
        <f t="shared" si="5"/>
        <v>0.81203007518796988</v>
      </c>
      <c r="V121">
        <v>0.4</v>
      </c>
      <c r="W121" s="4">
        <f t="shared" si="6"/>
        <v>0.48721804511278188</v>
      </c>
      <c r="X121">
        <v>0</v>
      </c>
      <c r="Y121" s="4">
        <f t="shared" si="7"/>
        <v>0.48721804511278188</v>
      </c>
    </row>
    <row r="122" spans="1:25" x14ac:dyDescent="0.3">
      <c r="A122" t="s">
        <v>576</v>
      </c>
      <c r="B122" t="s">
        <v>113</v>
      </c>
      <c r="C122" t="s">
        <v>578</v>
      </c>
      <c r="D122">
        <v>20130601</v>
      </c>
      <c r="E122" t="s">
        <v>4</v>
      </c>
      <c r="F122" t="s">
        <v>42</v>
      </c>
      <c r="G122" t="s">
        <v>27</v>
      </c>
      <c r="H122" t="s">
        <v>41</v>
      </c>
      <c r="I122" t="s">
        <v>3</v>
      </c>
      <c r="J122" t="s">
        <v>640</v>
      </c>
      <c r="K122" t="s">
        <v>770</v>
      </c>
      <c r="L122" t="s">
        <v>572</v>
      </c>
      <c r="M122" t="s">
        <v>771</v>
      </c>
      <c r="N122">
        <v>1</v>
      </c>
      <c r="O122" t="s">
        <v>574</v>
      </c>
      <c r="P122">
        <v>0.56000000000000005</v>
      </c>
      <c r="Q122">
        <v>0.56000000000000005</v>
      </c>
      <c r="R122">
        <v>1.33</v>
      </c>
      <c r="S122" t="s">
        <v>575</v>
      </c>
      <c r="T122" s="4">
        <f t="shared" si="4"/>
        <v>0.4210526315789474</v>
      </c>
      <c r="U122" s="4">
        <f t="shared" si="5"/>
        <v>0.4210526315789474</v>
      </c>
      <c r="V122">
        <v>0.4</v>
      </c>
      <c r="W122" s="4">
        <f t="shared" si="6"/>
        <v>0.25263157894736843</v>
      </c>
      <c r="X122">
        <v>0</v>
      </c>
      <c r="Y122" s="4">
        <f t="shared" si="7"/>
        <v>0.25263157894736843</v>
      </c>
    </row>
    <row r="123" spans="1:25" x14ac:dyDescent="0.3">
      <c r="A123" t="s">
        <v>576</v>
      </c>
      <c r="B123" t="s">
        <v>113</v>
      </c>
      <c r="C123" t="s">
        <v>578</v>
      </c>
      <c r="D123">
        <v>20130601</v>
      </c>
      <c r="E123" t="s">
        <v>4</v>
      </c>
      <c r="F123" t="s">
        <v>44</v>
      </c>
      <c r="G123" t="s">
        <v>27</v>
      </c>
      <c r="H123" t="s">
        <v>43</v>
      </c>
      <c r="I123" t="s">
        <v>3</v>
      </c>
      <c r="J123" t="s">
        <v>641</v>
      </c>
      <c r="K123" t="s">
        <v>770</v>
      </c>
      <c r="L123" t="s">
        <v>572</v>
      </c>
      <c r="M123" t="s">
        <v>771</v>
      </c>
      <c r="N123">
        <v>1</v>
      </c>
      <c r="O123" t="s">
        <v>574</v>
      </c>
      <c r="P123">
        <v>0.94</v>
      </c>
      <c r="Q123">
        <v>0.94</v>
      </c>
      <c r="R123">
        <v>1.33</v>
      </c>
      <c r="S123" t="s">
        <v>575</v>
      </c>
      <c r="T123" s="4">
        <f t="shared" si="4"/>
        <v>0.70676691729323304</v>
      </c>
      <c r="U123" s="4">
        <f t="shared" si="5"/>
        <v>0.70676691729323304</v>
      </c>
      <c r="V123">
        <v>0.4</v>
      </c>
      <c r="W123" s="4">
        <f t="shared" si="6"/>
        <v>0.4240601503759398</v>
      </c>
      <c r="X123">
        <v>0</v>
      </c>
      <c r="Y123" s="4">
        <f t="shared" si="7"/>
        <v>0.4240601503759398</v>
      </c>
    </row>
    <row r="124" spans="1:25" x14ac:dyDescent="0.3">
      <c r="A124" t="s">
        <v>576</v>
      </c>
      <c r="B124" t="s">
        <v>6</v>
      </c>
      <c r="C124" t="s">
        <v>578</v>
      </c>
      <c r="D124">
        <v>20130601</v>
      </c>
      <c r="E124" t="s">
        <v>90</v>
      </c>
      <c r="F124" t="s">
        <v>88</v>
      </c>
      <c r="G124" t="s">
        <v>91</v>
      </c>
      <c r="H124" t="s">
        <v>87</v>
      </c>
      <c r="I124" t="s">
        <v>89</v>
      </c>
      <c r="K124" t="s">
        <v>769</v>
      </c>
      <c r="L124" t="s">
        <v>572</v>
      </c>
      <c r="M124" t="s">
        <v>771</v>
      </c>
      <c r="N124">
        <v>1</v>
      </c>
      <c r="O124" t="s">
        <v>574</v>
      </c>
      <c r="P124">
        <v>21.61</v>
      </c>
      <c r="Q124">
        <v>21.61</v>
      </c>
      <c r="R124">
        <v>1.33</v>
      </c>
      <c r="S124" t="s">
        <v>575</v>
      </c>
      <c r="T124" s="4">
        <f t="shared" si="4"/>
        <v>16.248120300751879</v>
      </c>
      <c r="U124" s="4">
        <f t="shared" si="5"/>
        <v>16.248120300751879</v>
      </c>
      <c r="V124">
        <v>0.4</v>
      </c>
      <c r="W124" s="4">
        <f t="shared" si="6"/>
        <v>9.7488721804511265</v>
      </c>
      <c r="X124">
        <v>0</v>
      </c>
      <c r="Y124" s="4">
        <f t="shared" si="7"/>
        <v>9.7488721804511265</v>
      </c>
    </row>
    <row r="125" spans="1:25" x14ac:dyDescent="0.3">
      <c r="A125" t="s">
        <v>576</v>
      </c>
      <c r="B125" t="s">
        <v>16</v>
      </c>
      <c r="C125" t="s">
        <v>578</v>
      </c>
      <c r="D125">
        <v>20130601</v>
      </c>
      <c r="E125" t="s">
        <v>117</v>
      </c>
      <c r="F125" t="s">
        <v>115</v>
      </c>
      <c r="H125" t="s">
        <v>114</v>
      </c>
      <c r="I125" t="s">
        <v>116</v>
      </c>
      <c r="K125" t="s">
        <v>769</v>
      </c>
      <c r="L125" t="s">
        <v>572</v>
      </c>
      <c r="M125" t="s">
        <v>573</v>
      </c>
      <c r="N125">
        <v>1</v>
      </c>
      <c r="O125" t="s">
        <v>574</v>
      </c>
      <c r="P125">
        <v>35.840000000000003</v>
      </c>
      <c r="Q125">
        <v>35.840000000000003</v>
      </c>
      <c r="R125">
        <v>1.33</v>
      </c>
      <c r="S125" t="s">
        <v>575</v>
      </c>
      <c r="T125" s="4">
        <f t="shared" si="4"/>
        <v>26.947368421052634</v>
      </c>
      <c r="U125" s="4">
        <f t="shared" si="5"/>
        <v>26.947368421052634</v>
      </c>
      <c r="V125">
        <v>0.4</v>
      </c>
      <c r="W125" s="4">
        <f t="shared" si="6"/>
        <v>16.168421052631579</v>
      </c>
      <c r="X125">
        <v>0</v>
      </c>
      <c r="Y125" s="4">
        <f t="shared" si="7"/>
        <v>16.168421052631579</v>
      </c>
    </row>
    <row r="126" spans="1:25" x14ac:dyDescent="0.3">
      <c r="A126" t="s">
        <v>576</v>
      </c>
      <c r="B126" t="s">
        <v>15</v>
      </c>
      <c r="C126" t="s">
        <v>579</v>
      </c>
      <c r="D126">
        <v>20130601</v>
      </c>
      <c r="E126" t="s">
        <v>4</v>
      </c>
      <c r="F126" t="s">
        <v>119</v>
      </c>
      <c r="G126" t="s">
        <v>121</v>
      </c>
      <c r="H126" t="s">
        <v>118</v>
      </c>
      <c r="I126" t="s">
        <v>120</v>
      </c>
      <c r="K126" t="s">
        <v>769</v>
      </c>
      <c r="L126" t="s">
        <v>572</v>
      </c>
      <c r="M126" t="s">
        <v>771</v>
      </c>
      <c r="N126">
        <v>1</v>
      </c>
      <c r="O126" t="s">
        <v>574</v>
      </c>
      <c r="P126">
        <v>17.37</v>
      </c>
      <c r="Q126">
        <v>17.37</v>
      </c>
      <c r="R126">
        <v>1.33</v>
      </c>
      <c r="S126" t="s">
        <v>575</v>
      </c>
      <c r="T126" s="4">
        <f t="shared" si="4"/>
        <v>13.06015037593985</v>
      </c>
      <c r="U126" s="4">
        <f t="shared" si="5"/>
        <v>13.06015037593985</v>
      </c>
      <c r="V126">
        <v>0.4</v>
      </c>
      <c r="W126" s="4">
        <f t="shared" si="6"/>
        <v>7.8360902255639093</v>
      </c>
      <c r="X126">
        <v>0</v>
      </c>
      <c r="Y126" s="4">
        <f t="shared" si="7"/>
        <v>7.8360902255639093</v>
      </c>
    </row>
    <row r="127" spans="1:25" x14ac:dyDescent="0.3">
      <c r="A127" t="s">
        <v>576</v>
      </c>
      <c r="B127" t="s">
        <v>15</v>
      </c>
      <c r="C127" t="s">
        <v>579</v>
      </c>
      <c r="D127">
        <v>20130601</v>
      </c>
      <c r="E127" t="s">
        <v>4</v>
      </c>
      <c r="F127" t="s">
        <v>94</v>
      </c>
      <c r="G127" t="s">
        <v>96</v>
      </c>
      <c r="H127" t="s">
        <v>93</v>
      </c>
      <c r="I127" t="s">
        <v>95</v>
      </c>
      <c r="K127" t="s">
        <v>769</v>
      </c>
      <c r="L127" t="s">
        <v>572</v>
      </c>
      <c r="M127" t="s">
        <v>771</v>
      </c>
      <c r="N127">
        <v>1</v>
      </c>
      <c r="O127" t="s">
        <v>574</v>
      </c>
      <c r="P127">
        <v>30.4</v>
      </c>
      <c r="Q127">
        <v>30.4</v>
      </c>
      <c r="R127">
        <v>1.33</v>
      </c>
      <c r="S127" t="s">
        <v>575</v>
      </c>
      <c r="T127" s="4">
        <f t="shared" si="4"/>
        <v>22.857142857142854</v>
      </c>
      <c r="U127" s="4">
        <f t="shared" si="5"/>
        <v>22.857142857142854</v>
      </c>
      <c r="V127">
        <v>0.4</v>
      </c>
      <c r="W127" s="4">
        <f t="shared" si="6"/>
        <v>13.714285714285712</v>
      </c>
      <c r="X127">
        <v>0</v>
      </c>
      <c r="Y127" s="4">
        <f t="shared" si="7"/>
        <v>13.714285714285712</v>
      </c>
    </row>
    <row r="128" spans="1:25" x14ac:dyDescent="0.3">
      <c r="A128" t="s">
        <v>576</v>
      </c>
      <c r="B128" t="s">
        <v>15</v>
      </c>
      <c r="C128" t="s">
        <v>579</v>
      </c>
      <c r="D128">
        <v>20130601</v>
      </c>
      <c r="E128" t="s">
        <v>4</v>
      </c>
      <c r="F128" t="s">
        <v>74</v>
      </c>
      <c r="G128" t="s">
        <v>68</v>
      </c>
      <c r="H128" t="s">
        <v>73</v>
      </c>
      <c r="I128" t="s">
        <v>75</v>
      </c>
      <c r="K128" t="s">
        <v>769</v>
      </c>
      <c r="L128" t="s">
        <v>572</v>
      </c>
      <c r="M128" t="s">
        <v>771</v>
      </c>
      <c r="N128">
        <v>1</v>
      </c>
      <c r="O128" t="s">
        <v>574</v>
      </c>
      <c r="P128">
        <v>15.38</v>
      </c>
      <c r="Q128">
        <v>15.38</v>
      </c>
      <c r="R128">
        <v>1.33</v>
      </c>
      <c r="S128" t="s">
        <v>575</v>
      </c>
      <c r="T128" s="4">
        <f t="shared" si="4"/>
        <v>11.563909774436091</v>
      </c>
      <c r="U128" s="4">
        <f t="shared" si="5"/>
        <v>11.563909774436091</v>
      </c>
      <c r="V128">
        <v>0.4</v>
      </c>
      <c r="W128" s="4">
        <f t="shared" si="6"/>
        <v>6.9383458646616543</v>
      </c>
      <c r="X128">
        <v>0</v>
      </c>
      <c r="Y128" s="4">
        <f t="shared" si="7"/>
        <v>6.9383458646616543</v>
      </c>
    </row>
    <row r="129" spans="1:25" x14ac:dyDescent="0.3">
      <c r="A129" t="s">
        <v>576</v>
      </c>
      <c r="B129" t="s">
        <v>6</v>
      </c>
      <c r="C129" t="s">
        <v>579</v>
      </c>
      <c r="D129">
        <v>20130601</v>
      </c>
      <c r="E129" t="s">
        <v>4</v>
      </c>
      <c r="F129" t="s">
        <v>2</v>
      </c>
      <c r="G129" t="s">
        <v>5</v>
      </c>
      <c r="H129" t="s">
        <v>1</v>
      </c>
      <c r="I129" t="s">
        <v>3</v>
      </c>
      <c r="K129" t="s">
        <v>769</v>
      </c>
      <c r="L129" t="s">
        <v>572</v>
      </c>
      <c r="M129" t="s">
        <v>771</v>
      </c>
      <c r="N129">
        <v>1</v>
      </c>
      <c r="O129" t="s">
        <v>574</v>
      </c>
      <c r="P129">
        <v>13.48</v>
      </c>
      <c r="Q129">
        <v>13.48</v>
      </c>
      <c r="R129">
        <v>1.33</v>
      </c>
      <c r="S129" t="s">
        <v>575</v>
      </c>
      <c r="T129" s="4">
        <f t="shared" si="4"/>
        <v>10.135338345864662</v>
      </c>
      <c r="U129" s="4">
        <f t="shared" si="5"/>
        <v>10.135338345864662</v>
      </c>
      <c r="V129">
        <v>0.4</v>
      </c>
      <c r="W129" s="4">
        <f t="shared" si="6"/>
        <v>6.0812030075187975</v>
      </c>
      <c r="X129">
        <v>0</v>
      </c>
      <c r="Y129" s="4">
        <f t="shared" si="7"/>
        <v>6.0812030075187975</v>
      </c>
    </row>
    <row r="130" spans="1:25" x14ac:dyDescent="0.3">
      <c r="A130" t="s">
        <v>576</v>
      </c>
      <c r="B130" t="s">
        <v>59</v>
      </c>
      <c r="C130" t="s">
        <v>579</v>
      </c>
      <c r="D130">
        <v>20130601</v>
      </c>
      <c r="E130" t="s">
        <v>4</v>
      </c>
      <c r="F130" t="s">
        <v>123</v>
      </c>
      <c r="G130" t="s">
        <v>125</v>
      </c>
      <c r="H130" t="s">
        <v>122</v>
      </c>
      <c r="I130" t="s">
        <v>124</v>
      </c>
      <c r="J130" t="s">
        <v>649</v>
      </c>
      <c r="K130" t="s">
        <v>770</v>
      </c>
      <c r="L130" t="s">
        <v>572</v>
      </c>
      <c r="M130" t="s">
        <v>573</v>
      </c>
      <c r="N130">
        <v>1</v>
      </c>
      <c r="O130" t="s">
        <v>574</v>
      </c>
      <c r="P130">
        <v>0.43</v>
      </c>
      <c r="Q130">
        <v>0.43</v>
      </c>
      <c r="R130">
        <v>1.33</v>
      </c>
      <c r="S130" t="s">
        <v>575</v>
      </c>
      <c r="T130" s="4">
        <f t="shared" si="4"/>
        <v>0.32330827067669171</v>
      </c>
      <c r="U130" s="4">
        <f t="shared" si="5"/>
        <v>0.32330827067669171</v>
      </c>
      <c r="V130">
        <v>0.4</v>
      </c>
      <c r="W130" s="4">
        <f t="shared" si="6"/>
        <v>0.19398496240601501</v>
      </c>
      <c r="X130">
        <v>0</v>
      </c>
      <c r="Y130" s="4">
        <f t="shared" si="7"/>
        <v>0.19398496240601501</v>
      </c>
    </row>
    <row r="131" spans="1:25" x14ac:dyDescent="0.3">
      <c r="A131" t="s">
        <v>576</v>
      </c>
      <c r="B131" t="s">
        <v>59</v>
      </c>
      <c r="C131" t="s">
        <v>579</v>
      </c>
      <c r="D131">
        <v>20130601</v>
      </c>
      <c r="E131" t="s">
        <v>4</v>
      </c>
      <c r="F131" t="s">
        <v>127</v>
      </c>
      <c r="G131" t="s">
        <v>125</v>
      </c>
      <c r="H131" t="s">
        <v>126</v>
      </c>
      <c r="I131" t="s">
        <v>124</v>
      </c>
      <c r="J131" t="s">
        <v>650</v>
      </c>
      <c r="K131" t="s">
        <v>770</v>
      </c>
      <c r="L131" t="s">
        <v>572</v>
      </c>
      <c r="M131" t="s">
        <v>573</v>
      </c>
      <c r="N131">
        <v>1</v>
      </c>
      <c r="O131" t="s">
        <v>574</v>
      </c>
      <c r="P131">
        <v>0.5</v>
      </c>
      <c r="Q131">
        <v>0.5</v>
      </c>
      <c r="R131">
        <v>1.33</v>
      </c>
      <c r="S131" t="s">
        <v>575</v>
      </c>
      <c r="T131" s="4">
        <f t="shared" ref="T131:T194" si="8">Q131/R131</f>
        <v>0.37593984962406013</v>
      </c>
      <c r="U131" s="4">
        <f t="shared" ref="U131:U194" si="9">T131</f>
        <v>0.37593984962406013</v>
      </c>
      <c r="V131">
        <v>0.4</v>
      </c>
      <c r="W131" s="4">
        <f t="shared" ref="W131:W194" si="10">U131*(1-V131)</f>
        <v>0.22556390977443608</v>
      </c>
      <c r="X131">
        <v>0</v>
      </c>
      <c r="Y131" s="4">
        <f t="shared" ref="Y131:Y194" si="11">W131</f>
        <v>0.22556390977443608</v>
      </c>
    </row>
    <row r="132" spans="1:25" x14ac:dyDescent="0.3">
      <c r="A132" t="s">
        <v>576</v>
      </c>
      <c r="B132" t="s">
        <v>59</v>
      </c>
      <c r="C132" t="s">
        <v>579</v>
      </c>
      <c r="D132">
        <v>20130601</v>
      </c>
      <c r="E132" t="s">
        <v>4</v>
      </c>
      <c r="F132" t="s">
        <v>129</v>
      </c>
      <c r="G132" t="s">
        <v>130</v>
      </c>
      <c r="H132" t="s">
        <v>128</v>
      </c>
      <c r="I132" t="s">
        <v>124</v>
      </c>
      <c r="J132" t="s">
        <v>651</v>
      </c>
      <c r="K132" t="s">
        <v>770</v>
      </c>
      <c r="L132" t="s">
        <v>572</v>
      </c>
      <c r="M132" t="s">
        <v>573</v>
      </c>
      <c r="N132">
        <v>1</v>
      </c>
      <c r="O132" t="s">
        <v>574</v>
      </c>
      <c r="P132">
        <v>0.52</v>
      </c>
      <c r="Q132">
        <v>0.52</v>
      </c>
      <c r="R132">
        <v>1.33</v>
      </c>
      <c r="S132" t="s">
        <v>575</v>
      </c>
      <c r="T132" s="4">
        <f t="shared" si="8"/>
        <v>0.39097744360902253</v>
      </c>
      <c r="U132" s="4">
        <f t="shared" si="9"/>
        <v>0.39097744360902253</v>
      </c>
      <c r="V132">
        <v>0.4</v>
      </c>
      <c r="W132" s="4">
        <f t="shared" si="10"/>
        <v>0.23458646616541351</v>
      </c>
      <c r="X132">
        <v>0</v>
      </c>
      <c r="Y132" s="4">
        <f t="shared" si="11"/>
        <v>0.23458646616541351</v>
      </c>
    </row>
    <row r="133" spans="1:25" x14ac:dyDescent="0.3">
      <c r="A133" t="s">
        <v>576</v>
      </c>
      <c r="B133" t="s">
        <v>24</v>
      </c>
      <c r="C133" t="s">
        <v>579</v>
      </c>
      <c r="D133">
        <v>20130601</v>
      </c>
      <c r="E133" t="s">
        <v>4</v>
      </c>
      <c r="F133" t="s">
        <v>2</v>
      </c>
      <c r="G133" t="s">
        <v>5</v>
      </c>
      <c r="H133" t="s">
        <v>1</v>
      </c>
      <c r="I133" t="s">
        <v>3</v>
      </c>
      <c r="K133" t="s">
        <v>769</v>
      </c>
      <c r="L133" t="s">
        <v>572</v>
      </c>
      <c r="M133" t="s">
        <v>573</v>
      </c>
      <c r="N133">
        <v>1</v>
      </c>
      <c r="O133" t="s">
        <v>574</v>
      </c>
      <c r="P133">
        <v>13.48</v>
      </c>
      <c r="Q133">
        <v>13.48</v>
      </c>
      <c r="R133">
        <v>1.33</v>
      </c>
      <c r="S133" t="s">
        <v>575</v>
      </c>
      <c r="T133" s="4">
        <f t="shared" si="8"/>
        <v>10.135338345864662</v>
      </c>
      <c r="U133" s="4">
        <f t="shared" si="9"/>
        <v>10.135338345864662</v>
      </c>
      <c r="V133">
        <v>0.4</v>
      </c>
      <c r="W133" s="4">
        <f t="shared" si="10"/>
        <v>6.0812030075187975</v>
      </c>
      <c r="X133">
        <v>0</v>
      </c>
      <c r="Y133" s="4">
        <f t="shared" si="11"/>
        <v>6.0812030075187975</v>
      </c>
    </row>
    <row r="134" spans="1:25" x14ac:dyDescent="0.3">
      <c r="A134" t="s">
        <v>576</v>
      </c>
      <c r="B134" t="s">
        <v>14</v>
      </c>
      <c r="C134" t="s">
        <v>579</v>
      </c>
      <c r="D134">
        <v>20130601</v>
      </c>
      <c r="E134" t="s">
        <v>4</v>
      </c>
      <c r="F134" t="s">
        <v>2</v>
      </c>
      <c r="G134" t="s">
        <v>5</v>
      </c>
      <c r="H134" t="s">
        <v>1</v>
      </c>
      <c r="I134" t="s">
        <v>3</v>
      </c>
      <c r="K134" t="s">
        <v>769</v>
      </c>
      <c r="L134" t="s">
        <v>572</v>
      </c>
      <c r="M134" t="s">
        <v>771</v>
      </c>
      <c r="N134">
        <v>1</v>
      </c>
      <c r="O134" t="s">
        <v>574</v>
      </c>
      <c r="P134">
        <v>10.78</v>
      </c>
      <c r="Q134">
        <v>10.78</v>
      </c>
      <c r="R134">
        <v>1.33</v>
      </c>
      <c r="S134" t="s">
        <v>575</v>
      </c>
      <c r="T134" s="4">
        <f t="shared" si="8"/>
        <v>8.1052631578947363</v>
      </c>
      <c r="U134" s="4">
        <f t="shared" si="9"/>
        <v>8.1052631578947363</v>
      </c>
      <c r="V134">
        <v>0.4</v>
      </c>
      <c r="W134" s="4">
        <f t="shared" si="10"/>
        <v>4.8631578947368412</v>
      </c>
      <c r="X134">
        <v>0</v>
      </c>
      <c r="Y134" s="4">
        <f t="shared" si="11"/>
        <v>4.8631578947368412</v>
      </c>
    </row>
    <row r="135" spans="1:25" x14ac:dyDescent="0.3">
      <c r="A135" t="s">
        <v>576</v>
      </c>
      <c r="B135" t="s">
        <v>23</v>
      </c>
      <c r="C135" t="s">
        <v>579</v>
      </c>
      <c r="D135">
        <v>20130601</v>
      </c>
      <c r="E135" t="s">
        <v>4</v>
      </c>
      <c r="F135" t="s">
        <v>2</v>
      </c>
      <c r="G135" t="s">
        <v>5</v>
      </c>
      <c r="H135" t="s">
        <v>1</v>
      </c>
      <c r="I135" t="s">
        <v>3</v>
      </c>
      <c r="K135" t="s">
        <v>769</v>
      </c>
      <c r="L135" t="s">
        <v>572</v>
      </c>
      <c r="M135" t="s">
        <v>771</v>
      </c>
      <c r="N135">
        <v>1</v>
      </c>
      <c r="O135" t="s">
        <v>574</v>
      </c>
      <c r="P135">
        <v>10.78</v>
      </c>
      <c r="Q135">
        <v>10.78</v>
      </c>
      <c r="R135">
        <v>1.33</v>
      </c>
      <c r="S135" t="s">
        <v>575</v>
      </c>
      <c r="T135" s="4">
        <f t="shared" si="8"/>
        <v>8.1052631578947363</v>
      </c>
      <c r="U135" s="4">
        <f t="shared" si="9"/>
        <v>8.1052631578947363</v>
      </c>
      <c r="V135">
        <v>0.4</v>
      </c>
      <c r="W135" s="4">
        <f t="shared" si="10"/>
        <v>4.8631578947368412</v>
      </c>
      <c r="X135">
        <v>0</v>
      </c>
      <c r="Y135" s="4">
        <f t="shared" si="11"/>
        <v>4.8631578947368412</v>
      </c>
    </row>
    <row r="136" spans="1:25" x14ac:dyDescent="0.3">
      <c r="A136" t="s">
        <v>576</v>
      </c>
      <c r="B136" t="s">
        <v>12</v>
      </c>
      <c r="C136" t="s">
        <v>579</v>
      </c>
      <c r="D136">
        <v>20130601</v>
      </c>
      <c r="E136" t="s">
        <v>4</v>
      </c>
      <c r="F136" t="s">
        <v>132</v>
      </c>
      <c r="G136" t="s">
        <v>134</v>
      </c>
      <c r="H136" t="s">
        <v>131</v>
      </c>
      <c r="I136" t="s">
        <v>133</v>
      </c>
      <c r="K136" t="s">
        <v>769</v>
      </c>
      <c r="L136" t="s">
        <v>572</v>
      </c>
      <c r="M136" t="s">
        <v>771</v>
      </c>
      <c r="N136">
        <v>1</v>
      </c>
      <c r="O136" t="s">
        <v>574</v>
      </c>
      <c r="P136">
        <v>13.3</v>
      </c>
      <c r="Q136">
        <v>13.3</v>
      </c>
      <c r="R136">
        <v>1.33</v>
      </c>
      <c r="S136" t="s">
        <v>575</v>
      </c>
      <c r="T136" s="4">
        <f t="shared" si="8"/>
        <v>10</v>
      </c>
      <c r="U136" s="4">
        <f t="shared" si="9"/>
        <v>10</v>
      </c>
      <c r="V136">
        <v>0.4</v>
      </c>
      <c r="W136" s="4">
        <f t="shared" si="10"/>
        <v>6</v>
      </c>
      <c r="X136">
        <v>0</v>
      </c>
      <c r="Y136" s="4">
        <f t="shared" si="11"/>
        <v>6</v>
      </c>
    </row>
    <row r="137" spans="1:25" x14ac:dyDescent="0.3">
      <c r="A137" t="s">
        <v>576</v>
      </c>
      <c r="B137" t="s">
        <v>97</v>
      </c>
      <c r="C137" t="s">
        <v>579</v>
      </c>
      <c r="D137">
        <v>20130601</v>
      </c>
      <c r="E137" t="s">
        <v>4</v>
      </c>
      <c r="F137" t="s">
        <v>2</v>
      </c>
      <c r="G137" t="s">
        <v>5</v>
      </c>
      <c r="H137" t="s">
        <v>1</v>
      </c>
      <c r="I137" t="s">
        <v>3</v>
      </c>
      <c r="K137" t="s">
        <v>769</v>
      </c>
      <c r="L137" t="s">
        <v>572</v>
      </c>
      <c r="M137" t="s">
        <v>771</v>
      </c>
      <c r="N137">
        <v>1</v>
      </c>
      <c r="O137" t="s">
        <v>574</v>
      </c>
      <c r="P137">
        <v>13.48</v>
      </c>
      <c r="Q137">
        <v>13.48</v>
      </c>
      <c r="R137">
        <v>1.33</v>
      </c>
      <c r="S137" t="s">
        <v>575</v>
      </c>
      <c r="T137" s="4">
        <f t="shared" si="8"/>
        <v>10.135338345864662</v>
      </c>
      <c r="U137" s="4">
        <f t="shared" si="9"/>
        <v>10.135338345864662</v>
      </c>
      <c r="V137">
        <v>0.4</v>
      </c>
      <c r="W137" s="4">
        <f t="shared" si="10"/>
        <v>6.0812030075187975</v>
      </c>
      <c r="X137">
        <v>0</v>
      </c>
      <c r="Y137" s="4">
        <f t="shared" si="11"/>
        <v>6.0812030075187975</v>
      </c>
    </row>
    <row r="138" spans="1:25" x14ac:dyDescent="0.3">
      <c r="A138" t="s">
        <v>576</v>
      </c>
      <c r="B138" t="s">
        <v>16</v>
      </c>
      <c r="C138" t="s">
        <v>579</v>
      </c>
      <c r="D138">
        <v>20130601</v>
      </c>
      <c r="E138" t="s">
        <v>4</v>
      </c>
      <c r="F138" t="s">
        <v>2</v>
      </c>
      <c r="G138" t="s">
        <v>5</v>
      </c>
      <c r="H138" t="s">
        <v>1</v>
      </c>
      <c r="I138" t="s">
        <v>3</v>
      </c>
      <c r="K138" t="s">
        <v>769</v>
      </c>
      <c r="L138" t="s">
        <v>572</v>
      </c>
      <c r="M138" t="s">
        <v>771</v>
      </c>
      <c r="N138">
        <v>1</v>
      </c>
      <c r="O138" t="s">
        <v>574</v>
      </c>
      <c r="P138">
        <v>13.48</v>
      </c>
      <c r="Q138">
        <v>13.48</v>
      </c>
      <c r="R138">
        <v>1.33</v>
      </c>
      <c r="S138" t="s">
        <v>575</v>
      </c>
      <c r="T138" s="4">
        <f t="shared" si="8"/>
        <v>10.135338345864662</v>
      </c>
      <c r="U138" s="4">
        <f t="shared" si="9"/>
        <v>10.135338345864662</v>
      </c>
      <c r="V138">
        <v>0.4</v>
      </c>
      <c r="W138" s="4">
        <f t="shared" si="10"/>
        <v>6.0812030075187975</v>
      </c>
      <c r="X138">
        <v>0</v>
      </c>
      <c r="Y138" s="4">
        <f t="shared" si="11"/>
        <v>6.0812030075187975</v>
      </c>
    </row>
    <row r="139" spans="1:25" x14ac:dyDescent="0.3">
      <c r="A139" t="s">
        <v>576</v>
      </c>
      <c r="B139" t="s">
        <v>6</v>
      </c>
      <c r="C139" t="s">
        <v>579</v>
      </c>
      <c r="D139">
        <v>20130601</v>
      </c>
      <c r="E139" t="s">
        <v>90</v>
      </c>
      <c r="F139" t="s">
        <v>88</v>
      </c>
      <c r="G139" t="s">
        <v>91</v>
      </c>
      <c r="H139" t="s">
        <v>87</v>
      </c>
      <c r="I139" t="s">
        <v>89</v>
      </c>
      <c r="K139" t="s">
        <v>769</v>
      </c>
      <c r="L139" t="s">
        <v>572</v>
      </c>
      <c r="M139" t="s">
        <v>771</v>
      </c>
      <c r="N139">
        <v>1</v>
      </c>
      <c r="O139" t="s">
        <v>574</v>
      </c>
      <c r="P139">
        <v>21.61</v>
      </c>
      <c r="Q139">
        <v>21.61</v>
      </c>
      <c r="R139">
        <v>1.33</v>
      </c>
      <c r="S139" t="s">
        <v>575</v>
      </c>
      <c r="T139" s="4">
        <f t="shared" si="8"/>
        <v>16.248120300751879</v>
      </c>
      <c r="U139" s="4">
        <f t="shared" si="9"/>
        <v>16.248120300751879</v>
      </c>
      <c r="V139">
        <v>0.4</v>
      </c>
      <c r="W139" s="4">
        <f t="shared" si="10"/>
        <v>9.7488721804511265</v>
      </c>
      <c r="X139">
        <v>0</v>
      </c>
      <c r="Y139" s="4">
        <f t="shared" si="11"/>
        <v>9.7488721804511265</v>
      </c>
    </row>
    <row r="140" spans="1:25" x14ac:dyDescent="0.3">
      <c r="A140" t="s">
        <v>576</v>
      </c>
      <c r="B140" t="s">
        <v>23</v>
      </c>
      <c r="C140" t="s">
        <v>579</v>
      </c>
      <c r="D140">
        <v>20130601</v>
      </c>
      <c r="E140" t="s">
        <v>138</v>
      </c>
      <c r="F140" t="s">
        <v>136</v>
      </c>
      <c r="G140" t="s">
        <v>139</v>
      </c>
      <c r="H140" t="s">
        <v>135</v>
      </c>
      <c r="I140" t="s">
        <v>137</v>
      </c>
      <c r="K140" t="s">
        <v>769</v>
      </c>
      <c r="L140" t="s">
        <v>572</v>
      </c>
      <c r="M140" t="s">
        <v>771</v>
      </c>
      <c r="N140">
        <v>1</v>
      </c>
      <c r="O140" t="s">
        <v>574</v>
      </c>
      <c r="P140">
        <v>16.34</v>
      </c>
      <c r="Q140">
        <v>16.34</v>
      </c>
      <c r="R140">
        <v>1.33</v>
      </c>
      <c r="S140" t="s">
        <v>575</v>
      </c>
      <c r="T140" s="4">
        <f t="shared" si="8"/>
        <v>12.285714285714285</v>
      </c>
      <c r="U140" s="4">
        <f t="shared" si="9"/>
        <v>12.285714285714285</v>
      </c>
      <c r="V140">
        <v>0.4</v>
      </c>
      <c r="W140" s="4">
        <f t="shared" si="10"/>
        <v>7.3714285714285701</v>
      </c>
      <c r="X140">
        <v>0</v>
      </c>
      <c r="Y140" s="4">
        <f t="shared" si="11"/>
        <v>7.3714285714285701</v>
      </c>
    </row>
    <row r="141" spans="1:25" x14ac:dyDescent="0.3">
      <c r="A141" t="s">
        <v>576</v>
      </c>
      <c r="B141" t="s">
        <v>15</v>
      </c>
      <c r="C141" t="s">
        <v>580</v>
      </c>
      <c r="D141">
        <v>20130601</v>
      </c>
      <c r="E141" t="s">
        <v>4</v>
      </c>
      <c r="F141" t="s">
        <v>81</v>
      </c>
      <c r="G141" t="s">
        <v>83</v>
      </c>
      <c r="H141" t="s">
        <v>80</v>
      </c>
      <c r="I141" t="s">
        <v>82</v>
      </c>
      <c r="K141" t="s">
        <v>769</v>
      </c>
      <c r="L141" t="s">
        <v>572</v>
      </c>
      <c r="M141" t="s">
        <v>771</v>
      </c>
      <c r="N141">
        <v>1</v>
      </c>
      <c r="O141" t="s">
        <v>574</v>
      </c>
      <c r="P141">
        <v>15.66</v>
      </c>
      <c r="Q141">
        <v>15.66</v>
      </c>
      <c r="R141">
        <v>1.33</v>
      </c>
      <c r="S141" t="s">
        <v>575</v>
      </c>
      <c r="T141" s="4">
        <f t="shared" si="8"/>
        <v>11.774436090225564</v>
      </c>
      <c r="U141" s="4">
        <f t="shared" si="9"/>
        <v>11.774436090225564</v>
      </c>
      <c r="V141">
        <v>0.4</v>
      </c>
      <c r="W141" s="4">
        <f t="shared" si="10"/>
        <v>7.064661654135338</v>
      </c>
      <c r="X141">
        <v>0</v>
      </c>
      <c r="Y141" s="4">
        <f t="shared" si="11"/>
        <v>7.064661654135338</v>
      </c>
    </row>
    <row r="142" spans="1:25" x14ac:dyDescent="0.3">
      <c r="A142" t="s">
        <v>576</v>
      </c>
      <c r="B142" t="s">
        <v>6</v>
      </c>
      <c r="C142" t="s">
        <v>580</v>
      </c>
      <c r="D142">
        <v>20130601</v>
      </c>
      <c r="E142" t="s">
        <v>90</v>
      </c>
      <c r="F142" t="s">
        <v>141</v>
      </c>
      <c r="G142" t="s">
        <v>143</v>
      </c>
      <c r="H142" t="s">
        <v>140</v>
      </c>
      <c r="I142" t="s">
        <v>142</v>
      </c>
      <c r="K142" t="s">
        <v>769</v>
      </c>
      <c r="L142" t="s">
        <v>572</v>
      </c>
      <c r="M142" t="s">
        <v>771</v>
      </c>
      <c r="N142">
        <v>1</v>
      </c>
      <c r="O142" t="s">
        <v>574</v>
      </c>
      <c r="P142">
        <v>19.010000000000002</v>
      </c>
      <c r="Q142">
        <v>19.010000000000002</v>
      </c>
      <c r="R142">
        <v>1.33</v>
      </c>
      <c r="S142" t="s">
        <v>575</v>
      </c>
      <c r="T142" s="4">
        <f t="shared" si="8"/>
        <v>14.293233082706767</v>
      </c>
      <c r="U142" s="4">
        <f t="shared" si="9"/>
        <v>14.293233082706767</v>
      </c>
      <c r="V142">
        <v>0.4</v>
      </c>
      <c r="W142" s="4">
        <f t="shared" si="10"/>
        <v>8.57593984962406</v>
      </c>
      <c r="X142">
        <v>0</v>
      </c>
      <c r="Y142" s="4">
        <f t="shared" si="11"/>
        <v>8.57593984962406</v>
      </c>
    </row>
    <row r="143" spans="1:25" x14ac:dyDescent="0.3">
      <c r="A143" t="s">
        <v>576</v>
      </c>
      <c r="B143" t="s">
        <v>51</v>
      </c>
      <c r="C143" t="s">
        <v>580</v>
      </c>
      <c r="D143">
        <v>20130601</v>
      </c>
      <c r="E143" t="s">
        <v>4</v>
      </c>
      <c r="F143" t="s">
        <v>8</v>
      </c>
      <c r="G143" t="s">
        <v>10</v>
      </c>
      <c r="H143" t="s">
        <v>7</v>
      </c>
      <c r="I143" t="s">
        <v>9</v>
      </c>
      <c r="K143" t="s">
        <v>769</v>
      </c>
      <c r="L143" t="s">
        <v>572</v>
      </c>
      <c r="M143" t="s">
        <v>771</v>
      </c>
      <c r="N143">
        <v>1</v>
      </c>
      <c r="O143" t="s">
        <v>574</v>
      </c>
      <c r="P143">
        <v>9.39</v>
      </c>
      <c r="Q143">
        <v>9.39</v>
      </c>
      <c r="R143">
        <v>1.33</v>
      </c>
      <c r="S143" t="s">
        <v>575</v>
      </c>
      <c r="T143" s="4">
        <f t="shared" si="8"/>
        <v>7.0601503759398501</v>
      </c>
      <c r="U143" s="4">
        <f t="shared" si="9"/>
        <v>7.0601503759398501</v>
      </c>
      <c r="V143">
        <v>0.4</v>
      </c>
      <c r="W143" s="4">
        <f t="shared" si="10"/>
        <v>4.2360902255639097</v>
      </c>
      <c r="X143">
        <v>0</v>
      </c>
      <c r="Y143" s="4">
        <f t="shared" si="11"/>
        <v>4.2360902255639097</v>
      </c>
    </row>
    <row r="144" spans="1:25" x14ac:dyDescent="0.3">
      <c r="A144" t="s">
        <v>576</v>
      </c>
      <c r="B144" t="s">
        <v>59</v>
      </c>
      <c r="C144" t="s">
        <v>580</v>
      </c>
      <c r="D144">
        <v>20130601</v>
      </c>
      <c r="E144" t="s">
        <v>4</v>
      </c>
      <c r="F144" t="s">
        <v>2</v>
      </c>
      <c r="G144" t="s">
        <v>5</v>
      </c>
      <c r="H144" t="s">
        <v>1</v>
      </c>
      <c r="I144" t="s">
        <v>3</v>
      </c>
      <c r="K144" t="s">
        <v>769</v>
      </c>
      <c r="L144" t="s">
        <v>572</v>
      </c>
      <c r="M144" t="s">
        <v>771</v>
      </c>
      <c r="N144">
        <v>1</v>
      </c>
      <c r="O144" t="s">
        <v>574</v>
      </c>
      <c r="P144">
        <v>13.48</v>
      </c>
      <c r="Q144">
        <v>13.48</v>
      </c>
      <c r="R144">
        <v>1.33</v>
      </c>
      <c r="S144" t="s">
        <v>575</v>
      </c>
      <c r="T144" s="4">
        <f t="shared" si="8"/>
        <v>10.135338345864662</v>
      </c>
      <c r="U144" s="4">
        <f t="shared" si="9"/>
        <v>10.135338345864662</v>
      </c>
      <c r="V144">
        <v>0.4</v>
      </c>
      <c r="W144" s="4">
        <f t="shared" si="10"/>
        <v>6.0812030075187975</v>
      </c>
      <c r="X144">
        <v>0</v>
      </c>
      <c r="Y144" s="4">
        <f t="shared" si="11"/>
        <v>6.0812030075187975</v>
      </c>
    </row>
    <row r="145" spans="1:25" x14ac:dyDescent="0.3">
      <c r="A145" t="s">
        <v>576</v>
      </c>
      <c r="B145" t="s">
        <v>59</v>
      </c>
      <c r="C145" t="s">
        <v>580</v>
      </c>
      <c r="D145">
        <v>20130601</v>
      </c>
      <c r="E145" t="s">
        <v>4</v>
      </c>
      <c r="F145" t="s">
        <v>8</v>
      </c>
      <c r="G145" t="s">
        <v>10</v>
      </c>
      <c r="H145" t="s">
        <v>7</v>
      </c>
      <c r="I145" t="s">
        <v>9</v>
      </c>
      <c r="K145" t="s">
        <v>769</v>
      </c>
      <c r="L145" t="s">
        <v>572</v>
      </c>
      <c r="M145" t="s">
        <v>771</v>
      </c>
      <c r="N145">
        <v>1</v>
      </c>
      <c r="O145" t="s">
        <v>574</v>
      </c>
      <c r="P145">
        <v>11.74</v>
      </c>
      <c r="Q145">
        <v>11.74</v>
      </c>
      <c r="R145">
        <v>1.33</v>
      </c>
      <c r="S145" t="s">
        <v>575</v>
      </c>
      <c r="T145" s="4">
        <f t="shared" si="8"/>
        <v>8.8270676691729317</v>
      </c>
      <c r="U145" s="4">
        <f t="shared" si="9"/>
        <v>8.8270676691729317</v>
      </c>
      <c r="V145">
        <v>0.4</v>
      </c>
      <c r="W145" s="4">
        <f t="shared" si="10"/>
        <v>5.2962406015037589</v>
      </c>
      <c r="X145">
        <v>0</v>
      </c>
      <c r="Y145" s="4">
        <f t="shared" si="11"/>
        <v>5.2962406015037589</v>
      </c>
    </row>
    <row r="146" spans="1:25" x14ac:dyDescent="0.3">
      <c r="A146" t="s">
        <v>576</v>
      </c>
      <c r="B146" t="s">
        <v>53</v>
      </c>
      <c r="C146" t="s">
        <v>580</v>
      </c>
      <c r="D146">
        <v>20130601</v>
      </c>
      <c r="E146" t="s">
        <v>4</v>
      </c>
      <c r="F146" t="s">
        <v>8</v>
      </c>
      <c r="G146" t="s">
        <v>10</v>
      </c>
      <c r="H146" t="s">
        <v>7</v>
      </c>
      <c r="I146" t="s">
        <v>9</v>
      </c>
      <c r="K146" t="s">
        <v>769</v>
      </c>
      <c r="L146" t="s">
        <v>572</v>
      </c>
      <c r="M146" t="s">
        <v>771</v>
      </c>
      <c r="N146">
        <v>1</v>
      </c>
      <c r="O146" t="s">
        <v>574</v>
      </c>
      <c r="P146">
        <v>11.74</v>
      </c>
      <c r="Q146">
        <v>11.74</v>
      </c>
      <c r="R146">
        <v>1.33</v>
      </c>
      <c r="S146" t="s">
        <v>575</v>
      </c>
      <c r="T146" s="4">
        <f t="shared" si="8"/>
        <v>8.8270676691729317</v>
      </c>
      <c r="U146" s="4">
        <f t="shared" si="9"/>
        <v>8.8270676691729317</v>
      </c>
      <c r="V146">
        <v>0.4</v>
      </c>
      <c r="W146" s="4">
        <f t="shared" si="10"/>
        <v>5.2962406015037589</v>
      </c>
      <c r="X146">
        <v>0</v>
      </c>
      <c r="Y146" s="4">
        <f t="shared" si="11"/>
        <v>5.2962406015037589</v>
      </c>
    </row>
    <row r="147" spans="1:25" x14ac:dyDescent="0.3">
      <c r="A147" t="s">
        <v>576</v>
      </c>
      <c r="B147" t="s">
        <v>144</v>
      </c>
      <c r="C147" t="s">
        <v>580</v>
      </c>
      <c r="D147">
        <v>20130601</v>
      </c>
      <c r="E147" t="s">
        <v>4</v>
      </c>
      <c r="F147" t="s">
        <v>8</v>
      </c>
      <c r="G147" t="s">
        <v>10</v>
      </c>
      <c r="H147" t="s">
        <v>7</v>
      </c>
      <c r="I147" t="s">
        <v>9</v>
      </c>
      <c r="K147" t="s">
        <v>769</v>
      </c>
      <c r="L147" t="s">
        <v>572</v>
      </c>
      <c r="M147" t="s">
        <v>771</v>
      </c>
      <c r="N147">
        <v>1</v>
      </c>
      <c r="O147" t="s">
        <v>574</v>
      </c>
      <c r="P147">
        <v>11.74</v>
      </c>
      <c r="Q147">
        <v>11.74</v>
      </c>
      <c r="R147">
        <v>1.33</v>
      </c>
      <c r="S147" t="s">
        <v>575</v>
      </c>
      <c r="T147" s="4">
        <f t="shared" si="8"/>
        <v>8.8270676691729317</v>
      </c>
      <c r="U147" s="4">
        <f t="shared" si="9"/>
        <v>8.8270676691729317</v>
      </c>
      <c r="V147">
        <v>0.4</v>
      </c>
      <c r="W147" s="4">
        <f t="shared" si="10"/>
        <v>5.2962406015037589</v>
      </c>
      <c r="X147">
        <v>0</v>
      </c>
      <c r="Y147" s="4">
        <f t="shared" si="11"/>
        <v>5.2962406015037589</v>
      </c>
    </row>
    <row r="148" spans="1:25" x14ac:dyDescent="0.3">
      <c r="A148" t="s">
        <v>576</v>
      </c>
      <c r="B148" t="s">
        <v>6</v>
      </c>
      <c r="C148" t="s">
        <v>580</v>
      </c>
      <c r="D148">
        <v>20130601</v>
      </c>
      <c r="E148" t="s">
        <v>4</v>
      </c>
      <c r="F148" t="s">
        <v>8</v>
      </c>
      <c r="G148" t="s">
        <v>10</v>
      </c>
      <c r="H148" t="s">
        <v>7</v>
      </c>
      <c r="I148" t="s">
        <v>9</v>
      </c>
      <c r="K148" t="s">
        <v>769</v>
      </c>
      <c r="L148" t="s">
        <v>572</v>
      </c>
      <c r="M148" t="s">
        <v>771</v>
      </c>
      <c r="N148">
        <v>1</v>
      </c>
      <c r="O148" t="s">
        <v>574</v>
      </c>
      <c r="P148">
        <v>11.74</v>
      </c>
      <c r="Q148">
        <v>11.74</v>
      </c>
      <c r="R148">
        <v>1.33</v>
      </c>
      <c r="S148" t="s">
        <v>575</v>
      </c>
      <c r="T148" s="4">
        <f t="shared" si="8"/>
        <v>8.8270676691729317</v>
      </c>
      <c r="U148" s="4">
        <f t="shared" si="9"/>
        <v>8.8270676691729317</v>
      </c>
      <c r="V148">
        <v>0.4</v>
      </c>
      <c r="W148" s="4">
        <f t="shared" si="10"/>
        <v>5.2962406015037589</v>
      </c>
      <c r="X148">
        <v>0</v>
      </c>
      <c r="Y148" s="4">
        <f t="shared" si="11"/>
        <v>5.2962406015037589</v>
      </c>
    </row>
    <row r="149" spans="1:25" x14ac:dyDescent="0.3">
      <c r="A149" t="s">
        <v>576</v>
      </c>
      <c r="B149" t="s">
        <v>53</v>
      </c>
      <c r="C149" t="s">
        <v>580</v>
      </c>
      <c r="D149">
        <v>20130601</v>
      </c>
      <c r="E149" t="s">
        <v>90</v>
      </c>
      <c r="F149" t="s">
        <v>146</v>
      </c>
      <c r="G149" t="s">
        <v>148</v>
      </c>
      <c r="H149" t="s">
        <v>145</v>
      </c>
      <c r="I149" t="s">
        <v>147</v>
      </c>
      <c r="K149" t="s">
        <v>769</v>
      </c>
      <c r="L149" t="s">
        <v>572</v>
      </c>
      <c r="M149" t="s">
        <v>573</v>
      </c>
      <c r="N149">
        <v>1</v>
      </c>
      <c r="O149" t="s">
        <v>574</v>
      </c>
      <c r="P149">
        <v>8.9499999999999993</v>
      </c>
      <c r="Q149">
        <v>8.9499999999999993</v>
      </c>
      <c r="R149">
        <v>1.33</v>
      </c>
      <c r="S149" t="s">
        <v>575</v>
      </c>
      <c r="T149" s="4">
        <f t="shared" si="8"/>
        <v>6.7293233082706756</v>
      </c>
      <c r="U149" s="4">
        <f t="shared" si="9"/>
        <v>6.7293233082706756</v>
      </c>
      <c r="V149">
        <v>0.4</v>
      </c>
      <c r="W149" s="4">
        <f t="shared" si="10"/>
        <v>4.0375939849624052</v>
      </c>
      <c r="X149">
        <v>0</v>
      </c>
      <c r="Y149" s="4">
        <f t="shared" si="11"/>
        <v>4.0375939849624052</v>
      </c>
    </row>
    <row r="150" spans="1:25" x14ac:dyDescent="0.3">
      <c r="A150" t="s">
        <v>576</v>
      </c>
      <c r="B150" t="s">
        <v>6</v>
      </c>
      <c r="C150" t="s">
        <v>580</v>
      </c>
      <c r="D150">
        <v>20130601</v>
      </c>
      <c r="E150" t="s">
        <v>4</v>
      </c>
      <c r="F150" t="s">
        <v>26</v>
      </c>
      <c r="G150" t="s">
        <v>27</v>
      </c>
      <c r="H150" t="s">
        <v>25</v>
      </c>
      <c r="I150" t="s">
        <v>3</v>
      </c>
      <c r="J150" t="s">
        <v>634</v>
      </c>
      <c r="K150" t="s">
        <v>770</v>
      </c>
      <c r="L150" t="s">
        <v>572</v>
      </c>
      <c r="M150" t="s">
        <v>771</v>
      </c>
      <c r="N150">
        <v>1</v>
      </c>
      <c r="O150" t="s">
        <v>574</v>
      </c>
      <c r="P150">
        <v>1.05</v>
      </c>
      <c r="Q150">
        <v>1.05</v>
      </c>
      <c r="R150">
        <v>1.33</v>
      </c>
      <c r="S150" t="s">
        <v>575</v>
      </c>
      <c r="T150" s="4">
        <f t="shared" si="8"/>
        <v>0.78947368421052633</v>
      </c>
      <c r="U150" s="4">
        <f t="shared" si="9"/>
        <v>0.78947368421052633</v>
      </c>
      <c r="V150">
        <v>0.4</v>
      </c>
      <c r="W150" s="4">
        <f t="shared" si="10"/>
        <v>0.47368421052631576</v>
      </c>
      <c r="X150">
        <v>0</v>
      </c>
      <c r="Y150" s="4">
        <f t="shared" si="11"/>
        <v>0.47368421052631576</v>
      </c>
    </row>
    <row r="151" spans="1:25" x14ac:dyDescent="0.3">
      <c r="A151" t="s">
        <v>576</v>
      </c>
      <c r="B151" t="s">
        <v>6</v>
      </c>
      <c r="C151" t="s">
        <v>580</v>
      </c>
      <c r="D151">
        <v>20130601</v>
      </c>
      <c r="E151" t="s">
        <v>4</v>
      </c>
      <c r="F151" t="s">
        <v>30</v>
      </c>
      <c r="G151" t="s">
        <v>31</v>
      </c>
      <c r="H151" t="s">
        <v>29</v>
      </c>
      <c r="I151" t="s">
        <v>3</v>
      </c>
      <c r="J151" t="s">
        <v>635</v>
      </c>
      <c r="K151" t="s">
        <v>770</v>
      </c>
      <c r="L151" t="s">
        <v>572</v>
      </c>
      <c r="M151" t="s">
        <v>771</v>
      </c>
      <c r="N151">
        <v>1</v>
      </c>
      <c r="O151" t="s">
        <v>574</v>
      </c>
      <c r="P151">
        <v>0.51</v>
      </c>
      <c r="Q151">
        <v>0.51</v>
      </c>
      <c r="R151">
        <v>1.33</v>
      </c>
      <c r="S151" t="s">
        <v>575</v>
      </c>
      <c r="T151" s="4">
        <f t="shared" si="8"/>
        <v>0.38345864661654133</v>
      </c>
      <c r="U151" s="4">
        <f t="shared" si="9"/>
        <v>0.38345864661654133</v>
      </c>
      <c r="V151">
        <v>0.4</v>
      </c>
      <c r="W151" s="4">
        <f t="shared" si="10"/>
        <v>0.23007518796992479</v>
      </c>
      <c r="X151">
        <v>0</v>
      </c>
      <c r="Y151" s="4">
        <f t="shared" si="11"/>
        <v>0.23007518796992479</v>
      </c>
    </row>
    <row r="152" spans="1:25" x14ac:dyDescent="0.3">
      <c r="A152" t="s">
        <v>576</v>
      </c>
      <c r="B152" t="s">
        <v>6</v>
      </c>
      <c r="C152" t="s">
        <v>580</v>
      </c>
      <c r="D152">
        <v>20130601</v>
      </c>
      <c r="E152" t="s">
        <v>4</v>
      </c>
      <c r="F152" t="s">
        <v>33</v>
      </c>
      <c r="G152" t="s">
        <v>34</v>
      </c>
      <c r="H152" t="s">
        <v>32</v>
      </c>
      <c r="I152" t="s">
        <v>3</v>
      </c>
      <c r="J152" t="s">
        <v>636</v>
      </c>
      <c r="K152" t="s">
        <v>770</v>
      </c>
      <c r="L152" t="s">
        <v>572</v>
      </c>
      <c r="M152" t="s">
        <v>771</v>
      </c>
      <c r="N152">
        <v>1</v>
      </c>
      <c r="O152" t="s">
        <v>574</v>
      </c>
      <c r="P152">
        <v>0.63</v>
      </c>
      <c r="Q152">
        <v>0.63</v>
      </c>
      <c r="R152">
        <v>1.33</v>
      </c>
      <c r="S152" t="s">
        <v>575</v>
      </c>
      <c r="T152" s="4">
        <f t="shared" si="8"/>
        <v>0.47368421052631576</v>
      </c>
      <c r="U152" s="4">
        <f t="shared" si="9"/>
        <v>0.47368421052631576</v>
      </c>
      <c r="V152">
        <v>0.4</v>
      </c>
      <c r="W152" s="4">
        <f t="shared" si="10"/>
        <v>0.28421052631578947</v>
      </c>
      <c r="X152">
        <v>0</v>
      </c>
      <c r="Y152" s="4">
        <f t="shared" si="11"/>
        <v>0.28421052631578947</v>
      </c>
    </row>
    <row r="153" spans="1:25" x14ac:dyDescent="0.3">
      <c r="A153" t="s">
        <v>576</v>
      </c>
      <c r="B153" t="s">
        <v>6</v>
      </c>
      <c r="C153" t="s">
        <v>580</v>
      </c>
      <c r="D153">
        <v>20130601</v>
      </c>
      <c r="E153" t="s">
        <v>4</v>
      </c>
      <c r="F153" t="s">
        <v>36</v>
      </c>
      <c r="G153" t="s">
        <v>27</v>
      </c>
      <c r="H153" t="s">
        <v>35</v>
      </c>
      <c r="I153" t="s">
        <v>3</v>
      </c>
      <c r="J153" t="s">
        <v>637</v>
      </c>
      <c r="K153" t="s">
        <v>770</v>
      </c>
      <c r="L153" t="s">
        <v>572</v>
      </c>
      <c r="M153" t="s">
        <v>771</v>
      </c>
      <c r="N153">
        <v>1</v>
      </c>
      <c r="O153" t="s">
        <v>574</v>
      </c>
      <c r="P153">
        <v>0.47</v>
      </c>
      <c r="Q153">
        <v>0.47</v>
      </c>
      <c r="R153">
        <v>1.33</v>
      </c>
      <c r="S153" t="s">
        <v>575</v>
      </c>
      <c r="T153" s="4">
        <f t="shared" si="8"/>
        <v>0.35338345864661652</v>
      </c>
      <c r="U153" s="4">
        <f t="shared" si="9"/>
        <v>0.35338345864661652</v>
      </c>
      <c r="V153">
        <v>0.4</v>
      </c>
      <c r="W153" s="4">
        <f t="shared" si="10"/>
        <v>0.2120300751879699</v>
      </c>
      <c r="X153">
        <v>0</v>
      </c>
      <c r="Y153" s="4">
        <f t="shared" si="11"/>
        <v>0.2120300751879699</v>
      </c>
    </row>
    <row r="154" spans="1:25" x14ac:dyDescent="0.3">
      <c r="A154" t="s">
        <v>576</v>
      </c>
      <c r="B154" t="s">
        <v>6</v>
      </c>
      <c r="C154" t="s">
        <v>580</v>
      </c>
      <c r="D154">
        <v>20130601</v>
      </c>
      <c r="E154" t="s">
        <v>4</v>
      </c>
      <c r="F154" t="s">
        <v>38</v>
      </c>
      <c r="G154" t="s">
        <v>27</v>
      </c>
      <c r="H154" t="s">
        <v>37</v>
      </c>
      <c r="I154" t="s">
        <v>3</v>
      </c>
      <c r="J154" t="s">
        <v>638</v>
      </c>
      <c r="K154" t="s">
        <v>770</v>
      </c>
      <c r="L154" t="s">
        <v>572</v>
      </c>
      <c r="M154" t="s">
        <v>771</v>
      </c>
      <c r="N154">
        <v>1</v>
      </c>
      <c r="O154" t="s">
        <v>574</v>
      </c>
      <c r="P154">
        <v>0.23</v>
      </c>
      <c r="Q154">
        <v>0.23</v>
      </c>
      <c r="R154">
        <v>1.33</v>
      </c>
      <c r="S154" t="s">
        <v>575</v>
      </c>
      <c r="T154" s="4">
        <f t="shared" si="8"/>
        <v>0.17293233082706766</v>
      </c>
      <c r="U154" s="4">
        <f t="shared" si="9"/>
        <v>0.17293233082706766</v>
      </c>
      <c r="V154">
        <v>0.4</v>
      </c>
      <c r="W154" s="4">
        <f t="shared" si="10"/>
        <v>0.10375939849624059</v>
      </c>
      <c r="X154">
        <v>0</v>
      </c>
      <c r="Y154" s="4">
        <f t="shared" si="11"/>
        <v>0.10375939849624059</v>
      </c>
    </row>
    <row r="155" spans="1:25" x14ac:dyDescent="0.3">
      <c r="A155" t="s">
        <v>576</v>
      </c>
      <c r="B155" t="s">
        <v>6</v>
      </c>
      <c r="C155" t="s">
        <v>580</v>
      </c>
      <c r="D155">
        <v>20130601</v>
      </c>
      <c r="E155" t="s">
        <v>4</v>
      </c>
      <c r="F155" t="s">
        <v>40</v>
      </c>
      <c r="G155" t="s">
        <v>27</v>
      </c>
      <c r="H155" t="s">
        <v>39</v>
      </c>
      <c r="I155" t="s">
        <v>3</v>
      </c>
      <c r="J155" t="s">
        <v>639</v>
      </c>
      <c r="K155" t="s">
        <v>770</v>
      </c>
      <c r="L155" t="s">
        <v>572</v>
      </c>
      <c r="M155" t="s">
        <v>771</v>
      </c>
      <c r="N155">
        <v>1</v>
      </c>
      <c r="O155" t="s">
        <v>574</v>
      </c>
      <c r="P155">
        <v>1.35</v>
      </c>
      <c r="Q155">
        <v>1.35</v>
      </c>
      <c r="R155">
        <v>1.33</v>
      </c>
      <c r="S155" t="s">
        <v>575</v>
      </c>
      <c r="T155" s="4">
        <f t="shared" si="8"/>
        <v>1.0150375939849625</v>
      </c>
      <c r="U155" s="4">
        <f t="shared" si="9"/>
        <v>1.0150375939849625</v>
      </c>
      <c r="V155">
        <v>0.4</v>
      </c>
      <c r="W155" s="4">
        <f t="shared" si="10"/>
        <v>0.60902255639097747</v>
      </c>
      <c r="X155">
        <v>0</v>
      </c>
      <c r="Y155" s="4">
        <f t="shared" si="11"/>
        <v>0.60902255639097747</v>
      </c>
    </row>
    <row r="156" spans="1:25" x14ac:dyDescent="0.3">
      <c r="A156" t="s">
        <v>576</v>
      </c>
      <c r="B156" t="s">
        <v>6</v>
      </c>
      <c r="C156" t="s">
        <v>580</v>
      </c>
      <c r="D156">
        <v>20130601</v>
      </c>
      <c r="E156" t="s">
        <v>4</v>
      </c>
      <c r="F156" t="s">
        <v>42</v>
      </c>
      <c r="G156" t="s">
        <v>27</v>
      </c>
      <c r="H156" t="s">
        <v>41</v>
      </c>
      <c r="I156" t="s">
        <v>3</v>
      </c>
      <c r="J156" t="s">
        <v>640</v>
      </c>
      <c r="K156" t="s">
        <v>770</v>
      </c>
      <c r="L156" t="s">
        <v>572</v>
      </c>
      <c r="M156" t="s">
        <v>771</v>
      </c>
      <c r="N156">
        <v>1</v>
      </c>
      <c r="O156" t="s">
        <v>574</v>
      </c>
      <c r="P156">
        <v>0.7</v>
      </c>
      <c r="Q156">
        <v>0.7</v>
      </c>
      <c r="R156">
        <v>1.33</v>
      </c>
      <c r="S156" t="s">
        <v>575</v>
      </c>
      <c r="T156" s="4">
        <f t="shared" si="8"/>
        <v>0.52631578947368418</v>
      </c>
      <c r="U156" s="4">
        <f t="shared" si="9"/>
        <v>0.52631578947368418</v>
      </c>
      <c r="V156">
        <v>0.4</v>
      </c>
      <c r="W156" s="4">
        <f t="shared" si="10"/>
        <v>0.31578947368421051</v>
      </c>
      <c r="X156">
        <v>0</v>
      </c>
      <c r="Y156" s="4">
        <f t="shared" si="11"/>
        <v>0.31578947368421051</v>
      </c>
    </row>
    <row r="157" spans="1:25" x14ac:dyDescent="0.3">
      <c r="A157" t="s">
        <v>576</v>
      </c>
      <c r="B157" t="s">
        <v>6</v>
      </c>
      <c r="C157" t="s">
        <v>580</v>
      </c>
      <c r="D157">
        <v>20130601</v>
      </c>
      <c r="E157" t="s">
        <v>4</v>
      </c>
      <c r="F157" t="s">
        <v>44</v>
      </c>
      <c r="G157" t="s">
        <v>27</v>
      </c>
      <c r="H157" t="s">
        <v>43</v>
      </c>
      <c r="I157" t="s">
        <v>3</v>
      </c>
      <c r="J157" t="s">
        <v>641</v>
      </c>
      <c r="K157" t="s">
        <v>770</v>
      </c>
      <c r="L157" t="s">
        <v>572</v>
      </c>
      <c r="M157" t="s">
        <v>771</v>
      </c>
      <c r="N157">
        <v>1</v>
      </c>
      <c r="O157" t="s">
        <v>574</v>
      </c>
      <c r="P157">
        <v>1.18</v>
      </c>
      <c r="Q157">
        <v>1.18</v>
      </c>
      <c r="R157">
        <v>1.33</v>
      </c>
      <c r="S157" t="s">
        <v>575</v>
      </c>
      <c r="T157" s="4">
        <f t="shared" si="8"/>
        <v>0.88721804511278191</v>
      </c>
      <c r="U157" s="4">
        <f t="shared" si="9"/>
        <v>0.88721804511278191</v>
      </c>
      <c r="V157">
        <v>0.4</v>
      </c>
      <c r="W157" s="4">
        <f t="shared" si="10"/>
        <v>0.5323308270676691</v>
      </c>
      <c r="X157">
        <v>0</v>
      </c>
      <c r="Y157" s="4">
        <f t="shared" si="11"/>
        <v>0.5323308270676691</v>
      </c>
    </row>
    <row r="158" spans="1:25" x14ac:dyDescent="0.3">
      <c r="A158" t="s">
        <v>576</v>
      </c>
      <c r="B158" t="s">
        <v>15</v>
      </c>
      <c r="C158" t="s">
        <v>580</v>
      </c>
      <c r="D158">
        <v>20130601</v>
      </c>
      <c r="E158" t="s">
        <v>4</v>
      </c>
      <c r="F158" t="s">
        <v>150</v>
      </c>
      <c r="G158" t="s">
        <v>152</v>
      </c>
      <c r="H158" t="s">
        <v>149</v>
      </c>
      <c r="I158" t="s">
        <v>151</v>
      </c>
      <c r="K158" t="s">
        <v>769</v>
      </c>
      <c r="L158" t="s">
        <v>572</v>
      </c>
      <c r="M158" t="s">
        <v>771</v>
      </c>
      <c r="N158">
        <v>1</v>
      </c>
      <c r="O158" t="s">
        <v>574</v>
      </c>
      <c r="P158">
        <v>16.12</v>
      </c>
      <c r="Q158">
        <v>16.12</v>
      </c>
      <c r="R158">
        <v>1.33</v>
      </c>
      <c r="S158" t="s">
        <v>575</v>
      </c>
      <c r="T158" s="4">
        <f t="shared" si="8"/>
        <v>12.1203007518797</v>
      </c>
      <c r="U158" s="4">
        <f t="shared" si="9"/>
        <v>12.1203007518797</v>
      </c>
      <c r="V158">
        <v>0.4</v>
      </c>
      <c r="W158" s="4">
        <f t="shared" si="10"/>
        <v>7.2721804511278201</v>
      </c>
      <c r="X158">
        <v>0</v>
      </c>
      <c r="Y158" s="4">
        <f t="shared" si="11"/>
        <v>7.2721804511278201</v>
      </c>
    </row>
    <row r="159" spans="1:25" x14ac:dyDescent="0.3">
      <c r="A159" t="s">
        <v>576</v>
      </c>
      <c r="B159" t="s">
        <v>6</v>
      </c>
      <c r="C159" t="s">
        <v>581</v>
      </c>
      <c r="D159">
        <v>20130601</v>
      </c>
      <c r="E159" t="s">
        <v>117</v>
      </c>
      <c r="F159" t="s">
        <v>154</v>
      </c>
      <c r="G159" t="s">
        <v>156</v>
      </c>
      <c r="H159" t="s">
        <v>153</v>
      </c>
      <c r="I159" t="s">
        <v>155</v>
      </c>
      <c r="K159" t="s">
        <v>769</v>
      </c>
      <c r="L159" t="s">
        <v>572</v>
      </c>
      <c r="M159" t="s">
        <v>771</v>
      </c>
      <c r="N159">
        <v>1</v>
      </c>
      <c r="O159" t="s">
        <v>574</v>
      </c>
      <c r="P159">
        <v>14.49</v>
      </c>
      <c r="Q159">
        <v>14.49</v>
      </c>
      <c r="R159">
        <v>1.33</v>
      </c>
      <c r="S159" t="s">
        <v>575</v>
      </c>
      <c r="T159" s="4">
        <f t="shared" si="8"/>
        <v>10.894736842105262</v>
      </c>
      <c r="U159" s="4">
        <f t="shared" si="9"/>
        <v>10.894736842105262</v>
      </c>
      <c r="V159">
        <v>0.4</v>
      </c>
      <c r="W159" s="4">
        <f t="shared" si="10"/>
        <v>6.5368421052631573</v>
      </c>
      <c r="X159">
        <v>0</v>
      </c>
      <c r="Y159" s="4">
        <f t="shared" si="11"/>
        <v>6.5368421052631573</v>
      </c>
    </row>
    <row r="160" spans="1:25" x14ac:dyDescent="0.3">
      <c r="A160" t="s">
        <v>576</v>
      </c>
      <c r="B160" t="s">
        <v>6</v>
      </c>
      <c r="C160" t="s">
        <v>581</v>
      </c>
      <c r="D160">
        <v>20130601</v>
      </c>
      <c r="E160" t="s">
        <v>4</v>
      </c>
      <c r="F160" t="s">
        <v>2</v>
      </c>
      <c r="G160" t="s">
        <v>5</v>
      </c>
      <c r="H160" t="s">
        <v>1</v>
      </c>
      <c r="I160" t="s">
        <v>3</v>
      </c>
      <c r="K160" t="s">
        <v>769</v>
      </c>
      <c r="L160" t="s">
        <v>572</v>
      </c>
      <c r="M160" t="s">
        <v>771</v>
      </c>
      <c r="N160">
        <v>1</v>
      </c>
      <c r="O160" t="s">
        <v>574</v>
      </c>
      <c r="P160">
        <v>13.48</v>
      </c>
      <c r="Q160">
        <v>13.48</v>
      </c>
      <c r="R160">
        <v>1.33</v>
      </c>
      <c r="S160" t="s">
        <v>575</v>
      </c>
      <c r="T160" s="4">
        <f t="shared" si="8"/>
        <v>10.135338345864662</v>
      </c>
      <c r="U160" s="4">
        <f t="shared" si="9"/>
        <v>10.135338345864662</v>
      </c>
      <c r="V160">
        <v>0.4</v>
      </c>
      <c r="W160" s="4">
        <f t="shared" si="10"/>
        <v>6.0812030075187975</v>
      </c>
      <c r="X160">
        <v>0</v>
      </c>
      <c r="Y160" s="4">
        <f t="shared" si="11"/>
        <v>6.0812030075187975</v>
      </c>
    </row>
    <row r="161" spans="1:25" x14ac:dyDescent="0.3">
      <c r="A161" t="s">
        <v>576</v>
      </c>
      <c r="B161" t="s">
        <v>85</v>
      </c>
      <c r="C161" t="s">
        <v>581</v>
      </c>
      <c r="D161">
        <v>20130601</v>
      </c>
      <c r="E161" t="s">
        <v>4</v>
      </c>
      <c r="F161" t="s">
        <v>132</v>
      </c>
      <c r="G161" t="s">
        <v>134</v>
      </c>
      <c r="H161" t="s">
        <v>131</v>
      </c>
      <c r="I161" t="s">
        <v>133</v>
      </c>
      <c r="K161" t="s">
        <v>769</v>
      </c>
      <c r="L161" t="s">
        <v>572</v>
      </c>
      <c r="M161" t="s">
        <v>771</v>
      </c>
      <c r="N161">
        <v>1</v>
      </c>
      <c r="O161" t="s">
        <v>574</v>
      </c>
      <c r="P161">
        <v>16.62</v>
      </c>
      <c r="Q161">
        <v>16.62</v>
      </c>
      <c r="R161">
        <v>1.33</v>
      </c>
      <c r="S161" t="s">
        <v>575</v>
      </c>
      <c r="T161" s="4">
        <f t="shared" si="8"/>
        <v>12.496240601503759</v>
      </c>
      <c r="U161" s="4">
        <f t="shared" si="9"/>
        <v>12.496240601503759</v>
      </c>
      <c r="V161">
        <v>0.4</v>
      </c>
      <c r="W161" s="4">
        <f t="shared" si="10"/>
        <v>7.4977443609022547</v>
      </c>
      <c r="X161">
        <v>0</v>
      </c>
      <c r="Y161" s="4">
        <f t="shared" si="11"/>
        <v>7.4977443609022547</v>
      </c>
    </row>
    <row r="162" spans="1:25" x14ac:dyDescent="0.3">
      <c r="A162" t="s">
        <v>576</v>
      </c>
      <c r="B162" t="s">
        <v>53</v>
      </c>
      <c r="C162" t="s">
        <v>581</v>
      </c>
      <c r="D162">
        <v>20130601</v>
      </c>
      <c r="E162" t="s">
        <v>4</v>
      </c>
      <c r="F162" t="s">
        <v>2</v>
      </c>
      <c r="G162" t="s">
        <v>5</v>
      </c>
      <c r="H162" t="s">
        <v>1</v>
      </c>
      <c r="I162" t="s">
        <v>3</v>
      </c>
      <c r="K162" t="s">
        <v>769</v>
      </c>
      <c r="L162" t="s">
        <v>572</v>
      </c>
      <c r="M162" t="s">
        <v>573</v>
      </c>
      <c r="N162">
        <v>1</v>
      </c>
      <c r="O162" t="s">
        <v>574</v>
      </c>
      <c r="P162">
        <v>13.48</v>
      </c>
      <c r="Q162">
        <v>13.48</v>
      </c>
      <c r="R162">
        <v>1.33</v>
      </c>
      <c r="S162" t="s">
        <v>575</v>
      </c>
      <c r="T162" s="4">
        <f t="shared" si="8"/>
        <v>10.135338345864662</v>
      </c>
      <c r="U162" s="4">
        <f t="shared" si="9"/>
        <v>10.135338345864662</v>
      </c>
      <c r="V162">
        <v>0.4</v>
      </c>
      <c r="W162" s="4">
        <f t="shared" si="10"/>
        <v>6.0812030075187975</v>
      </c>
      <c r="X162">
        <v>0</v>
      </c>
      <c r="Y162" s="4">
        <f t="shared" si="11"/>
        <v>6.0812030075187975</v>
      </c>
    </row>
    <row r="163" spans="1:25" x14ac:dyDescent="0.3">
      <c r="A163" t="s">
        <v>576</v>
      </c>
      <c r="B163" t="s">
        <v>24</v>
      </c>
      <c r="C163" t="s">
        <v>581</v>
      </c>
      <c r="D163">
        <v>20130601</v>
      </c>
      <c r="E163" t="s">
        <v>4</v>
      </c>
      <c r="F163" t="s">
        <v>2</v>
      </c>
      <c r="G163" t="s">
        <v>5</v>
      </c>
      <c r="H163" t="s">
        <v>1</v>
      </c>
      <c r="I163" t="s">
        <v>3</v>
      </c>
      <c r="K163" t="s">
        <v>769</v>
      </c>
      <c r="L163" t="s">
        <v>572</v>
      </c>
      <c r="M163" t="s">
        <v>771</v>
      </c>
      <c r="N163">
        <v>1</v>
      </c>
      <c r="O163" t="s">
        <v>574</v>
      </c>
      <c r="P163">
        <v>13.48</v>
      </c>
      <c r="Q163">
        <v>13.48</v>
      </c>
      <c r="R163">
        <v>1.33</v>
      </c>
      <c r="S163" t="s">
        <v>575</v>
      </c>
      <c r="T163" s="4">
        <f t="shared" si="8"/>
        <v>10.135338345864662</v>
      </c>
      <c r="U163" s="4">
        <f t="shared" si="9"/>
        <v>10.135338345864662</v>
      </c>
      <c r="V163">
        <v>0.4</v>
      </c>
      <c r="W163" s="4">
        <f t="shared" si="10"/>
        <v>6.0812030075187975</v>
      </c>
      <c r="X163">
        <v>0</v>
      </c>
      <c r="Y163" s="4">
        <f t="shared" si="11"/>
        <v>6.0812030075187975</v>
      </c>
    </row>
    <row r="164" spans="1:25" x14ac:dyDescent="0.3">
      <c r="A164" t="s">
        <v>576</v>
      </c>
      <c r="B164" t="s">
        <v>21</v>
      </c>
      <c r="C164" t="s">
        <v>581</v>
      </c>
      <c r="D164">
        <v>20130601</v>
      </c>
      <c r="E164" t="s">
        <v>4</v>
      </c>
      <c r="F164" t="s">
        <v>8</v>
      </c>
      <c r="G164" t="s">
        <v>10</v>
      </c>
      <c r="H164" t="s">
        <v>7</v>
      </c>
      <c r="I164" t="s">
        <v>9</v>
      </c>
      <c r="K164" t="s">
        <v>769</v>
      </c>
      <c r="L164" t="s">
        <v>572</v>
      </c>
      <c r="M164" t="s">
        <v>771</v>
      </c>
      <c r="N164">
        <v>1</v>
      </c>
      <c r="O164" t="s">
        <v>574</v>
      </c>
      <c r="P164">
        <v>11.74</v>
      </c>
      <c r="Q164">
        <v>11.74</v>
      </c>
      <c r="R164">
        <v>1.33</v>
      </c>
      <c r="S164" t="s">
        <v>575</v>
      </c>
      <c r="T164" s="4">
        <f t="shared" si="8"/>
        <v>8.8270676691729317</v>
      </c>
      <c r="U164" s="4">
        <f t="shared" si="9"/>
        <v>8.8270676691729317</v>
      </c>
      <c r="V164">
        <v>0.4</v>
      </c>
      <c r="W164" s="4">
        <f t="shared" si="10"/>
        <v>5.2962406015037589</v>
      </c>
      <c r="X164">
        <v>0</v>
      </c>
      <c r="Y164" s="4">
        <f t="shared" si="11"/>
        <v>5.2962406015037589</v>
      </c>
    </row>
    <row r="165" spans="1:25" x14ac:dyDescent="0.3">
      <c r="A165" t="s">
        <v>576</v>
      </c>
      <c r="B165" t="s">
        <v>21</v>
      </c>
      <c r="C165" t="s">
        <v>581</v>
      </c>
      <c r="D165">
        <v>20130601</v>
      </c>
      <c r="E165" t="s">
        <v>4</v>
      </c>
      <c r="F165" t="s">
        <v>158</v>
      </c>
      <c r="G165" t="s">
        <v>10</v>
      </c>
      <c r="H165" t="s">
        <v>157</v>
      </c>
      <c r="I165" t="s">
        <v>9</v>
      </c>
      <c r="J165" t="s">
        <v>652</v>
      </c>
      <c r="K165" t="s">
        <v>770</v>
      </c>
      <c r="L165" t="s">
        <v>572</v>
      </c>
      <c r="M165" t="s">
        <v>771</v>
      </c>
      <c r="N165">
        <v>1</v>
      </c>
      <c r="O165" t="s">
        <v>574</v>
      </c>
      <c r="P165">
        <v>0.67</v>
      </c>
      <c r="Q165">
        <v>0.67</v>
      </c>
      <c r="R165">
        <v>1.33</v>
      </c>
      <c r="S165" t="s">
        <v>575</v>
      </c>
      <c r="T165" s="4">
        <f t="shared" si="8"/>
        <v>0.50375939849624063</v>
      </c>
      <c r="U165" s="4">
        <f t="shared" si="9"/>
        <v>0.50375939849624063</v>
      </c>
      <c r="V165">
        <v>0.4</v>
      </c>
      <c r="W165" s="4">
        <f t="shared" si="10"/>
        <v>0.30225563909774439</v>
      </c>
      <c r="X165">
        <v>0</v>
      </c>
      <c r="Y165" s="4">
        <f t="shared" si="11"/>
        <v>0.30225563909774439</v>
      </c>
    </row>
    <row r="166" spans="1:25" x14ac:dyDescent="0.3">
      <c r="A166" t="s">
        <v>576</v>
      </c>
      <c r="B166" t="s">
        <v>21</v>
      </c>
      <c r="C166" t="s">
        <v>581</v>
      </c>
      <c r="D166">
        <v>20130601</v>
      </c>
      <c r="E166" t="s">
        <v>4</v>
      </c>
      <c r="F166" t="s">
        <v>160</v>
      </c>
      <c r="G166" t="s">
        <v>161</v>
      </c>
      <c r="H166" t="s">
        <v>159</v>
      </c>
      <c r="I166" t="s">
        <v>9</v>
      </c>
      <c r="J166" t="s">
        <v>653</v>
      </c>
      <c r="K166" t="s">
        <v>770</v>
      </c>
      <c r="L166" t="s">
        <v>572</v>
      </c>
      <c r="M166" t="s">
        <v>771</v>
      </c>
      <c r="N166">
        <v>1</v>
      </c>
      <c r="O166" t="s">
        <v>574</v>
      </c>
      <c r="P166">
        <v>0.77</v>
      </c>
      <c r="Q166">
        <v>0.77</v>
      </c>
      <c r="R166">
        <v>1.33</v>
      </c>
      <c r="S166" t="s">
        <v>575</v>
      </c>
      <c r="T166" s="4">
        <f t="shared" si="8"/>
        <v>0.57894736842105265</v>
      </c>
      <c r="U166" s="4">
        <f t="shared" si="9"/>
        <v>0.57894736842105265</v>
      </c>
      <c r="V166">
        <v>0.4</v>
      </c>
      <c r="W166" s="4">
        <f t="shared" si="10"/>
        <v>0.3473684210526316</v>
      </c>
      <c r="X166">
        <v>0</v>
      </c>
      <c r="Y166" s="4">
        <f t="shared" si="11"/>
        <v>0.3473684210526316</v>
      </c>
    </row>
    <row r="167" spans="1:25" x14ac:dyDescent="0.3">
      <c r="A167" t="s">
        <v>576</v>
      </c>
      <c r="B167" t="s">
        <v>21</v>
      </c>
      <c r="C167" t="s">
        <v>581</v>
      </c>
      <c r="D167">
        <v>20130601</v>
      </c>
      <c r="E167" t="s">
        <v>4</v>
      </c>
      <c r="F167" t="s">
        <v>163</v>
      </c>
      <c r="G167" t="s">
        <v>164</v>
      </c>
      <c r="H167" t="s">
        <v>162</v>
      </c>
      <c r="I167" t="s">
        <v>9</v>
      </c>
      <c r="J167" t="s">
        <v>654</v>
      </c>
      <c r="K167" t="s">
        <v>770</v>
      </c>
      <c r="L167" t="s">
        <v>572</v>
      </c>
      <c r="M167" t="s">
        <v>771</v>
      </c>
      <c r="N167">
        <v>1</v>
      </c>
      <c r="O167" t="s">
        <v>574</v>
      </c>
      <c r="P167">
        <v>1.23</v>
      </c>
      <c r="Q167">
        <v>1.23</v>
      </c>
      <c r="R167">
        <v>1.33</v>
      </c>
      <c r="S167" t="s">
        <v>575</v>
      </c>
      <c r="T167" s="4">
        <f t="shared" si="8"/>
        <v>0.92481203007518786</v>
      </c>
      <c r="U167" s="4">
        <f t="shared" si="9"/>
        <v>0.92481203007518786</v>
      </c>
      <c r="V167">
        <v>0.4</v>
      </c>
      <c r="W167" s="4">
        <f t="shared" si="10"/>
        <v>0.55488721804511265</v>
      </c>
      <c r="X167">
        <v>0</v>
      </c>
      <c r="Y167" s="4">
        <f t="shared" si="11"/>
        <v>0.55488721804511265</v>
      </c>
    </row>
    <row r="168" spans="1:25" x14ac:dyDescent="0.3">
      <c r="A168" t="s">
        <v>576</v>
      </c>
      <c r="B168" t="s">
        <v>15</v>
      </c>
      <c r="C168" t="s">
        <v>581</v>
      </c>
      <c r="D168">
        <v>20130601</v>
      </c>
      <c r="E168" t="s">
        <v>90</v>
      </c>
      <c r="F168" t="s">
        <v>166</v>
      </c>
      <c r="G168" t="s">
        <v>168</v>
      </c>
      <c r="H168" t="s">
        <v>165</v>
      </c>
      <c r="I168" t="s">
        <v>167</v>
      </c>
      <c r="K168" t="s">
        <v>769</v>
      </c>
      <c r="L168" t="s">
        <v>572</v>
      </c>
      <c r="M168" t="s">
        <v>771</v>
      </c>
      <c r="N168">
        <v>1</v>
      </c>
      <c r="O168" t="s">
        <v>574</v>
      </c>
      <c r="P168">
        <v>14.46</v>
      </c>
      <c r="Q168">
        <v>14.46</v>
      </c>
      <c r="R168">
        <v>1.33</v>
      </c>
      <c r="S168" t="s">
        <v>575</v>
      </c>
      <c r="T168" s="4">
        <f t="shared" si="8"/>
        <v>10.87218045112782</v>
      </c>
      <c r="U168" s="4">
        <f t="shared" si="9"/>
        <v>10.87218045112782</v>
      </c>
      <c r="V168">
        <v>0.4</v>
      </c>
      <c r="W168" s="4">
        <f t="shared" si="10"/>
        <v>6.5233082706766918</v>
      </c>
      <c r="X168">
        <v>0</v>
      </c>
      <c r="Y168" s="4">
        <f t="shared" si="11"/>
        <v>6.5233082706766918</v>
      </c>
    </row>
    <row r="169" spans="1:25" x14ac:dyDescent="0.3">
      <c r="A169" t="s">
        <v>576</v>
      </c>
      <c r="B169" t="s">
        <v>6</v>
      </c>
      <c r="C169" t="s">
        <v>581</v>
      </c>
      <c r="D169">
        <v>20130601</v>
      </c>
      <c r="E169" t="s">
        <v>4</v>
      </c>
      <c r="F169" t="s">
        <v>8</v>
      </c>
      <c r="G169" t="s">
        <v>10</v>
      </c>
      <c r="H169" t="s">
        <v>7</v>
      </c>
      <c r="I169" t="s">
        <v>9</v>
      </c>
      <c r="K169" t="s">
        <v>769</v>
      </c>
      <c r="L169" t="s">
        <v>572</v>
      </c>
      <c r="M169" t="s">
        <v>771</v>
      </c>
      <c r="N169">
        <v>1</v>
      </c>
      <c r="O169" t="s">
        <v>574</v>
      </c>
      <c r="P169">
        <v>11.74</v>
      </c>
      <c r="Q169">
        <v>11.74</v>
      </c>
      <c r="R169">
        <v>1.33</v>
      </c>
      <c r="S169" t="s">
        <v>575</v>
      </c>
      <c r="T169" s="4">
        <f t="shared" si="8"/>
        <v>8.8270676691729317</v>
      </c>
      <c r="U169" s="4">
        <f t="shared" si="9"/>
        <v>8.8270676691729317</v>
      </c>
      <c r="V169">
        <v>0.4</v>
      </c>
      <c r="W169" s="4">
        <f t="shared" si="10"/>
        <v>5.2962406015037589</v>
      </c>
      <c r="X169">
        <v>0</v>
      </c>
      <c r="Y169" s="4">
        <f t="shared" si="11"/>
        <v>5.2962406015037589</v>
      </c>
    </row>
    <row r="170" spans="1:25" x14ac:dyDescent="0.3">
      <c r="A170" t="s">
        <v>576</v>
      </c>
      <c r="B170" t="s">
        <v>28</v>
      </c>
      <c r="C170" t="s">
        <v>581</v>
      </c>
      <c r="D170">
        <v>20130601</v>
      </c>
      <c r="E170" t="s">
        <v>4</v>
      </c>
      <c r="F170" t="s">
        <v>8</v>
      </c>
      <c r="G170" t="s">
        <v>10</v>
      </c>
      <c r="H170" t="s">
        <v>7</v>
      </c>
      <c r="I170" t="s">
        <v>9</v>
      </c>
      <c r="K170" t="s">
        <v>769</v>
      </c>
      <c r="L170" t="s">
        <v>572</v>
      </c>
      <c r="M170" t="s">
        <v>771</v>
      </c>
      <c r="N170">
        <v>1</v>
      </c>
      <c r="O170" t="s">
        <v>574</v>
      </c>
      <c r="P170">
        <v>9.39</v>
      </c>
      <c r="Q170">
        <v>9.39</v>
      </c>
      <c r="R170">
        <v>1.33</v>
      </c>
      <c r="S170" t="s">
        <v>575</v>
      </c>
      <c r="T170" s="4">
        <f t="shared" si="8"/>
        <v>7.0601503759398501</v>
      </c>
      <c r="U170" s="4">
        <f t="shared" si="9"/>
        <v>7.0601503759398501</v>
      </c>
      <c r="V170">
        <v>0.4</v>
      </c>
      <c r="W170" s="4">
        <f t="shared" si="10"/>
        <v>4.2360902255639097</v>
      </c>
      <c r="X170">
        <v>0</v>
      </c>
      <c r="Y170" s="4">
        <f t="shared" si="11"/>
        <v>4.2360902255639097</v>
      </c>
    </row>
    <row r="171" spans="1:25" x14ac:dyDescent="0.3">
      <c r="A171" t="s">
        <v>576</v>
      </c>
      <c r="B171" t="s">
        <v>28</v>
      </c>
      <c r="C171" t="s">
        <v>581</v>
      </c>
      <c r="D171">
        <v>20130601</v>
      </c>
      <c r="E171" t="s">
        <v>4</v>
      </c>
      <c r="F171" t="s">
        <v>170</v>
      </c>
      <c r="G171" t="s">
        <v>171</v>
      </c>
      <c r="H171" t="s">
        <v>169</v>
      </c>
      <c r="I171" t="s">
        <v>3</v>
      </c>
      <c r="J171" t="s">
        <v>655</v>
      </c>
      <c r="K171" t="s">
        <v>770</v>
      </c>
      <c r="L171" t="s">
        <v>572</v>
      </c>
      <c r="M171" t="s">
        <v>771</v>
      </c>
      <c r="N171">
        <v>1</v>
      </c>
      <c r="O171" t="s">
        <v>574</v>
      </c>
      <c r="P171">
        <v>0.71</v>
      </c>
      <c r="Q171">
        <v>0.71</v>
      </c>
      <c r="R171">
        <v>1.33</v>
      </c>
      <c r="S171" t="s">
        <v>575</v>
      </c>
      <c r="T171" s="4">
        <f t="shared" si="8"/>
        <v>0.53383458646616533</v>
      </c>
      <c r="U171" s="4">
        <f t="shared" si="9"/>
        <v>0.53383458646616533</v>
      </c>
      <c r="V171">
        <v>0.4</v>
      </c>
      <c r="W171" s="4">
        <f t="shared" si="10"/>
        <v>0.3203007518796992</v>
      </c>
      <c r="X171">
        <v>0</v>
      </c>
      <c r="Y171" s="4">
        <f t="shared" si="11"/>
        <v>0.3203007518796992</v>
      </c>
    </row>
    <row r="172" spans="1:25" x14ac:dyDescent="0.3">
      <c r="A172" t="s">
        <v>576</v>
      </c>
      <c r="B172" t="s">
        <v>28</v>
      </c>
      <c r="C172" t="s">
        <v>581</v>
      </c>
      <c r="D172">
        <v>20130601</v>
      </c>
      <c r="E172" t="s">
        <v>4</v>
      </c>
      <c r="F172" t="s">
        <v>173</v>
      </c>
      <c r="G172" t="s">
        <v>171</v>
      </c>
      <c r="H172" t="s">
        <v>172</v>
      </c>
      <c r="I172" t="s">
        <v>3</v>
      </c>
      <c r="J172" t="s">
        <v>656</v>
      </c>
      <c r="K172" t="s">
        <v>770</v>
      </c>
      <c r="L172" t="s">
        <v>572</v>
      </c>
      <c r="M172" t="s">
        <v>771</v>
      </c>
      <c r="N172">
        <v>1</v>
      </c>
      <c r="O172" t="s">
        <v>574</v>
      </c>
      <c r="P172">
        <v>0.09</v>
      </c>
      <c r="Q172">
        <v>0.09</v>
      </c>
      <c r="R172">
        <v>1.33</v>
      </c>
      <c r="S172" t="s">
        <v>575</v>
      </c>
      <c r="T172" s="4">
        <f t="shared" si="8"/>
        <v>6.7669172932330823E-2</v>
      </c>
      <c r="U172" s="4">
        <f t="shared" si="9"/>
        <v>6.7669172932330823E-2</v>
      </c>
      <c r="V172">
        <v>0.4</v>
      </c>
      <c r="W172" s="4">
        <f t="shared" si="10"/>
        <v>4.0601503759398493E-2</v>
      </c>
      <c r="X172">
        <v>0</v>
      </c>
      <c r="Y172" s="4">
        <f t="shared" si="11"/>
        <v>4.0601503759398493E-2</v>
      </c>
    </row>
    <row r="173" spans="1:25" x14ac:dyDescent="0.3">
      <c r="A173" t="s">
        <v>576</v>
      </c>
      <c r="B173" t="s">
        <v>28</v>
      </c>
      <c r="C173" t="s">
        <v>581</v>
      </c>
      <c r="D173">
        <v>20130601</v>
      </c>
      <c r="E173" t="s">
        <v>4</v>
      </c>
      <c r="F173" t="s">
        <v>175</v>
      </c>
      <c r="G173" t="s">
        <v>171</v>
      </c>
      <c r="H173" t="s">
        <v>174</v>
      </c>
      <c r="I173" t="s">
        <v>3</v>
      </c>
      <c r="J173" t="s">
        <v>657</v>
      </c>
      <c r="K173" t="s">
        <v>770</v>
      </c>
      <c r="L173" t="s">
        <v>572</v>
      </c>
      <c r="M173" t="s">
        <v>771</v>
      </c>
      <c r="N173">
        <v>1</v>
      </c>
      <c r="O173" t="s">
        <v>574</v>
      </c>
      <c r="P173">
        <v>1</v>
      </c>
      <c r="Q173">
        <v>1</v>
      </c>
      <c r="R173">
        <v>1.33</v>
      </c>
      <c r="S173" t="s">
        <v>575</v>
      </c>
      <c r="T173" s="4">
        <f t="shared" si="8"/>
        <v>0.75187969924812026</v>
      </c>
      <c r="U173" s="4">
        <f t="shared" si="9"/>
        <v>0.75187969924812026</v>
      </c>
      <c r="V173">
        <v>0.4</v>
      </c>
      <c r="W173" s="4">
        <f t="shared" si="10"/>
        <v>0.45112781954887216</v>
      </c>
      <c r="X173">
        <v>0</v>
      </c>
      <c r="Y173" s="4">
        <f t="shared" si="11"/>
        <v>0.45112781954887216</v>
      </c>
    </row>
    <row r="174" spans="1:25" x14ac:dyDescent="0.3">
      <c r="A174" t="s">
        <v>576</v>
      </c>
      <c r="B174" t="s">
        <v>28</v>
      </c>
      <c r="C174" t="s">
        <v>581</v>
      </c>
      <c r="D174">
        <v>20130601</v>
      </c>
      <c r="E174" t="s">
        <v>4</v>
      </c>
      <c r="F174" t="s">
        <v>177</v>
      </c>
      <c r="G174" t="s">
        <v>171</v>
      </c>
      <c r="H174" t="s">
        <v>176</v>
      </c>
      <c r="I174" t="s">
        <v>3</v>
      </c>
      <c r="J174" t="s">
        <v>658</v>
      </c>
      <c r="K174" t="s">
        <v>770</v>
      </c>
      <c r="L174" t="s">
        <v>572</v>
      </c>
      <c r="M174" t="s">
        <v>771</v>
      </c>
      <c r="N174">
        <v>1</v>
      </c>
      <c r="O174" t="s">
        <v>574</v>
      </c>
      <c r="P174">
        <v>0.23</v>
      </c>
      <c r="Q174">
        <v>0.23</v>
      </c>
      <c r="R174">
        <v>1.33</v>
      </c>
      <c r="S174" t="s">
        <v>575</v>
      </c>
      <c r="T174" s="4">
        <f t="shared" si="8"/>
        <v>0.17293233082706766</v>
      </c>
      <c r="U174" s="4">
        <f t="shared" si="9"/>
        <v>0.17293233082706766</v>
      </c>
      <c r="V174">
        <v>0.4</v>
      </c>
      <c r="W174" s="4">
        <f t="shared" si="10"/>
        <v>0.10375939849624059</v>
      </c>
      <c r="X174">
        <v>0</v>
      </c>
      <c r="Y174" s="4">
        <f t="shared" si="11"/>
        <v>0.10375939849624059</v>
      </c>
    </row>
    <row r="175" spans="1:25" x14ac:dyDescent="0.3">
      <c r="A175" t="s">
        <v>576</v>
      </c>
      <c r="B175" t="s">
        <v>22</v>
      </c>
      <c r="C175" t="s">
        <v>581</v>
      </c>
      <c r="D175">
        <v>20130601</v>
      </c>
      <c r="E175" t="s">
        <v>4</v>
      </c>
      <c r="F175" t="s">
        <v>2</v>
      </c>
      <c r="G175" t="s">
        <v>5</v>
      </c>
      <c r="H175" t="s">
        <v>1</v>
      </c>
      <c r="I175" t="s">
        <v>3</v>
      </c>
      <c r="K175" t="s">
        <v>769</v>
      </c>
      <c r="L175" t="s">
        <v>572</v>
      </c>
      <c r="M175" t="s">
        <v>771</v>
      </c>
      <c r="N175">
        <v>1</v>
      </c>
      <c r="O175" t="s">
        <v>574</v>
      </c>
      <c r="P175">
        <v>10.78</v>
      </c>
      <c r="Q175">
        <v>10.78</v>
      </c>
      <c r="R175">
        <v>1.33</v>
      </c>
      <c r="S175" t="s">
        <v>575</v>
      </c>
      <c r="T175" s="4">
        <f t="shared" si="8"/>
        <v>8.1052631578947363</v>
      </c>
      <c r="U175" s="4">
        <f t="shared" si="9"/>
        <v>8.1052631578947363</v>
      </c>
      <c r="V175">
        <v>0.4</v>
      </c>
      <c r="W175" s="4">
        <f t="shared" si="10"/>
        <v>4.8631578947368412</v>
      </c>
      <c r="X175">
        <v>0</v>
      </c>
      <c r="Y175" s="4">
        <f t="shared" si="11"/>
        <v>4.8631578947368412</v>
      </c>
    </row>
    <row r="176" spans="1:25" x14ac:dyDescent="0.3">
      <c r="A176" t="s">
        <v>576</v>
      </c>
      <c r="B176" t="s">
        <v>28</v>
      </c>
      <c r="C176" t="s">
        <v>581</v>
      </c>
      <c r="D176">
        <v>20130601</v>
      </c>
      <c r="E176" t="s">
        <v>4</v>
      </c>
      <c r="F176" t="s">
        <v>8</v>
      </c>
      <c r="G176" t="s">
        <v>10</v>
      </c>
      <c r="H176" t="s">
        <v>7</v>
      </c>
      <c r="I176" t="s">
        <v>9</v>
      </c>
      <c r="K176" t="s">
        <v>769</v>
      </c>
      <c r="L176" t="s">
        <v>572</v>
      </c>
      <c r="M176" t="s">
        <v>771</v>
      </c>
      <c r="N176">
        <v>1</v>
      </c>
      <c r="O176" t="s">
        <v>574</v>
      </c>
      <c r="P176">
        <v>9.39</v>
      </c>
      <c r="Q176">
        <v>9.39</v>
      </c>
      <c r="R176">
        <v>1.33</v>
      </c>
      <c r="S176" t="s">
        <v>575</v>
      </c>
      <c r="T176" s="4">
        <f t="shared" si="8"/>
        <v>7.0601503759398501</v>
      </c>
      <c r="U176" s="4">
        <f t="shared" si="9"/>
        <v>7.0601503759398501</v>
      </c>
      <c r="V176">
        <v>0.4</v>
      </c>
      <c r="W176" s="4">
        <f t="shared" si="10"/>
        <v>4.2360902255639097</v>
      </c>
      <c r="X176">
        <v>0</v>
      </c>
      <c r="Y176" s="4">
        <f t="shared" si="11"/>
        <v>4.2360902255639097</v>
      </c>
    </row>
    <row r="177" spans="1:25" x14ac:dyDescent="0.3">
      <c r="A177" t="s">
        <v>576</v>
      </c>
      <c r="B177" t="s">
        <v>178</v>
      </c>
      <c r="C177" t="s">
        <v>582</v>
      </c>
      <c r="D177">
        <v>20130601</v>
      </c>
      <c r="E177" t="s">
        <v>4</v>
      </c>
      <c r="F177" t="s">
        <v>8</v>
      </c>
      <c r="G177" t="s">
        <v>10</v>
      </c>
      <c r="H177" t="s">
        <v>7</v>
      </c>
      <c r="I177" t="s">
        <v>9</v>
      </c>
      <c r="K177" t="s">
        <v>769</v>
      </c>
      <c r="L177" t="s">
        <v>572</v>
      </c>
      <c r="M177" t="s">
        <v>771</v>
      </c>
      <c r="N177">
        <v>1</v>
      </c>
      <c r="O177" t="s">
        <v>574</v>
      </c>
      <c r="P177">
        <v>9.39</v>
      </c>
      <c r="Q177">
        <v>9.39</v>
      </c>
      <c r="R177">
        <v>1.33</v>
      </c>
      <c r="S177" t="s">
        <v>575</v>
      </c>
      <c r="T177" s="4">
        <f t="shared" si="8"/>
        <v>7.0601503759398501</v>
      </c>
      <c r="U177" s="4">
        <f t="shared" si="9"/>
        <v>7.0601503759398501</v>
      </c>
      <c r="V177">
        <v>0.4</v>
      </c>
      <c r="W177" s="4">
        <f t="shared" si="10"/>
        <v>4.2360902255639097</v>
      </c>
      <c r="X177">
        <v>0</v>
      </c>
      <c r="Y177" s="4">
        <f t="shared" si="11"/>
        <v>4.2360902255639097</v>
      </c>
    </row>
    <row r="178" spans="1:25" x14ac:dyDescent="0.3">
      <c r="A178" t="s">
        <v>576</v>
      </c>
      <c r="B178" t="s">
        <v>178</v>
      </c>
      <c r="C178" t="s">
        <v>582</v>
      </c>
      <c r="D178">
        <v>20130601</v>
      </c>
      <c r="E178" t="s">
        <v>4</v>
      </c>
      <c r="F178" t="s">
        <v>2</v>
      </c>
      <c r="G178" t="s">
        <v>5</v>
      </c>
      <c r="H178" t="s">
        <v>1</v>
      </c>
      <c r="I178" t="s">
        <v>3</v>
      </c>
      <c r="K178" t="s">
        <v>769</v>
      </c>
      <c r="L178" t="s">
        <v>572</v>
      </c>
      <c r="M178" t="s">
        <v>771</v>
      </c>
      <c r="N178">
        <v>1</v>
      </c>
      <c r="O178" t="s">
        <v>574</v>
      </c>
      <c r="P178">
        <v>10.78</v>
      </c>
      <c r="Q178">
        <v>10.78</v>
      </c>
      <c r="R178">
        <v>1.33</v>
      </c>
      <c r="S178" t="s">
        <v>575</v>
      </c>
      <c r="T178" s="4">
        <f t="shared" si="8"/>
        <v>8.1052631578947363</v>
      </c>
      <c r="U178" s="4">
        <f t="shared" si="9"/>
        <v>8.1052631578947363</v>
      </c>
      <c r="V178">
        <v>0.4</v>
      </c>
      <c r="W178" s="4">
        <f t="shared" si="10"/>
        <v>4.8631578947368412</v>
      </c>
      <c r="X178">
        <v>0</v>
      </c>
      <c r="Y178" s="4">
        <f t="shared" si="11"/>
        <v>4.8631578947368412</v>
      </c>
    </row>
    <row r="179" spans="1:25" x14ac:dyDescent="0.3">
      <c r="A179" t="s">
        <v>576</v>
      </c>
      <c r="B179" t="s">
        <v>6</v>
      </c>
      <c r="C179" t="s">
        <v>582</v>
      </c>
      <c r="D179">
        <v>20130601</v>
      </c>
      <c r="E179" t="s">
        <v>4</v>
      </c>
      <c r="F179" t="s">
        <v>2</v>
      </c>
      <c r="G179" t="s">
        <v>5</v>
      </c>
      <c r="H179" t="s">
        <v>1</v>
      </c>
      <c r="I179" t="s">
        <v>3</v>
      </c>
      <c r="K179" t="s">
        <v>769</v>
      </c>
      <c r="L179" t="s">
        <v>572</v>
      </c>
      <c r="M179" t="s">
        <v>771</v>
      </c>
      <c r="N179">
        <v>1</v>
      </c>
      <c r="O179" t="s">
        <v>574</v>
      </c>
      <c r="P179">
        <v>13.48</v>
      </c>
      <c r="Q179">
        <v>13.48</v>
      </c>
      <c r="R179">
        <v>1.33</v>
      </c>
      <c r="S179" t="s">
        <v>575</v>
      </c>
      <c r="T179" s="4">
        <f t="shared" si="8"/>
        <v>10.135338345864662</v>
      </c>
      <c r="U179" s="4">
        <f t="shared" si="9"/>
        <v>10.135338345864662</v>
      </c>
      <c r="V179">
        <v>0.4</v>
      </c>
      <c r="W179" s="4">
        <f t="shared" si="10"/>
        <v>6.0812030075187975</v>
      </c>
      <c r="X179">
        <v>0</v>
      </c>
      <c r="Y179" s="4">
        <f t="shared" si="11"/>
        <v>6.0812030075187975</v>
      </c>
    </row>
    <row r="180" spans="1:25" x14ac:dyDescent="0.3">
      <c r="A180" t="s">
        <v>576</v>
      </c>
      <c r="B180" t="s">
        <v>13</v>
      </c>
      <c r="C180" t="s">
        <v>582</v>
      </c>
      <c r="D180">
        <v>20130601</v>
      </c>
      <c r="E180" t="s">
        <v>4</v>
      </c>
      <c r="F180" t="s">
        <v>2</v>
      </c>
      <c r="G180" t="s">
        <v>5</v>
      </c>
      <c r="H180" t="s">
        <v>1</v>
      </c>
      <c r="I180" t="s">
        <v>3</v>
      </c>
      <c r="K180" t="s">
        <v>769</v>
      </c>
      <c r="L180" t="s">
        <v>572</v>
      </c>
      <c r="M180" t="s">
        <v>771</v>
      </c>
      <c r="N180">
        <v>1</v>
      </c>
      <c r="O180" t="s">
        <v>574</v>
      </c>
      <c r="P180">
        <v>10.78</v>
      </c>
      <c r="Q180">
        <v>10.78</v>
      </c>
      <c r="R180">
        <v>1.33</v>
      </c>
      <c r="S180" t="s">
        <v>575</v>
      </c>
      <c r="T180" s="4">
        <f t="shared" si="8"/>
        <v>8.1052631578947363</v>
      </c>
      <c r="U180" s="4">
        <f t="shared" si="9"/>
        <v>8.1052631578947363</v>
      </c>
      <c r="V180">
        <v>0.4</v>
      </c>
      <c r="W180" s="4">
        <f t="shared" si="10"/>
        <v>4.8631578947368412</v>
      </c>
      <c r="X180">
        <v>0</v>
      </c>
      <c r="Y180" s="4">
        <f t="shared" si="11"/>
        <v>4.8631578947368412</v>
      </c>
    </row>
    <row r="181" spans="1:25" x14ac:dyDescent="0.3">
      <c r="A181" t="s">
        <v>576</v>
      </c>
      <c r="B181" t="s">
        <v>21</v>
      </c>
      <c r="C181" t="s">
        <v>582</v>
      </c>
      <c r="D181">
        <v>20130601</v>
      </c>
      <c r="E181" t="s">
        <v>4</v>
      </c>
      <c r="F181" t="s">
        <v>8</v>
      </c>
      <c r="G181" t="s">
        <v>10</v>
      </c>
      <c r="H181" t="s">
        <v>7</v>
      </c>
      <c r="I181" t="s">
        <v>9</v>
      </c>
      <c r="K181" t="s">
        <v>769</v>
      </c>
      <c r="L181" t="s">
        <v>572</v>
      </c>
      <c r="M181" t="s">
        <v>771</v>
      </c>
      <c r="N181">
        <v>1</v>
      </c>
      <c r="O181" t="s">
        <v>574</v>
      </c>
      <c r="P181">
        <v>11.74</v>
      </c>
      <c r="Q181">
        <v>11.74</v>
      </c>
      <c r="R181">
        <v>1.33</v>
      </c>
      <c r="S181" t="s">
        <v>575</v>
      </c>
      <c r="T181" s="4">
        <f t="shared" si="8"/>
        <v>8.8270676691729317</v>
      </c>
      <c r="U181" s="4">
        <f t="shared" si="9"/>
        <v>8.8270676691729317</v>
      </c>
      <c r="V181">
        <v>0.4</v>
      </c>
      <c r="W181" s="4">
        <f t="shared" si="10"/>
        <v>5.2962406015037589</v>
      </c>
      <c r="X181">
        <v>0</v>
      </c>
      <c r="Y181" s="4">
        <f t="shared" si="11"/>
        <v>5.2962406015037589</v>
      </c>
    </row>
    <row r="182" spans="1:25" x14ac:dyDescent="0.3">
      <c r="A182" t="s">
        <v>576</v>
      </c>
      <c r="B182" t="s">
        <v>21</v>
      </c>
      <c r="C182" t="s">
        <v>582</v>
      </c>
      <c r="D182">
        <v>20130601</v>
      </c>
      <c r="E182" t="s">
        <v>4</v>
      </c>
      <c r="F182" t="s">
        <v>2</v>
      </c>
      <c r="G182" t="s">
        <v>5</v>
      </c>
      <c r="H182" t="s">
        <v>1</v>
      </c>
      <c r="I182" t="s">
        <v>3</v>
      </c>
      <c r="K182" t="s">
        <v>769</v>
      </c>
      <c r="L182" t="s">
        <v>572</v>
      </c>
      <c r="M182" t="s">
        <v>771</v>
      </c>
      <c r="N182">
        <v>1</v>
      </c>
      <c r="O182" t="s">
        <v>574</v>
      </c>
      <c r="P182">
        <v>13.48</v>
      </c>
      <c r="Q182">
        <v>13.48</v>
      </c>
      <c r="R182">
        <v>1.33</v>
      </c>
      <c r="S182" t="s">
        <v>575</v>
      </c>
      <c r="T182" s="4">
        <f t="shared" si="8"/>
        <v>10.135338345864662</v>
      </c>
      <c r="U182" s="4">
        <f t="shared" si="9"/>
        <v>10.135338345864662</v>
      </c>
      <c r="V182">
        <v>0.4</v>
      </c>
      <c r="W182" s="4">
        <f t="shared" si="10"/>
        <v>6.0812030075187975</v>
      </c>
      <c r="X182">
        <v>0</v>
      </c>
      <c r="Y182" s="4">
        <f t="shared" si="11"/>
        <v>6.0812030075187975</v>
      </c>
    </row>
    <row r="183" spans="1:25" x14ac:dyDescent="0.3">
      <c r="A183" t="s">
        <v>576</v>
      </c>
      <c r="B183" t="s">
        <v>14</v>
      </c>
      <c r="C183" t="s">
        <v>582</v>
      </c>
      <c r="D183">
        <v>20130601</v>
      </c>
      <c r="E183" t="s">
        <v>4</v>
      </c>
      <c r="F183" t="s">
        <v>2</v>
      </c>
      <c r="G183" t="s">
        <v>5</v>
      </c>
      <c r="H183" t="s">
        <v>1</v>
      </c>
      <c r="I183" t="s">
        <v>3</v>
      </c>
      <c r="K183" t="s">
        <v>769</v>
      </c>
      <c r="L183" t="s">
        <v>572</v>
      </c>
      <c r="M183" t="s">
        <v>771</v>
      </c>
      <c r="N183">
        <v>1</v>
      </c>
      <c r="O183" t="s">
        <v>574</v>
      </c>
      <c r="P183">
        <v>10.78</v>
      </c>
      <c r="Q183">
        <v>10.78</v>
      </c>
      <c r="R183">
        <v>1.33</v>
      </c>
      <c r="S183" t="s">
        <v>575</v>
      </c>
      <c r="T183" s="4">
        <f t="shared" si="8"/>
        <v>8.1052631578947363</v>
      </c>
      <c r="U183" s="4">
        <f t="shared" si="9"/>
        <v>8.1052631578947363</v>
      </c>
      <c r="V183">
        <v>0.4</v>
      </c>
      <c r="W183" s="4">
        <f t="shared" si="10"/>
        <v>4.8631578947368412</v>
      </c>
      <c r="X183">
        <v>0</v>
      </c>
      <c r="Y183" s="4">
        <f t="shared" si="11"/>
        <v>4.8631578947368412</v>
      </c>
    </row>
    <row r="184" spans="1:25" x14ac:dyDescent="0.3">
      <c r="A184" t="s">
        <v>576</v>
      </c>
      <c r="B184" t="s">
        <v>14</v>
      </c>
      <c r="C184" t="s">
        <v>582</v>
      </c>
      <c r="D184">
        <v>20130601</v>
      </c>
      <c r="E184" t="s">
        <v>4</v>
      </c>
      <c r="F184" t="s">
        <v>8</v>
      </c>
      <c r="G184" t="s">
        <v>10</v>
      </c>
      <c r="H184" t="s">
        <v>7</v>
      </c>
      <c r="I184" t="s">
        <v>9</v>
      </c>
      <c r="K184" t="s">
        <v>769</v>
      </c>
      <c r="L184" t="s">
        <v>572</v>
      </c>
      <c r="M184" t="s">
        <v>771</v>
      </c>
      <c r="N184">
        <v>1</v>
      </c>
      <c r="O184" t="s">
        <v>574</v>
      </c>
      <c r="P184">
        <v>9.39</v>
      </c>
      <c r="Q184">
        <v>9.39</v>
      </c>
      <c r="R184">
        <v>1.33</v>
      </c>
      <c r="S184" t="s">
        <v>575</v>
      </c>
      <c r="T184" s="4">
        <f t="shared" si="8"/>
        <v>7.0601503759398501</v>
      </c>
      <c r="U184" s="4">
        <f t="shared" si="9"/>
        <v>7.0601503759398501</v>
      </c>
      <c r="V184">
        <v>0.4</v>
      </c>
      <c r="W184" s="4">
        <f t="shared" si="10"/>
        <v>4.2360902255639097</v>
      </c>
      <c r="X184">
        <v>0</v>
      </c>
      <c r="Y184" s="4">
        <f t="shared" si="11"/>
        <v>4.2360902255639097</v>
      </c>
    </row>
    <row r="185" spans="1:25" x14ac:dyDescent="0.3">
      <c r="A185" t="s">
        <v>576</v>
      </c>
      <c r="B185" t="s">
        <v>15</v>
      </c>
      <c r="C185" t="s">
        <v>582</v>
      </c>
      <c r="D185">
        <v>20130601</v>
      </c>
      <c r="E185" t="s">
        <v>4</v>
      </c>
      <c r="F185" t="s">
        <v>119</v>
      </c>
      <c r="G185" t="s">
        <v>121</v>
      </c>
      <c r="H185" t="s">
        <v>118</v>
      </c>
      <c r="I185" t="s">
        <v>120</v>
      </c>
      <c r="K185" t="s">
        <v>769</v>
      </c>
      <c r="L185" t="s">
        <v>572</v>
      </c>
      <c r="M185" t="s">
        <v>573</v>
      </c>
      <c r="N185">
        <v>1</v>
      </c>
      <c r="O185" t="s">
        <v>574</v>
      </c>
      <c r="P185">
        <v>11.58</v>
      </c>
      <c r="Q185">
        <v>11.58</v>
      </c>
      <c r="R185">
        <v>1.33</v>
      </c>
      <c r="S185" t="s">
        <v>575</v>
      </c>
      <c r="T185" s="4">
        <f t="shared" si="8"/>
        <v>8.7067669172932334</v>
      </c>
      <c r="U185" s="4">
        <f t="shared" si="9"/>
        <v>8.7067669172932334</v>
      </c>
      <c r="V185">
        <v>0.4</v>
      </c>
      <c r="W185" s="4">
        <f t="shared" si="10"/>
        <v>5.2240601503759398</v>
      </c>
      <c r="X185">
        <v>0</v>
      </c>
      <c r="Y185" s="4">
        <f t="shared" si="11"/>
        <v>5.2240601503759398</v>
      </c>
    </row>
    <row r="186" spans="1:25" x14ac:dyDescent="0.3">
      <c r="A186" t="s">
        <v>576</v>
      </c>
      <c r="B186" t="s">
        <v>113</v>
      </c>
      <c r="C186" t="s">
        <v>582</v>
      </c>
      <c r="D186">
        <v>20130601</v>
      </c>
      <c r="E186" t="s">
        <v>4</v>
      </c>
      <c r="F186" t="s">
        <v>2</v>
      </c>
      <c r="G186" t="s">
        <v>5</v>
      </c>
      <c r="H186" t="s">
        <v>1</v>
      </c>
      <c r="I186" t="s">
        <v>3</v>
      </c>
      <c r="K186" t="s">
        <v>769</v>
      </c>
      <c r="L186" t="s">
        <v>572</v>
      </c>
      <c r="M186" t="s">
        <v>771</v>
      </c>
      <c r="N186">
        <v>1</v>
      </c>
      <c r="O186" t="s">
        <v>574</v>
      </c>
      <c r="P186">
        <v>10.78</v>
      </c>
      <c r="Q186">
        <v>10.78</v>
      </c>
      <c r="R186">
        <v>1.33</v>
      </c>
      <c r="S186" t="s">
        <v>575</v>
      </c>
      <c r="T186" s="4">
        <f t="shared" si="8"/>
        <v>8.1052631578947363</v>
      </c>
      <c r="U186" s="4">
        <f t="shared" si="9"/>
        <v>8.1052631578947363</v>
      </c>
      <c r="V186">
        <v>0.4</v>
      </c>
      <c r="W186" s="4">
        <f t="shared" si="10"/>
        <v>4.8631578947368412</v>
      </c>
      <c r="X186">
        <v>0</v>
      </c>
      <c r="Y186" s="4">
        <f t="shared" si="11"/>
        <v>4.8631578947368412</v>
      </c>
    </row>
    <row r="187" spans="1:25" x14ac:dyDescent="0.3">
      <c r="A187" t="s">
        <v>576</v>
      </c>
      <c r="B187" t="s">
        <v>28</v>
      </c>
      <c r="C187" t="s">
        <v>582</v>
      </c>
      <c r="D187">
        <v>20130601</v>
      </c>
      <c r="E187" t="s">
        <v>4</v>
      </c>
      <c r="F187" t="s">
        <v>2</v>
      </c>
      <c r="G187" t="s">
        <v>5</v>
      </c>
      <c r="H187" t="s">
        <v>1</v>
      </c>
      <c r="I187" t="s">
        <v>3</v>
      </c>
      <c r="K187" t="s">
        <v>769</v>
      </c>
      <c r="L187" t="s">
        <v>572</v>
      </c>
      <c r="M187" t="s">
        <v>771</v>
      </c>
      <c r="N187">
        <v>1</v>
      </c>
      <c r="O187" t="s">
        <v>574</v>
      </c>
      <c r="P187">
        <v>10.78</v>
      </c>
      <c r="Q187">
        <v>10.78</v>
      </c>
      <c r="R187">
        <v>1.33</v>
      </c>
      <c r="S187" t="s">
        <v>575</v>
      </c>
      <c r="T187" s="4">
        <f t="shared" si="8"/>
        <v>8.1052631578947363</v>
      </c>
      <c r="U187" s="4">
        <f t="shared" si="9"/>
        <v>8.1052631578947363</v>
      </c>
      <c r="V187">
        <v>0.4</v>
      </c>
      <c r="W187" s="4">
        <f t="shared" si="10"/>
        <v>4.8631578947368412</v>
      </c>
      <c r="X187">
        <v>0</v>
      </c>
      <c r="Y187" s="4">
        <f t="shared" si="11"/>
        <v>4.8631578947368412</v>
      </c>
    </row>
    <row r="188" spans="1:25" x14ac:dyDescent="0.3">
      <c r="A188" t="s">
        <v>576</v>
      </c>
      <c r="B188" t="s">
        <v>6</v>
      </c>
      <c r="C188" t="s">
        <v>583</v>
      </c>
      <c r="D188">
        <v>20130601</v>
      </c>
      <c r="E188" t="s">
        <v>4</v>
      </c>
      <c r="F188" t="s">
        <v>2</v>
      </c>
      <c r="G188" t="s">
        <v>5</v>
      </c>
      <c r="H188" t="s">
        <v>1</v>
      </c>
      <c r="I188" t="s">
        <v>3</v>
      </c>
      <c r="K188" t="s">
        <v>769</v>
      </c>
      <c r="L188" t="s">
        <v>572</v>
      </c>
      <c r="M188" t="s">
        <v>771</v>
      </c>
      <c r="N188">
        <v>1</v>
      </c>
      <c r="O188" t="s">
        <v>574</v>
      </c>
      <c r="P188">
        <v>13.48</v>
      </c>
      <c r="Q188">
        <v>13.48</v>
      </c>
      <c r="R188">
        <v>1.33</v>
      </c>
      <c r="S188" t="s">
        <v>575</v>
      </c>
      <c r="T188" s="4">
        <f t="shared" si="8"/>
        <v>10.135338345864662</v>
      </c>
      <c r="U188" s="4">
        <f t="shared" si="9"/>
        <v>10.135338345864662</v>
      </c>
      <c r="V188">
        <v>0.4</v>
      </c>
      <c r="W188" s="4">
        <f t="shared" si="10"/>
        <v>6.0812030075187975</v>
      </c>
      <c r="X188">
        <v>0</v>
      </c>
      <c r="Y188" s="4">
        <f t="shared" si="11"/>
        <v>6.0812030075187975</v>
      </c>
    </row>
    <row r="189" spans="1:25" x14ac:dyDescent="0.3">
      <c r="A189" t="s">
        <v>576</v>
      </c>
      <c r="B189" t="s">
        <v>6</v>
      </c>
      <c r="C189" t="s">
        <v>583</v>
      </c>
      <c r="D189">
        <v>20130601</v>
      </c>
      <c r="E189" t="s">
        <v>4</v>
      </c>
      <c r="F189" t="s">
        <v>8</v>
      </c>
      <c r="G189" t="s">
        <v>10</v>
      </c>
      <c r="H189" t="s">
        <v>7</v>
      </c>
      <c r="I189" t="s">
        <v>9</v>
      </c>
      <c r="K189" t="s">
        <v>769</v>
      </c>
      <c r="L189" t="s">
        <v>572</v>
      </c>
      <c r="M189" t="s">
        <v>771</v>
      </c>
      <c r="N189">
        <v>1</v>
      </c>
      <c r="O189" t="s">
        <v>574</v>
      </c>
      <c r="P189">
        <v>11.74</v>
      </c>
      <c r="Q189">
        <v>11.74</v>
      </c>
      <c r="R189">
        <v>1.33</v>
      </c>
      <c r="S189" t="s">
        <v>575</v>
      </c>
      <c r="T189" s="4">
        <f t="shared" si="8"/>
        <v>8.8270676691729317</v>
      </c>
      <c r="U189" s="4">
        <f t="shared" si="9"/>
        <v>8.8270676691729317</v>
      </c>
      <c r="V189">
        <v>0.4</v>
      </c>
      <c r="W189" s="4">
        <f t="shared" si="10"/>
        <v>5.2962406015037589</v>
      </c>
      <c r="X189">
        <v>0</v>
      </c>
      <c r="Y189" s="4">
        <f t="shared" si="11"/>
        <v>5.2962406015037589</v>
      </c>
    </row>
    <row r="190" spans="1:25" x14ac:dyDescent="0.3">
      <c r="A190" t="s">
        <v>576</v>
      </c>
      <c r="B190" t="s">
        <v>6</v>
      </c>
      <c r="C190" t="s">
        <v>583</v>
      </c>
      <c r="D190">
        <v>20130601</v>
      </c>
      <c r="E190" t="s">
        <v>4</v>
      </c>
      <c r="F190" t="s">
        <v>8</v>
      </c>
      <c r="G190" t="s">
        <v>10</v>
      </c>
      <c r="H190" t="s">
        <v>7</v>
      </c>
      <c r="I190" t="s">
        <v>9</v>
      </c>
      <c r="K190" t="s">
        <v>769</v>
      </c>
      <c r="L190" t="s">
        <v>572</v>
      </c>
      <c r="M190" t="s">
        <v>771</v>
      </c>
      <c r="N190">
        <v>1</v>
      </c>
      <c r="O190" t="s">
        <v>574</v>
      </c>
      <c r="P190">
        <v>11.74</v>
      </c>
      <c r="Q190">
        <v>11.74</v>
      </c>
      <c r="R190">
        <v>1.33</v>
      </c>
      <c r="S190" t="s">
        <v>575</v>
      </c>
      <c r="T190" s="4">
        <f t="shared" si="8"/>
        <v>8.8270676691729317</v>
      </c>
      <c r="U190" s="4">
        <f t="shared" si="9"/>
        <v>8.8270676691729317</v>
      </c>
      <c r="V190">
        <v>0.4</v>
      </c>
      <c r="W190" s="4">
        <f t="shared" si="10"/>
        <v>5.2962406015037589</v>
      </c>
      <c r="X190">
        <v>0</v>
      </c>
      <c r="Y190" s="4">
        <f t="shared" si="11"/>
        <v>5.2962406015037589</v>
      </c>
    </row>
    <row r="191" spans="1:25" x14ac:dyDescent="0.3">
      <c r="A191" t="s">
        <v>576</v>
      </c>
      <c r="B191" t="s">
        <v>6</v>
      </c>
      <c r="C191" t="s">
        <v>583</v>
      </c>
      <c r="D191">
        <v>20130601</v>
      </c>
      <c r="E191" t="s">
        <v>4</v>
      </c>
      <c r="F191" t="s">
        <v>8</v>
      </c>
      <c r="G191" t="s">
        <v>10</v>
      </c>
      <c r="H191" t="s">
        <v>7</v>
      </c>
      <c r="I191" t="s">
        <v>9</v>
      </c>
      <c r="K191" t="s">
        <v>769</v>
      </c>
      <c r="L191" t="s">
        <v>572</v>
      </c>
      <c r="M191" t="s">
        <v>771</v>
      </c>
      <c r="N191">
        <v>1</v>
      </c>
      <c r="O191" t="s">
        <v>574</v>
      </c>
      <c r="P191">
        <v>11.74</v>
      </c>
      <c r="Q191">
        <v>11.74</v>
      </c>
      <c r="R191">
        <v>1.33</v>
      </c>
      <c r="S191" t="s">
        <v>575</v>
      </c>
      <c r="T191" s="4">
        <f t="shared" si="8"/>
        <v>8.8270676691729317</v>
      </c>
      <c r="U191" s="4">
        <f t="shared" si="9"/>
        <v>8.8270676691729317</v>
      </c>
      <c r="V191">
        <v>0.4</v>
      </c>
      <c r="W191" s="4">
        <f t="shared" si="10"/>
        <v>5.2962406015037589</v>
      </c>
      <c r="X191">
        <v>0</v>
      </c>
      <c r="Y191" s="4">
        <f t="shared" si="11"/>
        <v>5.2962406015037589</v>
      </c>
    </row>
    <row r="192" spans="1:25" x14ac:dyDescent="0.3">
      <c r="A192" t="s">
        <v>576</v>
      </c>
      <c r="B192" t="s">
        <v>15</v>
      </c>
      <c r="C192" t="s">
        <v>584</v>
      </c>
      <c r="D192">
        <v>20130601</v>
      </c>
      <c r="E192" t="s">
        <v>4</v>
      </c>
      <c r="F192" t="s">
        <v>2</v>
      </c>
      <c r="G192" t="s">
        <v>5</v>
      </c>
      <c r="H192" t="s">
        <v>1</v>
      </c>
      <c r="I192" t="s">
        <v>3</v>
      </c>
      <c r="K192" t="s">
        <v>769</v>
      </c>
      <c r="L192" t="s">
        <v>572</v>
      </c>
      <c r="M192" t="s">
        <v>771</v>
      </c>
      <c r="N192">
        <v>1</v>
      </c>
      <c r="O192" t="s">
        <v>574</v>
      </c>
      <c r="P192">
        <v>10.78</v>
      </c>
      <c r="Q192">
        <v>10.78</v>
      </c>
      <c r="R192">
        <v>1.33</v>
      </c>
      <c r="S192" t="s">
        <v>575</v>
      </c>
      <c r="T192" s="4">
        <f t="shared" si="8"/>
        <v>8.1052631578947363</v>
      </c>
      <c r="U192" s="4">
        <f t="shared" si="9"/>
        <v>8.1052631578947363</v>
      </c>
      <c r="V192">
        <v>0.4</v>
      </c>
      <c r="W192" s="4">
        <f t="shared" si="10"/>
        <v>4.8631578947368412</v>
      </c>
      <c r="X192">
        <v>0</v>
      </c>
      <c r="Y192" s="4">
        <f t="shared" si="11"/>
        <v>4.8631578947368412</v>
      </c>
    </row>
    <row r="193" spans="1:25" x14ac:dyDescent="0.3">
      <c r="A193" t="s">
        <v>576</v>
      </c>
      <c r="B193" t="s">
        <v>12</v>
      </c>
      <c r="C193" t="s">
        <v>584</v>
      </c>
      <c r="D193">
        <v>20130601</v>
      </c>
      <c r="E193" t="s">
        <v>117</v>
      </c>
      <c r="F193" t="s">
        <v>154</v>
      </c>
      <c r="G193" t="s">
        <v>156</v>
      </c>
      <c r="H193" t="s">
        <v>153</v>
      </c>
      <c r="I193" t="s">
        <v>155</v>
      </c>
      <c r="K193" t="s">
        <v>769</v>
      </c>
      <c r="L193" t="s">
        <v>572</v>
      </c>
      <c r="M193" t="s">
        <v>771</v>
      </c>
      <c r="N193">
        <v>1</v>
      </c>
      <c r="O193" t="s">
        <v>574</v>
      </c>
      <c r="P193">
        <v>11.59</v>
      </c>
      <c r="Q193">
        <v>11.59</v>
      </c>
      <c r="R193">
        <v>1.33</v>
      </c>
      <c r="S193" t="s">
        <v>575</v>
      </c>
      <c r="T193" s="4">
        <f t="shared" si="8"/>
        <v>8.7142857142857135</v>
      </c>
      <c r="U193" s="4">
        <f t="shared" si="9"/>
        <v>8.7142857142857135</v>
      </c>
      <c r="V193">
        <v>0.4</v>
      </c>
      <c r="W193" s="4">
        <f t="shared" si="10"/>
        <v>5.2285714285714278</v>
      </c>
      <c r="X193">
        <v>0</v>
      </c>
      <c r="Y193" s="4">
        <f t="shared" si="11"/>
        <v>5.2285714285714278</v>
      </c>
    </row>
    <row r="194" spans="1:25" x14ac:dyDescent="0.3">
      <c r="A194" t="s">
        <v>576</v>
      </c>
      <c r="B194" t="s">
        <v>53</v>
      </c>
      <c r="C194" t="s">
        <v>584</v>
      </c>
      <c r="D194">
        <v>20130601</v>
      </c>
      <c r="E194" t="s">
        <v>4</v>
      </c>
      <c r="F194" t="s">
        <v>132</v>
      </c>
      <c r="G194" t="s">
        <v>134</v>
      </c>
      <c r="H194" t="s">
        <v>131</v>
      </c>
      <c r="I194" t="s">
        <v>133</v>
      </c>
      <c r="K194" t="s">
        <v>769</v>
      </c>
      <c r="L194" t="s">
        <v>572</v>
      </c>
      <c r="M194" t="s">
        <v>771</v>
      </c>
      <c r="N194">
        <v>1</v>
      </c>
      <c r="O194" t="s">
        <v>574</v>
      </c>
      <c r="P194">
        <v>16.62</v>
      </c>
      <c r="Q194">
        <v>16.62</v>
      </c>
      <c r="R194">
        <v>1.33</v>
      </c>
      <c r="S194" t="s">
        <v>575</v>
      </c>
      <c r="T194" s="4">
        <f t="shared" si="8"/>
        <v>12.496240601503759</v>
      </c>
      <c r="U194" s="4">
        <f t="shared" si="9"/>
        <v>12.496240601503759</v>
      </c>
      <c r="V194">
        <v>0.4</v>
      </c>
      <c r="W194" s="4">
        <f t="shared" si="10"/>
        <v>7.4977443609022547</v>
      </c>
      <c r="X194">
        <v>0</v>
      </c>
      <c r="Y194" s="4">
        <f t="shared" si="11"/>
        <v>7.4977443609022547</v>
      </c>
    </row>
    <row r="195" spans="1:25" x14ac:dyDescent="0.3">
      <c r="A195" t="s">
        <v>576</v>
      </c>
      <c r="B195" t="s">
        <v>6</v>
      </c>
      <c r="C195" t="s">
        <v>584</v>
      </c>
      <c r="D195">
        <v>20130601</v>
      </c>
      <c r="E195" t="s">
        <v>4</v>
      </c>
      <c r="F195" t="s">
        <v>180</v>
      </c>
      <c r="G195" t="s">
        <v>183</v>
      </c>
      <c r="H195" t="s">
        <v>179</v>
      </c>
      <c r="I195" t="s">
        <v>182</v>
      </c>
      <c r="J195" t="s">
        <v>659</v>
      </c>
      <c r="K195" t="s">
        <v>770</v>
      </c>
      <c r="L195" t="s">
        <v>572</v>
      </c>
      <c r="M195" t="s">
        <v>573</v>
      </c>
      <c r="N195">
        <v>1</v>
      </c>
      <c r="O195" t="s">
        <v>574</v>
      </c>
      <c r="P195">
        <v>1.06</v>
      </c>
      <c r="Q195">
        <v>1.06</v>
      </c>
      <c r="R195">
        <v>1.33</v>
      </c>
      <c r="S195" t="s">
        <v>575</v>
      </c>
      <c r="T195" s="4">
        <f t="shared" ref="T195:T258" si="12">Q195/R195</f>
        <v>0.79699248120300747</v>
      </c>
      <c r="U195" s="4">
        <f t="shared" ref="U195:U258" si="13">T195</f>
        <v>0.79699248120300747</v>
      </c>
      <c r="V195">
        <v>0.4</v>
      </c>
      <c r="W195" s="4">
        <f t="shared" ref="W195:W258" si="14">U195*(1-V195)</f>
        <v>0.47819548872180445</v>
      </c>
      <c r="X195">
        <v>0</v>
      </c>
      <c r="Y195" s="4">
        <f t="shared" ref="Y195:Y258" si="15">W195</f>
        <v>0.47819548872180445</v>
      </c>
    </row>
    <row r="196" spans="1:25" x14ac:dyDescent="0.3">
      <c r="A196" t="s">
        <v>576</v>
      </c>
      <c r="B196" t="s">
        <v>6</v>
      </c>
      <c r="C196" t="s">
        <v>584</v>
      </c>
      <c r="D196">
        <v>20130601</v>
      </c>
      <c r="E196" t="s">
        <v>4</v>
      </c>
      <c r="F196" t="s">
        <v>185</v>
      </c>
      <c r="G196" t="s">
        <v>183</v>
      </c>
      <c r="H196" t="s">
        <v>184</v>
      </c>
      <c r="I196" t="s">
        <v>182</v>
      </c>
      <c r="J196" t="s">
        <v>660</v>
      </c>
      <c r="K196" t="s">
        <v>770</v>
      </c>
      <c r="L196" t="s">
        <v>572</v>
      </c>
      <c r="M196" t="s">
        <v>573</v>
      </c>
      <c r="N196">
        <v>1</v>
      </c>
      <c r="O196" t="s">
        <v>574</v>
      </c>
      <c r="P196">
        <v>1.08</v>
      </c>
      <c r="Q196">
        <v>1.08</v>
      </c>
      <c r="R196">
        <v>1.33</v>
      </c>
      <c r="S196" t="s">
        <v>575</v>
      </c>
      <c r="T196" s="4">
        <f t="shared" si="12"/>
        <v>0.81203007518796988</v>
      </c>
      <c r="U196" s="4">
        <f t="shared" si="13"/>
        <v>0.81203007518796988</v>
      </c>
      <c r="V196">
        <v>0.4</v>
      </c>
      <c r="W196" s="4">
        <f t="shared" si="14"/>
        <v>0.48721804511278188</v>
      </c>
      <c r="X196">
        <v>0</v>
      </c>
      <c r="Y196" s="4">
        <f t="shared" si="15"/>
        <v>0.48721804511278188</v>
      </c>
    </row>
    <row r="197" spans="1:25" x14ac:dyDescent="0.3">
      <c r="A197" t="s">
        <v>576</v>
      </c>
      <c r="B197" t="s">
        <v>186</v>
      </c>
      <c r="C197" t="s">
        <v>585</v>
      </c>
      <c r="D197">
        <v>20130601</v>
      </c>
      <c r="E197" t="s">
        <v>4</v>
      </c>
      <c r="F197" t="s">
        <v>8</v>
      </c>
      <c r="G197" t="s">
        <v>10</v>
      </c>
      <c r="H197" t="s">
        <v>7</v>
      </c>
      <c r="I197" t="s">
        <v>9</v>
      </c>
      <c r="K197" t="s">
        <v>769</v>
      </c>
      <c r="L197" t="s">
        <v>572</v>
      </c>
      <c r="M197" t="s">
        <v>771</v>
      </c>
      <c r="N197">
        <v>1</v>
      </c>
      <c r="O197" t="s">
        <v>574</v>
      </c>
      <c r="P197">
        <v>17.61</v>
      </c>
      <c r="Q197">
        <v>17.61</v>
      </c>
      <c r="R197">
        <v>1.33</v>
      </c>
      <c r="S197" t="s">
        <v>575</v>
      </c>
      <c r="T197" s="4">
        <f t="shared" si="12"/>
        <v>13.240601503759397</v>
      </c>
      <c r="U197" s="4">
        <f t="shared" si="13"/>
        <v>13.240601503759397</v>
      </c>
      <c r="V197">
        <v>0.4</v>
      </c>
      <c r="W197" s="4">
        <f t="shared" si="14"/>
        <v>7.9443609022556378</v>
      </c>
      <c r="X197">
        <v>0</v>
      </c>
      <c r="Y197" s="4">
        <f t="shared" si="15"/>
        <v>7.9443609022556378</v>
      </c>
    </row>
    <row r="198" spans="1:25" x14ac:dyDescent="0.3">
      <c r="A198" t="s">
        <v>576</v>
      </c>
      <c r="B198" t="s">
        <v>191</v>
      </c>
      <c r="C198" t="s">
        <v>585</v>
      </c>
      <c r="D198">
        <v>20130601</v>
      </c>
      <c r="E198" t="s">
        <v>4</v>
      </c>
      <c r="F198" t="s">
        <v>188</v>
      </c>
      <c r="G198" t="s">
        <v>190</v>
      </c>
      <c r="H198" t="s">
        <v>187</v>
      </c>
      <c r="I198" t="s">
        <v>189</v>
      </c>
      <c r="K198" t="s">
        <v>769</v>
      </c>
      <c r="L198" t="s">
        <v>572</v>
      </c>
      <c r="M198" t="s">
        <v>573</v>
      </c>
      <c r="N198">
        <v>1</v>
      </c>
      <c r="O198" t="s">
        <v>574</v>
      </c>
      <c r="P198">
        <v>15.84</v>
      </c>
      <c r="Q198">
        <v>15.84</v>
      </c>
      <c r="R198">
        <v>1.33</v>
      </c>
      <c r="S198" t="s">
        <v>575</v>
      </c>
      <c r="T198" s="4">
        <f t="shared" si="12"/>
        <v>11.909774436090224</v>
      </c>
      <c r="U198" s="4">
        <f t="shared" si="13"/>
        <v>11.909774436090224</v>
      </c>
      <c r="V198">
        <v>0.4</v>
      </c>
      <c r="W198" s="4">
        <f t="shared" si="14"/>
        <v>7.1458646616541346</v>
      </c>
      <c r="X198">
        <v>0</v>
      </c>
      <c r="Y198" s="4">
        <f t="shared" si="15"/>
        <v>7.1458646616541346</v>
      </c>
    </row>
    <row r="199" spans="1:25" x14ac:dyDescent="0.3">
      <c r="A199" t="s">
        <v>576</v>
      </c>
      <c r="B199" t="s">
        <v>53</v>
      </c>
      <c r="C199" t="s">
        <v>585</v>
      </c>
      <c r="D199">
        <v>20130601</v>
      </c>
      <c r="E199" t="s">
        <v>195</v>
      </c>
      <c r="F199" t="s">
        <v>193</v>
      </c>
      <c r="G199" t="s">
        <v>196</v>
      </c>
      <c r="H199" t="s">
        <v>192</v>
      </c>
      <c r="I199" t="s">
        <v>194</v>
      </c>
      <c r="K199" t="s">
        <v>769</v>
      </c>
      <c r="L199" t="s">
        <v>572</v>
      </c>
      <c r="M199" t="s">
        <v>771</v>
      </c>
      <c r="N199">
        <v>1</v>
      </c>
      <c r="O199" t="s">
        <v>574</v>
      </c>
      <c r="P199">
        <v>17.14</v>
      </c>
      <c r="Q199">
        <v>17.14</v>
      </c>
      <c r="R199">
        <v>1.33</v>
      </c>
      <c r="S199" t="s">
        <v>575</v>
      </c>
      <c r="T199" s="4">
        <f t="shared" si="12"/>
        <v>12.887218045112782</v>
      </c>
      <c r="U199" s="4">
        <f t="shared" si="13"/>
        <v>12.887218045112782</v>
      </c>
      <c r="V199">
        <v>0.4</v>
      </c>
      <c r="W199" s="4">
        <f t="shared" si="14"/>
        <v>7.7323308270676687</v>
      </c>
      <c r="X199">
        <v>0</v>
      </c>
      <c r="Y199" s="4">
        <f t="shared" si="15"/>
        <v>7.7323308270676687</v>
      </c>
    </row>
    <row r="200" spans="1:25" x14ac:dyDescent="0.3">
      <c r="A200" t="s">
        <v>576</v>
      </c>
      <c r="B200" t="s">
        <v>28</v>
      </c>
      <c r="C200" t="s">
        <v>585</v>
      </c>
      <c r="D200">
        <v>20130601</v>
      </c>
      <c r="E200" t="s">
        <v>195</v>
      </c>
      <c r="F200" t="s">
        <v>198</v>
      </c>
      <c r="G200" t="s">
        <v>196</v>
      </c>
      <c r="H200" t="s">
        <v>197</v>
      </c>
      <c r="I200" t="s">
        <v>194</v>
      </c>
      <c r="J200" t="s">
        <v>661</v>
      </c>
      <c r="K200" t="s">
        <v>770</v>
      </c>
      <c r="L200" t="s">
        <v>572</v>
      </c>
      <c r="M200" t="s">
        <v>771</v>
      </c>
      <c r="N200">
        <v>1</v>
      </c>
      <c r="O200" t="s">
        <v>574</v>
      </c>
      <c r="P200">
        <v>2.9</v>
      </c>
      <c r="Q200">
        <v>2.9</v>
      </c>
      <c r="R200">
        <v>1.33</v>
      </c>
      <c r="S200" t="s">
        <v>575</v>
      </c>
      <c r="T200" s="4">
        <f t="shared" si="12"/>
        <v>2.1804511278195489</v>
      </c>
      <c r="U200" s="4">
        <f t="shared" si="13"/>
        <v>2.1804511278195489</v>
      </c>
      <c r="V200">
        <v>0.4</v>
      </c>
      <c r="W200" s="4">
        <f t="shared" si="14"/>
        <v>1.3082706766917294</v>
      </c>
      <c r="X200">
        <v>0</v>
      </c>
      <c r="Y200" s="4">
        <f t="shared" si="15"/>
        <v>1.3082706766917294</v>
      </c>
    </row>
    <row r="201" spans="1:25" x14ac:dyDescent="0.3">
      <c r="A201" t="s">
        <v>576</v>
      </c>
      <c r="B201" t="s">
        <v>28</v>
      </c>
      <c r="C201" t="s">
        <v>585</v>
      </c>
      <c r="D201">
        <v>20130601</v>
      </c>
      <c r="E201" t="s">
        <v>195</v>
      </c>
      <c r="F201" t="s">
        <v>200</v>
      </c>
      <c r="G201" t="s">
        <v>196</v>
      </c>
      <c r="H201" t="s">
        <v>199</v>
      </c>
      <c r="I201" t="s">
        <v>194</v>
      </c>
      <c r="J201" t="s">
        <v>662</v>
      </c>
      <c r="K201" t="s">
        <v>770</v>
      </c>
      <c r="L201" t="s">
        <v>572</v>
      </c>
      <c r="M201" t="s">
        <v>771</v>
      </c>
      <c r="N201">
        <v>1</v>
      </c>
      <c r="O201" t="s">
        <v>574</v>
      </c>
      <c r="P201">
        <v>1.3</v>
      </c>
      <c r="Q201">
        <v>1.3</v>
      </c>
      <c r="R201">
        <v>1.33</v>
      </c>
      <c r="S201" t="s">
        <v>575</v>
      </c>
      <c r="T201" s="4">
        <f t="shared" si="12"/>
        <v>0.97744360902255634</v>
      </c>
      <c r="U201" s="4">
        <f t="shared" si="13"/>
        <v>0.97744360902255634</v>
      </c>
      <c r="V201">
        <v>0.4</v>
      </c>
      <c r="W201" s="4">
        <f t="shared" si="14"/>
        <v>0.5864661654135338</v>
      </c>
      <c r="X201">
        <v>0</v>
      </c>
      <c r="Y201" s="4">
        <f t="shared" si="15"/>
        <v>0.5864661654135338</v>
      </c>
    </row>
    <row r="202" spans="1:25" x14ac:dyDescent="0.3">
      <c r="A202" t="s">
        <v>576</v>
      </c>
      <c r="B202" t="s">
        <v>28</v>
      </c>
      <c r="C202" t="s">
        <v>585</v>
      </c>
      <c r="D202">
        <v>20130601</v>
      </c>
      <c r="E202" t="s">
        <v>195</v>
      </c>
      <c r="F202" t="s">
        <v>202</v>
      </c>
      <c r="G202" t="s">
        <v>196</v>
      </c>
      <c r="H202" t="s">
        <v>201</v>
      </c>
      <c r="I202" t="s">
        <v>194</v>
      </c>
      <c r="J202" t="s">
        <v>663</v>
      </c>
      <c r="K202" t="s">
        <v>770</v>
      </c>
      <c r="L202" t="s">
        <v>572</v>
      </c>
      <c r="M202" t="s">
        <v>771</v>
      </c>
      <c r="N202">
        <v>1</v>
      </c>
      <c r="O202" t="s">
        <v>574</v>
      </c>
      <c r="P202">
        <v>1.63</v>
      </c>
      <c r="Q202">
        <v>1.63</v>
      </c>
      <c r="R202">
        <v>1.33</v>
      </c>
      <c r="S202" t="s">
        <v>575</v>
      </c>
      <c r="T202" s="4">
        <f t="shared" si="12"/>
        <v>1.225563909774436</v>
      </c>
      <c r="U202" s="4">
        <f t="shared" si="13"/>
        <v>1.225563909774436</v>
      </c>
      <c r="V202">
        <v>0.4</v>
      </c>
      <c r="W202" s="4">
        <f t="shared" si="14"/>
        <v>0.73533834586466151</v>
      </c>
      <c r="X202">
        <v>0</v>
      </c>
      <c r="Y202" s="4">
        <f t="shared" si="15"/>
        <v>0.73533834586466151</v>
      </c>
    </row>
    <row r="203" spans="1:25" x14ac:dyDescent="0.3">
      <c r="A203" t="s">
        <v>576</v>
      </c>
      <c r="B203" t="s">
        <v>28</v>
      </c>
      <c r="C203" t="s">
        <v>585</v>
      </c>
      <c r="D203">
        <v>20130601</v>
      </c>
      <c r="E203" t="s">
        <v>195</v>
      </c>
      <c r="F203" t="s">
        <v>204</v>
      </c>
      <c r="G203" t="s">
        <v>196</v>
      </c>
      <c r="H203" t="s">
        <v>203</v>
      </c>
      <c r="I203" t="s">
        <v>194</v>
      </c>
      <c r="J203" t="s">
        <v>664</v>
      </c>
      <c r="K203" t="s">
        <v>770</v>
      </c>
      <c r="L203" t="s">
        <v>572</v>
      </c>
      <c r="M203" t="s">
        <v>771</v>
      </c>
      <c r="N203">
        <v>1</v>
      </c>
      <c r="O203" t="s">
        <v>574</v>
      </c>
      <c r="P203">
        <v>3.66</v>
      </c>
      <c r="Q203">
        <v>3.66</v>
      </c>
      <c r="R203">
        <v>1.33</v>
      </c>
      <c r="S203" t="s">
        <v>575</v>
      </c>
      <c r="T203" s="4">
        <f t="shared" si="12"/>
        <v>2.7518796992481205</v>
      </c>
      <c r="U203" s="4">
        <f t="shared" si="13"/>
        <v>2.7518796992481205</v>
      </c>
      <c r="V203">
        <v>0.4</v>
      </c>
      <c r="W203" s="4">
        <f t="shared" si="14"/>
        <v>1.6511278195488723</v>
      </c>
      <c r="X203">
        <v>0</v>
      </c>
      <c r="Y203" s="4">
        <f t="shared" si="15"/>
        <v>1.6511278195488723</v>
      </c>
    </row>
    <row r="204" spans="1:25" x14ac:dyDescent="0.3">
      <c r="A204" t="s">
        <v>576</v>
      </c>
      <c r="B204" t="s">
        <v>28</v>
      </c>
      <c r="C204" t="s">
        <v>585</v>
      </c>
      <c r="D204">
        <v>20130601</v>
      </c>
      <c r="E204" t="s">
        <v>195</v>
      </c>
      <c r="F204" t="s">
        <v>206</v>
      </c>
      <c r="G204" t="s">
        <v>196</v>
      </c>
      <c r="H204" t="s">
        <v>205</v>
      </c>
      <c r="I204" t="s">
        <v>194</v>
      </c>
      <c r="J204" t="s">
        <v>665</v>
      </c>
      <c r="K204" t="s">
        <v>770</v>
      </c>
      <c r="L204" t="s">
        <v>572</v>
      </c>
      <c r="M204" t="s">
        <v>771</v>
      </c>
      <c r="N204">
        <v>1</v>
      </c>
      <c r="O204" t="s">
        <v>574</v>
      </c>
      <c r="P204">
        <v>0.79</v>
      </c>
      <c r="Q204">
        <v>0.79</v>
      </c>
      <c r="R204">
        <v>1.33</v>
      </c>
      <c r="S204" t="s">
        <v>575</v>
      </c>
      <c r="T204" s="4">
        <f t="shared" si="12"/>
        <v>0.59398496240601506</v>
      </c>
      <c r="U204" s="4">
        <f t="shared" si="13"/>
        <v>0.59398496240601506</v>
      </c>
      <c r="V204">
        <v>0.4</v>
      </c>
      <c r="W204" s="4">
        <f t="shared" si="14"/>
        <v>0.35639097744360904</v>
      </c>
      <c r="X204">
        <v>0</v>
      </c>
      <c r="Y204" s="4">
        <f t="shared" si="15"/>
        <v>0.35639097744360904</v>
      </c>
    </row>
    <row r="205" spans="1:25" x14ac:dyDescent="0.3">
      <c r="A205" t="s">
        <v>576</v>
      </c>
      <c r="B205" t="s">
        <v>28</v>
      </c>
      <c r="C205" t="s">
        <v>585</v>
      </c>
      <c r="D205">
        <v>20130601</v>
      </c>
      <c r="E205" t="s">
        <v>195</v>
      </c>
      <c r="F205" t="s">
        <v>208</v>
      </c>
      <c r="G205" t="s">
        <v>196</v>
      </c>
      <c r="H205" t="s">
        <v>207</v>
      </c>
      <c r="I205" t="s">
        <v>194</v>
      </c>
      <c r="J205" t="s">
        <v>666</v>
      </c>
      <c r="K205" t="s">
        <v>770</v>
      </c>
      <c r="L205" t="s">
        <v>572</v>
      </c>
      <c r="M205" t="s">
        <v>771</v>
      </c>
      <c r="N205">
        <v>1</v>
      </c>
      <c r="O205" t="s">
        <v>574</v>
      </c>
      <c r="P205">
        <v>2.06</v>
      </c>
      <c r="Q205">
        <v>2.06</v>
      </c>
      <c r="R205">
        <v>1.33</v>
      </c>
      <c r="S205" t="s">
        <v>575</v>
      </c>
      <c r="T205" s="4">
        <f t="shared" si="12"/>
        <v>1.5488721804511278</v>
      </c>
      <c r="U205" s="4">
        <f t="shared" si="13"/>
        <v>1.5488721804511278</v>
      </c>
      <c r="V205">
        <v>0.4</v>
      </c>
      <c r="W205" s="4">
        <f t="shared" si="14"/>
        <v>0.92932330827067666</v>
      </c>
      <c r="X205">
        <v>0</v>
      </c>
      <c r="Y205" s="4">
        <f t="shared" si="15"/>
        <v>0.92932330827067666</v>
      </c>
    </row>
    <row r="206" spans="1:25" x14ac:dyDescent="0.3">
      <c r="A206" t="s">
        <v>576</v>
      </c>
      <c r="B206" t="s">
        <v>28</v>
      </c>
      <c r="C206" t="s">
        <v>585</v>
      </c>
      <c r="D206">
        <v>20130601</v>
      </c>
      <c r="E206" t="s">
        <v>195</v>
      </c>
      <c r="F206" t="s">
        <v>210</v>
      </c>
      <c r="G206" t="s">
        <v>196</v>
      </c>
      <c r="H206" t="s">
        <v>209</v>
      </c>
      <c r="I206" t="s">
        <v>194</v>
      </c>
      <c r="J206" t="s">
        <v>667</v>
      </c>
      <c r="K206" t="s">
        <v>770</v>
      </c>
      <c r="L206" t="s">
        <v>572</v>
      </c>
      <c r="M206" t="s">
        <v>771</v>
      </c>
      <c r="N206">
        <v>1</v>
      </c>
      <c r="O206" t="s">
        <v>574</v>
      </c>
      <c r="P206">
        <v>1.38</v>
      </c>
      <c r="Q206">
        <v>1.38</v>
      </c>
      <c r="R206">
        <v>1.33</v>
      </c>
      <c r="S206" t="s">
        <v>575</v>
      </c>
      <c r="T206" s="4">
        <f t="shared" si="12"/>
        <v>1.0375939849624058</v>
      </c>
      <c r="U206" s="4">
        <f t="shared" si="13"/>
        <v>1.0375939849624058</v>
      </c>
      <c r="V206">
        <v>0.4</v>
      </c>
      <c r="W206" s="4">
        <f t="shared" si="14"/>
        <v>0.62255639097744353</v>
      </c>
      <c r="X206">
        <v>0</v>
      </c>
      <c r="Y206" s="4">
        <f t="shared" si="15"/>
        <v>0.62255639097744353</v>
      </c>
    </row>
    <row r="207" spans="1:25" x14ac:dyDescent="0.3">
      <c r="A207" t="s">
        <v>576</v>
      </c>
      <c r="B207" t="s">
        <v>6</v>
      </c>
      <c r="C207" t="s">
        <v>585</v>
      </c>
      <c r="D207">
        <v>20130601</v>
      </c>
      <c r="E207" t="s">
        <v>4</v>
      </c>
      <c r="F207" t="s">
        <v>132</v>
      </c>
      <c r="G207" t="s">
        <v>134</v>
      </c>
      <c r="H207" t="s">
        <v>131</v>
      </c>
      <c r="I207" t="s">
        <v>133</v>
      </c>
      <c r="K207" t="s">
        <v>769</v>
      </c>
      <c r="L207" t="s">
        <v>572</v>
      </c>
      <c r="M207" t="s">
        <v>771</v>
      </c>
      <c r="N207">
        <v>1</v>
      </c>
      <c r="O207" t="s">
        <v>574</v>
      </c>
      <c r="P207">
        <v>16.62</v>
      </c>
      <c r="Q207">
        <v>16.62</v>
      </c>
      <c r="R207">
        <v>1.33</v>
      </c>
      <c r="S207" t="s">
        <v>575</v>
      </c>
      <c r="T207" s="4">
        <f t="shared" si="12"/>
        <v>12.496240601503759</v>
      </c>
      <c r="U207" s="4">
        <f t="shared" si="13"/>
        <v>12.496240601503759</v>
      </c>
      <c r="V207">
        <v>0.4</v>
      </c>
      <c r="W207" s="4">
        <f t="shared" si="14"/>
        <v>7.4977443609022547</v>
      </c>
      <c r="X207">
        <v>0</v>
      </c>
      <c r="Y207" s="4">
        <f t="shared" si="15"/>
        <v>7.4977443609022547</v>
      </c>
    </row>
    <row r="208" spans="1:25" x14ac:dyDescent="0.3">
      <c r="A208" t="s">
        <v>576</v>
      </c>
      <c r="B208" t="s">
        <v>28</v>
      </c>
      <c r="C208" t="s">
        <v>585</v>
      </c>
      <c r="D208">
        <v>20130601</v>
      </c>
      <c r="E208" t="s">
        <v>195</v>
      </c>
      <c r="F208" t="s">
        <v>193</v>
      </c>
      <c r="G208" t="s">
        <v>196</v>
      </c>
      <c r="H208" t="s">
        <v>192</v>
      </c>
      <c r="I208" t="s">
        <v>194</v>
      </c>
      <c r="K208" t="s">
        <v>769</v>
      </c>
      <c r="L208" t="s">
        <v>572</v>
      </c>
      <c r="M208" t="s">
        <v>771</v>
      </c>
      <c r="N208">
        <v>1</v>
      </c>
      <c r="O208" t="s">
        <v>574</v>
      </c>
      <c r="P208">
        <v>13.71</v>
      </c>
      <c r="Q208">
        <v>13.71</v>
      </c>
      <c r="R208">
        <v>1.33</v>
      </c>
      <c r="S208" t="s">
        <v>575</v>
      </c>
      <c r="T208" s="4">
        <f t="shared" si="12"/>
        <v>10.308270676691729</v>
      </c>
      <c r="U208" s="4">
        <f t="shared" si="13"/>
        <v>10.308270676691729</v>
      </c>
      <c r="V208">
        <v>0.4</v>
      </c>
      <c r="W208" s="4">
        <f t="shared" si="14"/>
        <v>6.1849624060150372</v>
      </c>
      <c r="X208">
        <v>0</v>
      </c>
      <c r="Y208" s="4">
        <f t="shared" si="15"/>
        <v>6.1849624060150372</v>
      </c>
    </row>
    <row r="209" spans="1:25" x14ac:dyDescent="0.3">
      <c r="A209" t="s">
        <v>576</v>
      </c>
      <c r="B209" t="s">
        <v>6</v>
      </c>
      <c r="C209" t="s">
        <v>585</v>
      </c>
      <c r="D209">
        <v>20130601</v>
      </c>
      <c r="E209" t="s">
        <v>4</v>
      </c>
      <c r="F209" t="s">
        <v>2</v>
      </c>
      <c r="G209" t="s">
        <v>5</v>
      </c>
      <c r="H209" t="s">
        <v>1</v>
      </c>
      <c r="I209" t="s">
        <v>3</v>
      </c>
      <c r="K209" t="s">
        <v>769</v>
      </c>
      <c r="L209" t="s">
        <v>572</v>
      </c>
      <c r="M209" t="s">
        <v>771</v>
      </c>
      <c r="N209">
        <v>1</v>
      </c>
      <c r="O209" t="s">
        <v>574</v>
      </c>
      <c r="P209">
        <v>20.21</v>
      </c>
      <c r="Q209">
        <v>20.21</v>
      </c>
      <c r="R209">
        <v>1.33</v>
      </c>
      <c r="S209" t="s">
        <v>575</v>
      </c>
      <c r="T209" s="4">
        <f t="shared" si="12"/>
        <v>15.19548872180451</v>
      </c>
      <c r="U209" s="4">
        <f t="shared" si="13"/>
        <v>15.19548872180451</v>
      </c>
      <c r="V209">
        <v>0.4</v>
      </c>
      <c r="W209" s="4">
        <f t="shared" si="14"/>
        <v>9.1172932330827052</v>
      </c>
      <c r="X209">
        <v>0</v>
      </c>
      <c r="Y209" s="4">
        <f t="shared" si="15"/>
        <v>9.1172932330827052</v>
      </c>
    </row>
    <row r="210" spans="1:25" x14ac:dyDescent="0.3">
      <c r="A210" t="s">
        <v>576</v>
      </c>
      <c r="B210" t="s">
        <v>14</v>
      </c>
      <c r="C210" t="s">
        <v>585</v>
      </c>
      <c r="D210">
        <v>20130601</v>
      </c>
      <c r="E210" t="s">
        <v>4</v>
      </c>
      <c r="F210" t="s">
        <v>211</v>
      </c>
      <c r="G210" t="s">
        <v>183</v>
      </c>
      <c r="H210" t="s">
        <v>181</v>
      </c>
      <c r="I210" t="s">
        <v>182</v>
      </c>
      <c r="K210" t="s">
        <v>769</v>
      </c>
      <c r="L210" t="s">
        <v>572</v>
      </c>
      <c r="M210" t="s">
        <v>771</v>
      </c>
      <c r="N210">
        <v>1</v>
      </c>
      <c r="O210" t="s">
        <v>574</v>
      </c>
      <c r="P210">
        <v>14.47</v>
      </c>
      <c r="Q210">
        <v>14.47</v>
      </c>
      <c r="R210">
        <v>1.33</v>
      </c>
      <c r="S210" t="s">
        <v>575</v>
      </c>
      <c r="T210" s="4">
        <f t="shared" si="12"/>
        <v>10.8796992481203</v>
      </c>
      <c r="U210" s="4">
        <f t="shared" si="13"/>
        <v>10.8796992481203</v>
      </c>
      <c r="V210">
        <v>0.4</v>
      </c>
      <c r="W210" s="4">
        <f t="shared" si="14"/>
        <v>6.5278195488721797</v>
      </c>
      <c r="X210">
        <v>0</v>
      </c>
      <c r="Y210" s="4">
        <f t="shared" si="15"/>
        <v>6.5278195488721797</v>
      </c>
    </row>
    <row r="211" spans="1:25" x14ac:dyDescent="0.3">
      <c r="A211" t="s">
        <v>576</v>
      </c>
      <c r="B211" t="s">
        <v>6</v>
      </c>
      <c r="C211" t="s">
        <v>586</v>
      </c>
      <c r="D211">
        <v>20130601</v>
      </c>
      <c r="E211" t="s">
        <v>4</v>
      </c>
      <c r="F211" t="s">
        <v>47</v>
      </c>
      <c r="G211" t="s">
        <v>49</v>
      </c>
      <c r="H211" t="s">
        <v>46</v>
      </c>
      <c r="I211" t="s">
        <v>48</v>
      </c>
      <c r="K211" t="s">
        <v>769</v>
      </c>
      <c r="L211" t="s">
        <v>572</v>
      </c>
      <c r="M211" t="s">
        <v>771</v>
      </c>
      <c r="N211">
        <v>1</v>
      </c>
      <c r="O211" t="s">
        <v>574</v>
      </c>
      <c r="P211">
        <v>17.02</v>
      </c>
      <c r="Q211">
        <v>17.02</v>
      </c>
      <c r="R211">
        <v>1.33</v>
      </c>
      <c r="S211" t="s">
        <v>575</v>
      </c>
      <c r="T211" s="4">
        <f t="shared" si="12"/>
        <v>12.796992481203006</v>
      </c>
      <c r="U211" s="4">
        <f t="shared" si="13"/>
        <v>12.796992481203006</v>
      </c>
      <c r="V211">
        <v>0.4</v>
      </c>
      <c r="W211" s="4">
        <f t="shared" si="14"/>
        <v>7.6781954887218031</v>
      </c>
      <c r="X211">
        <v>0</v>
      </c>
      <c r="Y211" s="4">
        <f t="shared" si="15"/>
        <v>7.6781954887218031</v>
      </c>
    </row>
    <row r="212" spans="1:25" x14ac:dyDescent="0.3">
      <c r="A212" t="s">
        <v>576</v>
      </c>
      <c r="B212" t="s">
        <v>23</v>
      </c>
      <c r="C212" t="s">
        <v>586</v>
      </c>
      <c r="D212">
        <v>20130601</v>
      </c>
      <c r="E212" t="s">
        <v>4</v>
      </c>
      <c r="F212" t="s">
        <v>150</v>
      </c>
      <c r="G212" t="s">
        <v>152</v>
      </c>
      <c r="H212" t="s">
        <v>149</v>
      </c>
      <c r="I212" t="s">
        <v>151</v>
      </c>
      <c r="K212" t="s">
        <v>769</v>
      </c>
      <c r="L212" t="s">
        <v>572</v>
      </c>
      <c r="M212" t="s">
        <v>771</v>
      </c>
      <c r="N212">
        <v>1</v>
      </c>
      <c r="O212" t="s">
        <v>574</v>
      </c>
      <c r="P212">
        <v>16.12</v>
      </c>
      <c r="Q212">
        <v>16.12</v>
      </c>
      <c r="R212">
        <v>1.33</v>
      </c>
      <c r="S212" t="s">
        <v>575</v>
      </c>
      <c r="T212" s="4">
        <f t="shared" si="12"/>
        <v>12.1203007518797</v>
      </c>
      <c r="U212" s="4">
        <f t="shared" si="13"/>
        <v>12.1203007518797</v>
      </c>
      <c r="V212">
        <v>0.4</v>
      </c>
      <c r="W212" s="4">
        <f t="shared" si="14"/>
        <v>7.2721804511278201</v>
      </c>
      <c r="X212">
        <v>0</v>
      </c>
      <c r="Y212" s="4">
        <f t="shared" si="15"/>
        <v>7.2721804511278201</v>
      </c>
    </row>
    <row r="213" spans="1:25" x14ac:dyDescent="0.3">
      <c r="A213" t="s">
        <v>576</v>
      </c>
      <c r="B213" t="s">
        <v>59</v>
      </c>
      <c r="C213" t="s">
        <v>586</v>
      </c>
      <c r="D213">
        <v>20130601</v>
      </c>
      <c r="E213" t="s">
        <v>195</v>
      </c>
      <c r="F213" t="s">
        <v>208</v>
      </c>
      <c r="G213" t="s">
        <v>196</v>
      </c>
      <c r="H213" t="s">
        <v>207</v>
      </c>
      <c r="I213" t="s">
        <v>194</v>
      </c>
      <c r="J213" t="s">
        <v>666</v>
      </c>
      <c r="K213" t="s">
        <v>770</v>
      </c>
      <c r="L213" t="s">
        <v>572</v>
      </c>
      <c r="M213" t="s">
        <v>771</v>
      </c>
      <c r="N213">
        <v>1</v>
      </c>
      <c r="O213" t="s">
        <v>574</v>
      </c>
      <c r="P213">
        <v>2.57</v>
      </c>
      <c r="Q213">
        <v>2.57</v>
      </c>
      <c r="R213">
        <v>1.33</v>
      </c>
      <c r="S213" t="s">
        <v>575</v>
      </c>
      <c r="T213" s="4">
        <f t="shared" si="12"/>
        <v>1.9323308270676689</v>
      </c>
      <c r="U213" s="4">
        <f t="shared" si="13"/>
        <v>1.9323308270676689</v>
      </c>
      <c r="V213">
        <v>0.4</v>
      </c>
      <c r="W213" s="4">
        <f t="shared" si="14"/>
        <v>1.1593984962406012</v>
      </c>
      <c r="X213">
        <v>0</v>
      </c>
      <c r="Y213" s="4">
        <f t="shared" si="15"/>
        <v>1.1593984962406012</v>
      </c>
    </row>
    <row r="214" spans="1:25" x14ac:dyDescent="0.3">
      <c r="A214" t="s">
        <v>576</v>
      </c>
      <c r="B214" t="s">
        <v>14</v>
      </c>
      <c r="C214" t="s">
        <v>586</v>
      </c>
      <c r="D214">
        <v>20130601</v>
      </c>
      <c r="E214" t="s">
        <v>4</v>
      </c>
      <c r="F214" t="s">
        <v>2</v>
      </c>
      <c r="G214" t="s">
        <v>5</v>
      </c>
      <c r="H214" t="s">
        <v>1</v>
      </c>
      <c r="I214" t="s">
        <v>3</v>
      </c>
      <c r="K214" t="s">
        <v>769</v>
      </c>
      <c r="L214" t="s">
        <v>572</v>
      </c>
      <c r="M214" t="s">
        <v>771</v>
      </c>
      <c r="N214">
        <v>1</v>
      </c>
      <c r="O214" t="s">
        <v>574</v>
      </c>
      <c r="P214">
        <v>16.170000000000002</v>
      </c>
      <c r="Q214">
        <v>16.170000000000002</v>
      </c>
      <c r="R214">
        <v>1.33</v>
      </c>
      <c r="S214" t="s">
        <v>575</v>
      </c>
      <c r="T214" s="4">
        <f t="shared" si="12"/>
        <v>12.157894736842106</v>
      </c>
      <c r="U214" s="4">
        <f t="shared" si="13"/>
        <v>12.157894736842106</v>
      </c>
      <c r="V214">
        <v>0.4</v>
      </c>
      <c r="W214" s="4">
        <f t="shared" si="14"/>
        <v>7.2947368421052632</v>
      </c>
      <c r="X214">
        <v>0</v>
      </c>
      <c r="Y214" s="4">
        <f t="shared" si="15"/>
        <v>7.2947368421052632</v>
      </c>
    </row>
    <row r="215" spans="1:25" x14ac:dyDescent="0.3">
      <c r="A215" t="s">
        <v>576</v>
      </c>
      <c r="B215" t="s">
        <v>6</v>
      </c>
      <c r="C215" t="s">
        <v>587</v>
      </c>
      <c r="D215">
        <v>20130601</v>
      </c>
      <c r="E215" t="s">
        <v>4</v>
      </c>
      <c r="F215" t="s">
        <v>81</v>
      </c>
      <c r="G215" t="s">
        <v>83</v>
      </c>
      <c r="H215" t="s">
        <v>80</v>
      </c>
      <c r="I215" t="s">
        <v>82</v>
      </c>
      <c r="K215" t="s">
        <v>769</v>
      </c>
      <c r="L215" t="s">
        <v>572</v>
      </c>
      <c r="M215" t="s">
        <v>771</v>
      </c>
      <c r="N215">
        <v>1</v>
      </c>
      <c r="O215" t="s">
        <v>574</v>
      </c>
      <c r="P215">
        <v>19.57</v>
      </c>
      <c r="Q215">
        <v>19.57</v>
      </c>
      <c r="R215">
        <v>1.33</v>
      </c>
      <c r="S215" t="s">
        <v>575</v>
      </c>
      <c r="T215" s="4">
        <f t="shared" si="12"/>
        <v>14.714285714285714</v>
      </c>
      <c r="U215" s="4">
        <f t="shared" si="13"/>
        <v>14.714285714285714</v>
      </c>
      <c r="V215">
        <v>0.4</v>
      </c>
      <c r="W215" s="4">
        <f t="shared" si="14"/>
        <v>8.8285714285714274</v>
      </c>
      <c r="X215">
        <v>0</v>
      </c>
      <c r="Y215" s="4">
        <f t="shared" si="15"/>
        <v>8.8285714285714274</v>
      </c>
    </row>
    <row r="216" spans="1:25" x14ac:dyDescent="0.3">
      <c r="A216" t="s">
        <v>576</v>
      </c>
      <c r="B216" t="s">
        <v>24</v>
      </c>
      <c r="C216" t="s">
        <v>587</v>
      </c>
      <c r="D216">
        <v>20130601</v>
      </c>
      <c r="E216" t="s">
        <v>195</v>
      </c>
      <c r="F216" t="s">
        <v>208</v>
      </c>
      <c r="G216" t="s">
        <v>196</v>
      </c>
      <c r="H216" t="s">
        <v>207</v>
      </c>
      <c r="I216" t="s">
        <v>194</v>
      </c>
      <c r="J216" t="s">
        <v>666</v>
      </c>
      <c r="K216" t="s">
        <v>770</v>
      </c>
      <c r="L216" t="s">
        <v>572</v>
      </c>
      <c r="M216" t="s">
        <v>771</v>
      </c>
      <c r="N216">
        <v>1</v>
      </c>
      <c r="O216" t="s">
        <v>574</v>
      </c>
      <c r="P216">
        <v>2.57</v>
      </c>
      <c r="Q216">
        <v>2.57</v>
      </c>
      <c r="R216">
        <v>1.33</v>
      </c>
      <c r="S216" t="s">
        <v>575</v>
      </c>
      <c r="T216" s="4">
        <f t="shared" si="12"/>
        <v>1.9323308270676689</v>
      </c>
      <c r="U216" s="4">
        <f t="shared" si="13"/>
        <v>1.9323308270676689</v>
      </c>
      <c r="V216">
        <v>0.4</v>
      </c>
      <c r="W216" s="4">
        <f t="shared" si="14"/>
        <v>1.1593984962406012</v>
      </c>
      <c r="X216">
        <v>0</v>
      </c>
      <c r="Y216" s="4">
        <f t="shared" si="15"/>
        <v>1.1593984962406012</v>
      </c>
    </row>
    <row r="217" spans="1:25" x14ac:dyDescent="0.3">
      <c r="A217" t="s">
        <v>576</v>
      </c>
      <c r="B217" t="s">
        <v>15</v>
      </c>
      <c r="C217" t="s">
        <v>587</v>
      </c>
      <c r="D217">
        <v>20130601</v>
      </c>
      <c r="E217" t="s">
        <v>4</v>
      </c>
      <c r="F217" t="s">
        <v>213</v>
      </c>
      <c r="H217" t="s">
        <v>212</v>
      </c>
      <c r="I217" t="s">
        <v>214</v>
      </c>
      <c r="K217" t="s">
        <v>769</v>
      </c>
      <c r="L217" t="s">
        <v>572</v>
      </c>
      <c r="M217" t="s">
        <v>573</v>
      </c>
      <c r="N217">
        <v>1</v>
      </c>
      <c r="O217" t="s">
        <v>574</v>
      </c>
      <c r="P217">
        <v>9.9499999999999993</v>
      </c>
      <c r="Q217">
        <v>9.9499999999999993</v>
      </c>
      <c r="R217">
        <v>1.33</v>
      </c>
      <c r="S217" t="s">
        <v>575</v>
      </c>
      <c r="T217" s="4">
        <f t="shared" si="12"/>
        <v>7.4812030075187961</v>
      </c>
      <c r="U217" s="4">
        <f t="shared" si="13"/>
        <v>7.4812030075187961</v>
      </c>
      <c r="V217">
        <v>0.4</v>
      </c>
      <c r="W217" s="4">
        <f t="shared" si="14"/>
        <v>4.4887218045112771</v>
      </c>
      <c r="X217">
        <v>0</v>
      </c>
      <c r="Y217" s="4">
        <f t="shared" si="15"/>
        <v>4.4887218045112771</v>
      </c>
    </row>
    <row r="218" spans="1:25" x14ac:dyDescent="0.3">
      <c r="A218" t="s">
        <v>576</v>
      </c>
      <c r="B218" t="s">
        <v>85</v>
      </c>
      <c r="C218" t="s">
        <v>587</v>
      </c>
      <c r="D218">
        <v>20130601</v>
      </c>
      <c r="E218" t="s">
        <v>117</v>
      </c>
      <c r="F218" t="s">
        <v>154</v>
      </c>
      <c r="G218" t="s">
        <v>156</v>
      </c>
      <c r="H218" t="s">
        <v>153</v>
      </c>
      <c r="I218" t="s">
        <v>155</v>
      </c>
      <c r="K218" t="s">
        <v>769</v>
      </c>
      <c r="L218" t="s">
        <v>572</v>
      </c>
      <c r="M218" t="s">
        <v>771</v>
      </c>
      <c r="N218">
        <v>1</v>
      </c>
      <c r="O218" t="s">
        <v>574</v>
      </c>
      <c r="P218">
        <v>14.49</v>
      </c>
      <c r="Q218">
        <v>14.49</v>
      </c>
      <c r="R218">
        <v>1.33</v>
      </c>
      <c r="S218" t="s">
        <v>575</v>
      </c>
      <c r="T218" s="4">
        <f t="shared" si="12"/>
        <v>10.894736842105262</v>
      </c>
      <c r="U218" s="4">
        <f t="shared" si="13"/>
        <v>10.894736842105262</v>
      </c>
      <c r="V218">
        <v>0.4</v>
      </c>
      <c r="W218" s="4">
        <f t="shared" si="14"/>
        <v>6.5368421052631573</v>
      </c>
      <c r="X218">
        <v>0</v>
      </c>
      <c r="Y218" s="4">
        <f t="shared" si="15"/>
        <v>6.5368421052631573</v>
      </c>
    </row>
    <row r="219" spans="1:25" x14ac:dyDescent="0.3">
      <c r="A219" t="s">
        <v>576</v>
      </c>
      <c r="B219" t="s">
        <v>6</v>
      </c>
      <c r="C219" t="s">
        <v>587</v>
      </c>
      <c r="D219">
        <v>20130601</v>
      </c>
      <c r="E219" t="s">
        <v>218</v>
      </c>
      <c r="F219" t="s">
        <v>216</v>
      </c>
      <c r="G219" t="s">
        <v>219</v>
      </c>
      <c r="H219" t="s">
        <v>215</v>
      </c>
      <c r="I219" t="s">
        <v>217</v>
      </c>
      <c r="K219" t="s">
        <v>769</v>
      </c>
      <c r="L219" t="s">
        <v>572</v>
      </c>
      <c r="M219" t="s">
        <v>573</v>
      </c>
      <c r="N219">
        <v>1</v>
      </c>
      <c r="O219" t="s">
        <v>574</v>
      </c>
      <c r="P219">
        <v>9.07</v>
      </c>
      <c r="Q219">
        <v>9.07</v>
      </c>
      <c r="R219">
        <v>1.33</v>
      </c>
      <c r="S219" t="s">
        <v>575</v>
      </c>
      <c r="T219" s="4">
        <f t="shared" si="12"/>
        <v>6.8195488721804507</v>
      </c>
      <c r="U219" s="4">
        <f t="shared" si="13"/>
        <v>6.8195488721804507</v>
      </c>
      <c r="V219">
        <v>0.4</v>
      </c>
      <c r="W219" s="4">
        <f t="shared" si="14"/>
        <v>4.0917293233082699</v>
      </c>
      <c r="X219">
        <v>0</v>
      </c>
      <c r="Y219" s="4">
        <f t="shared" si="15"/>
        <v>4.0917293233082699</v>
      </c>
    </row>
    <row r="220" spans="1:25" x14ac:dyDescent="0.3">
      <c r="A220" t="s">
        <v>576</v>
      </c>
      <c r="B220" t="s">
        <v>6</v>
      </c>
      <c r="C220" t="s">
        <v>587</v>
      </c>
      <c r="D220">
        <v>20130601</v>
      </c>
      <c r="E220" t="s">
        <v>4</v>
      </c>
      <c r="F220" t="s">
        <v>132</v>
      </c>
      <c r="G220" t="s">
        <v>134</v>
      </c>
      <c r="H220" t="s">
        <v>131</v>
      </c>
      <c r="I220" t="s">
        <v>133</v>
      </c>
      <c r="K220" t="s">
        <v>769</v>
      </c>
      <c r="L220" t="s">
        <v>572</v>
      </c>
      <c r="M220" t="s">
        <v>771</v>
      </c>
      <c r="N220">
        <v>1</v>
      </c>
      <c r="O220" t="s">
        <v>574</v>
      </c>
      <c r="P220">
        <v>16.62</v>
      </c>
      <c r="Q220">
        <v>16.62</v>
      </c>
      <c r="R220">
        <v>1.33</v>
      </c>
      <c r="S220" t="s">
        <v>575</v>
      </c>
      <c r="T220" s="4">
        <f t="shared" si="12"/>
        <v>12.496240601503759</v>
      </c>
      <c r="U220" s="4">
        <f t="shared" si="13"/>
        <v>12.496240601503759</v>
      </c>
      <c r="V220">
        <v>0.4</v>
      </c>
      <c r="W220" s="4">
        <f t="shared" si="14"/>
        <v>7.4977443609022547</v>
      </c>
      <c r="X220">
        <v>0</v>
      </c>
      <c r="Y220" s="4">
        <f t="shared" si="15"/>
        <v>7.4977443609022547</v>
      </c>
    </row>
    <row r="221" spans="1:25" x14ac:dyDescent="0.3">
      <c r="A221" t="s">
        <v>576</v>
      </c>
      <c r="B221" t="s">
        <v>6</v>
      </c>
      <c r="C221" t="s">
        <v>588</v>
      </c>
      <c r="D221">
        <v>20130601</v>
      </c>
      <c r="E221" t="s">
        <v>195</v>
      </c>
      <c r="F221" t="s">
        <v>193</v>
      </c>
      <c r="G221" t="s">
        <v>196</v>
      </c>
      <c r="H221" t="s">
        <v>192</v>
      </c>
      <c r="I221" t="s">
        <v>194</v>
      </c>
      <c r="K221" t="s">
        <v>769</v>
      </c>
      <c r="L221" t="s">
        <v>572</v>
      </c>
      <c r="M221" t="s">
        <v>573</v>
      </c>
      <c r="N221">
        <v>1</v>
      </c>
      <c r="O221" t="s">
        <v>574</v>
      </c>
      <c r="P221">
        <v>11.43</v>
      </c>
      <c r="Q221">
        <v>11.43</v>
      </c>
      <c r="R221">
        <v>1.33</v>
      </c>
      <c r="S221" t="s">
        <v>575</v>
      </c>
      <c r="T221" s="4">
        <f t="shared" si="12"/>
        <v>8.5939849624060152</v>
      </c>
      <c r="U221" s="4">
        <f t="shared" si="13"/>
        <v>8.5939849624060152</v>
      </c>
      <c r="V221">
        <v>0.4</v>
      </c>
      <c r="W221" s="4">
        <f t="shared" si="14"/>
        <v>5.1563909774436087</v>
      </c>
      <c r="X221">
        <v>0</v>
      </c>
      <c r="Y221" s="4">
        <f t="shared" si="15"/>
        <v>5.1563909774436087</v>
      </c>
    </row>
    <row r="222" spans="1:25" x14ac:dyDescent="0.3">
      <c r="A222" t="s">
        <v>576</v>
      </c>
      <c r="B222" t="s">
        <v>6</v>
      </c>
      <c r="C222" t="s">
        <v>588</v>
      </c>
      <c r="D222">
        <v>20130601</v>
      </c>
      <c r="E222" t="s">
        <v>117</v>
      </c>
      <c r="F222" t="s">
        <v>221</v>
      </c>
      <c r="H222" t="s">
        <v>220</v>
      </c>
      <c r="I222" t="s">
        <v>222</v>
      </c>
      <c r="K222" t="s">
        <v>769</v>
      </c>
      <c r="L222" t="s">
        <v>572</v>
      </c>
      <c r="M222" t="s">
        <v>573</v>
      </c>
      <c r="N222">
        <v>1</v>
      </c>
      <c r="O222" t="s">
        <v>574</v>
      </c>
      <c r="P222">
        <v>35.840000000000003</v>
      </c>
      <c r="Q222">
        <v>35.840000000000003</v>
      </c>
      <c r="R222">
        <v>1.33</v>
      </c>
      <c r="S222" t="s">
        <v>575</v>
      </c>
      <c r="T222" s="4">
        <f t="shared" si="12"/>
        <v>26.947368421052634</v>
      </c>
      <c r="U222" s="4">
        <f t="shared" si="13"/>
        <v>26.947368421052634</v>
      </c>
      <c r="V222">
        <v>0.4</v>
      </c>
      <c r="W222" s="4">
        <f t="shared" si="14"/>
        <v>16.168421052631579</v>
      </c>
      <c r="X222">
        <v>0</v>
      </c>
      <c r="Y222" s="4">
        <f t="shared" si="15"/>
        <v>16.168421052631579</v>
      </c>
    </row>
    <row r="223" spans="1:25" x14ac:dyDescent="0.3">
      <c r="A223" t="s">
        <v>576</v>
      </c>
      <c r="B223" t="s">
        <v>53</v>
      </c>
      <c r="C223" t="s">
        <v>588</v>
      </c>
      <c r="D223">
        <v>20130601</v>
      </c>
      <c r="E223" t="s">
        <v>195</v>
      </c>
      <c r="F223" t="s">
        <v>193</v>
      </c>
      <c r="G223" t="s">
        <v>196</v>
      </c>
      <c r="H223" t="s">
        <v>192</v>
      </c>
      <c r="I223" t="s">
        <v>194</v>
      </c>
      <c r="K223" t="s">
        <v>769</v>
      </c>
      <c r="L223" t="s">
        <v>572</v>
      </c>
      <c r="M223" t="s">
        <v>771</v>
      </c>
      <c r="N223">
        <v>1</v>
      </c>
      <c r="O223" t="s">
        <v>574</v>
      </c>
      <c r="P223">
        <v>17.14</v>
      </c>
      <c r="Q223">
        <v>17.14</v>
      </c>
      <c r="R223">
        <v>1.33</v>
      </c>
      <c r="S223" t="s">
        <v>575</v>
      </c>
      <c r="T223" s="4">
        <f t="shared" si="12"/>
        <v>12.887218045112782</v>
      </c>
      <c r="U223" s="4">
        <f t="shared" si="13"/>
        <v>12.887218045112782</v>
      </c>
      <c r="V223">
        <v>0.4</v>
      </c>
      <c r="W223" s="4">
        <f t="shared" si="14"/>
        <v>7.7323308270676687</v>
      </c>
      <c r="X223">
        <v>0</v>
      </c>
      <c r="Y223" s="4">
        <f t="shared" si="15"/>
        <v>7.7323308270676687</v>
      </c>
    </row>
    <row r="224" spans="1:25" x14ac:dyDescent="0.3">
      <c r="A224" t="s">
        <v>576</v>
      </c>
      <c r="B224" t="s">
        <v>15</v>
      </c>
      <c r="C224" t="s">
        <v>588</v>
      </c>
      <c r="D224">
        <v>20130601</v>
      </c>
      <c r="E224" t="s">
        <v>4</v>
      </c>
      <c r="F224" t="s">
        <v>2</v>
      </c>
      <c r="G224" t="s">
        <v>5</v>
      </c>
      <c r="H224" t="s">
        <v>1</v>
      </c>
      <c r="I224" t="s">
        <v>3</v>
      </c>
      <c r="K224" t="s">
        <v>769</v>
      </c>
      <c r="L224" t="s">
        <v>572</v>
      </c>
      <c r="M224" t="s">
        <v>771</v>
      </c>
      <c r="N224">
        <v>1</v>
      </c>
      <c r="O224" t="s">
        <v>574</v>
      </c>
      <c r="P224">
        <v>16.170000000000002</v>
      </c>
      <c r="Q224">
        <v>16.170000000000002</v>
      </c>
      <c r="R224">
        <v>1.33</v>
      </c>
      <c r="S224" t="s">
        <v>575</v>
      </c>
      <c r="T224" s="4">
        <f t="shared" si="12"/>
        <v>12.157894736842106</v>
      </c>
      <c r="U224" s="4">
        <f t="shared" si="13"/>
        <v>12.157894736842106</v>
      </c>
      <c r="V224">
        <v>0.4</v>
      </c>
      <c r="W224" s="4">
        <f t="shared" si="14"/>
        <v>7.2947368421052632</v>
      </c>
      <c r="X224">
        <v>0</v>
      </c>
      <c r="Y224" s="4">
        <f t="shared" si="15"/>
        <v>7.2947368421052632</v>
      </c>
    </row>
    <row r="225" spans="1:25" x14ac:dyDescent="0.3">
      <c r="A225" t="s">
        <v>576</v>
      </c>
      <c r="B225" t="s">
        <v>15</v>
      </c>
      <c r="C225" t="s">
        <v>588</v>
      </c>
      <c r="D225">
        <v>20130601</v>
      </c>
      <c r="E225" t="s">
        <v>4</v>
      </c>
      <c r="F225" t="s">
        <v>47</v>
      </c>
      <c r="G225" t="s">
        <v>49</v>
      </c>
      <c r="H225" t="s">
        <v>46</v>
      </c>
      <c r="I225" t="s">
        <v>48</v>
      </c>
      <c r="K225" t="s">
        <v>769</v>
      </c>
      <c r="L225" t="s">
        <v>572</v>
      </c>
      <c r="M225" t="s">
        <v>771</v>
      </c>
      <c r="N225">
        <v>1</v>
      </c>
      <c r="O225" t="s">
        <v>574</v>
      </c>
      <c r="P225">
        <v>13.62</v>
      </c>
      <c r="Q225">
        <v>13.62</v>
      </c>
      <c r="R225">
        <v>1.33</v>
      </c>
      <c r="S225" t="s">
        <v>575</v>
      </c>
      <c r="T225" s="4">
        <f t="shared" si="12"/>
        <v>10.240601503759397</v>
      </c>
      <c r="U225" s="4">
        <f t="shared" si="13"/>
        <v>10.240601503759397</v>
      </c>
      <c r="V225">
        <v>0.4</v>
      </c>
      <c r="W225" s="4">
        <f t="shared" si="14"/>
        <v>6.144360902255638</v>
      </c>
      <c r="X225">
        <v>0</v>
      </c>
      <c r="Y225" s="4">
        <f t="shared" si="15"/>
        <v>6.144360902255638</v>
      </c>
    </row>
    <row r="226" spans="1:25" x14ac:dyDescent="0.3">
      <c r="A226" t="s">
        <v>576</v>
      </c>
      <c r="B226" t="s">
        <v>6</v>
      </c>
      <c r="C226" t="s">
        <v>588</v>
      </c>
      <c r="D226">
        <v>20130601</v>
      </c>
      <c r="E226" t="s">
        <v>195</v>
      </c>
      <c r="F226" t="s">
        <v>193</v>
      </c>
      <c r="G226" t="s">
        <v>196</v>
      </c>
      <c r="H226" t="s">
        <v>192</v>
      </c>
      <c r="I226" t="s">
        <v>194</v>
      </c>
      <c r="K226" t="s">
        <v>769</v>
      </c>
      <c r="L226" t="s">
        <v>572</v>
      </c>
      <c r="M226" t="s">
        <v>573</v>
      </c>
      <c r="N226">
        <v>1</v>
      </c>
      <c r="O226" t="s">
        <v>574</v>
      </c>
      <c r="P226">
        <v>11.43</v>
      </c>
      <c r="Q226">
        <v>11.43</v>
      </c>
      <c r="R226">
        <v>1.33</v>
      </c>
      <c r="S226" t="s">
        <v>575</v>
      </c>
      <c r="T226" s="4">
        <f t="shared" si="12"/>
        <v>8.5939849624060152</v>
      </c>
      <c r="U226" s="4">
        <f t="shared" si="13"/>
        <v>8.5939849624060152</v>
      </c>
      <c r="V226">
        <v>0.4</v>
      </c>
      <c r="W226" s="4">
        <f t="shared" si="14"/>
        <v>5.1563909774436087</v>
      </c>
      <c r="X226">
        <v>0</v>
      </c>
      <c r="Y226" s="4">
        <f t="shared" si="15"/>
        <v>5.1563909774436087</v>
      </c>
    </row>
    <row r="227" spans="1:25" x14ac:dyDescent="0.3">
      <c r="A227" t="s">
        <v>576</v>
      </c>
      <c r="B227" t="s">
        <v>14</v>
      </c>
      <c r="C227" t="s">
        <v>588</v>
      </c>
      <c r="D227">
        <v>20130601</v>
      </c>
      <c r="E227" t="s">
        <v>4</v>
      </c>
      <c r="F227" t="s">
        <v>132</v>
      </c>
      <c r="G227" t="s">
        <v>134</v>
      </c>
      <c r="H227" t="s">
        <v>131</v>
      </c>
      <c r="I227" t="s">
        <v>133</v>
      </c>
      <c r="K227" t="s">
        <v>769</v>
      </c>
      <c r="L227" t="s">
        <v>572</v>
      </c>
      <c r="M227" t="s">
        <v>771</v>
      </c>
      <c r="N227">
        <v>1</v>
      </c>
      <c r="O227" t="s">
        <v>574</v>
      </c>
      <c r="P227">
        <v>13.3</v>
      </c>
      <c r="Q227">
        <v>13.3</v>
      </c>
      <c r="R227">
        <v>1.33</v>
      </c>
      <c r="S227" t="s">
        <v>575</v>
      </c>
      <c r="T227" s="4">
        <f t="shared" si="12"/>
        <v>10</v>
      </c>
      <c r="U227" s="4">
        <f t="shared" si="13"/>
        <v>10</v>
      </c>
      <c r="V227">
        <v>0.4</v>
      </c>
      <c r="W227" s="4">
        <f t="shared" si="14"/>
        <v>6</v>
      </c>
      <c r="X227">
        <v>0</v>
      </c>
      <c r="Y227" s="4">
        <f t="shared" si="15"/>
        <v>6</v>
      </c>
    </row>
    <row r="228" spans="1:25" x14ac:dyDescent="0.3">
      <c r="A228" t="s">
        <v>576</v>
      </c>
      <c r="B228" t="s">
        <v>6</v>
      </c>
      <c r="C228" t="s">
        <v>589</v>
      </c>
      <c r="D228">
        <v>20130601</v>
      </c>
      <c r="E228" t="s">
        <v>4</v>
      </c>
      <c r="F228" t="s">
        <v>132</v>
      </c>
      <c r="G228" t="s">
        <v>134</v>
      </c>
      <c r="H228" t="s">
        <v>131</v>
      </c>
      <c r="I228" t="s">
        <v>133</v>
      </c>
      <c r="K228" t="s">
        <v>769</v>
      </c>
      <c r="L228" t="s">
        <v>572</v>
      </c>
      <c r="M228" t="s">
        <v>771</v>
      </c>
      <c r="N228">
        <v>1</v>
      </c>
      <c r="O228" t="s">
        <v>574</v>
      </c>
      <c r="P228">
        <v>16.62</v>
      </c>
      <c r="Q228">
        <v>16.62</v>
      </c>
      <c r="R228">
        <v>1.33</v>
      </c>
      <c r="S228" t="s">
        <v>575</v>
      </c>
      <c r="T228" s="4">
        <f t="shared" si="12"/>
        <v>12.496240601503759</v>
      </c>
      <c r="U228" s="4">
        <f t="shared" si="13"/>
        <v>12.496240601503759</v>
      </c>
      <c r="V228">
        <v>0.4</v>
      </c>
      <c r="W228" s="4">
        <f t="shared" si="14"/>
        <v>7.4977443609022547</v>
      </c>
      <c r="X228">
        <v>0</v>
      </c>
      <c r="Y228" s="4">
        <f t="shared" si="15"/>
        <v>7.4977443609022547</v>
      </c>
    </row>
    <row r="229" spans="1:25" x14ac:dyDescent="0.3">
      <c r="A229" t="s">
        <v>576</v>
      </c>
      <c r="B229" t="s">
        <v>6</v>
      </c>
      <c r="C229" t="s">
        <v>589</v>
      </c>
      <c r="D229">
        <v>20130601</v>
      </c>
      <c r="E229" t="s">
        <v>195</v>
      </c>
      <c r="F229" t="s">
        <v>206</v>
      </c>
      <c r="G229" t="s">
        <v>196</v>
      </c>
      <c r="H229" t="s">
        <v>205</v>
      </c>
      <c r="I229" t="s">
        <v>194</v>
      </c>
      <c r="J229" t="s">
        <v>665</v>
      </c>
      <c r="K229" t="s">
        <v>770</v>
      </c>
      <c r="L229" t="s">
        <v>572</v>
      </c>
      <c r="M229" t="s">
        <v>771</v>
      </c>
      <c r="N229">
        <v>1</v>
      </c>
      <c r="O229" t="s">
        <v>574</v>
      </c>
      <c r="P229">
        <v>0.99</v>
      </c>
      <c r="Q229">
        <v>0.99</v>
      </c>
      <c r="R229">
        <v>1.33</v>
      </c>
      <c r="S229" t="s">
        <v>575</v>
      </c>
      <c r="T229" s="4">
        <f t="shared" si="12"/>
        <v>0.744360902255639</v>
      </c>
      <c r="U229" s="4">
        <f t="shared" si="13"/>
        <v>0.744360902255639</v>
      </c>
      <c r="V229">
        <v>0.4</v>
      </c>
      <c r="W229" s="4">
        <f t="shared" si="14"/>
        <v>0.44661654135338341</v>
      </c>
      <c r="X229">
        <v>0</v>
      </c>
      <c r="Y229" s="4">
        <f t="shared" si="15"/>
        <v>0.44661654135338341</v>
      </c>
    </row>
    <row r="230" spans="1:25" x14ac:dyDescent="0.3">
      <c r="A230" t="s">
        <v>576</v>
      </c>
      <c r="B230" t="s">
        <v>6</v>
      </c>
      <c r="C230" t="s">
        <v>589</v>
      </c>
      <c r="D230">
        <v>20130601</v>
      </c>
      <c r="E230" t="s">
        <v>195</v>
      </c>
      <c r="F230" t="s">
        <v>208</v>
      </c>
      <c r="G230" t="s">
        <v>196</v>
      </c>
      <c r="H230" t="s">
        <v>207</v>
      </c>
      <c r="I230" t="s">
        <v>194</v>
      </c>
      <c r="J230" t="s">
        <v>666</v>
      </c>
      <c r="K230" t="s">
        <v>770</v>
      </c>
      <c r="L230" t="s">
        <v>572</v>
      </c>
      <c r="M230" t="s">
        <v>771</v>
      </c>
      <c r="N230">
        <v>1</v>
      </c>
      <c r="O230" t="s">
        <v>574</v>
      </c>
      <c r="P230">
        <v>2.57</v>
      </c>
      <c r="Q230">
        <v>2.57</v>
      </c>
      <c r="R230">
        <v>1.33</v>
      </c>
      <c r="S230" t="s">
        <v>575</v>
      </c>
      <c r="T230" s="4">
        <f t="shared" si="12"/>
        <v>1.9323308270676689</v>
      </c>
      <c r="U230" s="4">
        <f t="shared" si="13"/>
        <v>1.9323308270676689</v>
      </c>
      <c r="V230">
        <v>0.4</v>
      </c>
      <c r="W230" s="4">
        <f t="shared" si="14"/>
        <v>1.1593984962406012</v>
      </c>
      <c r="X230">
        <v>0</v>
      </c>
      <c r="Y230" s="4">
        <f t="shared" si="15"/>
        <v>1.1593984962406012</v>
      </c>
    </row>
    <row r="231" spans="1:25" x14ac:dyDescent="0.3">
      <c r="A231" t="s">
        <v>576</v>
      </c>
      <c r="B231" t="s">
        <v>6</v>
      </c>
      <c r="C231" t="s">
        <v>589</v>
      </c>
      <c r="D231">
        <v>20130601</v>
      </c>
      <c r="E231" t="s">
        <v>195</v>
      </c>
      <c r="F231" t="s">
        <v>210</v>
      </c>
      <c r="G231" t="s">
        <v>196</v>
      </c>
      <c r="H231" t="s">
        <v>209</v>
      </c>
      <c r="I231" t="s">
        <v>194</v>
      </c>
      <c r="J231" t="s">
        <v>667</v>
      </c>
      <c r="K231" t="s">
        <v>770</v>
      </c>
      <c r="L231" t="s">
        <v>572</v>
      </c>
      <c r="M231" t="s">
        <v>771</v>
      </c>
      <c r="N231">
        <v>1</v>
      </c>
      <c r="O231" t="s">
        <v>574</v>
      </c>
      <c r="P231">
        <v>1.73</v>
      </c>
      <c r="Q231">
        <v>1.73</v>
      </c>
      <c r="R231">
        <v>1.33</v>
      </c>
      <c r="S231" t="s">
        <v>575</v>
      </c>
      <c r="T231" s="4">
        <f t="shared" si="12"/>
        <v>1.3007518796992481</v>
      </c>
      <c r="U231" s="4">
        <f t="shared" si="13"/>
        <v>1.3007518796992481</v>
      </c>
      <c r="V231">
        <v>0.4</v>
      </c>
      <c r="W231" s="4">
        <f t="shared" si="14"/>
        <v>0.78045112781954884</v>
      </c>
      <c r="X231">
        <v>0</v>
      </c>
      <c r="Y231" s="4">
        <f t="shared" si="15"/>
        <v>0.78045112781954884</v>
      </c>
    </row>
    <row r="232" spans="1:25" x14ac:dyDescent="0.3">
      <c r="A232" t="s">
        <v>576</v>
      </c>
      <c r="B232" t="s">
        <v>24</v>
      </c>
      <c r="C232" t="s">
        <v>589</v>
      </c>
      <c r="D232">
        <v>20130601</v>
      </c>
      <c r="E232" t="s">
        <v>90</v>
      </c>
      <c r="F232" t="s">
        <v>146</v>
      </c>
      <c r="G232" t="s">
        <v>148</v>
      </c>
      <c r="H232" t="s">
        <v>145</v>
      </c>
      <c r="I232" t="s">
        <v>147</v>
      </c>
      <c r="K232" t="s">
        <v>769</v>
      </c>
      <c r="L232" t="s">
        <v>572</v>
      </c>
      <c r="M232" t="s">
        <v>771</v>
      </c>
      <c r="N232">
        <v>1</v>
      </c>
      <c r="O232" t="s">
        <v>574</v>
      </c>
      <c r="P232">
        <v>13.43</v>
      </c>
      <c r="Q232">
        <v>13.43</v>
      </c>
      <c r="R232">
        <v>1.33</v>
      </c>
      <c r="S232" t="s">
        <v>575</v>
      </c>
      <c r="T232" s="4">
        <f t="shared" si="12"/>
        <v>10.097744360902254</v>
      </c>
      <c r="U232" s="4">
        <f t="shared" si="13"/>
        <v>10.097744360902254</v>
      </c>
      <c r="V232">
        <v>0.4</v>
      </c>
      <c r="W232" s="4">
        <f t="shared" si="14"/>
        <v>6.0586466165413526</v>
      </c>
      <c r="X232">
        <v>0</v>
      </c>
      <c r="Y232" s="4">
        <f t="shared" si="15"/>
        <v>6.0586466165413526</v>
      </c>
    </row>
    <row r="233" spans="1:25" x14ac:dyDescent="0.3">
      <c r="A233" t="s">
        <v>576</v>
      </c>
      <c r="B233" t="s">
        <v>6</v>
      </c>
      <c r="C233" t="s">
        <v>590</v>
      </c>
      <c r="D233">
        <v>20130601</v>
      </c>
      <c r="E233" t="s">
        <v>4</v>
      </c>
      <c r="F233" t="s">
        <v>132</v>
      </c>
      <c r="G233" t="s">
        <v>134</v>
      </c>
      <c r="H233" t="s">
        <v>131</v>
      </c>
      <c r="I233" t="s">
        <v>133</v>
      </c>
      <c r="K233" t="s">
        <v>769</v>
      </c>
      <c r="L233" t="s">
        <v>572</v>
      </c>
      <c r="M233" t="s">
        <v>771</v>
      </c>
      <c r="N233">
        <v>1</v>
      </c>
      <c r="O233" t="s">
        <v>574</v>
      </c>
      <c r="P233">
        <v>16.62</v>
      </c>
      <c r="Q233">
        <v>16.62</v>
      </c>
      <c r="R233">
        <v>1.33</v>
      </c>
      <c r="S233" t="s">
        <v>575</v>
      </c>
      <c r="T233" s="4">
        <f t="shared" si="12"/>
        <v>12.496240601503759</v>
      </c>
      <c r="U233" s="4">
        <f t="shared" si="13"/>
        <v>12.496240601503759</v>
      </c>
      <c r="V233">
        <v>0.4</v>
      </c>
      <c r="W233" s="4">
        <f t="shared" si="14"/>
        <v>7.4977443609022547</v>
      </c>
      <c r="X233">
        <v>0</v>
      </c>
      <c r="Y233" s="4">
        <f t="shared" si="15"/>
        <v>7.4977443609022547</v>
      </c>
    </row>
    <row r="234" spans="1:25" x14ac:dyDescent="0.3">
      <c r="A234" t="s">
        <v>576</v>
      </c>
      <c r="B234" t="s">
        <v>53</v>
      </c>
      <c r="C234" t="s">
        <v>590</v>
      </c>
      <c r="D234">
        <v>20130601</v>
      </c>
      <c r="E234" t="s">
        <v>90</v>
      </c>
      <c r="F234" t="s">
        <v>146</v>
      </c>
      <c r="G234" t="s">
        <v>148</v>
      </c>
      <c r="H234" t="s">
        <v>145</v>
      </c>
      <c r="I234" t="s">
        <v>147</v>
      </c>
      <c r="K234" t="s">
        <v>769</v>
      </c>
      <c r="L234" t="s">
        <v>572</v>
      </c>
      <c r="M234" t="s">
        <v>771</v>
      </c>
      <c r="N234">
        <v>1</v>
      </c>
      <c r="O234" t="s">
        <v>574</v>
      </c>
      <c r="P234">
        <v>13.43</v>
      </c>
      <c r="Q234">
        <v>13.43</v>
      </c>
      <c r="R234">
        <v>1.33</v>
      </c>
      <c r="S234" t="s">
        <v>575</v>
      </c>
      <c r="T234" s="4">
        <f t="shared" si="12"/>
        <v>10.097744360902254</v>
      </c>
      <c r="U234" s="4">
        <f t="shared" si="13"/>
        <v>10.097744360902254</v>
      </c>
      <c r="V234">
        <v>0.4</v>
      </c>
      <c r="W234" s="4">
        <f t="shared" si="14"/>
        <v>6.0586466165413526</v>
      </c>
      <c r="X234">
        <v>0</v>
      </c>
      <c r="Y234" s="4">
        <f t="shared" si="15"/>
        <v>6.0586466165413526</v>
      </c>
    </row>
    <row r="235" spans="1:25" x14ac:dyDescent="0.3">
      <c r="A235" t="s">
        <v>576</v>
      </c>
      <c r="B235" t="s">
        <v>15</v>
      </c>
      <c r="C235" t="s">
        <v>591</v>
      </c>
      <c r="D235">
        <v>20130601</v>
      </c>
      <c r="E235" t="s">
        <v>4</v>
      </c>
      <c r="F235" t="s">
        <v>224</v>
      </c>
      <c r="G235" t="s">
        <v>10</v>
      </c>
      <c r="H235" t="s">
        <v>223</v>
      </c>
      <c r="I235" t="s">
        <v>9</v>
      </c>
      <c r="J235" t="s">
        <v>668</v>
      </c>
      <c r="K235" t="s">
        <v>770</v>
      </c>
      <c r="L235" t="s">
        <v>572</v>
      </c>
      <c r="M235" t="s">
        <v>771</v>
      </c>
      <c r="N235">
        <v>1</v>
      </c>
      <c r="O235" t="s">
        <v>574</v>
      </c>
      <c r="P235">
        <v>0.39</v>
      </c>
      <c r="Q235">
        <v>0.39</v>
      </c>
      <c r="R235">
        <v>1.33</v>
      </c>
      <c r="S235" t="s">
        <v>575</v>
      </c>
      <c r="T235" s="4">
        <f t="shared" si="12"/>
        <v>0.2932330827067669</v>
      </c>
      <c r="U235" s="4">
        <f t="shared" si="13"/>
        <v>0.2932330827067669</v>
      </c>
      <c r="V235">
        <v>0.4</v>
      </c>
      <c r="W235" s="4">
        <f t="shared" si="14"/>
        <v>0.17593984962406015</v>
      </c>
      <c r="X235">
        <v>0</v>
      </c>
      <c r="Y235" s="4">
        <f t="shared" si="15"/>
        <v>0.17593984962406015</v>
      </c>
    </row>
    <row r="236" spans="1:25" x14ac:dyDescent="0.3">
      <c r="A236" t="s">
        <v>576</v>
      </c>
      <c r="B236" t="s">
        <v>144</v>
      </c>
      <c r="C236" t="s">
        <v>592</v>
      </c>
      <c r="D236">
        <v>20130601</v>
      </c>
      <c r="E236" t="s">
        <v>4</v>
      </c>
      <c r="F236" t="s">
        <v>2</v>
      </c>
      <c r="G236" t="s">
        <v>5</v>
      </c>
      <c r="H236" t="s">
        <v>1</v>
      </c>
      <c r="I236" t="s">
        <v>3</v>
      </c>
      <c r="K236" t="s">
        <v>769</v>
      </c>
      <c r="L236" t="s">
        <v>572</v>
      </c>
      <c r="M236" t="s">
        <v>771</v>
      </c>
      <c r="N236">
        <v>1</v>
      </c>
      <c r="O236" t="s">
        <v>574</v>
      </c>
      <c r="P236">
        <v>20.21</v>
      </c>
      <c r="Q236">
        <v>20.21</v>
      </c>
      <c r="R236">
        <v>1.33</v>
      </c>
      <c r="S236" t="s">
        <v>575</v>
      </c>
      <c r="T236" s="4">
        <f t="shared" si="12"/>
        <v>15.19548872180451</v>
      </c>
      <c r="U236" s="4">
        <f t="shared" si="13"/>
        <v>15.19548872180451</v>
      </c>
      <c r="V236">
        <v>0.4</v>
      </c>
      <c r="W236" s="4">
        <f t="shared" si="14"/>
        <v>9.1172932330827052</v>
      </c>
      <c r="X236">
        <v>0</v>
      </c>
      <c r="Y236" s="4">
        <f t="shared" si="15"/>
        <v>9.1172932330827052</v>
      </c>
    </row>
    <row r="237" spans="1:25" x14ac:dyDescent="0.3">
      <c r="A237" t="s">
        <v>576</v>
      </c>
      <c r="B237" t="s">
        <v>144</v>
      </c>
      <c r="C237" t="s">
        <v>592</v>
      </c>
      <c r="D237">
        <v>20130601</v>
      </c>
      <c r="E237" t="s">
        <v>4</v>
      </c>
      <c r="F237" t="s">
        <v>8</v>
      </c>
      <c r="G237" t="s">
        <v>10</v>
      </c>
      <c r="H237" t="s">
        <v>7</v>
      </c>
      <c r="I237" t="s">
        <v>9</v>
      </c>
      <c r="K237" t="s">
        <v>769</v>
      </c>
      <c r="L237" t="s">
        <v>572</v>
      </c>
      <c r="M237" t="s">
        <v>771</v>
      </c>
      <c r="N237">
        <v>1</v>
      </c>
      <c r="O237" t="s">
        <v>574</v>
      </c>
      <c r="P237">
        <v>17.61</v>
      </c>
      <c r="Q237">
        <v>17.61</v>
      </c>
      <c r="R237">
        <v>1.33</v>
      </c>
      <c r="S237" t="s">
        <v>575</v>
      </c>
      <c r="T237" s="4">
        <f t="shared" si="12"/>
        <v>13.240601503759397</v>
      </c>
      <c r="U237" s="4">
        <f t="shared" si="13"/>
        <v>13.240601503759397</v>
      </c>
      <c r="V237">
        <v>0.4</v>
      </c>
      <c r="W237" s="4">
        <f t="shared" si="14"/>
        <v>7.9443609022556378</v>
      </c>
      <c r="X237">
        <v>0</v>
      </c>
      <c r="Y237" s="4">
        <f t="shared" si="15"/>
        <v>7.9443609022556378</v>
      </c>
    </row>
    <row r="238" spans="1:25" x14ac:dyDescent="0.3">
      <c r="A238" t="s">
        <v>576</v>
      </c>
      <c r="B238" t="s">
        <v>144</v>
      </c>
      <c r="C238" t="s">
        <v>592</v>
      </c>
      <c r="D238">
        <v>20130601</v>
      </c>
      <c r="E238" t="s">
        <v>4</v>
      </c>
      <c r="F238" t="s">
        <v>226</v>
      </c>
      <c r="G238" t="s">
        <v>228</v>
      </c>
      <c r="H238" t="s">
        <v>225</v>
      </c>
      <c r="I238" t="s">
        <v>227</v>
      </c>
      <c r="K238" t="s">
        <v>769</v>
      </c>
      <c r="L238" t="s">
        <v>572</v>
      </c>
      <c r="M238" t="s">
        <v>771</v>
      </c>
      <c r="N238">
        <v>1</v>
      </c>
      <c r="O238" t="s">
        <v>574</v>
      </c>
      <c r="P238">
        <v>18.91</v>
      </c>
      <c r="Q238">
        <v>18.91</v>
      </c>
      <c r="R238">
        <v>1.33</v>
      </c>
      <c r="S238" t="s">
        <v>575</v>
      </c>
      <c r="T238" s="4">
        <f t="shared" si="12"/>
        <v>14.218045112781954</v>
      </c>
      <c r="U238" s="4">
        <f t="shared" si="13"/>
        <v>14.218045112781954</v>
      </c>
      <c r="V238">
        <v>0.4</v>
      </c>
      <c r="W238" s="4">
        <f t="shared" si="14"/>
        <v>8.530827067669172</v>
      </c>
      <c r="X238">
        <v>0</v>
      </c>
      <c r="Y238" s="4">
        <f t="shared" si="15"/>
        <v>8.530827067669172</v>
      </c>
    </row>
    <row r="239" spans="1:25" x14ac:dyDescent="0.3">
      <c r="A239" t="s">
        <v>576</v>
      </c>
      <c r="B239" t="s">
        <v>21</v>
      </c>
      <c r="C239" t="s">
        <v>593</v>
      </c>
      <c r="D239">
        <v>20130601</v>
      </c>
      <c r="E239" t="s">
        <v>4</v>
      </c>
      <c r="F239" t="s">
        <v>132</v>
      </c>
      <c r="G239" t="s">
        <v>134</v>
      </c>
      <c r="H239" t="s">
        <v>131</v>
      </c>
      <c r="I239" t="s">
        <v>133</v>
      </c>
      <c r="K239" t="s">
        <v>769</v>
      </c>
      <c r="L239" t="s">
        <v>572</v>
      </c>
      <c r="M239" t="s">
        <v>771</v>
      </c>
      <c r="N239">
        <v>1</v>
      </c>
      <c r="O239" t="s">
        <v>574</v>
      </c>
      <c r="P239">
        <v>16.62</v>
      </c>
      <c r="Q239">
        <v>16.62</v>
      </c>
      <c r="R239">
        <v>1.33</v>
      </c>
      <c r="S239" t="s">
        <v>575</v>
      </c>
      <c r="T239" s="4">
        <f t="shared" si="12"/>
        <v>12.496240601503759</v>
      </c>
      <c r="U239" s="4">
        <f t="shared" si="13"/>
        <v>12.496240601503759</v>
      </c>
      <c r="V239">
        <v>0.4</v>
      </c>
      <c r="W239" s="4">
        <f t="shared" si="14"/>
        <v>7.4977443609022547</v>
      </c>
      <c r="X239">
        <v>0</v>
      </c>
      <c r="Y239" s="4">
        <f t="shared" si="15"/>
        <v>7.4977443609022547</v>
      </c>
    </row>
    <row r="240" spans="1:25" x14ac:dyDescent="0.3">
      <c r="A240" t="s">
        <v>576</v>
      </c>
      <c r="B240" t="s">
        <v>23</v>
      </c>
      <c r="C240" t="s">
        <v>593</v>
      </c>
      <c r="D240">
        <v>20130601</v>
      </c>
      <c r="E240" t="s">
        <v>4</v>
      </c>
      <c r="F240" t="s">
        <v>230</v>
      </c>
      <c r="G240" t="s">
        <v>232</v>
      </c>
      <c r="H240" t="s">
        <v>229</v>
      </c>
      <c r="I240" t="s">
        <v>231</v>
      </c>
      <c r="K240" t="s">
        <v>769</v>
      </c>
      <c r="L240" t="s">
        <v>572</v>
      </c>
      <c r="M240" t="s">
        <v>573</v>
      </c>
      <c r="N240">
        <v>1</v>
      </c>
      <c r="O240" t="s">
        <v>574</v>
      </c>
      <c r="P240">
        <v>23.15</v>
      </c>
      <c r="Q240">
        <v>23.15</v>
      </c>
      <c r="R240">
        <v>1.33</v>
      </c>
      <c r="S240" t="s">
        <v>575</v>
      </c>
      <c r="T240" s="4">
        <f t="shared" si="12"/>
        <v>17.406015037593981</v>
      </c>
      <c r="U240" s="4">
        <f t="shared" si="13"/>
        <v>17.406015037593981</v>
      </c>
      <c r="V240">
        <v>0.4</v>
      </c>
      <c r="W240" s="4">
        <f t="shared" si="14"/>
        <v>10.443609022556389</v>
      </c>
      <c r="X240">
        <v>0</v>
      </c>
      <c r="Y240" s="4">
        <f t="shared" si="15"/>
        <v>10.443609022556389</v>
      </c>
    </row>
    <row r="241" spans="1:25" x14ac:dyDescent="0.3">
      <c r="A241" t="s">
        <v>576</v>
      </c>
      <c r="B241" t="s">
        <v>12</v>
      </c>
      <c r="C241" t="s">
        <v>593</v>
      </c>
      <c r="D241">
        <v>20130601</v>
      </c>
      <c r="E241" t="s">
        <v>117</v>
      </c>
      <c r="F241" t="s">
        <v>234</v>
      </c>
      <c r="G241" t="s">
        <v>235</v>
      </c>
      <c r="H241" t="s">
        <v>233</v>
      </c>
      <c r="I241" t="s">
        <v>155</v>
      </c>
      <c r="J241" t="s">
        <v>669</v>
      </c>
      <c r="K241" t="s">
        <v>770</v>
      </c>
      <c r="L241" t="s">
        <v>572</v>
      </c>
      <c r="M241" t="s">
        <v>573</v>
      </c>
      <c r="N241">
        <v>1</v>
      </c>
      <c r="O241" t="s">
        <v>574</v>
      </c>
      <c r="P241">
        <v>0.62</v>
      </c>
      <c r="Q241">
        <v>0.62</v>
      </c>
      <c r="R241">
        <v>1.33</v>
      </c>
      <c r="S241" t="s">
        <v>575</v>
      </c>
      <c r="T241" s="4">
        <f t="shared" si="12"/>
        <v>0.46616541353383456</v>
      </c>
      <c r="U241" s="4">
        <f t="shared" si="13"/>
        <v>0.46616541353383456</v>
      </c>
      <c r="V241">
        <v>0.4</v>
      </c>
      <c r="W241" s="4">
        <f t="shared" si="14"/>
        <v>0.27969924812030073</v>
      </c>
      <c r="X241">
        <v>0</v>
      </c>
      <c r="Y241" s="4">
        <f t="shared" si="15"/>
        <v>0.27969924812030073</v>
      </c>
    </row>
    <row r="242" spans="1:25" x14ac:dyDescent="0.3">
      <c r="A242" t="s">
        <v>576</v>
      </c>
      <c r="B242" t="s">
        <v>12</v>
      </c>
      <c r="C242" t="s">
        <v>593</v>
      </c>
      <c r="D242">
        <v>20130601</v>
      </c>
      <c r="E242" t="s">
        <v>117</v>
      </c>
      <c r="F242" t="s">
        <v>239</v>
      </c>
      <c r="G242" t="s">
        <v>235</v>
      </c>
      <c r="H242" t="s">
        <v>238</v>
      </c>
      <c r="I242" t="s">
        <v>155</v>
      </c>
      <c r="J242" t="s">
        <v>670</v>
      </c>
      <c r="K242" t="s">
        <v>770</v>
      </c>
      <c r="L242" t="s">
        <v>572</v>
      </c>
      <c r="M242" t="s">
        <v>573</v>
      </c>
      <c r="N242">
        <v>1</v>
      </c>
      <c r="O242" t="s">
        <v>574</v>
      </c>
      <c r="P242">
        <v>1.65</v>
      </c>
      <c r="Q242">
        <v>1.65</v>
      </c>
      <c r="R242">
        <v>1.33</v>
      </c>
      <c r="S242" t="s">
        <v>575</v>
      </c>
      <c r="T242" s="4">
        <f t="shared" si="12"/>
        <v>1.2406015037593983</v>
      </c>
      <c r="U242" s="4">
        <f t="shared" si="13"/>
        <v>1.2406015037593983</v>
      </c>
      <c r="V242">
        <v>0.4</v>
      </c>
      <c r="W242" s="4">
        <f t="shared" si="14"/>
        <v>0.74436090225563889</v>
      </c>
      <c r="X242">
        <v>0</v>
      </c>
      <c r="Y242" s="4">
        <f t="shared" si="15"/>
        <v>0.74436090225563889</v>
      </c>
    </row>
    <row r="243" spans="1:25" x14ac:dyDescent="0.3">
      <c r="A243" t="s">
        <v>576</v>
      </c>
      <c r="B243" t="s">
        <v>12</v>
      </c>
      <c r="C243" t="s">
        <v>593</v>
      </c>
      <c r="D243">
        <v>20130601</v>
      </c>
      <c r="E243" t="s">
        <v>117</v>
      </c>
      <c r="F243" t="s">
        <v>237</v>
      </c>
      <c r="G243" t="s">
        <v>235</v>
      </c>
      <c r="H243" t="s">
        <v>236</v>
      </c>
      <c r="I243" t="s">
        <v>155</v>
      </c>
      <c r="J243" t="s">
        <v>671</v>
      </c>
      <c r="K243" t="s">
        <v>770</v>
      </c>
      <c r="L243" t="s">
        <v>572</v>
      </c>
      <c r="M243" t="s">
        <v>573</v>
      </c>
      <c r="N243">
        <v>1</v>
      </c>
      <c r="O243" t="s">
        <v>574</v>
      </c>
      <c r="P243">
        <v>0.97</v>
      </c>
      <c r="Q243">
        <v>0.97</v>
      </c>
      <c r="R243">
        <v>1.33</v>
      </c>
      <c r="S243" t="s">
        <v>575</v>
      </c>
      <c r="T243" s="4">
        <f t="shared" si="12"/>
        <v>0.7293233082706766</v>
      </c>
      <c r="U243" s="4">
        <f t="shared" si="13"/>
        <v>0.7293233082706766</v>
      </c>
      <c r="V243">
        <v>0.4</v>
      </c>
      <c r="W243" s="4">
        <f t="shared" si="14"/>
        <v>0.43759398496240592</v>
      </c>
      <c r="X243">
        <v>0</v>
      </c>
      <c r="Y243" s="4">
        <f t="shared" si="15"/>
        <v>0.43759398496240592</v>
      </c>
    </row>
    <row r="244" spans="1:25" x14ac:dyDescent="0.3">
      <c r="A244" t="s">
        <v>576</v>
      </c>
      <c r="B244" t="s">
        <v>86</v>
      </c>
      <c r="C244" t="s">
        <v>594</v>
      </c>
      <c r="D244">
        <v>20130601</v>
      </c>
      <c r="E244" t="s">
        <v>4</v>
      </c>
      <c r="F244" t="s">
        <v>132</v>
      </c>
      <c r="G244" t="s">
        <v>134</v>
      </c>
      <c r="H244" t="s">
        <v>131</v>
      </c>
      <c r="I244" t="s">
        <v>133</v>
      </c>
      <c r="K244" t="s">
        <v>769</v>
      </c>
      <c r="L244" t="s">
        <v>572</v>
      </c>
      <c r="M244" t="s">
        <v>771</v>
      </c>
      <c r="N244">
        <v>1</v>
      </c>
      <c r="O244" t="s">
        <v>574</v>
      </c>
      <c r="P244">
        <v>13.3</v>
      </c>
      <c r="Q244">
        <v>13.3</v>
      </c>
      <c r="R244">
        <v>1.33</v>
      </c>
      <c r="S244" t="s">
        <v>575</v>
      </c>
      <c r="T244" s="4">
        <f t="shared" si="12"/>
        <v>10</v>
      </c>
      <c r="U244" s="4">
        <f t="shared" si="13"/>
        <v>10</v>
      </c>
      <c r="V244">
        <v>0.4</v>
      </c>
      <c r="W244" s="4">
        <f t="shared" si="14"/>
        <v>6</v>
      </c>
      <c r="X244">
        <v>0</v>
      </c>
      <c r="Y244" s="4">
        <f t="shared" si="15"/>
        <v>6</v>
      </c>
    </row>
    <row r="245" spans="1:25" x14ac:dyDescent="0.3">
      <c r="A245" t="s">
        <v>576</v>
      </c>
      <c r="B245" t="s">
        <v>23</v>
      </c>
      <c r="C245" t="s">
        <v>594</v>
      </c>
      <c r="D245">
        <v>20130601</v>
      </c>
      <c r="E245" t="s">
        <v>243</v>
      </c>
      <c r="F245" t="s">
        <v>241</v>
      </c>
      <c r="G245" t="s">
        <v>244</v>
      </c>
      <c r="H245" t="s">
        <v>240</v>
      </c>
      <c r="I245" t="s">
        <v>242</v>
      </c>
      <c r="K245" t="s">
        <v>769</v>
      </c>
      <c r="L245" t="s">
        <v>572</v>
      </c>
      <c r="M245" t="s">
        <v>771</v>
      </c>
      <c r="N245">
        <v>1</v>
      </c>
      <c r="O245" t="s">
        <v>574</v>
      </c>
      <c r="P245">
        <v>12.35</v>
      </c>
      <c r="Q245">
        <v>12.35</v>
      </c>
      <c r="R245">
        <v>1.33</v>
      </c>
      <c r="S245" t="s">
        <v>575</v>
      </c>
      <c r="T245" s="4">
        <f t="shared" si="12"/>
        <v>9.2857142857142847</v>
      </c>
      <c r="U245" s="4">
        <f t="shared" si="13"/>
        <v>9.2857142857142847</v>
      </c>
      <c r="V245">
        <v>0.4</v>
      </c>
      <c r="W245" s="4">
        <f t="shared" si="14"/>
        <v>5.5714285714285703</v>
      </c>
      <c r="X245">
        <v>0</v>
      </c>
      <c r="Y245" s="4">
        <f t="shared" si="15"/>
        <v>5.5714285714285703</v>
      </c>
    </row>
    <row r="246" spans="1:25" x14ac:dyDescent="0.3">
      <c r="A246" t="s">
        <v>576</v>
      </c>
      <c r="B246" t="s">
        <v>53</v>
      </c>
      <c r="C246" t="s">
        <v>595</v>
      </c>
      <c r="D246">
        <v>20130601</v>
      </c>
      <c r="E246" t="s">
        <v>4</v>
      </c>
      <c r="F246" t="s">
        <v>246</v>
      </c>
      <c r="H246" t="s">
        <v>245</v>
      </c>
      <c r="I246" t="s">
        <v>247</v>
      </c>
      <c r="K246" t="s">
        <v>769</v>
      </c>
      <c r="L246" t="s">
        <v>572</v>
      </c>
      <c r="M246" t="s">
        <v>771</v>
      </c>
      <c r="N246">
        <v>1</v>
      </c>
      <c r="O246" t="s">
        <v>574</v>
      </c>
      <c r="P246">
        <v>14.36</v>
      </c>
      <c r="Q246">
        <v>14.36</v>
      </c>
      <c r="R246">
        <v>1.33</v>
      </c>
      <c r="S246" t="s">
        <v>575</v>
      </c>
      <c r="T246" s="4">
        <f t="shared" si="12"/>
        <v>10.796992481203006</v>
      </c>
      <c r="U246" s="4">
        <f t="shared" si="13"/>
        <v>10.796992481203006</v>
      </c>
      <c r="V246">
        <v>0.4</v>
      </c>
      <c r="W246" s="4">
        <f t="shared" si="14"/>
        <v>6.478195488721803</v>
      </c>
      <c r="X246">
        <v>0</v>
      </c>
      <c r="Y246" s="4">
        <f t="shared" si="15"/>
        <v>6.478195488721803</v>
      </c>
    </row>
    <row r="247" spans="1:25" x14ac:dyDescent="0.3">
      <c r="A247" t="s">
        <v>576</v>
      </c>
      <c r="B247" t="s">
        <v>53</v>
      </c>
      <c r="C247" t="s">
        <v>595</v>
      </c>
      <c r="D247">
        <v>20130601</v>
      </c>
      <c r="E247" t="s">
        <v>195</v>
      </c>
      <c r="F247" t="s">
        <v>193</v>
      </c>
      <c r="G247" t="s">
        <v>196</v>
      </c>
      <c r="H247" t="s">
        <v>192</v>
      </c>
      <c r="I247" t="s">
        <v>194</v>
      </c>
      <c r="K247" t="s">
        <v>769</v>
      </c>
      <c r="L247" t="s">
        <v>572</v>
      </c>
      <c r="M247" t="s">
        <v>771</v>
      </c>
      <c r="N247">
        <v>1</v>
      </c>
      <c r="O247" t="s">
        <v>574</v>
      </c>
      <c r="P247">
        <v>17.14</v>
      </c>
      <c r="Q247">
        <v>17.14</v>
      </c>
      <c r="R247">
        <v>1.33</v>
      </c>
      <c r="S247" t="s">
        <v>575</v>
      </c>
      <c r="T247" s="4">
        <f t="shared" si="12"/>
        <v>12.887218045112782</v>
      </c>
      <c r="U247" s="4">
        <f t="shared" si="13"/>
        <v>12.887218045112782</v>
      </c>
      <c r="V247">
        <v>0.4</v>
      </c>
      <c r="W247" s="4">
        <f t="shared" si="14"/>
        <v>7.7323308270676687</v>
      </c>
      <c r="X247">
        <v>0</v>
      </c>
      <c r="Y247" s="4">
        <f t="shared" si="15"/>
        <v>7.7323308270676687</v>
      </c>
    </row>
    <row r="248" spans="1:25" x14ac:dyDescent="0.3">
      <c r="A248" t="s">
        <v>576</v>
      </c>
      <c r="B248" t="s">
        <v>28</v>
      </c>
      <c r="C248" t="s">
        <v>595</v>
      </c>
      <c r="D248">
        <v>20130601</v>
      </c>
      <c r="E248" t="s">
        <v>251</v>
      </c>
      <c r="F248" t="s">
        <v>249</v>
      </c>
      <c r="G248" t="s">
        <v>252</v>
      </c>
      <c r="H248" t="s">
        <v>248</v>
      </c>
      <c r="I248" t="s">
        <v>250</v>
      </c>
      <c r="K248" t="s">
        <v>769</v>
      </c>
      <c r="L248" t="s">
        <v>572</v>
      </c>
      <c r="M248" t="s">
        <v>771</v>
      </c>
      <c r="N248">
        <v>1</v>
      </c>
      <c r="O248" t="s">
        <v>574</v>
      </c>
      <c r="P248">
        <v>17.059999999999999</v>
      </c>
      <c r="Q248">
        <v>17.059999999999999</v>
      </c>
      <c r="R248">
        <v>1.33</v>
      </c>
      <c r="S248" t="s">
        <v>575</v>
      </c>
      <c r="T248" s="4">
        <f t="shared" si="12"/>
        <v>12.82706766917293</v>
      </c>
      <c r="U248" s="4">
        <f t="shared" si="13"/>
        <v>12.82706766917293</v>
      </c>
      <c r="V248">
        <v>0.4</v>
      </c>
      <c r="W248" s="4">
        <f t="shared" si="14"/>
        <v>7.6962406015037574</v>
      </c>
      <c r="X248">
        <v>0</v>
      </c>
      <c r="Y248" s="4">
        <f t="shared" si="15"/>
        <v>7.6962406015037574</v>
      </c>
    </row>
    <row r="249" spans="1:25" x14ac:dyDescent="0.3">
      <c r="A249" t="s">
        <v>576</v>
      </c>
      <c r="B249" t="s">
        <v>15</v>
      </c>
      <c r="C249" t="s">
        <v>595</v>
      </c>
      <c r="D249">
        <v>20130601</v>
      </c>
      <c r="E249" t="s">
        <v>4</v>
      </c>
      <c r="F249" t="s">
        <v>254</v>
      </c>
      <c r="G249" t="s">
        <v>256</v>
      </c>
      <c r="H249" t="s">
        <v>253</v>
      </c>
      <c r="I249" t="s">
        <v>255</v>
      </c>
      <c r="K249" t="s">
        <v>769</v>
      </c>
      <c r="L249" t="s">
        <v>572</v>
      </c>
      <c r="M249" t="s">
        <v>771</v>
      </c>
      <c r="N249">
        <v>1</v>
      </c>
      <c r="O249" t="s">
        <v>574</v>
      </c>
      <c r="P249">
        <v>15.47</v>
      </c>
      <c r="Q249">
        <v>15.47</v>
      </c>
      <c r="R249">
        <v>1.33</v>
      </c>
      <c r="S249" t="s">
        <v>575</v>
      </c>
      <c r="T249" s="4">
        <f t="shared" si="12"/>
        <v>11.631578947368421</v>
      </c>
      <c r="U249" s="4">
        <f t="shared" si="13"/>
        <v>11.631578947368421</v>
      </c>
      <c r="V249">
        <v>0.4</v>
      </c>
      <c r="W249" s="4">
        <f t="shared" si="14"/>
        <v>6.9789473684210526</v>
      </c>
      <c r="X249">
        <v>0</v>
      </c>
      <c r="Y249" s="4">
        <f t="shared" si="15"/>
        <v>6.9789473684210526</v>
      </c>
    </row>
    <row r="250" spans="1:25" x14ac:dyDescent="0.3">
      <c r="A250" t="s">
        <v>576</v>
      </c>
      <c r="B250" t="s">
        <v>54</v>
      </c>
      <c r="C250" t="s">
        <v>596</v>
      </c>
      <c r="D250">
        <v>20130601</v>
      </c>
      <c r="E250" t="s">
        <v>4</v>
      </c>
      <c r="F250" t="s">
        <v>70</v>
      </c>
      <c r="G250" t="s">
        <v>72</v>
      </c>
      <c r="H250" t="s">
        <v>69</v>
      </c>
      <c r="I250" t="s">
        <v>71</v>
      </c>
      <c r="K250" t="s">
        <v>769</v>
      </c>
      <c r="L250" t="s">
        <v>572</v>
      </c>
      <c r="M250" t="s">
        <v>573</v>
      </c>
      <c r="N250">
        <v>1</v>
      </c>
      <c r="O250" t="s">
        <v>574</v>
      </c>
      <c r="P250">
        <v>12.2</v>
      </c>
      <c r="Q250">
        <v>12.2</v>
      </c>
      <c r="R250">
        <v>1.33</v>
      </c>
      <c r="S250" t="s">
        <v>575</v>
      </c>
      <c r="T250" s="4">
        <f t="shared" si="12"/>
        <v>9.1729323308270665</v>
      </c>
      <c r="U250" s="4">
        <f t="shared" si="13"/>
        <v>9.1729323308270665</v>
      </c>
      <c r="V250">
        <v>0.4</v>
      </c>
      <c r="W250" s="4">
        <f t="shared" si="14"/>
        <v>5.5037593984962401</v>
      </c>
      <c r="X250">
        <v>0</v>
      </c>
      <c r="Y250" s="4">
        <f t="shared" si="15"/>
        <v>5.5037593984962401</v>
      </c>
    </row>
    <row r="251" spans="1:25" x14ac:dyDescent="0.3">
      <c r="A251" t="s">
        <v>576</v>
      </c>
      <c r="B251" t="s">
        <v>16</v>
      </c>
      <c r="C251" t="s">
        <v>596</v>
      </c>
      <c r="D251">
        <v>20130601</v>
      </c>
      <c r="E251" t="s">
        <v>4</v>
      </c>
      <c r="F251" t="s">
        <v>246</v>
      </c>
      <c r="H251" t="s">
        <v>245</v>
      </c>
      <c r="I251" t="s">
        <v>247</v>
      </c>
      <c r="K251" t="s">
        <v>769</v>
      </c>
      <c r="L251" t="s">
        <v>572</v>
      </c>
      <c r="M251" t="s">
        <v>771</v>
      </c>
      <c r="N251">
        <v>1</v>
      </c>
      <c r="O251" t="s">
        <v>574</v>
      </c>
      <c r="P251">
        <v>14.36</v>
      </c>
      <c r="Q251">
        <v>14.36</v>
      </c>
      <c r="R251">
        <v>1.33</v>
      </c>
      <c r="S251" t="s">
        <v>575</v>
      </c>
      <c r="T251" s="4">
        <f t="shared" si="12"/>
        <v>10.796992481203006</v>
      </c>
      <c r="U251" s="4">
        <f t="shared" si="13"/>
        <v>10.796992481203006</v>
      </c>
      <c r="V251">
        <v>0.4</v>
      </c>
      <c r="W251" s="4">
        <f t="shared" si="14"/>
        <v>6.478195488721803</v>
      </c>
      <c r="X251">
        <v>0</v>
      </c>
      <c r="Y251" s="4">
        <f t="shared" si="15"/>
        <v>6.478195488721803</v>
      </c>
    </row>
    <row r="252" spans="1:25" x14ac:dyDescent="0.3">
      <c r="A252" t="s">
        <v>576</v>
      </c>
      <c r="B252" t="s">
        <v>53</v>
      </c>
      <c r="C252" t="s">
        <v>596</v>
      </c>
      <c r="D252">
        <v>20130601</v>
      </c>
      <c r="E252" t="s">
        <v>4</v>
      </c>
      <c r="F252" t="s">
        <v>246</v>
      </c>
      <c r="H252" t="s">
        <v>245</v>
      </c>
      <c r="I252" t="s">
        <v>247</v>
      </c>
      <c r="K252" t="s">
        <v>769</v>
      </c>
      <c r="L252" t="s">
        <v>572</v>
      </c>
      <c r="M252" t="s">
        <v>771</v>
      </c>
      <c r="N252">
        <v>1</v>
      </c>
      <c r="O252" t="s">
        <v>574</v>
      </c>
      <c r="P252">
        <v>14.36</v>
      </c>
      <c r="Q252">
        <v>14.36</v>
      </c>
      <c r="R252">
        <v>1.33</v>
      </c>
      <c r="S252" t="s">
        <v>575</v>
      </c>
      <c r="T252" s="4">
        <f t="shared" si="12"/>
        <v>10.796992481203006</v>
      </c>
      <c r="U252" s="4">
        <f t="shared" si="13"/>
        <v>10.796992481203006</v>
      </c>
      <c r="V252">
        <v>0.4</v>
      </c>
      <c r="W252" s="4">
        <f t="shared" si="14"/>
        <v>6.478195488721803</v>
      </c>
      <c r="X252">
        <v>0</v>
      </c>
      <c r="Y252" s="4">
        <f t="shared" si="15"/>
        <v>6.478195488721803</v>
      </c>
    </row>
    <row r="253" spans="1:25" x14ac:dyDescent="0.3">
      <c r="A253" t="s">
        <v>576</v>
      </c>
      <c r="B253" t="s">
        <v>15</v>
      </c>
      <c r="C253" t="s">
        <v>596</v>
      </c>
      <c r="D253">
        <v>20130601</v>
      </c>
      <c r="E253" t="s">
        <v>195</v>
      </c>
      <c r="F253" t="s">
        <v>258</v>
      </c>
      <c r="G253" t="s">
        <v>261</v>
      </c>
      <c r="H253" t="s">
        <v>257</v>
      </c>
      <c r="I253" t="s">
        <v>260</v>
      </c>
      <c r="J253" t="s">
        <v>672</v>
      </c>
      <c r="K253" t="s">
        <v>770</v>
      </c>
      <c r="L253" t="s">
        <v>572</v>
      </c>
      <c r="M253" t="s">
        <v>573</v>
      </c>
      <c r="N253">
        <v>1</v>
      </c>
      <c r="O253" t="s">
        <v>574</v>
      </c>
      <c r="P253">
        <v>1.37</v>
      </c>
      <c r="Q253">
        <v>1.37</v>
      </c>
      <c r="R253">
        <v>1.33</v>
      </c>
      <c r="S253" t="s">
        <v>575</v>
      </c>
      <c r="T253" s="4">
        <f t="shared" si="12"/>
        <v>1.0300751879699248</v>
      </c>
      <c r="U253" s="4">
        <f t="shared" si="13"/>
        <v>1.0300751879699248</v>
      </c>
      <c r="V253">
        <v>0.4</v>
      </c>
      <c r="W253" s="4">
        <f t="shared" si="14"/>
        <v>0.61804511278195484</v>
      </c>
      <c r="X253">
        <v>0</v>
      </c>
      <c r="Y253" s="4">
        <f t="shared" si="15"/>
        <v>0.61804511278195484</v>
      </c>
    </row>
    <row r="254" spans="1:25" x14ac:dyDescent="0.3">
      <c r="A254" t="s">
        <v>576</v>
      </c>
      <c r="B254" t="s">
        <v>15</v>
      </c>
      <c r="C254" t="s">
        <v>596</v>
      </c>
      <c r="D254">
        <v>20130601</v>
      </c>
      <c r="E254" t="s">
        <v>195</v>
      </c>
      <c r="F254" t="s">
        <v>263</v>
      </c>
      <c r="G254" t="s">
        <v>261</v>
      </c>
      <c r="H254" t="s">
        <v>262</v>
      </c>
      <c r="I254" t="s">
        <v>260</v>
      </c>
      <c r="J254" t="s">
        <v>673</v>
      </c>
      <c r="K254" t="s">
        <v>770</v>
      </c>
      <c r="L254" t="s">
        <v>572</v>
      </c>
      <c r="M254" t="s">
        <v>573</v>
      </c>
      <c r="N254">
        <v>1</v>
      </c>
      <c r="O254" t="s">
        <v>574</v>
      </c>
      <c r="P254">
        <v>1.21</v>
      </c>
      <c r="Q254">
        <v>1.21</v>
      </c>
      <c r="R254">
        <v>1.33</v>
      </c>
      <c r="S254" t="s">
        <v>575</v>
      </c>
      <c r="T254" s="4">
        <f t="shared" si="12"/>
        <v>0.90977443609022546</v>
      </c>
      <c r="U254" s="4">
        <f t="shared" si="13"/>
        <v>0.90977443609022546</v>
      </c>
      <c r="V254">
        <v>0.4</v>
      </c>
      <c r="W254" s="4">
        <f t="shared" si="14"/>
        <v>0.54586466165413527</v>
      </c>
      <c r="X254">
        <v>0</v>
      </c>
      <c r="Y254" s="4">
        <f t="shared" si="15"/>
        <v>0.54586466165413527</v>
      </c>
    </row>
    <row r="255" spans="1:25" x14ac:dyDescent="0.3">
      <c r="A255" t="s">
        <v>576</v>
      </c>
      <c r="B255" t="s">
        <v>15</v>
      </c>
      <c r="C255" t="s">
        <v>596</v>
      </c>
      <c r="D255">
        <v>20130601</v>
      </c>
      <c r="E255" t="s">
        <v>195</v>
      </c>
      <c r="F255" t="s">
        <v>265</v>
      </c>
      <c r="G255" t="s">
        <v>261</v>
      </c>
      <c r="H255" t="s">
        <v>264</v>
      </c>
      <c r="I255" t="s">
        <v>260</v>
      </c>
      <c r="J255" t="s">
        <v>674</v>
      </c>
      <c r="K255" t="s">
        <v>770</v>
      </c>
      <c r="L255" t="s">
        <v>572</v>
      </c>
      <c r="M255" t="s">
        <v>573</v>
      </c>
      <c r="N255">
        <v>1</v>
      </c>
      <c r="O255" t="s">
        <v>574</v>
      </c>
      <c r="P255">
        <v>1.89</v>
      </c>
      <c r="Q255">
        <v>1.89</v>
      </c>
      <c r="R255">
        <v>1.33</v>
      </c>
      <c r="S255" t="s">
        <v>575</v>
      </c>
      <c r="T255" s="4">
        <f t="shared" si="12"/>
        <v>1.4210526315789471</v>
      </c>
      <c r="U255" s="4">
        <f t="shared" si="13"/>
        <v>1.4210526315789471</v>
      </c>
      <c r="V255">
        <v>0.4</v>
      </c>
      <c r="W255" s="4">
        <f t="shared" si="14"/>
        <v>0.8526315789473683</v>
      </c>
      <c r="X255">
        <v>0</v>
      </c>
      <c r="Y255" s="4">
        <f t="shared" si="15"/>
        <v>0.8526315789473683</v>
      </c>
    </row>
    <row r="256" spans="1:25" x14ac:dyDescent="0.3">
      <c r="A256" t="s">
        <v>576</v>
      </c>
      <c r="B256" t="s">
        <v>6</v>
      </c>
      <c r="C256" t="s">
        <v>597</v>
      </c>
      <c r="D256">
        <v>20130601</v>
      </c>
      <c r="E256" t="s">
        <v>4</v>
      </c>
      <c r="F256" t="s">
        <v>246</v>
      </c>
      <c r="H256" t="s">
        <v>245</v>
      </c>
      <c r="I256" t="s">
        <v>247</v>
      </c>
      <c r="K256" t="s">
        <v>769</v>
      </c>
      <c r="L256" t="s">
        <v>572</v>
      </c>
      <c r="M256" t="s">
        <v>771</v>
      </c>
      <c r="N256">
        <v>1</v>
      </c>
      <c r="O256" t="s">
        <v>574</v>
      </c>
      <c r="P256">
        <v>9.57</v>
      </c>
      <c r="Q256">
        <v>9.57</v>
      </c>
      <c r="R256">
        <v>1.33</v>
      </c>
      <c r="S256" t="s">
        <v>575</v>
      </c>
      <c r="T256" s="4">
        <f t="shared" si="12"/>
        <v>7.1954887218045114</v>
      </c>
      <c r="U256" s="4">
        <f t="shared" si="13"/>
        <v>7.1954887218045114</v>
      </c>
      <c r="V256">
        <v>0.4</v>
      </c>
      <c r="W256" s="4">
        <f t="shared" si="14"/>
        <v>4.3172932330827063</v>
      </c>
      <c r="X256">
        <v>0</v>
      </c>
      <c r="Y256" s="4">
        <f t="shared" si="15"/>
        <v>4.3172932330827063</v>
      </c>
    </row>
    <row r="257" spans="1:25" x14ac:dyDescent="0.3">
      <c r="A257" t="s">
        <v>576</v>
      </c>
      <c r="B257" t="s">
        <v>6</v>
      </c>
      <c r="C257" t="s">
        <v>597</v>
      </c>
      <c r="D257">
        <v>20130601</v>
      </c>
      <c r="E257" t="s">
        <v>195</v>
      </c>
      <c r="F257" t="s">
        <v>266</v>
      </c>
      <c r="G257" t="s">
        <v>261</v>
      </c>
      <c r="H257" t="s">
        <v>259</v>
      </c>
      <c r="I257" t="s">
        <v>260</v>
      </c>
      <c r="K257" t="s">
        <v>769</v>
      </c>
      <c r="L257" t="s">
        <v>572</v>
      </c>
      <c r="M257" t="s">
        <v>573</v>
      </c>
      <c r="N257">
        <v>1</v>
      </c>
      <c r="O257" t="s">
        <v>574</v>
      </c>
      <c r="P257">
        <v>12.03</v>
      </c>
      <c r="Q257">
        <v>12.03</v>
      </c>
      <c r="R257">
        <v>1.33</v>
      </c>
      <c r="S257" t="s">
        <v>575</v>
      </c>
      <c r="T257" s="4">
        <f t="shared" si="12"/>
        <v>9.0451127819548862</v>
      </c>
      <c r="U257" s="4">
        <f t="shared" si="13"/>
        <v>9.0451127819548862</v>
      </c>
      <c r="V257">
        <v>0.4</v>
      </c>
      <c r="W257" s="4">
        <f t="shared" si="14"/>
        <v>5.4270676691729314</v>
      </c>
      <c r="X257">
        <v>0</v>
      </c>
      <c r="Y257" s="4">
        <f t="shared" si="15"/>
        <v>5.4270676691729314</v>
      </c>
    </row>
    <row r="258" spans="1:25" x14ac:dyDescent="0.3">
      <c r="A258" t="s">
        <v>576</v>
      </c>
      <c r="B258" t="s">
        <v>6</v>
      </c>
      <c r="C258" t="s">
        <v>597</v>
      </c>
      <c r="D258">
        <v>20130601</v>
      </c>
      <c r="E258" t="s">
        <v>4</v>
      </c>
      <c r="F258" t="s">
        <v>246</v>
      </c>
      <c r="H258" t="s">
        <v>245</v>
      </c>
      <c r="I258" t="s">
        <v>247</v>
      </c>
      <c r="K258" t="s">
        <v>769</v>
      </c>
      <c r="L258" t="s">
        <v>572</v>
      </c>
      <c r="M258" t="s">
        <v>771</v>
      </c>
      <c r="N258">
        <v>1</v>
      </c>
      <c r="O258" t="s">
        <v>574</v>
      </c>
      <c r="P258">
        <v>9.57</v>
      </c>
      <c r="Q258">
        <v>9.57</v>
      </c>
      <c r="R258">
        <v>1.33</v>
      </c>
      <c r="S258" t="s">
        <v>575</v>
      </c>
      <c r="T258" s="4">
        <f t="shared" si="12"/>
        <v>7.1954887218045114</v>
      </c>
      <c r="U258" s="4">
        <f t="shared" si="13"/>
        <v>7.1954887218045114</v>
      </c>
      <c r="V258">
        <v>0.4</v>
      </c>
      <c r="W258" s="4">
        <f t="shared" si="14"/>
        <v>4.3172932330827063</v>
      </c>
      <c r="X258">
        <v>0</v>
      </c>
      <c r="Y258" s="4">
        <f t="shared" si="15"/>
        <v>4.3172932330827063</v>
      </c>
    </row>
    <row r="259" spans="1:25" x14ac:dyDescent="0.3">
      <c r="A259" t="s">
        <v>576</v>
      </c>
      <c r="B259" t="s">
        <v>15</v>
      </c>
      <c r="C259" t="s">
        <v>597</v>
      </c>
      <c r="D259">
        <v>20130601</v>
      </c>
      <c r="E259" t="s">
        <v>4</v>
      </c>
      <c r="F259" t="s">
        <v>246</v>
      </c>
      <c r="H259" t="s">
        <v>245</v>
      </c>
      <c r="I259" t="s">
        <v>247</v>
      </c>
      <c r="K259" t="s">
        <v>769</v>
      </c>
      <c r="L259" t="s">
        <v>572</v>
      </c>
      <c r="M259" t="s">
        <v>771</v>
      </c>
      <c r="N259">
        <v>1</v>
      </c>
      <c r="O259" t="s">
        <v>574</v>
      </c>
      <c r="P259">
        <v>7.66</v>
      </c>
      <c r="Q259">
        <v>7.66</v>
      </c>
      <c r="R259">
        <v>1.33</v>
      </c>
      <c r="S259" t="s">
        <v>575</v>
      </c>
      <c r="T259" s="4">
        <f t="shared" ref="T259:T322" si="16">Q259/R259</f>
        <v>5.7593984962406015</v>
      </c>
      <c r="U259" s="4">
        <f t="shared" ref="U259:U322" si="17">T259</f>
        <v>5.7593984962406015</v>
      </c>
      <c r="V259">
        <v>0.4</v>
      </c>
      <c r="W259" s="4">
        <f t="shared" ref="W259:W322" si="18">U259*(1-V259)</f>
        <v>3.4556390977443607</v>
      </c>
      <c r="X259">
        <v>0</v>
      </c>
      <c r="Y259" s="4">
        <f t="shared" ref="Y259:Y322" si="19">W259</f>
        <v>3.4556390977443607</v>
      </c>
    </row>
    <row r="260" spans="1:25" x14ac:dyDescent="0.3">
      <c r="A260" t="s">
        <v>576</v>
      </c>
      <c r="B260" t="s">
        <v>14</v>
      </c>
      <c r="C260" t="s">
        <v>597</v>
      </c>
      <c r="D260">
        <v>20130601</v>
      </c>
      <c r="E260" t="s">
        <v>4</v>
      </c>
      <c r="F260" t="s">
        <v>246</v>
      </c>
      <c r="H260" t="s">
        <v>245</v>
      </c>
      <c r="I260" t="s">
        <v>247</v>
      </c>
      <c r="K260" t="s">
        <v>769</v>
      </c>
      <c r="L260" t="s">
        <v>572</v>
      </c>
      <c r="M260" t="s">
        <v>771</v>
      </c>
      <c r="N260">
        <v>1</v>
      </c>
      <c r="O260" t="s">
        <v>574</v>
      </c>
      <c r="P260">
        <v>7.66</v>
      </c>
      <c r="Q260">
        <v>7.66</v>
      </c>
      <c r="R260">
        <v>1.33</v>
      </c>
      <c r="S260" t="s">
        <v>575</v>
      </c>
      <c r="T260" s="4">
        <f t="shared" si="16"/>
        <v>5.7593984962406015</v>
      </c>
      <c r="U260" s="4">
        <f t="shared" si="17"/>
        <v>5.7593984962406015</v>
      </c>
      <c r="V260">
        <v>0.4</v>
      </c>
      <c r="W260" s="4">
        <f t="shared" si="18"/>
        <v>3.4556390977443607</v>
      </c>
      <c r="X260">
        <v>0</v>
      </c>
      <c r="Y260" s="4">
        <f t="shared" si="19"/>
        <v>3.4556390977443607</v>
      </c>
    </row>
    <row r="261" spans="1:25" x14ac:dyDescent="0.3">
      <c r="A261" t="s">
        <v>576</v>
      </c>
      <c r="B261" t="s">
        <v>45</v>
      </c>
      <c r="C261" t="s">
        <v>597</v>
      </c>
      <c r="D261">
        <v>20130601</v>
      </c>
      <c r="E261" t="s">
        <v>4</v>
      </c>
      <c r="F261" t="s">
        <v>246</v>
      </c>
      <c r="H261" t="s">
        <v>245</v>
      </c>
      <c r="I261" t="s">
        <v>247</v>
      </c>
      <c r="K261" t="s">
        <v>769</v>
      </c>
      <c r="L261" t="s">
        <v>572</v>
      </c>
      <c r="M261" t="s">
        <v>771</v>
      </c>
      <c r="N261">
        <v>1</v>
      </c>
      <c r="O261" t="s">
        <v>574</v>
      </c>
      <c r="P261">
        <v>9.57</v>
      </c>
      <c r="Q261">
        <v>9.57</v>
      </c>
      <c r="R261">
        <v>1.33</v>
      </c>
      <c r="S261" t="s">
        <v>575</v>
      </c>
      <c r="T261" s="4">
        <f t="shared" si="16"/>
        <v>7.1954887218045114</v>
      </c>
      <c r="U261" s="4">
        <f t="shared" si="17"/>
        <v>7.1954887218045114</v>
      </c>
      <c r="V261">
        <v>0.4</v>
      </c>
      <c r="W261" s="4">
        <f t="shared" si="18"/>
        <v>4.3172932330827063</v>
      </c>
      <c r="X261">
        <v>0</v>
      </c>
      <c r="Y261" s="4">
        <f t="shared" si="19"/>
        <v>4.3172932330827063</v>
      </c>
    </row>
    <row r="262" spans="1:25" x14ac:dyDescent="0.3">
      <c r="A262" t="s">
        <v>576</v>
      </c>
      <c r="B262" t="s">
        <v>6</v>
      </c>
      <c r="C262" t="s">
        <v>597</v>
      </c>
      <c r="D262">
        <v>20130601</v>
      </c>
      <c r="E262" t="s">
        <v>4</v>
      </c>
      <c r="F262" t="s">
        <v>246</v>
      </c>
      <c r="H262" t="s">
        <v>245</v>
      </c>
      <c r="I262" t="s">
        <v>247</v>
      </c>
      <c r="K262" t="s">
        <v>769</v>
      </c>
      <c r="L262" t="s">
        <v>572</v>
      </c>
      <c r="M262" t="s">
        <v>771</v>
      </c>
      <c r="N262">
        <v>1</v>
      </c>
      <c r="O262" t="s">
        <v>574</v>
      </c>
      <c r="P262">
        <v>9.57</v>
      </c>
      <c r="Q262">
        <v>9.57</v>
      </c>
      <c r="R262">
        <v>1.33</v>
      </c>
      <c r="S262" t="s">
        <v>575</v>
      </c>
      <c r="T262" s="4">
        <f t="shared" si="16"/>
        <v>7.1954887218045114</v>
      </c>
      <c r="U262" s="4">
        <f t="shared" si="17"/>
        <v>7.1954887218045114</v>
      </c>
      <c r="V262">
        <v>0.4</v>
      </c>
      <c r="W262" s="4">
        <f t="shared" si="18"/>
        <v>4.3172932330827063</v>
      </c>
      <c r="X262">
        <v>0</v>
      </c>
      <c r="Y262" s="4">
        <f t="shared" si="19"/>
        <v>4.3172932330827063</v>
      </c>
    </row>
    <row r="263" spans="1:25" x14ac:dyDescent="0.3">
      <c r="A263" t="s">
        <v>576</v>
      </c>
      <c r="B263" t="s">
        <v>6</v>
      </c>
      <c r="C263" t="s">
        <v>597</v>
      </c>
      <c r="D263">
        <v>20130601</v>
      </c>
      <c r="E263" t="s">
        <v>4</v>
      </c>
      <c r="F263" t="s">
        <v>246</v>
      </c>
      <c r="H263" t="s">
        <v>245</v>
      </c>
      <c r="I263" t="s">
        <v>247</v>
      </c>
      <c r="K263" t="s">
        <v>769</v>
      </c>
      <c r="L263" t="s">
        <v>572</v>
      </c>
      <c r="M263" t="s">
        <v>771</v>
      </c>
      <c r="N263">
        <v>1</v>
      </c>
      <c r="O263" t="s">
        <v>574</v>
      </c>
      <c r="P263">
        <v>9.57</v>
      </c>
      <c r="Q263">
        <v>9.57</v>
      </c>
      <c r="R263">
        <v>1.33</v>
      </c>
      <c r="S263" t="s">
        <v>575</v>
      </c>
      <c r="T263" s="4">
        <f t="shared" si="16"/>
        <v>7.1954887218045114</v>
      </c>
      <c r="U263" s="4">
        <f t="shared" si="17"/>
        <v>7.1954887218045114</v>
      </c>
      <c r="V263">
        <v>0.4</v>
      </c>
      <c r="W263" s="4">
        <f t="shared" si="18"/>
        <v>4.3172932330827063</v>
      </c>
      <c r="X263">
        <v>0</v>
      </c>
      <c r="Y263" s="4">
        <f t="shared" si="19"/>
        <v>4.3172932330827063</v>
      </c>
    </row>
    <row r="264" spans="1:25" x14ac:dyDescent="0.3">
      <c r="A264" t="s">
        <v>576</v>
      </c>
      <c r="B264" t="s">
        <v>23</v>
      </c>
      <c r="C264" t="s">
        <v>597</v>
      </c>
      <c r="D264">
        <v>20130601</v>
      </c>
      <c r="E264" t="s">
        <v>4</v>
      </c>
      <c r="F264" t="s">
        <v>246</v>
      </c>
      <c r="H264" t="s">
        <v>245</v>
      </c>
      <c r="I264" t="s">
        <v>247</v>
      </c>
      <c r="K264" t="s">
        <v>769</v>
      </c>
      <c r="L264" t="s">
        <v>572</v>
      </c>
      <c r="M264" t="s">
        <v>771</v>
      </c>
      <c r="N264">
        <v>1</v>
      </c>
      <c r="O264" t="s">
        <v>574</v>
      </c>
      <c r="P264">
        <v>7.66</v>
      </c>
      <c r="Q264">
        <v>7.66</v>
      </c>
      <c r="R264">
        <v>1.33</v>
      </c>
      <c r="S264" t="s">
        <v>575</v>
      </c>
      <c r="T264" s="4">
        <f t="shared" si="16"/>
        <v>5.7593984962406015</v>
      </c>
      <c r="U264" s="4">
        <f t="shared" si="17"/>
        <v>5.7593984962406015</v>
      </c>
      <c r="V264">
        <v>0.4</v>
      </c>
      <c r="W264" s="4">
        <f t="shared" si="18"/>
        <v>3.4556390977443607</v>
      </c>
      <c r="X264">
        <v>0</v>
      </c>
      <c r="Y264" s="4">
        <f t="shared" si="19"/>
        <v>3.4556390977443607</v>
      </c>
    </row>
    <row r="265" spans="1:25" x14ac:dyDescent="0.3">
      <c r="A265" t="s">
        <v>576</v>
      </c>
      <c r="B265" t="s">
        <v>6</v>
      </c>
      <c r="C265" t="s">
        <v>597</v>
      </c>
      <c r="D265">
        <v>20130601</v>
      </c>
      <c r="E265" t="s">
        <v>4</v>
      </c>
      <c r="F265" t="s">
        <v>246</v>
      </c>
      <c r="H265" t="s">
        <v>245</v>
      </c>
      <c r="I265" t="s">
        <v>247</v>
      </c>
      <c r="K265" t="s">
        <v>769</v>
      </c>
      <c r="L265" t="s">
        <v>572</v>
      </c>
      <c r="M265" t="s">
        <v>573</v>
      </c>
      <c r="N265">
        <v>1</v>
      </c>
      <c r="O265" t="s">
        <v>574</v>
      </c>
      <c r="P265">
        <v>9.57</v>
      </c>
      <c r="Q265">
        <v>9.57</v>
      </c>
      <c r="R265">
        <v>1.33</v>
      </c>
      <c r="S265" t="s">
        <v>575</v>
      </c>
      <c r="T265" s="4">
        <f t="shared" si="16"/>
        <v>7.1954887218045114</v>
      </c>
      <c r="U265" s="4">
        <f t="shared" si="17"/>
        <v>7.1954887218045114</v>
      </c>
      <c r="V265">
        <v>0.4</v>
      </c>
      <c r="W265" s="4">
        <f t="shared" si="18"/>
        <v>4.3172932330827063</v>
      </c>
      <c r="X265">
        <v>0</v>
      </c>
      <c r="Y265" s="4">
        <f t="shared" si="19"/>
        <v>4.3172932330827063</v>
      </c>
    </row>
    <row r="266" spans="1:25" x14ac:dyDescent="0.3">
      <c r="A266" t="s">
        <v>576</v>
      </c>
      <c r="B266" t="s">
        <v>52</v>
      </c>
      <c r="C266" t="s">
        <v>597</v>
      </c>
      <c r="D266">
        <v>20130601</v>
      </c>
      <c r="E266" t="s">
        <v>4</v>
      </c>
      <c r="F266" t="s">
        <v>246</v>
      </c>
      <c r="H266" t="s">
        <v>245</v>
      </c>
      <c r="I266" t="s">
        <v>247</v>
      </c>
      <c r="K266" t="s">
        <v>769</v>
      </c>
      <c r="L266" t="s">
        <v>572</v>
      </c>
      <c r="M266" t="s">
        <v>771</v>
      </c>
      <c r="N266">
        <v>1</v>
      </c>
      <c r="O266" t="s">
        <v>574</v>
      </c>
      <c r="P266">
        <v>7.66</v>
      </c>
      <c r="Q266">
        <v>7.66</v>
      </c>
      <c r="R266">
        <v>1.33</v>
      </c>
      <c r="S266" t="s">
        <v>575</v>
      </c>
      <c r="T266" s="4">
        <f t="shared" si="16"/>
        <v>5.7593984962406015</v>
      </c>
      <c r="U266" s="4">
        <f t="shared" si="17"/>
        <v>5.7593984962406015</v>
      </c>
      <c r="V266">
        <v>0.4</v>
      </c>
      <c r="W266" s="4">
        <f t="shared" si="18"/>
        <v>3.4556390977443607</v>
      </c>
      <c r="X266">
        <v>0</v>
      </c>
      <c r="Y266" s="4">
        <f t="shared" si="19"/>
        <v>3.4556390977443607</v>
      </c>
    </row>
    <row r="267" spans="1:25" x14ac:dyDescent="0.3">
      <c r="A267" t="s">
        <v>576</v>
      </c>
      <c r="B267" t="s">
        <v>22</v>
      </c>
      <c r="C267" t="s">
        <v>597</v>
      </c>
      <c r="D267">
        <v>20130601</v>
      </c>
      <c r="E267" t="s">
        <v>4</v>
      </c>
      <c r="F267" t="s">
        <v>246</v>
      </c>
      <c r="H267" t="s">
        <v>245</v>
      </c>
      <c r="I267" t="s">
        <v>247</v>
      </c>
      <c r="K267" t="s">
        <v>769</v>
      </c>
      <c r="L267" t="s">
        <v>572</v>
      </c>
      <c r="M267" t="s">
        <v>771</v>
      </c>
      <c r="N267">
        <v>1</v>
      </c>
      <c r="O267" t="s">
        <v>574</v>
      </c>
      <c r="P267">
        <v>7.66</v>
      </c>
      <c r="Q267">
        <v>7.66</v>
      </c>
      <c r="R267">
        <v>1.33</v>
      </c>
      <c r="S267" t="s">
        <v>575</v>
      </c>
      <c r="T267" s="4">
        <f t="shared" si="16"/>
        <v>5.7593984962406015</v>
      </c>
      <c r="U267" s="4">
        <f t="shared" si="17"/>
        <v>5.7593984962406015</v>
      </c>
      <c r="V267">
        <v>0.4</v>
      </c>
      <c r="W267" s="4">
        <f t="shared" si="18"/>
        <v>3.4556390977443607</v>
      </c>
      <c r="X267">
        <v>0</v>
      </c>
      <c r="Y267" s="4">
        <f t="shared" si="19"/>
        <v>3.4556390977443607</v>
      </c>
    </row>
    <row r="268" spans="1:25" x14ac:dyDescent="0.3">
      <c r="A268" t="s">
        <v>576</v>
      </c>
      <c r="B268" t="s">
        <v>28</v>
      </c>
      <c r="C268" t="s">
        <v>597</v>
      </c>
      <c r="D268">
        <v>20130601</v>
      </c>
      <c r="E268" t="s">
        <v>4</v>
      </c>
      <c r="F268" t="s">
        <v>246</v>
      </c>
      <c r="H268" t="s">
        <v>245</v>
      </c>
      <c r="I268" t="s">
        <v>247</v>
      </c>
      <c r="K268" t="s">
        <v>769</v>
      </c>
      <c r="L268" t="s">
        <v>572</v>
      </c>
      <c r="M268" t="s">
        <v>771</v>
      </c>
      <c r="N268">
        <v>1</v>
      </c>
      <c r="O268" t="s">
        <v>574</v>
      </c>
      <c r="P268">
        <v>7.66</v>
      </c>
      <c r="Q268">
        <v>7.66</v>
      </c>
      <c r="R268">
        <v>1.33</v>
      </c>
      <c r="S268" t="s">
        <v>575</v>
      </c>
      <c r="T268" s="4">
        <f t="shared" si="16"/>
        <v>5.7593984962406015</v>
      </c>
      <c r="U268" s="4">
        <f t="shared" si="17"/>
        <v>5.7593984962406015</v>
      </c>
      <c r="V268">
        <v>0.4</v>
      </c>
      <c r="W268" s="4">
        <f t="shared" si="18"/>
        <v>3.4556390977443607</v>
      </c>
      <c r="X268">
        <v>0</v>
      </c>
      <c r="Y268" s="4">
        <f t="shared" si="19"/>
        <v>3.4556390977443607</v>
      </c>
    </row>
    <row r="269" spans="1:25" x14ac:dyDescent="0.3">
      <c r="A269" t="s">
        <v>576</v>
      </c>
      <c r="B269" t="s">
        <v>6</v>
      </c>
      <c r="C269" t="s">
        <v>597</v>
      </c>
      <c r="D269">
        <v>20130601</v>
      </c>
      <c r="E269" t="s">
        <v>4</v>
      </c>
      <c r="F269" t="s">
        <v>246</v>
      </c>
      <c r="H269" t="s">
        <v>245</v>
      </c>
      <c r="I269" t="s">
        <v>247</v>
      </c>
      <c r="K269" t="s">
        <v>769</v>
      </c>
      <c r="L269" t="s">
        <v>572</v>
      </c>
      <c r="M269" t="s">
        <v>771</v>
      </c>
      <c r="N269">
        <v>1</v>
      </c>
      <c r="O269" t="s">
        <v>574</v>
      </c>
      <c r="P269">
        <v>9.57</v>
      </c>
      <c r="Q269">
        <v>9.57</v>
      </c>
      <c r="R269">
        <v>1.33</v>
      </c>
      <c r="S269" t="s">
        <v>575</v>
      </c>
      <c r="T269" s="4">
        <f t="shared" si="16"/>
        <v>7.1954887218045114</v>
      </c>
      <c r="U269" s="4">
        <f t="shared" si="17"/>
        <v>7.1954887218045114</v>
      </c>
      <c r="V269">
        <v>0.4</v>
      </c>
      <c r="W269" s="4">
        <f t="shared" si="18"/>
        <v>4.3172932330827063</v>
      </c>
      <c r="X269">
        <v>0</v>
      </c>
      <c r="Y269" s="4">
        <f t="shared" si="19"/>
        <v>4.3172932330827063</v>
      </c>
    </row>
    <row r="270" spans="1:25" x14ac:dyDescent="0.3">
      <c r="A270" t="s">
        <v>576</v>
      </c>
      <c r="B270" t="s">
        <v>28</v>
      </c>
      <c r="C270" t="s">
        <v>597</v>
      </c>
      <c r="D270">
        <v>20130601</v>
      </c>
      <c r="E270" t="s">
        <v>4</v>
      </c>
      <c r="F270" t="s">
        <v>246</v>
      </c>
      <c r="H270" t="s">
        <v>245</v>
      </c>
      <c r="I270" t="s">
        <v>247</v>
      </c>
      <c r="K270" t="s">
        <v>769</v>
      </c>
      <c r="L270" t="s">
        <v>572</v>
      </c>
      <c r="M270" t="s">
        <v>771</v>
      </c>
      <c r="N270">
        <v>1</v>
      </c>
      <c r="O270" t="s">
        <v>574</v>
      </c>
      <c r="P270">
        <v>7.66</v>
      </c>
      <c r="Q270">
        <v>7.66</v>
      </c>
      <c r="R270">
        <v>1.33</v>
      </c>
      <c r="S270" t="s">
        <v>575</v>
      </c>
      <c r="T270" s="4">
        <f t="shared" si="16"/>
        <v>5.7593984962406015</v>
      </c>
      <c r="U270" s="4">
        <f t="shared" si="17"/>
        <v>5.7593984962406015</v>
      </c>
      <c r="V270">
        <v>0.4</v>
      </c>
      <c r="W270" s="4">
        <f t="shared" si="18"/>
        <v>3.4556390977443607</v>
      </c>
      <c r="X270">
        <v>0</v>
      </c>
      <c r="Y270" s="4">
        <f t="shared" si="19"/>
        <v>3.4556390977443607</v>
      </c>
    </row>
    <row r="271" spans="1:25" x14ac:dyDescent="0.3">
      <c r="A271" t="s">
        <v>576</v>
      </c>
      <c r="B271" t="s">
        <v>14</v>
      </c>
      <c r="C271" t="s">
        <v>597</v>
      </c>
      <c r="D271">
        <v>20130601</v>
      </c>
      <c r="E271" t="s">
        <v>4</v>
      </c>
      <c r="F271" t="s">
        <v>246</v>
      </c>
      <c r="H271" t="s">
        <v>245</v>
      </c>
      <c r="I271" t="s">
        <v>247</v>
      </c>
      <c r="K271" t="s">
        <v>769</v>
      </c>
      <c r="L271" t="s">
        <v>572</v>
      </c>
      <c r="M271" t="s">
        <v>771</v>
      </c>
      <c r="N271">
        <v>1</v>
      </c>
      <c r="O271" t="s">
        <v>574</v>
      </c>
      <c r="P271">
        <v>7.66</v>
      </c>
      <c r="Q271">
        <v>7.66</v>
      </c>
      <c r="R271">
        <v>1.33</v>
      </c>
      <c r="S271" t="s">
        <v>575</v>
      </c>
      <c r="T271" s="4">
        <f t="shared" si="16"/>
        <v>5.7593984962406015</v>
      </c>
      <c r="U271" s="4">
        <f t="shared" si="17"/>
        <v>5.7593984962406015</v>
      </c>
      <c r="V271">
        <v>0.4</v>
      </c>
      <c r="W271" s="4">
        <f t="shared" si="18"/>
        <v>3.4556390977443607</v>
      </c>
      <c r="X271">
        <v>0</v>
      </c>
      <c r="Y271" s="4">
        <f t="shared" si="19"/>
        <v>3.4556390977443607</v>
      </c>
    </row>
    <row r="272" spans="1:25" x14ac:dyDescent="0.3">
      <c r="A272" t="s">
        <v>576</v>
      </c>
      <c r="B272" t="s">
        <v>15</v>
      </c>
      <c r="C272" t="s">
        <v>597</v>
      </c>
      <c r="D272">
        <v>20130601</v>
      </c>
      <c r="E272" t="s">
        <v>4</v>
      </c>
      <c r="F272" t="s">
        <v>246</v>
      </c>
      <c r="H272" t="s">
        <v>245</v>
      </c>
      <c r="I272" t="s">
        <v>247</v>
      </c>
      <c r="K272" t="s">
        <v>769</v>
      </c>
      <c r="L272" t="s">
        <v>572</v>
      </c>
      <c r="M272" t="s">
        <v>573</v>
      </c>
      <c r="N272">
        <v>1</v>
      </c>
      <c r="O272" t="s">
        <v>574</v>
      </c>
      <c r="P272">
        <v>7.66</v>
      </c>
      <c r="Q272">
        <v>7.66</v>
      </c>
      <c r="R272">
        <v>1.33</v>
      </c>
      <c r="S272" t="s">
        <v>575</v>
      </c>
      <c r="T272" s="4">
        <f t="shared" si="16"/>
        <v>5.7593984962406015</v>
      </c>
      <c r="U272" s="4">
        <f t="shared" si="17"/>
        <v>5.7593984962406015</v>
      </c>
      <c r="V272">
        <v>0.4</v>
      </c>
      <c r="W272" s="4">
        <f t="shared" si="18"/>
        <v>3.4556390977443607</v>
      </c>
      <c r="X272">
        <v>0</v>
      </c>
      <c r="Y272" s="4">
        <f t="shared" si="19"/>
        <v>3.4556390977443607</v>
      </c>
    </row>
    <row r="273" spans="1:25" x14ac:dyDescent="0.3">
      <c r="A273" t="s">
        <v>576</v>
      </c>
      <c r="B273" t="s">
        <v>6</v>
      </c>
      <c r="C273" t="s">
        <v>597</v>
      </c>
      <c r="D273">
        <v>20130601</v>
      </c>
      <c r="E273" t="s">
        <v>4</v>
      </c>
      <c r="F273" t="s">
        <v>246</v>
      </c>
      <c r="H273" t="s">
        <v>245</v>
      </c>
      <c r="I273" t="s">
        <v>247</v>
      </c>
      <c r="K273" t="s">
        <v>769</v>
      </c>
      <c r="L273" t="s">
        <v>572</v>
      </c>
      <c r="M273" t="s">
        <v>771</v>
      </c>
      <c r="N273">
        <v>1</v>
      </c>
      <c r="O273" t="s">
        <v>574</v>
      </c>
      <c r="P273">
        <v>9.57</v>
      </c>
      <c r="Q273">
        <v>9.57</v>
      </c>
      <c r="R273">
        <v>1.33</v>
      </c>
      <c r="S273" t="s">
        <v>575</v>
      </c>
      <c r="T273" s="4">
        <f t="shared" si="16"/>
        <v>7.1954887218045114</v>
      </c>
      <c r="U273" s="4">
        <f t="shared" si="17"/>
        <v>7.1954887218045114</v>
      </c>
      <c r="V273">
        <v>0.4</v>
      </c>
      <c r="W273" s="4">
        <f t="shared" si="18"/>
        <v>4.3172932330827063</v>
      </c>
      <c r="X273">
        <v>0</v>
      </c>
      <c r="Y273" s="4">
        <f t="shared" si="19"/>
        <v>4.3172932330827063</v>
      </c>
    </row>
    <row r="274" spans="1:25" x14ac:dyDescent="0.3">
      <c r="A274" t="s">
        <v>576</v>
      </c>
      <c r="B274" t="s">
        <v>6</v>
      </c>
      <c r="C274" t="s">
        <v>597</v>
      </c>
      <c r="D274">
        <v>20130601</v>
      </c>
      <c r="E274" t="s">
        <v>4</v>
      </c>
      <c r="F274" t="s">
        <v>246</v>
      </c>
      <c r="H274" t="s">
        <v>245</v>
      </c>
      <c r="I274" t="s">
        <v>247</v>
      </c>
      <c r="K274" t="s">
        <v>769</v>
      </c>
      <c r="L274" t="s">
        <v>572</v>
      </c>
      <c r="M274" t="s">
        <v>771</v>
      </c>
      <c r="N274">
        <v>1</v>
      </c>
      <c r="O274" t="s">
        <v>574</v>
      </c>
      <c r="P274">
        <v>9.57</v>
      </c>
      <c r="Q274">
        <v>9.57</v>
      </c>
      <c r="R274">
        <v>1.33</v>
      </c>
      <c r="S274" t="s">
        <v>575</v>
      </c>
      <c r="T274" s="4">
        <f t="shared" si="16"/>
        <v>7.1954887218045114</v>
      </c>
      <c r="U274" s="4">
        <f t="shared" si="17"/>
        <v>7.1954887218045114</v>
      </c>
      <c r="V274">
        <v>0.4</v>
      </c>
      <c r="W274" s="4">
        <f t="shared" si="18"/>
        <v>4.3172932330827063</v>
      </c>
      <c r="X274">
        <v>0</v>
      </c>
      <c r="Y274" s="4">
        <f t="shared" si="19"/>
        <v>4.3172932330827063</v>
      </c>
    </row>
    <row r="275" spans="1:25" x14ac:dyDescent="0.3">
      <c r="A275" t="s">
        <v>576</v>
      </c>
      <c r="B275" t="s">
        <v>6</v>
      </c>
      <c r="C275" t="s">
        <v>597</v>
      </c>
      <c r="D275">
        <v>20130601</v>
      </c>
      <c r="E275" t="s">
        <v>4</v>
      </c>
      <c r="F275" t="s">
        <v>246</v>
      </c>
      <c r="H275" t="s">
        <v>245</v>
      </c>
      <c r="I275" t="s">
        <v>247</v>
      </c>
      <c r="K275" t="s">
        <v>769</v>
      </c>
      <c r="L275" t="s">
        <v>572</v>
      </c>
      <c r="M275" t="s">
        <v>573</v>
      </c>
      <c r="N275">
        <v>1</v>
      </c>
      <c r="O275" t="s">
        <v>574</v>
      </c>
      <c r="P275">
        <v>9.57</v>
      </c>
      <c r="Q275">
        <v>9.57</v>
      </c>
      <c r="R275">
        <v>1.33</v>
      </c>
      <c r="S275" t="s">
        <v>575</v>
      </c>
      <c r="T275" s="4">
        <f t="shared" si="16"/>
        <v>7.1954887218045114</v>
      </c>
      <c r="U275" s="4">
        <f t="shared" si="17"/>
        <v>7.1954887218045114</v>
      </c>
      <c r="V275">
        <v>0.4</v>
      </c>
      <c r="W275" s="4">
        <f t="shared" si="18"/>
        <v>4.3172932330827063</v>
      </c>
      <c r="X275">
        <v>0</v>
      </c>
      <c r="Y275" s="4">
        <f t="shared" si="19"/>
        <v>4.3172932330827063</v>
      </c>
    </row>
    <row r="276" spans="1:25" x14ac:dyDescent="0.3">
      <c r="A276" t="s">
        <v>576</v>
      </c>
      <c r="B276" t="s">
        <v>23</v>
      </c>
      <c r="C276" t="s">
        <v>597</v>
      </c>
      <c r="D276">
        <v>20130601</v>
      </c>
      <c r="E276" t="s">
        <v>4</v>
      </c>
      <c r="F276" t="s">
        <v>246</v>
      </c>
      <c r="H276" t="s">
        <v>245</v>
      </c>
      <c r="I276" t="s">
        <v>247</v>
      </c>
      <c r="K276" t="s">
        <v>769</v>
      </c>
      <c r="L276" t="s">
        <v>572</v>
      </c>
      <c r="M276" t="s">
        <v>771</v>
      </c>
      <c r="N276">
        <v>1</v>
      </c>
      <c r="O276" t="s">
        <v>574</v>
      </c>
      <c r="P276">
        <v>7.66</v>
      </c>
      <c r="Q276">
        <v>7.66</v>
      </c>
      <c r="R276">
        <v>1.33</v>
      </c>
      <c r="S276" t="s">
        <v>575</v>
      </c>
      <c r="T276" s="4">
        <f t="shared" si="16"/>
        <v>5.7593984962406015</v>
      </c>
      <c r="U276" s="4">
        <f t="shared" si="17"/>
        <v>5.7593984962406015</v>
      </c>
      <c r="V276">
        <v>0.4</v>
      </c>
      <c r="W276" s="4">
        <f t="shared" si="18"/>
        <v>3.4556390977443607</v>
      </c>
      <c r="X276">
        <v>0</v>
      </c>
      <c r="Y276" s="4">
        <f t="shared" si="19"/>
        <v>3.4556390977443607</v>
      </c>
    </row>
    <row r="277" spans="1:25" x14ac:dyDescent="0.3">
      <c r="A277" t="s">
        <v>576</v>
      </c>
      <c r="B277" t="s">
        <v>23</v>
      </c>
      <c r="C277" t="s">
        <v>597</v>
      </c>
      <c r="D277">
        <v>20130601</v>
      </c>
      <c r="E277" t="s">
        <v>4</v>
      </c>
      <c r="F277" t="s">
        <v>246</v>
      </c>
      <c r="H277" t="s">
        <v>245</v>
      </c>
      <c r="I277" t="s">
        <v>247</v>
      </c>
      <c r="K277" t="s">
        <v>769</v>
      </c>
      <c r="L277" t="s">
        <v>572</v>
      </c>
      <c r="M277" t="s">
        <v>573</v>
      </c>
      <c r="N277">
        <v>1</v>
      </c>
      <c r="O277" t="s">
        <v>574</v>
      </c>
      <c r="P277">
        <v>7.66</v>
      </c>
      <c r="Q277">
        <v>7.66</v>
      </c>
      <c r="R277">
        <v>1.33</v>
      </c>
      <c r="S277" t="s">
        <v>575</v>
      </c>
      <c r="T277" s="4">
        <f t="shared" si="16"/>
        <v>5.7593984962406015</v>
      </c>
      <c r="U277" s="4">
        <f t="shared" si="17"/>
        <v>5.7593984962406015</v>
      </c>
      <c r="V277">
        <v>0.4</v>
      </c>
      <c r="W277" s="4">
        <f t="shared" si="18"/>
        <v>3.4556390977443607</v>
      </c>
      <c r="X277">
        <v>0</v>
      </c>
      <c r="Y277" s="4">
        <f t="shared" si="19"/>
        <v>3.4556390977443607</v>
      </c>
    </row>
    <row r="278" spans="1:25" x14ac:dyDescent="0.3">
      <c r="A278" t="s">
        <v>576</v>
      </c>
      <c r="B278" t="s">
        <v>6</v>
      </c>
      <c r="C278" t="s">
        <v>597</v>
      </c>
      <c r="D278">
        <v>20130601</v>
      </c>
      <c r="E278" t="s">
        <v>4</v>
      </c>
      <c r="F278" t="s">
        <v>246</v>
      </c>
      <c r="H278" t="s">
        <v>245</v>
      </c>
      <c r="I278" t="s">
        <v>247</v>
      </c>
      <c r="K278" t="s">
        <v>769</v>
      </c>
      <c r="L278" t="s">
        <v>572</v>
      </c>
      <c r="M278" t="s">
        <v>771</v>
      </c>
      <c r="N278">
        <v>1</v>
      </c>
      <c r="O278" t="s">
        <v>574</v>
      </c>
      <c r="P278">
        <v>9.57</v>
      </c>
      <c r="Q278">
        <v>9.57</v>
      </c>
      <c r="R278">
        <v>1.33</v>
      </c>
      <c r="S278" t="s">
        <v>575</v>
      </c>
      <c r="T278" s="4">
        <f t="shared" si="16"/>
        <v>7.1954887218045114</v>
      </c>
      <c r="U278" s="4">
        <f t="shared" si="17"/>
        <v>7.1954887218045114</v>
      </c>
      <c r="V278">
        <v>0.4</v>
      </c>
      <c r="W278" s="4">
        <f t="shared" si="18"/>
        <v>4.3172932330827063</v>
      </c>
      <c r="X278">
        <v>0</v>
      </c>
      <c r="Y278" s="4">
        <f t="shared" si="19"/>
        <v>4.3172932330827063</v>
      </c>
    </row>
    <row r="279" spans="1:25" x14ac:dyDescent="0.3">
      <c r="A279" t="s">
        <v>576</v>
      </c>
      <c r="B279" t="s">
        <v>54</v>
      </c>
      <c r="C279" t="s">
        <v>597</v>
      </c>
      <c r="D279">
        <v>20130601</v>
      </c>
      <c r="E279" t="s">
        <v>4</v>
      </c>
      <c r="F279" t="s">
        <v>246</v>
      </c>
      <c r="H279" t="s">
        <v>245</v>
      </c>
      <c r="I279" t="s">
        <v>247</v>
      </c>
      <c r="K279" t="s">
        <v>769</v>
      </c>
      <c r="L279" t="s">
        <v>572</v>
      </c>
      <c r="M279" t="s">
        <v>771</v>
      </c>
      <c r="N279">
        <v>1</v>
      </c>
      <c r="O279" t="s">
        <v>574</v>
      </c>
      <c r="P279">
        <v>9.57</v>
      </c>
      <c r="Q279">
        <v>9.57</v>
      </c>
      <c r="R279">
        <v>1.33</v>
      </c>
      <c r="S279" t="s">
        <v>575</v>
      </c>
      <c r="T279" s="4">
        <f t="shared" si="16"/>
        <v>7.1954887218045114</v>
      </c>
      <c r="U279" s="4">
        <f t="shared" si="17"/>
        <v>7.1954887218045114</v>
      </c>
      <c r="V279">
        <v>0.4</v>
      </c>
      <c r="W279" s="4">
        <f t="shared" si="18"/>
        <v>4.3172932330827063</v>
      </c>
      <c r="X279">
        <v>0</v>
      </c>
      <c r="Y279" s="4">
        <f t="shared" si="19"/>
        <v>4.3172932330827063</v>
      </c>
    </row>
    <row r="280" spans="1:25" x14ac:dyDescent="0.3">
      <c r="A280" t="s">
        <v>576</v>
      </c>
      <c r="B280" t="s">
        <v>6</v>
      </c>
      <c r="C280" t="s">
        <v>597</v>
      </c>
      <c r="D280">
        <v>20130601</v>
      </c>
      <c r="E280" t="s">
        <v>4</v>
      </c>
      <c r="F280" t="s">
        <v>246</v>
      </c>
      <c r="H280" t="s">
        <v>245</v>
      </c>
      <c r="I280" t="s">
        <v>247</v>
      </c>
      <c r="K280" t="s">
        <v>769</v>
      </c>
      <c r="L280" t="s">
        <v>572</v>
      </c>
      <c r="M280" t="s">
        <v>771</v>
      </c>
      <c r="N280">
        <v>1</v>
      </c>
      <c r="O280" t="s">
        <v>574</v>
      </c>
      <c r="P280">
        <v>9.57</v>
      </c>
      <c r="Q280">
        <v>9.57</v>
      </c>
      <c r="R280">
        <v>1.33</v>
      </c>
      <c r="S280" t="s">
        <v>575</v>
      </c>
      <c r="T280" s="4">
        <f t="shared" si="16"/>
        <v>7.1954887218045114</v>
      </c>
      <c r="U280" s="4">
        <f t="shared" si="17"/>
        <v>7.1954887218045114</v>
      </c>
      <c r="V280">
        <v>0.4</v>
      </c>
      <c r="W280" s="4">
        <f t="shared" si="18"/>
        <v>4.3172932330827063</v>
      </c>
      <c r="X280">
        <v>0</v>
      </c>
      <c r="Y280" s="4">
        <f t="shared" si="19"/>
        <v>4.3172932330827063</v>
      </c>
    </row>
    <row r="281" spans="1:25" x14ac:dyDescent="0.3">
      <c r="A281" t="s">
        <v>576</v>
      </c>
      <c r="B281" t="s">
        <v>6</v>
      </c>
      <c r="C281" t="s">
        <v>597</v>
      </c>
      <c r="D281">
        <v>20130601</v>
      </c>
      <c r="E281" t="s">
        <v>195</v>
      </c>
      <c r="F281" t="s">
        <v>268</v>
      </c>
      <c r="G281" t="s">
        <v>269</v>
      </c>
      <c r="H281" t="s">
        <v>267</v>
      </c>
      <c r="I281" t="s">
        <v>260</v>
      </c>
      <c r="K281" t="s">
        <v>769</v>
      </c>
      <c r="L281" t="s">
        <v>572</v>
      </c>
      <c r="M281" t="s">
        <v>573</v>
      </c>
      <c r="N281">
        <v>1</v>
      </c>
      <c r="O281" t="s">
        <v>574</v>
      </c>
      <c r="P281">
        <v>10.88</v>
      </c>
      <c r="Q281">
        <v>10.88</v>
      </c>
      <c r="R281">
        <v>1.33</v>
      </c>
      <c r="S281" t="s">
        <v>575</v>
      </c>
      <c r="T281" s="4">
        <f t="shared" si="16"/>
        <v>8.1804511278195484</v>
      </c>
      <c r="U281" s="4">
        <f t="shared" si="17"/>
        <v>8.1804511278195484</v>
      </c>
      <c r="V281">
        <v>0.4</v>
      </c>
      <c r="W281" s="4">
        <f t="shared" si="18"/>
        <v>4.9082706766917292</v>
      </c>
      <c r="X281">
        <v>0</v>
      </c>
      <c r="Y281" s="4">
        <f t="shared" si="19"/>
        <v>4.9082706766917292</v>
      </c>
    </row>
    <row r="282" spans="1:25" x14ac:dyDescent="0.3">
      <c r="A282" t="s">
        <v>576</v>
      </c>
      <c r="B282" t="s">
        <v>28</v>
      </c>
      <c r="C282" t="s">
        <v>597</v>
      </c>
      <c r="D282">
        <v>20130601</v>
      </c>
      <c r="E282" t="s">
        <v>4</v>
      </c>
      <c r="F282" t="s">
        <v>246</v>
      </c>
      <c r="H282" t="s">
        <v>245</v>
      </c>
      <c r="I282" t="s">
        <v>247</v>
      </c>
      <c r="K282" t="s">
        <v>769</v>
      </c>
      <c r="L282" t="s">
        <v>572</v>
      </c>
      <c r="M282" t="s">
        <v>771</v>
      </c>
      <c r="N282">
        <v>1</v>
      </c>
      <c r="O282" t="s">
        <v>574</v>
      </c>
      <c r="P282">
        <v>7.66</v>
      </c>
      <c r="Q282">
        <v>7.66</v>
      </c>
      <c r="R282">
        <v>1.33</v>
      </c>
      <c r="S282" t="s">
        <v>575</v>
      </c>
      <c r="T282" s="4">
        <f t="shared" si="16"/>
        <v>5.7593984962406015</v>
      </c>
      <c r="U282" s="4">
        <f t="shared" si="17"/>
        <v>5.7593984962406015</v>
      </c>
      <c r="V282">
        <v>0.4</v>
      </c>
      <c r="W282" s="4">
        <f t="shared" si="18"/>
        <v>3.4556390977443607</v>
      </c>
      <c r="X282">
        <v>0</v>
      </c>
      <c r="Y282" s="4">
        <f t="shared" si="19"/>
        <v>3.4556390977443607</v>
      </c>
    </row>
    <row r="283" spans="1:25" x14ac:dyDescent="0.3">
      <c r="A283" t="s">
        <v>576</v>
      </c>
      <c r="B283" t="s">
        <v>6</v>
      </c>
      <c r="C283" t="s">
        <v>597</v>
      </c>
      <c r="D283">
        <v>20130601</v>
      </c>
      <c r="E283" t="s">
        <v>4</v>
      </c>
      <c r="F283" t="s">
        <v>246</v>
      </c>
      <c r="H283" t="s">
        <v>245</v>
      </c>
      <c r="I283" t="s">
        <v>247</v>
      </c>
      <c r="K283" t="s">
        <v>769</v>
      </c>
      <c r="L283" t="s">
        <v>572</v>
      </c>
      <c r="M283" t="s">
        <v>771</v>
      </c>
      <c r="N283">
        <v>1</v>
      </c>
      <c r="O283" t="s">
        <v>574</v>
      </c>
      <c r="P283">
        <v>9.57</v>
      </c>
      <c r="Q283">
        <v>9.57</v>
      </c>
      <c r="R283">
        <v>1.33</v>
      </c>
      <c r="S283" t="s">
        <v>575</v>
      </c>
      <c r="T283" s="4">
        <f t="shared" si="16"/>
        <v>7.1954887218045114</v>
      </c>
      <c r="U283" s="4">
        <f t="shared" si="17"/>
        <v>7.1954887218045114</v>
      </c>
      <c r="V283">
        <v>0.4</v>
      </c>
      <c r="W283" s="4">
        <f t="shared" si="18"/>
        <v>4.3172932330827063</v>
      </c>
      <c r="X283">
        <v>0</v>
      </c>
      <c r="Y283" s="4">
        <f t="shared" si="19"/>
        <v>4.3172932330827063</v>
      </c>
    </row>
    <row r="284" spans="1:25" x14ac:dyDescent="0.3">
      <c r="A284" t="s">
        <v>576</v>
      </c>
      <c r="B284" t="s">
        <v>6</v>
      </c>
      <c r="C284" t="s">
        <v>597</v>
      </c>
      <c r="D284">
        <v>20130601</v>
      </c>
      <c r="E284" t="s">
        <v>195</v>
      </c>
      <c r="F284" t="s">
        <v>266</v>
      </c>
      <c r="G284" t="s">
        <v>261</v>
      </c>
      <c r="H284" t="s">
        <v>259</v>
      </c>
      <c r="I284" t="s">
        <v>260</v>
      </c>
      <c r="K284" t="s">
        <v>769</v>
      </c>
      <c r="L284" t="s">
        <v>572</v>
      </c>
      <c r="M284" t="s">
        <v>573</v>
      </c>
      <c r="N284">
        <v>1</v>
      </c>
      <c r="O284" t="s">
        <v>574</v>
      </c>
      <c r="P284">
        <v>12.03</v>
      </c>
      <c r="Q284">
        <v>12.03</v>
      </c>
      <c r="R284">
        <v>1.33</v>
      </c>
      <c r="S284" t="s">
        <v>575</v>
      </c>
      <c r="T284" s="4">
        <f t="shared" si="16"/>
        <v>9.0451127819548862</v>
      </c>
      <c r="U284" s="4">
        <f t="shared" si="17"/>
        <v>9.0451127819548862</v>
      </c>
      <c r="V284">
        <v>0.4</v>
      </c>
      <c r="W284" s="4">
        <f t="shared" si="18"/>
        <v>5.4270676691729314</v>
      </c>
      <c r="X284">
        <v>0</v>
      </c>
      <c r="Y284" s="4">
        <f t="shared" si="19"/>
        <v>5.4270676691729314</v>
      </c>
    </row>
    <row r="285" spans="1:25" x14ac:dyDescent="0.3">
      <c r="A285" t="s">
        <v>576</v>
      </c>
      <c r="B285" t="s">
        <v>6</v>
      </c>
      <c r="C285" t="s">
        <v>597</v>
      </c>
      <c r="D285">
        <v>20130601</v>
      </c>
      <c r="E285" t="s">
        <v>4</v>
      </c>
      <c r="F285" t="s">
        <v>246</v>
      </c>
      <c r="H285" t="s">
        <v>245</v>
      </c>
      <c r="I285" t="s">
        <v>247</v>
      </c>
      <c r="K285" t="s">
        <v>769</v>
      </c>
      <c r="L285" t="s">
        <v>572</v>
      </c>
      <c r="M285" t="s">
        <v>771</v>
      </c>
      <c r="N285">
        <v>1</v>
      </c>
      <c r="O285" t="s">
        <v>574</v>
      </c>
      <c r="P285">
        <v>9.57</v>
      </c>
      <c r="Q285">
        <v>9.57</v>
      </c>
      <c r="R285">
        <v>1.33</v>
      </c>
      <c r="S285" t="s">
        <v>575</v>
      </c>
      <c r="T285" s="4">
        <f t="shared" si="16"/>
        <v>7.1954887218045114</v>
      </c>
      <c r="U285" s="4">
        <f t="shared" si="17"/>
        <v>7.1954887218045114</v>
      </c>
      <c r="V285">
        <v>0.4</v>
      </c>
      <c r="W285" s="4">
        <f t="shared" si="18"/>
        <v>4.3172932330827063</v>
      </c>
      <c r="X285">
        <v>0</v>
      </c>
      <c r="Y285" s="4">
        <f t="shared" si="19"/>
        <v>4.3172932330827063</v>
      </c>
    </row>
    <row r="286" spans="1:25" x14ac:dyDescent="0.3">
      <c r="A286" t="s">
        <v>576</v>
      </c>
      <c r="B286" t="s">
        <v>113</v>
      </c>
      <c r="C286" t="s">
        <v>597</v>
      </c>
      <c r="D286">
        <v>20130601</v>
      </c>
      <c r="E286" t="s">
        <v>4</v>
      </c>
      <c r="F286" t="s">
        <v>246</v>
      </c>
      <c r="H286" t="s">
        <v>245</v>
      </c>
      <c r="I286" t="s">
        <v>247</v>
      </c>
      <c r="K286" t="s">
        <v>769</v>
      </c>
      <c r="L286" t="s">
        <v>572</v>
      </c>
      <c r="M286" t="s">
        <v>771</v>
      </c>
      <c r="N286">
        <v>1</v>
      </c>
      <c r="O286" t="s">
        <v>574</v>
      </c>
      <c r="P286">
        <v>7.66</v>
      </c>
      <c r="Q286">
        <v>7.66</v>
      </c>
      <c r="R286">
        <v>1.33</v>
      </c>
      <c r="S286" t="s">
        <v>575</v>
      </c>
      <c r="T286" s="4">
        <f t="shared" si="16"/>
        <v>5.7593984962406015</v>
      </c>
      <c r="U286" s="4">
        <f t="shared" si="17"/>
        <v>5.7593984962406015</v>
      </c>
      <c r="V286">
        <v>0.4</v>
      </c>
      <c r="W286" s="4">
        <f t="shared" si="18"/>
        <v>3.4556390977443607</v>
      </c>
      <c r="X286">
        <v>0</v>
      </c>
      <c r="Y286" s="4">
        <f t="shared" si="19"/>
        <v>3.4556390977443607</v>
      </c>
    </row>
    <row r="287" spans="1:25" x14ac:dyDescent="0.3">
      <c r="A287" t="s">
        <v>576</v>
      </c>
      <c r="B287" t="s">
        <v>23</v>
      </c>
      <c r="C287" t="s">
        <v>597</v>
      </c>
      <c r="D287">
        <v>20130601</v>
      </c>
      <c r="E287" t="s">
        <v>4</v>
      </c>
      <c r="F287" t="s">
        <v>246</v>
      </c>
      <c r="H287" t="s">
        <v>245</v>
      </c>
      <c r="I287" t="s">
        <v>247</v>
      </c>
      <c r="K287" t="s">
        <v>769</v>
      </c>
      <c r="L287" t="s">
        <v>572</v>
      </c>
      <c r="M287" t="s">
        <v>771</v>
      </c>
      <c r="N287">
        <v>1</v>
      </c>
      <c r="O287" t="s">
        <v>574</v>
      </c>
      <c r="P287">
        <v>7.66</v>
      </c>
      <c r="Q287">
        <v>7.66</v>
      </c>
      <c r="R287">
        <v>1.33</v>
      </c>
      <c r="S287" t="s">
        <v>575</v>
      </c>
      <c r="T287" s="4">
        <f t="shared" si="16"/>
        <v>5.7593984962406015</v>
      </c>
      <c r="U287" s="4">
        <f t="shared" si="17"/>
        <v>5.7593984962406015</v>
      </c>
      <c r="V287">
        <v>0.4</v>
      </c>
      <c r="W287" s="4">
        <f t="shared" si="18"/>
        <v>3.4556390977443607</v>
      </c>
      <c r="X287">
        <v>0</v>
      </c>
      <c r="Y287" s="4">
        <f t="shared" si="19"/>
        <v>3.4556390977443607</v>
      </c>
    </row>
    <row r="288" spans="1:25" x14ac:dyDescent="0.3">
      <c r="A288" t="s">
        <v>576</v>
      </c>
      <c r="B288" t="s">
        <v>178</v>
      </c>
      <c r="C288" t="s">
        <v>597</v>
      </c>
      <c r="D288">
        <v>20130601</v>
      </c>
      <c r="E288" t="s">
        <v>4</v>
      </c>
      <c r="F288" t="s">
        <v>246</v>
      </c>
      <c r="H288" t="s">
        <v>245</v>
      </c>
      <c r="I288" t="s">
        <v>247</v>
      </c>
      <c r="K288" t="s">
        <v>769</v>
      </c>
      <c r="L288" t="s">
        <v>572</v>
      </c>
      <c r="M288" t="s">
        <v>771</v>
      </c>
      <c r="N288">
        <v>1</v>
      </c>
      <c r="O288" t="s">
        <v>574</v>
      </c>
      <c r="P288">
        <v>7.66</v>
      </c>
      <c r="Q288">
        <v>7.66</v>
      </c>
      <c r="R288">
        <v>1.33</v>
      </c>
      <c r="S288" t="s">
        <v>575</v>
      </c>
      <c r="T288" s="4">
        <f t="shared" si="16"/>
        <v>5.7593984962406015</v>
      </c>
      <c r="U288" s="4">
        <f t="shared" si="17"/>
        <v>5.7593984962406015</v>
      </c>
      <c r="V288">
        <v>0.4</v>
      </c>
      <c r="W288" s="4">
        <f t="shared" si="18"/>
        <v>3.4556390977443607</v>
      </c>
      <c r="X288">
        <v>0</v>
      </c>
      <c r="Y288" s="4">
        <f t="shared" si="19"/>
        <v>3.4556390977443607</v>
      </c>
    </row>
    <row r="289" spans="1:25" x14ac:dyDescent="0.3">
      <c r="A289" t="s">
        <v>576</v>
      </c>
      <c r="B289" t="s">
        <v>6</v>
      </c>
      <c r="C289" t="s">
        <v>597</v>
      </c>
      <c r="D289">
        <v>20130601</v>
      </c>
      <c r="E289" t="s">
        <v>4</v>
      </c>
      <c r="F289" t="s">
        <v>246</v>
      </c>
      <c r="H289" t="s">
        <v>245</v>
      </c>
      <c r="I289" t="s">
        <v>247</v>
      </c>
      <c r="K289" t="s">
        <v>769</v>
      </c>
      <c r="L289" t="s">
        <v>572</v>
      </c>
      <c r="M289" t="s">
        <v>771</v>
      </c>
      <c r="N289">
        <v>1</v>
      </c>
      <c r="O289" t="s">
        <v>574</v>
      </c>
      <c r="P289">
        <v>9.57</v>
      </c>
      <c r="Q289">
        <v>9.57</v>
      </c>
      <c r="R289">
        <v>1.33</v>
      </c>
      <c r="S289" t="s">
        <v>575</v>
      </c>
      <c r="T289" s="4">
        <f t="shared" si="16"/>
        <v>7.1954887218045114</v>
      </c>
      <c r="U289" s="4">
        <f t="shared" si="17"/>
        <v>7.1954887218045114</v>
      </c>
      <c r="V289">
        <v>0.4</v>
      </c>
      <c r="W289" s="4">
        <f t="shared" si="18"/>
        <v>4.3172932330827063</v>
      </c>
      <c r="X289">
        <v>0</v>
      </c>
      <c r="Y289" s="4">
        <f t="shared" si="19"/>
        <v>4.3172932330827063</v>
      </c>
    </row>
    <row r="290" spans="1:25" x14ac:dyDescent="0.3">
      <c r="A290" t="s">
        <v>576</v>
      </c>
      <c r="B290" t="s">
        <v>14</v>
      </c>
      <c r="C290" t="s">
        <v>597</v>
      </c>
      <c r="D290">
        <v>20130601</v>
      </c>
      <c r="E290" t="s">
        <v>4</v>
      </c>
      <c r="F290" t="s">
        <v>246</v>
      </c>
      <c r="H290" t="s">
        <v>245</v>
      </c>
      <c r="I290" t="s">
        <v>247</v>
      </c>
      <c r="K290" t="s">
        <v>769</v>
      </c>
      <c r="L290" t="s">
        <v>572</v>
      </c>
      <c r="M290" t="s">
        <v>771</v>
      </c>
      <c r="N290">
        <v>1</v>
      </c>
      <c r="O290" t="s">
        <v>574</v>
      </c>
      <c r="P290">
        <v>7.66</v>
      </c>
      <c r="Q290">
        <v>7.66</v>
      </c>
      <c r="R290">
        <v>1.33</v>
      </c>
      <c r="S290" t="s">
        <v>575</v>
      </c>
      <c r="T290" s="4">
        <f t="shared" si="16"/>
        <v>5.7593984962406015</v>
      </c>
      <c r="U290" s="4">
        <f t="shared" si="17"/>
        <v>5.7593984962406015</v>
      </c>
      <c r="V290">
        <v>0.4</v>
      </c>
      <c r="W290" s="4">
        <f t="shared" si="18"/>
        <v>3.4556390977443607</v>
      </c>
      <c r="X290">
        <v>0</v>
      </c>
      <c r="Y290" s="4">
        <f t="shared" si="19"/>
        <v>3.4556390977443607</v>
      </c>
    </row>
    <row r="291" spans="1:25" x14ac:dyDescent="0.3">
      <c r="A291" t="s">
        <v>576</v>
      </c>
      <c r="B291" t="s">
        <v>24</v>
      </c>
      <c r="C291" t="s">
        <v>597</v>
      </c>
      <c r="D291">
        <v>20130601</v>
      </c>
      <c r="E291" t="s">
        <v>4</v>
      </c>
      <c r="F291" t="s">
        <v>246</v>
      </c>
      <c r="H291" t="s">
        <v>245</v>
      </c>
      <c r="I291" t="s">
        <v>247</v>
      </c>
      <c r="K291" t="s">
        <v>769</v>
      </c>
      <c r="L291" t="s">
        <v>572</v>
      </c>
      <c r="M291" t="s">
        <v>771</v>
      </c>
      <c r="N291">
        <v>1</v>
      </c>
      <c r="O291" t="s">
        <v>574</v>
      </c>
      <c r="P291">
        <v>9.57</v>
      </c>
      <c r="Q291">
        <v>9.57</v>
      </c>
      <c r="R291">
        <v>1.33</v>
      </c>
      <c r="S291" t="s">
        <v>575</v>
      </c>
      <c r="T291" s="4">
        <f t="shared" si="16"/>
        <v>7.1954887218045114</v>
      </c>
      <c r="U291" s="4">
        <f t="shared" si="17"/>
        <v>7.1954887218045114</v>
      </c>
      <c r="V291">
        <v>0.4</v>
      </c>
      <c r="W291" s="4">
        <f t="shared" si="18"/>
        <v>4.3172932330827063</v>
      </c>
      <c r="X291">
        <v>0</v>
      </c>
      <c r="Y291" s="4">
        <f t="shared" si="19"/>
        <v>4.3172932330827063</v>
      </c>
    </row>
    <row r="292" spans="1:25" x14ac:dyDescent="0.3">
      <c r="A292" t="s">
        <v>576</v>
      </c>
      <c r="B292" t="s">
        <v>23</v>
      </c>
      <c r="C292" t="s">
        <v>597</v>
      </c>
      <c r="D292">
        <v>20130601</v>
      </c>
      <c r="E292" t="s">
        <v>4</v>
      </c>
      <c r="F292" t="s">
        <v>271</v>
      </c>
      <c r="G292" t="s">
        <v>272</v>
      </c>
      <c r="H292" t="s">
        <v>270</v>
      </c>
      <c r="I292" t="s">
        <v>48</v>
      </c>
      <c r="J292" t="s">
        <v>675</v>
      </c>
      <c r="K292" t="s">
        <v>770</v>
      </c>
      <c r="L292" t="s">
        <v>572</v>
      </c>
      <c r="M292" t="s">
        <v>771</v>
      </c>
      <c r="N292">
        <v>1</v>
      </c>
      <c r="O292" t="s">
        <v>574</v>
      </c>
      <c r="P292">
        <v>1.38</v>
      </c>
      <c r="Q292">
        <v>1.38</v>
      </c>
      <c r="R292">
        <v>1.33</v>
      </c>
      <c r="S292" t="s">
        <v>575</v>
      </c>
      <c r="T292" s="4">
        <f t="shared" si="16"/>
        <v>1.0375939849624058</v>
      </c>
      <c r="U292" s="4">
        <f t="shared" si="17"/>
        <v>1.0375939849624058</v>
      </c>
      <c r="V292">
        <v>0.4</v>
      </c>
      <c r="W292" s="4">
        <f t="shared" si="18"/>
        <v>0.62255639097744353</v>
      </c>
      <c r="X292">
        <v>0</v>
      </c>
      <c r="Y292" s="4">
        <f t="shared" si="19"/>
        <v>0.62255639097744353</v>
      </c>
    </row>
    <row r="293" spans="1:25" x14ac:dyDescent="0.3">
      <c r="A293" t="s">
        <v>576</v>
      </c>
      <c r="B293" t="s">
        <v>23</v>
      </c>
      <c r="C293" t="s">
        <v>597</v>
      </c>
      <c r="D293">
        <v>20130601</v>
      </c>
      <c r="E293" t="s">
        <v>4</v>
      </c>
      <c r="F293" t="s">
        <v>274</v>
      </c>
      <c r="G293" t="s">
        <v>272</v>
      </c>
      <c r="H293" t="s">
        <v>273</v>
      </c>
      <c r="I293" t="s">
        <v>48</v>
      </c>
      <c r="J293" t="s">
        <v>676</v>
      </c>
      <c r="K293" t="s">
        <v>770</v>
      </c>
      <c r="L293" t="s">
        <v>572</v>
      </c>
      <c r="M293" t="s">
        <v>771</v>
      </c>
      <c r="N293">
        <v>1</v>
      </c>
      <c r="O293" t="s">
        <v>574</v>
      </c>
      <c r="P293">
        <v>2.66</v>
      </c>
      <c r="Q293">
        <v>2.66</v>
      </c>
      <c r="R293">
        <v>1.33</v>
      </c>
      <c r="S293" t="s">
        <v>575</v>
      </c>
      <c r="T293" s="4">
        <f t="shared" si="16"/>
        <v>2</v>
      </c>
      <c r="U293" s="4">
        <f t="shared" si="17"/>
        <v>2</v>
      </c>
      <c r="V293">
        <v>0.4</v>
      </c>
      <c r="W293" s="4">
        <f t="shared" si="18"/>
        <v>1.2</v>
      </c>
      <c r="X293">
        <v>0</v>
      </c>
      <c r="Y293" s="4">
        <f t="shared" si="19"/>
        <v>1.2</v>
      </c>
    </row>
    <row r="294" spans="1:25" x14ac:dyDescent="0.3">
      <c r="A294" t="s">
        <v>576</v>
      </c>
      <c r="B294" t="s">
        <v>23</v>
      </c>
      <c r="C294" t="s">
        <v>597</v>
      </c>
      <c r="D294">
        <v>20130601</v>
      </c>
      <c r="E294" t="s">
        <v>4</v>
      </c>
      <c r="F294" t="s">
        <v>276</v>
      </c>
      <c r="G294" t="s">
        <v>272</v>
      </c>
      <c r="H294" t="s">
        <v>275</v>
      </c>
      <c r="I294" t="s">
        <v>48</v>
      </c>
      <c r="J294" t="s">
        <v>677</v>
      </c>
      <c r="K294" t="s">
        <v>770</v>
      </c>
      <c r="L294" t="s">
        <v>572</v>
      </c>
      <c r="M294" t="s">
        <v>771</v>
      </c>
      <c r="N294">
        <v>1</v>
      </c>
      <c r="O294" t="s">
        <v>574</v>
      </c>
      <c r="P294">
        <v>1.37</v>
      </c>
      <c r="Q294">
        <v>1.37</v>
      </c>
      <c r="R294">
        <v>1.33</v>
      </c>
      <c r="S294" t="s">
        <v>575</v>
      </c>
      <c r="T294" s="4">
        <f t="shared" si="16"/>
        <v>1.0300751879699248</v>
      </c>
      <c r="U294" s="4">
        <f t="shared" si="17"/>
        <v>1.0300751879699248</v>
      </c>
      <c r="V294">
        <v>0.4</v>
      </c>
      <c r="W294" s="4">
        <f t="shared" si="18"/>
        <v>0.61804511278195484</v>
      </c>
      <c r="X294">
        <v>0</v>
      </c>
      <c r="Y294" s="4">
        <f t="shared" si="19"/>
        <v>0.61804511278195484</v>
      </c>
    </row>
    <row r="295" spans="1:25" x14ac:dyDescent="0.3">
      <c r="A295" t="s">
        <v>576</v>
      </c>
      <c r="B295" t="s">
        <v>23</v>
      </c>
      <c r="C295" t="s">
        <v>597</v>
      </c>
      <c r="D295">
        <v>20130601</v>
      </c>
      <c r="E295" t="s">
        <v>4</v>
      </c>
      <c r="F295" t="s">
        <v>278</v>
      </c>
      <c r="G295" t="s">
        <v>272</v>
      </c>
      <c r="H295" t="s">
        <v>277</v>
      </c>
      <c r="I295" t="s">
        <v>48</v>
      </c>
      <c r="J295" t="s">
        <v>678</v>
      </c>
      <c r="K295" t="s">
        <v>770</v>
      </c>
      <c r="L295" t="s">
        <v>572</v>
      </c>
      <c r="M295" t="s">
        <v>771</v>
      </c>
      <c r="N295">
        <v>1</v>
      </c>
      <c r="O295" t="s">
        <v>574</v>
      </c>
      <c r="P295">
        <v>1.02</v>
      </c>
      <c r="Q295">
        <v>1.02</v>
      </c>
      <c r="R295">
        <v>1.33</v>
      </c>
      <c r="S295" t="s">
        <v>575</v>
      </c>
      <c r="T295" s="4">
        <f t="shared" si="16"/>
        <v>0.76691729323308266</v>
      </c>
      <c r="U295" s="4">
        <f t="shared" si="17"/>
        <v>0.76691729323308266</v>
      </c>
      <c r="V295">
        <v>0.4</v>
      </c>
      <c r="W295" s="4">
        <f t="shared" si="18"/>
        <v>0.46015037593984959</v>
      </c>
      <c r="X295">
        <v>0</v>
      </c>
      <c r="Y295" s="4">
        <f t="shared" si="19"/>
        <v>0.46015037593984959</v>
      </c>
    </row>
    <row r="296" spans="1:25" x14ac:dyDescent="0.3">
      <c r="A296" t="s">
        <v>576</v>
      </c>
      <c r="B296" t="s">
        <v>24</v>
      </c>
      <c r="C296" t="s">
        <v>597</v>
      </c>
      <c r="D296">
        <v>20130601</v>
      </c>
      <c r="E296" t="s">
        <v>4</v>
      </c>
      <c r="F296" t="s">
        <v>246</v>
      </c>
      <c r="H296" t="s">
        <v>245</v>
      </c>
      <c r="I296" t="s">
        <v>247</v>
      </c>
      <c r="K296" t="s">
        <v>769</v>
      </c>
      <c r="L296" t="s">
        <v>572</v>
      </c>
      <c r="M296" t="s">
        <v>771</v>
      </c>
      <c r="N296">
        <v>1</v>
      </c>
      <c r="O296" t="s">
        <v>574</v>
      </c>
      <c r="P296">
        <v>9.57</v>
      </c>
      <c r="Q296">
        <v>9.57</v>
      </c>
      <c r="R296">
        <v>1.33</v>
      </c>
      <c r="S296" t="s">
        <v>575</v>
      </c>
      <c r="T296" s="4">
        <f t="shared" si="16"/>
        <v>7.1954887218045114</v>
      </c>
      <c r="U296" s="4">
        <f t="shared" si="17"/>
        <v>7.1954887218045114</v>
      </c>
      <c r="V296">
        <v>0.4</v>
      </c>
      <c r="W296" s="4">
        <f t="shared" si="18"/>
        <v>4.3172932330827063</v>
      </c>
      <c r="X296">
        <v>0</v>
      </c>
      <c r="Y296" s="4">
        <f t="shared" si="19"/>
        <v>4.3172932330827063</v>
      </c>
    </row>
    <row r="297" spans="1:25" x14ac:dyDescent="0.3">
      <c r="A297" t="s">
        <v>576</v>
      </c>
      <c r="B297" t="s">
        <v>14</v>
      </c>
      <c r="C297" t="s">
        <v>597</v>
      </c>
      <c r="D297">
        <v>20130601</v>
      </c>
      <c r="E297" t="s">
        <v>4</v>
      </c>
      <c r="F297" t="s">
        <v>246</v>
      </c>
      <c r="H297" t="s">
        <v>245</v>
      </c>
      <c r="I297" t="s">
        <v>247</v>
      </c>
      <c r="K297" t="s">
        <v>769</v>
      </c>
      <c r="L297" t="s">
        <v>572</v>
      </c>
      <c r="M297" t="s">
        <v>771</v>
      </c>
      <c r="N297">
        <v>1</v>
      </c>
      <c r="O297" t="s">
        <v>574</v>
      </c>
      <c r="P297">
        <v>7.66</v>
      </c>
      <c r="Q297">
        <v>7.66</v>
      </c>
      <c r="R297">
        <v>1.33</v>
      </c>
      <c r="S297" t="s">
        <v>575</v>
      </c>
      <c r="T297" s="4">
        <f t="shared" si="16"/>
        <v>5.7593984962406015</v>
      </c>
      <c r="U297" s="4">
        <f t="shared" si="17"/>
        <v>5.7593984962406015</v>
      </c>
      <c r="V297">
        <v>0.4</v>
      </c>
      <c r="W297" s="4">
        <f t="shared" si="18"/>
        <v>3.4556390977443607</v>
      </c>
      <c r="X297">
        <v>0</v>
      </c>
      <c r="Y297" s="4">
        <f t="shared" si="19"/>
        <v>3.4556390977443607</v>
      </c>
    </row>
    <row r="298" spans="1:25" x14ac:dyDescent="0.3">
      <c r="A298" t="s">
        <v>576</v>
      </c>
      <c r="B298" t="s">
        <v>6</v>
      </c>
      <c r="C298" t="s">
        <v>597</v>
      </c>
      <c r="D298">
        <v>20130601</v>
      </c>
      <c r="E298" t="s">
        <v>4</v>
      </c>
      <c r="F298" t="s">
        <v>246</v>
      </c>
      <c r="H298" t="s">
        <v>245</v>
      </c>
      <c r="I298" t="s">
        <v>247</v>
      </c>
      <c r="K298" t="s">
        <v>769</v>
      </c>
      <c r="L298" t="s">
        <v>572</v>
      </c>
      <c r="M298" t="s">
        <v>771</v>
      </c>
      <c r="N298">
        <v>1</v>
      </c>
      <c r="O298" t="s">
        <v>574</v>
      </c>
      <c r="P298">
        <v>9.57</v>
      </c>
      <c r="Q298">
        <v>9.57</v>
      </c>
      <c r="R298">
        <v>1.33</v>
      </c>
      <c r="S298" t="s">
        <v>575</v>
      </c>
      <c r="T298" s="4">
        <f t="shared" si="16"/>
        <v>7.1954887218045114</v>
      </c>
      <c r="U298" s="4">
        <f t="shared" si="17"/>
        <v>7.1954887218045114</v>
      </c>
      <c r="V298">
        <v>0.4</v>
      </c>
      <c r="W298" s="4">
        <f t="shared" si="18"/>
        <v>4.3172932330827063</v>
      </c>
      <c r="X298">
        <v>0</v>
      </c>
      <c r="Y298" s="4">
        <f t="shared" si="19"/>
        <v>4.3172932330827063</v>
      </c>
    </row>
    <row r="299" spans="1:25" x14ac:dyDescent="0.3">
      <c r="A299" t="s">
        <v>576</v>
      </c>
      <c r="B299" t="s">
        <v>6</v>
      </c>
      <c r="C299" t="s">
        <v>598</v>
      </c>
      <c r="D299">
        <v>20130601</v>
      </c>
      <c r="E299" t="s">
        <v>4</v>
      </c>
      <c r="F299" t="s">
        <v>246</v>
      </c>
      <c r="H299" t="s">
        <v>245</v>
      </c>
      <c r="I299" t="s">
        <v>247</v>
      </c>
      <c r="K299" t="s">
        <v>769</v>
      </c>
      <c r="L299" t="s">
        <v>572</v>
      </c>
      <c r="M299" t="s">
        <v>771</v>
      </c>
      <c r="N299">
        <v>1</v>
      </c>
      <c r="O299" t="s">
        <v>574</v>
      </c>
      <c r="P299">
        <v>9.57</v>
      </c>
      <c r="Q299">
        <v>9.57</v>
      </c>
      <c r="R299">
        <v>1.33</v>
      </c>
      <c r="S299" t="s">
        <v>575</v>
      </c>
      <c r="T299" s="4">
        <f t="shared" si="16"/>
        <v>7.1954887218045114</v>
      </c>
      <c r="U299" s="4">
        <f t="shared" si="17"/>
        <v>7.1954887218045114</v>
      </c>
      <c r="V299">
        <v>0.4</v>
      </c>
      <c r="W299" s="4">
        <f t="shared" si="18"/>
        <v>4.3172932330827063</v>
      </c>
      <c r="X299">
        <v>0</v>
      </c>
      <c r="Y299" s="4">
        <f t="shared" si="19"/>
        <v>4.3172932330827063</v>
      </c>
    </row>
    <row r="300" spans="1:25" x14ac:dyDescent="0.3">
      <c r="A300" t="s">
        <v>576</v>
      </c>
      <c r="B300" t="s">
        <v>59</v>
      </c>
      <c r="C300" t="s">
        <v>598</v>
      </c>
      <c r="D300">
        <v>20130601</v>
      </c>
      <c r="E300" t="s">
        <v>4</v>
      </c>
      <c r="F300" t="s">
        <v>246</v>
      </c>
      <c r="H300" t="s">
        <v>245</v>
      </c>
      <c r="I300" t="s">
        <v>247</v>
      </c>
      <c r="K300" t="s">
        <v>769</v>
      </c>
      <c r="L300" t="s">
        <v>572</v>
      </c>
      <c r="M300" t="s">
        <v>771</v>
      </c>
      <c r="N300">
        <v>1</v>
      </c>
      <c r="O300" t="s">
        <v>574</v>
      </c>
      <c r="P300">
        <v>9.57</v>
      </c>
      <c r="Q300">
        <v>9.57</v>
      </c>
      <c r="R300">
        <v>1.33</v>
      </c>
      <c r="S300" t="s">
        <v>575</v>
      </c>
      <c r="T300" s="4">
        <f t="shared" si="16"/>
        <v>7.1954887218045114</v>
      </c>
      <c r="U300" s="4">
        <f t="shared" si="17"/>
        <v>7.1954887218045114</v>
      </c>
      <c r="V300">
        <v>0.4</v>
      </c>
      <c r="W300" s="4">
        <f t="shared" si="18"/>
        <v>4.3172932330827063</v>
      </c>
      <c r="X300">
        <v>0</v>
      </c>
      <c r="Y300" s="4">
        <f t="shared" si="19"/>
        <v>4.3172932330827063</v>
      </c>
    </row>
    <row r="301" spans="1:25" x14ac:dyDescent="0.3">
      <c r="A301" t="s">
        <v>576</v>
      </c>
      <c r="B301" t="s">
        <v>59</v>
      </c>
      <c r="C301" t="s">
        <v>598</v>
      </c>
      <c r="D301">
        <v>20130601</v>
      </c>
      <c r="E301" t="s">
        <v>4</v>
      </c>
      <c r="F301" t="s">
        <v>246</v>
      </c>
      <c r="H301" t="s">
        <v>245</v>
      </c>
      <c r="I301" t="s">
        <v>247</v>
      </c>
      <c r="K301" t="s">
        <v>769</v>
      </c>
      <c r="L301" t="s">
        <v>572</v>
      </c>
      <c r="M301" t="s">
        <v>771</v>
      </c>
      <c r="N301">
        <v>1</v>
      </c>
      <c r="O301" t="s">
        <v>574</v>
      </c>
      <c r="P301">
        <v>9.57</v>
      </c>
      <c r="Q301">
        <v>9.57</v>
      </c>
      <c r="R301">
        <v>1.33</v>
      </c>
      <c r="S301" t="s">
        <v>575</v>
      </c>
      <c r="T301" s="4">
        <f t="shared" si="16"/>
        <v>7.1954887218045114</v>
      </c>
      <c r="U301" s="4">
        <f t="shared" si="17"/>
        <v>7.1954887218045114</v>
      </c>
      <c r="V301">
        <v>0.4</v>
      </c>
      <c r="W301" s="4">
        <f t="shared" si="18"/>
        <v>4.3172932330827063</v>
      </c>
      <c r="X301">
        <v>0</v>
      </c>
      <c r="Y301" s="4">
        <f t="shared" si="19"/>
        <v>4.3172932330827063</v>
      </c>
    </row>
    <row r="302" spans="1:25" x14ac:dyDescent="0.3">
      <c r="A302" t="s">
        <v>576</v>
      </c>
      <c r="B302" t="s">
        <v>23</v>
      </c>
      <c r="C302" t="s">
        <v>598</v>
      </c>
      <c r="D302">
        <v>20130601</v>
      </c>
      <c r="E302" t="s">
        <v>4</v>
      </c>
      <c r="F302" t="s">
        <v>246</v>
      </c>
      <c r="H302" t="s">
        <v>245</v>
      </c>
      <c r="I302" t="s">
        <v>247</v>
      </c>
      <c r="K302" t="s">
        <v>769</v>
      </c>
      <c r="L302" t="s">
        <v>572</v>
      </c>
      <c r="M302" t="s">
        <v>771</v>
      </c>
      <c r="N302">
        <v>1</v>
      </c>
      <c r="O302" t="s">
        <v>574</v>
      </c>
      <c r="P302">
        <v>7.66</v>
      </c>
      <c r="Q302">
        <v>7.66</v>
      </c>
      <c r="R302">
        <v>1.33</v>
      </c>
      <c r="S302" t="s">
        <v>575</v>
      </c>
      <c r="T302" s="4">
        <f t="shared" si="16"/>
        <v>5.7593984962406015</v>
      </c>
      <c r="U302" s="4">
        <f t="shared" si="17"/>
        <v>5.7593984962406015</v>
      </c>
      <c r="V302">
        <v>0.4</v>
      </c>
      <c r="W302" s="4">
        <f t="shared" si="18"/>
        <v>3.4556390977443607</v>
      </c>
      <c r="X302">
        <v>0</v>
      </c>
      <c r="Y302" s="4">
        <f t="shared" si="19"/>
        <v>3.4556390977443607</v>
      </c>
    </row>
    <row r="303" spans="1:25" x14ac:dyDescent="0.3">
      <c r="A303" t="s">
        <v>576</v>
      </c>
      <c r="B303" t="s">
        <v>24</v>
      </c>
      <c r="C303" t="s">
        <v>598</v>
      </c>
      <c r="D303">
        <v>20130601</v>
      </c>
      <c r="E303" t="s">
        <v>4</v>
      </c>
      <c r="F303" t="s">
        <v>246</v>
      </c>
      <c r="H303" t="s">
        <v>245</v>
      </c>
      <c r="I303" t="s">
        <v>247</v>
      </c>
      <c r="K303" t="s">
        <v>769</v>
      </c>
      <c r="L303" t="s">
        <v>572</v>
      </c>
      <c r="M303" t="s">
        <v>771</v>
      </c>
      <c r="N303">
        <v>1</v>
      </c>
      <c r="O303" t="s">
        <v>574</v>
      </c>
      <c r="P303">
        <v>9.57</v>
      </c>
      <c r="Q303">
        <v>9.57</v>
      </c>
      <c r="R303">
        <v>1.33</v>
      </c>
      <c r="S303" t="s">
        <v>575</v>
      </c>
      <c r="T303" s="4">
        <f t="shared" si="16"/>
        <v>7.1954887218045114</v>
      </c>
      <c r="U303" s="4">
        <f t="shared" si="17"/>
        <v>7.1954887218045114</v>
      </c>
      <c r="V303">
        <v>0.4</v>
      </c>
      <c r="W303" s="4">
        <f t="shared" si="18"/>
        <v>4.3172932330827063</v>
      </c>
      <c r="X303">
        <v>0</v>
      </c>
      <c r="Y303" s="4">
        <f t="shared" si="19"/>
        <v>4.3172932330827063</v>
      </c>
    </row>
    <row r="304" spans="1:25" x14ac:dyDescent="0.3">
      <c r="A304" t="s">
        <v>576</v>
      </c>
      <c r="B304" t="s">
        <v>22</v>
      </c>
      <c r="C304" t="s">
        <v>598</v>
      </c>
      <c r="D304">
        <v>20130601</v>
      </c>
      <c r="E304" t="s">
        <v>4</v>
      </c>
      <c r="F304" t="s">
        <v>246</v>
      </c>
      <c r="H304" t="s">
        <v>245</v>
      </c>
      <c r="I304" t="s">
        <v>247</v>
      </c>
      <c r="K304" t="s">
        <v>769</v>
      </c>
      <c r="L304" t="s">
        <v>572</v>
      </c>
      <c r="M304" t="s">
        <v>771</v>
      </c>
      <c r="N304">
        <v>1</v>
      </c>
      <c r="O304" t="s">
        <v>574</v>
      </c>
      <c r="P304">
        <v>7.66</v>
      </c>
      <c r="Q304">
        <v>7.66</v>
      </c>
      <c r="R304">
        <v>1.33</v>
      </c>
      <c r="S304" t="s">
        <v>575</v>
      </c>
      <c r="T304" s="4">
        <f t="shared" si="16"/>
        <v>5.7593984962406015</v>
      </c>
      <c r="U304" s="4">
        <f t="shared" si="17"/>
        <v>5.7593984962406015</v>
      </c>
      <c r="V304">
        <v>0.4</v>
      </c>
      <c r="W304" s="4">
        <f t="shared" si="18"/>
        <v>3.4556390977443607</v>
      </c>
      <c r="X304">
        <v>0</v>
      </c>
      <c r="Y304" s="4">
        <f t="shared" si="19"/>
        <v>3.4556390977443607</v>
      </c>
    </row>
    <row r="305" spans="1:25" x14ac:dyDescent="0.3">
      <c r="A305" t="s">
        <v>576</v>
      </c>
      <c r="B305" t="s">
        <v>6</v>
      </c>
      <c r="C305" t="s">
        <v>598</v>
      </c>
      <c r="D305">
        <v>20130601</v>
      </c>
      <c r="E305" t="s">
        <v>4</v>
      </c>
      <c r="F305" t="s">
        <v>246</v>
      </c>
      <c r="H305" t="s">
        <v>245</v>
      </c>
      <c r="I305" t="s">
        <v>247</v>
      </c>
      <c r="K305" t="s">
        <v>769</v>
      </c>
      <c r="L305" t="s">
        <v>572</v>
      </c>
      <c r="M305" t="s">
        <v>771</v>
      </c>
      <c r="N305">
        <v>1</v>
      </c>
      <c r="O305" t="s">
        <v>574</v>
      </c>
      <c r="P305">
        <v>9.57</v>
      </c>
      <c r="Q305">
        <v>9.57</v>
      </c>
      <c r="R305">
        <v>1.33</v>
      </c>
      <c r="S305" t="s">
        <v>575</v>
      </c>
      <c r="T305" s="4">
        <f t="shared" si="16"/>
        <v>7.1954887218045114</v>
      </c>
      <c r="U305" s="4">
        <f t="shared" si="17"/>
        <v>7.1954887218045114</v>
      </c>
      <c r="V305">
        <v>0.4</v>
      </c>
      <c r="W305" s="4">
        <f t="shared" si="18"/>
        <v>4.3172932330827063</v>
      </c>
      <c r="X305">
        <v>0</v>
      </c>
      <c r="Y305" s="4">
        <f t="shared" si="19"/>
        <v>4.3172932330827063</v>
      </c>
    </row>
    <row r="306" spans="1:25" x14ac:dyDescent="0.3">
      <c r="A306" t="s">
        <v>576</v>
      </c>
      <c r="B306" t="s">
        <v>6</v>
      </c>
      <c r="C306" t="s">
        <v>598</v>
      </c>
      <c r="D306">
        <v>20130601</v>
      </c>
      <c r="E306" t="s">
        <v>4</v>
      </c>
      <c r="F306" t="s">
        <v>246</v>
      </c>
      <c r="H306" t="s">
        <v>245</v>
      </c>
      <c r="I306" t="s">
        <v>247</v>
      </c>
      <c r="K306" t="s">
        <v>769</v>
      </c>
      <c r="L306" t="s">
        <v>572</v>
      </c>
      <c r="M306" t="s">
        <v>771</v>
      </c>
      <c r="N306">
        <v>1</v>
      </c>
      <c r="O306" t="s">
        <v>574</v>
      </c>
      <c r="P306">
        <v>9.57</v>
      </c>
      <c r="Q306">
        <v>9.57</v>
      </c>
      <c r="R306">
        <v>1.33</v>
      </c>
      <c r="S306" t="s">
        <v>575</v>
      </c>
      <c r="T306" s="4">
        <f t="shared" si="16"/>
        <v>7.1954887218045114</v>
      </c>
      <c r="U306" s="4">
        <f t="shared" si="17"/>
        <v>7.1954887218045114</v>
      </c>
      <c r="V306">
        <v>0.4</v>
      </c>
      <c r="W306" s="4">
        <f t="shared" si="18"/>
        <v>4.3172932330827063</v>
      </c>
      <c r="X306">
        <v>0</v>
      </c>
      <c r="Y306" s="4">
        <f t="shared" si="19"/>
        <v>4.3172932330827063</v>
      </c>
    </row>
    <row r="307" spans="1:25" x14ac:dyDescent="0.3">
      <c r="A307" t="s">
        <v>576</v>
      </c>
      <c r="B307" t="s">
        <v>53</v>
      </c>
      <c r="C307" t="s">
        <v>598</v>
      </c>
      <c r="D307">
        <v>20130601</v>
      </c>
      <c r="E307" t="s">
        <v>4</v>
      </c>
      <c r="F307" t="s">
        <v>246</v>
      </c>
      <c r="H307" t="s">
        <v>245</v>
      </c>
      <c r="I307" t="s">
        <v>247</v>
      </c>
      <c r="K307" t="s">
        <v>769</v>
      </c>
      <c r="L307" t="s">
        <v>572</v>
      </c>
      <c r="M307" t="s">
        <v>771</v>
      </c>
      <c r="N307">
        <v>1</v>
      </c>
      <c r="O307" t="s">
        <v>574</v>
      </c>
      <c r="P307">
        <v>9.57</v>
      </c>
      <c r="Q307">
        <v>9.57</v>
      </c>
      <c r="R307">
        <v>1.33</v>
      </c>
      <c r="S307" t="s">
        <v>575</v>
      </c>
      <c r="T307" s="4">
        <f t="shared" si="16"/>
        <v>7.1954887218045114</v>
      </c>
      <c r="U307" s="4">
        <f t="shared" si="17"/>
        <v>7.1954887218045114</v>
      </c>
      <c r="V307">
        <v>0.4</v>
      </c>
      <c r="W307" s="4">
        <f t="shared" si="18"/>
        <v>4.3172932330827063</v>
      </c>
      <c r="X307">
        <v>0</v>
      </c>
      <c r="Y307" s="4">
        <f t="shared" si="19"/>
        <v>4.3172932330827063</v>
      </c>
    </row>
    <row r="308" spans="1:25" x14ac:dyDescent="0.3">
      <c r="A308" t="s">
        <v>576</v>
      </c>
      <c r="B308" t="s">
        <v>59</v>
      </c>
      <c r="C308" t="s">
        <v>598</v>
      </c>
      <c r="D308">
        <v>20130601</v>
      </c>
      <c r="E308" t="s">
        <v>4</v>
      </c>
      <c r="F308" t="s">
        <v>246</v>
      </c>
      <c r="H308" t="s">
        <v>245</v>
      </c>
      <c r="I308" t="s">
        <v>247</v>
      </c>
      <c r="K308" t="s">
        <v>769</v>
      </c>
      <c r="L308" t="s">
        <v>572</v>
      </c>
      <c r="M308" t="s">
        <v>573</v>
      </c>
      <c r="N308">
        <v>1</v>
      </c>
      <c r="O308" t="s">
        <v>574</v>
      </c>
      <c r="P308">
        <v>9.57</v>
      </c>
      <c r="Q308">
        <v>9.57</v>
      </c>
      <c r="R308">
        <v>1.33</v>
      </c>
      <c r="S308" t="s">
        <v>575</v>
      </c>
      <c r="T308" s="4">
        <f t="shared" si="16"/>
        <v>7.1954887218045114</v>
      </c>
      <c r="U308" s="4">
        <f t="shared" si="17"/>
        <v>7.1954887218045114</v>
      </c>
      <c r="V308">
        <v>0.4</v>
      </c>
      <c r="W308" s="4">
        <f t="shared" si="18"/>
        <v>4.3172932330827063</v>
      </c>
      <c r="X308">
        <v>0</v>
      </c>
      <c r="Y308" s="4">
        <f t="shared" si="19"/>
        <v>4.3172932330827063</v>
      </c>
    </row>
    <row r="309" spans="1:25" x14ac:dyDescent="0.3">
      <c r="A309" t="s">
        <v>576</v>
      </c>
      <c r="B309" t="s">
        <v>53</v>
      </c>
      <c r="C309" t="s">
        <v>598</v>
      </c>
      <c r="D309">
        <v>20130601</v>
      </c>
      <c r="E309" t="s">
        <v>4</v>
      </c>
      <c r="F309" t="s">
        <v>246</v>
      </c>
      <c r="H309" t="s">
        <v>245</v>
      </c>
      <c r="I309" t="s">
        <v>247</v>
      </c>
      <c r="K309" t="s">
        <v>769</v>
      </c>
      <c r="L309" t="s">
        <v>572</v>
      </c>
      <c r="M309" t="s">
        <v>771</v>
      </c>
      <c r="N309">
        <v>1</v>
      </c>
      <c r="O309" t="s">
        <v>574</v>
      </c>
      <c r="P309">
        <v>9.57</v>
      </c>
      <c r="Q309">
        <v>9.57</v>
      </c>
      <c r="R309">
        <v>1.33</v>
      </c>
      <c r="S309" t="s">
        <v>575</v>
      </c>
      <c r="T309" s="4">
        <f t="shared" si="16"/>
        <v>7.1954887218045114</v>
      </c>
      <c r="U309" s="4">
        <f t="shared" si="17"/>
        <v>7.1954887218045114</v>
      </c>
      <c r="V309">
        <v>0.4</v>
      </c>
      <c r="W309" s="4">
        <f t="shared" si="18"/>
        <v>4.3172932330827063</v>
      </c>
      <c r="X309">
        <v>0</v>
      </c>
      <c r="Y309" s="4">
        <f t="shared" si="19"/>
        <v>4.3172932330827063</v>
      </c>
    </row>
    <row r="310" spans="1:25" x14ac:dyDescent="0.3">
      <c r="A310" t="s">
        <v>576</v>
      </c>
      <c r="B310" t="s">
        <v>6</v>
      </c>
      <c r="C310" t="s">
        <v>598</v>
      </c>
      <c r="D310">
        <v>20130601</v>
      </c>
      <c r="E310" t="s">
        <v>4</v>
      </c>
      <c r="F310" t="s">
        <v>246</v>
      </c>
      <c r="H310" t="s">
        <v>245</v>
      </c>
      <c r="I310" t="s">
        <v>247</v>
      </c>
      <c r="K310" t="s">
        <v>769</v>
      </c>
      <c r="L310" t="s">
        <v>572</v>
      </c>
      <c r="M310" t="s">
        <v>771</v>
      </c>
      <c r="N310">
        <v>1</v>
      </c>
      <c r="O310" t="s">
        <v>574</v>
      </c>
      <c r="P310">
        <v>9.57</v>
      </c>
      <c r="Q310">
        <v>9.57</v>
      </c>
      <c r="R310">
        <v>1.33</v>
      </c>
      <c r="S310" t="s">
        <v>575</v>
      </c>
      <c r="T310" s="4">
        <f t="shared" si="16"/>
        <v>7.1954887218045114</v>
      </c>
      <c r="U310" s="4">
        <f t="shared" si="17"/>
        <v>7.1954887218045114</v>
      </c>
      <c r="V310">
        <v>0.4</v>
      </c>
      <c r="W310" s="4">
        <f t="shared" si="18"/>
        <v>4.3172932330827063</v>
      </c>
      <c r="X310">
        <v>0</v>
      </c>
      <c r="Y310" s="4">
        <f t="shared" si="19"/>
        <v>4.3172932330827063</v>
      </c>
    </row>
    <row r="311" spans="1:25" x14ac:dyDescent="0.3">
      <c r="A311" t="s">
        <v>576</v>
      </c>
      <c r="B311" t="s">
        <v>53</v>
      </c>
      <c r="C311" t="s">
        <v>598</v>
      </c>
      <c r="D311">
        <v>20130601</v>
      </c>
      <c r="E311" t="s">
        <v>4</v>
      </c>
      <c r="F311" t="s">
        <v>246</v>
      </c>
      <c r="H311" t="s">
        <v>245</v>
      </c>
      <c r="I311" t="s">
        <v>247</v>
      </c>
      <c r="K311" t="s">
        <v>769</v>
      </c>
      <c r="L311" t="s">
        <v>572</v>
      </c>
      <c r="M311" t="s">
        <v>771</v>
      </c>
      <c r="N311">
        <v>1</v>
      </c>
      <c r="O311" t="s">
        <v>574</v>
      </c>
      <c r="P311">
        <v>9.57</v>
      </c>
      <c r="Q311">
        <v>9.57</v>
      </c>
      <c r="R311">
        <v>1.33</v>
      </c>
      <c r="S311" t="s">
        <v>575</v>
      </c>
      <c r="T311" s="4">
        <f t="shared" si="16"/>
        <v>7.1954887218045114</v>
      </c>
      <c r="U311" s="4">
        <f t="shared" si="17"/>
        <v>7.1954887218045114</v>
      </c>
      <c r="V311">
        <v>0.4</v>
      </c>
      <c r="W311" s="4">
        <f t="shared" si="18"/>
        <v>4.3172932330827063</v>
      </c>
      <c r="X311">
        <v>0</v>
      </c>
      <c r="Y311" s="4">
        <f t="shared" si="19"/>
        <v>4.3172932330827063</v>
      </c>
    </row>
    <row r="312" spans="1:25" x14ac:dyDescent="0.3">
      <c r="A312" t="s">
        <v>576</v>
      </c>
      <c r="B312" t="s">
        <v>23</v>
      </c>
      <c r="C312" t="s">
        <v>598</v>
      </c>
      <c r="D312">
        <v>20130601</v>
      </c>
      <c r="E312" t="s">
        <v>138</v>
      </c>
      <c r="F312" t="s">
        <v>280</v>
      </c>
      <c r="H312" t="s">
        <v>279</v>
      </c>
      <c r="I312" t="s">
        <v>281</v>
      </c>
      <c r="K312" t="s">
        <v>769</v>
      </c>
      <c r="L312" t="s">
        <v>572</v>
      </c>
      <c r="M312" t="s">
        <v>771</v>
      </c>
      <c r="N312">
        <v>1</v>
      </c>
      <c r="O312" t="s">
        <v>574</v>
      </c>
      <c r="P312">
        <v>15.49</v>
      </c>
      <c r="Q312">
        <v>15.49</v>
      </c>
      <c r="R312">
        <v>1.33</v>
      </c>
      <c r="S312" t="s">
        <v>575</v>
      </c>
      <c r="T312" s="4">
        <f t="shared" si="16"/>
        <v>11.646616541353383</v>
      </c>
      <c r="U312" s="4">
        <f t="shared" si="17"/>
        <v>11.646616541353383</v>
      </c>
      <c r="V312">
        <v>0.4</v>
      </c>
      <c r="W312" s="4">
        <f t="shared" si="18"/>
        <v>6.9879699248120302</v>
      </c>
      <c r="X312">
        <v>0</v>
      </c>
      <c r="Y312" s="4">
        <f t="shared" si="19"/>
        <v>6.9879699248120302</v>
      </c>
    </row>
    <row r="313" spans="1:25" x14ac:dyDescent="0.3">
      <c r="A313" t="s">
        <v>576</v>
      </c>
      <c r="B313" t="s">
        <v>6</v>
      </c>
      <c r="C313" t="s">
        <v>598</v>
      </c>
      <c r="D313">
        <v>20130601</v>
      </c>
      <c r="E313" t="s">
        <v>4</v>
      </c>
      <c r="F313" t="s">
        <v>246</v>
      </c>
      <c r="H313" t="s">
        <v>245</v>
      </c>
      <c r="I313" t="s">
        <v>247</v>
      </c>
      <c r="K313" t="s">
        <v>769</v>
      </c>
      <c r="L313" t="s">
        <v>572</v>
      </c>
      <c r="M313" t="s">
        <v>771</v>
      </c>
      <c r="N313">
        <v>1</v>
      </c>
      <c r="O313" t="s">
        <v>574</v>
      </c>
      <c r="P313">
        <v>9.57</v>
      </c>
      <c r="Q313">
        <v>9.57</v>
      </c>
      <c r="R313">
        <v>1.33</v>
      </c>
      <c r="S313" t="s">
        <v>575</v>
      </c>
      <c r="T313" s="4">
        <f t="shared" si="16"/>
        <v>7.1954887218045114</v>
      </c>
      <c r="U313" s="4">
        <f t="shared" si="17"/>
        <v>7.1954887218045114</v>
      </c>
      <c r="V313">
        <v>0.4</v>
      </c>
      <c r="W313" s="4">
        <f t="shared" si="18"/>
        <v>4.3172932330827063</v>
      </c>
      <c r="X313">
        <v>0</v>
      </c>
      <c r="Y313" s="4">
        <f t="shared" si="19"/>
        <v>4.3172932330827063</v>
      </c>
    </row>
    <row r="314" spans="1:25" x14ac:dyDescent="0.3">
      <c r="A314" t="s">
        <v>576</v>
      </c>
      <c r="B314" t="s">
        <v>6</v>
      </c>
      <c r="C314" t="s">
        <v>598</v>
      </c>
      <c r="D314">
        <v>20130601</v>
      </c>
      <c r="E314" t="s">
        <v>4</v>
      </c>
      <c r="F314" t="s">
        <v>246</v>
      </c>
      <c r="H314" t="s">
        <v>245</v>
      </c>
      <c r="I314" t="s">
        <v>247</v>
      </c>
      <c r="K314" t="s">
        <v>769</v>
      </c>
      <c r="L314" t="s">
        <v>572</v>
      </c>
      <c r="M314" t="s">
        <v>771</v>
      </c>
      <c r="N314">
        <v>1</v>
      </c>
      <c r="O314" t="s">
        <v>574</v>
      </c>
      <c r="P314">
        <v>9.57</v>
      </c>
      <c r="Q314">
        <v>9.57</v>
      </c>
      <c r="R314">
        <v>1.33</v>
      </c>
      <c r="S314" t="s">
        <v>575</v>
      </c>
      <c r="T314" s="4">
        <f t="shared" si="16"/>
        <v>7.1954887218045114</v>
      </c>
      <c r="U314" s="4">
        <f t="shared" si="17"/>
        <v>7.1954887218045114</v>
      </c>
      <c r="V314">
        <v>0.4</v>
      </c>
      <c r="W314" s="4">
        <f t="shared" si="18"/>
        <v>4.3172932330827063</v>
      </c>
      <c r="X314">
        <v>0</v>
      </c>
      <c r="Y314" s="4">
        <f t="shared" si="19"/>
        <v>4.3172932330827063</v>
      </c>
    </row>
    <row r="315" spans="1:25" x14ac:dyDescent="0.3">
      <c r="A315" t="s">
        <v>576</v>
      </c>
      <c r="B315" t="s">
        <v>6</v>
      </c>
      <c r="C315" t="s">
        <v>598</v>
      </c>
      <c r="D315">
        <v>20130601</v>
      </c>
      <c r="E315" t="s">
        <v>4</v>
      </c>
      <c r="F315" t="s">
        <v>246</v>
      </c>
      <c r="H315" t="s">
        <v>245</v>
      </c>
      <c r="I315" t="s">
        <v>247</v>
      </c>
      <c r="K315" t="s">
        <v>769</v>
      </c>
      <c r="L315" t="s">
        <v>572</v>
      </c>
      <c r="M315" t="s">
        <v>771</v>
      </c>
      <c r="N315">
        <v>1</v>
      </c>
      <c r="O315" t="s">
        <v>574</v>
      </c>
      <c r="P315">
        <v>9.57</v>
      </c>
      <c r="Q315">
        <v>9.57</v>
      </c>
      <c r="R315">
        <v>1.33</v>
      </c>
      <c r="S315" t="s">
        <v>575</v>
      </c>
      <c r="T315" s="4">
        <f t="shared" si="16"/>
        <v>7.1954887218045114</v>
      </c>
      <c r="U315" s="4">
        <f t="shared" si="17"/>
        <v>7.1954887218045114</v>
      </c>
      <c r="V315">
        <v>0.4</v>
      </c>
      <c r="W315" s="4">
        <f t="shared" si="18"/>
        <v>4.3172932330827063</v>
      </c>
      <c r="X315">
        <v>0</v>
      </c>
      <c r="Y315" s="4">
        <f t="shared" si="19"/>
        <v>4.3172932330827063</v>
      </c>
    </row>
    <row r="316" spans="1:25" x14ac:dyDescent="0.3">
      <c r="A316" t="s">
        <v>576</v>
      </c>
      <c r="B316" t="s">
        <v>51</v>
      </c>
      <c r="C316" t="s">
        <v>598</v>
      </c>
      <c r="D316">
        <v>20130601</v>
      </c>
      <c r="E316" t="s">
        <v>4</v>
      </c>
      <c r="F316" t="s">
        <v>246</v>
      </c>
      <c r="H316" t="s">
        <v>245</v>
      </c>
      <c r="I316" t="s">
        <v>247</v>
      </c>
      <c r="K316" t="s">
        <v>769</v>
      </c>
      <c r="L316" t="s">
        <v>572</v>
      </c>
      <c r="M316" t="s">
        <v>573</v>
      </c>
      <c r="N316">
        <v>1</v>
      </c>
      <c r="O316" t="s">
        <v>574</v>
      </c>
      <c r="P316">
        <v>7.66</v>
      </c>
      <c r="Q316">
        <v>7.66</v>
      </c>
      <c r="R316">
        <v>1.33</v>
      </c>
      <c r="S316" t="s">
        <v>575</v>
      </c>
      <c r="T316" s="4">
        <f t="shared" si="16"/>
        <v>5.7593984962406015</v>
      </c>
      <c r="U316" s="4">
        <f t="shared" si="17"/>
        <v>5.7593984962406015</v>
      </c>
      <c r="V316">
        <v>0.4</v>
      </c>
      <c r="W316" s="4">
        <f t="shared" si="18"/>
        <v>3.4556390977443607</v>
      </c>
      <c r="X316">
        <v>0</v>
      </c>
      <c r="Y316" s="4">
        <f t="shared" si="19"/>
        <v>3.4556390977443607</v>
      </c>
    </row>
    <row r="317" spans="1:25" x14ac:dyDescent="0.3">
      <c r="A317" t="s">
        <v>576</v>
      </c>
      <c r="B317" t="s">
        <v>53</v>
      </c>
      <c r="C317" t="s">
        <v>598</v>
      </c>
      <c r="D317">
        <v>20130601</v>
      </c>
      <c r="E317" t="s">
        <v>4</v>
      </c>
      <c r="F317" t="s">
        <v>246</v>
      </c>
      <c r="H317" t="s">
        <v>245</v>
      </c>
      <c r="I317" t="s">
        <v>247</v>
      </c>
      <c r="K317" t="s">
        <v>769</v>
      </c>
      <c r="L317" t="s">
        <v>572</v>
      </c>
      <c r="M317" t="s">
        <v>771</v>
      </c>
      <c r="N317">
        <v>1</v>
      </c>
      <c r="O317" t="s">
        <v>574</v>
      </c>
      <c r="P317">
        <v>9.57</v>
      </c>
      <c r="Q317">
        <v>9.57</v>
      </c>
      <c r="R317">
        <v>1.33</v>
      </c>
      <c r="S317" t="s">
        <v>575</v>
      </c>
      <c r="T317" s="4">
        <f t="shared" si="16"/>
        <v>7.1954887218045114</v>
      </c>
      <c r="U317" s="4">
        <f t="shared" si="17"/>
        <v>7.1954887218045114</v>
      </c>
      <c r="V317">
        <v>0.4</v>
      </c>
      <c r="W317" s="4">
        <f t="shared" si="18"/>
        <v>4.3172932330827063</v>
      </c>
      <c r="X317">
        <v>0</v>
      </c>
      <c r="Y317" s="4">
        <f t="shared" si="19"/>
        <v>4.3172932330827063</v>
      </c>
    </row>
    <row r="318" spans="1:25" x14ac:dyDescent="0.3">
      <c r="A318" t="s">
        <v>576</v>
      </c>
      <c r="B318" t="s">
        <v>15</v>
      </c>
      <c r="C318" t="s">
        <v>598</v>
      </c>
      <c r="D318">
        <v>20130601</v>
      </c>
      <c r="E318" t="s">
        <v>4</v>
      </c>
      <c r="F318" t="s">
        <v>246</v>
      </c>
      <c r="H318" t="s">
        <v>245</v>
      </c>
      <c r="I318" t="s">
        <v>247</v>
      </c>
      <c r="K318" t="s">
        <v>769</v>
      </c>
      <c r="L318" t="s">
        <v>572</v>
      </c>
      <c r="M318" t="s">
        <v>771</v>
      </c>
      <c r="N318">
        <v>1</v>
      </c>
      <c r="O318" t="s">
        <v>574</v>
      </c>
      <c r="P318">
        <v>7.66</v>
      </c>
      <c r="Q318">
        <v>7.66</v>
      </c>
      <c r="R318">
        <v>1.33</v>
      </c>
      <c r="S318" t="s">
        <v>575</v>
      </c>
      <c r="T318" s="4">
        <f t="shared" si="16"/>
        <v>5.7593984962406015</v>
      </c>
      <c r="U318" s="4">
        <f t="shared" si="17"/>
        <v>5.7593984962406015</v>
      </c>
      <c r="V318">
        <v>0.4</v>
      </c>
      <c r="W318" s="4">
        <f t="shared" si="18"/>
        <v>3.4556390977443607</v>
      </c>
      <c r="X318">
        <v>0</v>
      </c>
      <c r="Y318" s="4">
        <f t="shared" si="19"/>
        <v>3.4556390977443607</v>
      </c>
    </row>
    <row r="319" spans="1:25" x14ac:dyDescent="0.3">
      <c r="A319" t="s">
        <v>576</v>
      </c>
      <c r="B319" t="s">
        <v>22</v>
      </c>
      <c r="C319" t="s">
        <v>598</v>
      </c>
      <c r="D319">
        <v>20130601</v>
      </c>
      <c r="E319" t="s">
        <v>4</v>
      </c>
      <c r="F319" t="s">
        <v>246</v>
      </c>
      <c r="H319" t="s">
        <v>245</v>
      </c>
      <c r="I319" t="s">
        <v>247</v>
      </c>
      <c r="K319" t="s">
        <v>769</v>
      </c>
      <c r="L319" t="s">
        <v>572</v>
      </c>
      <c r="M319" t="s">
        <v>771</v>
      </c>
      <c r="N319">
        <v>1</v>
      </c>
      <c r="O319" t="s">
        <v>574</v>
      </c>
      <c r="P319">
        <v>7.66</v>
      </c>
      <c r="Q319">
        <v>7.66</v>
      </c>
      <c r="R319">
        <v>1.33</v>
      </c>
      <c r="S319" t="s">
        <v>575</v>
      </c>
      <c r="T319" s="4">
        <f t="shared" si="16"/>
        <v>5.7593984962406015</v>
      </c>
      <c r="U319" s="4">
        <f t="shared" si="17"/>
        <v>5.7593984962406015</v>
      </c>
      <c r="V319">
        <v>0.4</v>
      </c>
      <c r="W319" s="4">
        <f t="shared" si="18"/>
        <v>3.4556390977443607</v>
      </c>
      <c r="X319">
        <v>0</v>
      </c>
      <c r="Y319" s="4">
        <f t="shared" si="19"/>
        <v>3.4556390977443607</v>
      </c>
    </row>
    <row r="320" spans="1:25" x14ac:dyDescent="0.3">
      <c r="A320" t="s">
        <v>576</v>
      </c>
      <c r="B320" t="s">
        <v>12</v>
      </c>
      <c r="C320" t="s">
        <v>598</v>
      </c>
      <c r="D320">
        <v>20130601</v>
      </c>
      <c r="E320" t="s">
        <v>4</v>
      </c>
      <c r="F320" t="s">
        <v>246</v>
      </c>
      <c r="H320" t="s">
        <v>245</v>
      </c>
      <c r="I320" t="s">
        <v>247</v>
      </c>
      <c r="K320" t="s">
        <v>769</v>
      </c>
      <c r="L320" t="s">
        <v>572</v>
      </c>
      <c r="M320" t="s">
        <v>771</v>
      </c>
      <c r="N320">
        <v>1</v>
      </c>
      <c r="O320" t="s">
        <v>574</v>
      </c>
      <c r="P320">
        <v>7.66</v>
      </c>
      <c r="Q320">
        <v>7.66</v>
      </c>
      <c r="R320">
        <v>1.33</v>
      </c>
      <c r="S320" t="s">
        <v>575</v>
      </c>
      <c r="T320" s="4">
        <f t="shared" si="16"/>
        <v>5.7593984962406015</v>
      </c>
      <c r="U320" s="4">
        <f t="shared" si="17"/>
        <v>5.7593984962406015</v>
      </c>
      <c r="V320">
        <v>0.4</v>
      </c>
      <c r="W320" s="4">
        <f t="shared" si="18"/>
        <v>3.4556390977443607</v>
      </c>
      <c r="X320">
        <v>0</v>
      </c>
      <c r="Y320" s="4">
        <f t="shared" si="19"/>
        <v>3.4556390977443607</v>
      </c>
    </row>
    <row r="321" spans="1:25" x14ac:dyDescent="0.3">
      <c r="A321" t="s">
        <v>576</v>
      </c>
      <c r="B321" t="s">
        <v>22</v>
      </c>
      <c r="C321" t="s">
        <v>598</v>
      </c>
      <c r="D321">
        <v>20130601</v>
      </c>
      <c r="E321" t="s">
        <v>4</v>
      </c>
      <c r="F321" t="s">
        <v>246</v>
      </c>
      <c r="H321" t="s">
        <v>245</v>
      </c>
      <c r="I321" t="s">
        <v>247</v>
      </c>
      <c r="K321" t="s">
        <v>769</v>
      </c>
      <c r="L321" t="s">
        <v>572</v>
      </c>
      <c r="M321" t="s">
        <v>771</v>
      </c>
      <c r="N321">
        <v>1</v>
      </c>
      <c r="O321" t="s">
        <v>574</v>
      </c>
      <c r="P321">
        <v>7.66</v>
      </c>
      <c r="Q321">
        <v>7.66</v>
      </c>
      <c r="R321">
        <v>1.33</v>
      </c>
      <c r="S321" t="s">
        <v>575</v>
      </c>
      <c r="T321" s="4">
        <f t="shared" si="16"/>
        <v>5.7593984962406015</v>
      </c>
      <c r="U321" s="4">
        <f t="shared" si="17"/>
        <v>5.7593984962406015</v>
      </c>
      <c r="V321">
        <v>0.4</v>
      </c>
      <c r="W321" s="4">
        <f t="shared" si="18"/>
        <v>3.4556390977443607</v>
      </c>
      <c r="X321">
        <v>0</v>
      </c>
      <c r="Y321" s="4">
        <f t="shared" si="19"/>
        <v>3.4556390977443607</v>
      </c>
    </row>
    <row r="322" spans="1:25" x14ac:dyDescent="0.3">
      <c r="A322" t="s">
        <v>576</v>
      </c>
      <c r="B322" t="s">
        <v>23</v>
      </c>
      <c r="C322" t="s">
        <v>598</v>
      </c>
      <c r="D322">
        <v>20130601</v>
      </c>
      <c r="E322" t="s">
        <v>4</v>
      </c>
      <c r="F322" t="s">
        <v>246</v>
      </c>
      <c r="H322" t="s">
        <v>245</v>
      </c>
      <c r="I322" t="s">
        <v>247</v>
      </c>
      <c r="K322" t="s">
        <v>769</v>
      </c>
      <c r="L322" t="s">
        <v>572</v>
      </c>
      <c r="M322" t="s">
        <v>771</v>
      </c>
      <c r="N322">
        <v>1</v>
      </c>
      <c r="O322" t="s">
        <v>574</v>
      </c>
      <c r="P322">
        <v>7.66</v>
      </c>
      <c r="Q322">
        <v>7.66</v>
      </c>
      <c r="R322">
        <v>1.33</v>
      </c>
      <c r="S322" t="s">
        <v>575</v>
      </c>
      <c r="T322" s="4">
        <f t="shared" si="16"/>
        <v>5.7593984962406015</v>
      </c>
      <c r="U322" s="4">
        <f t="shared" si="17"/>
        <v>5.7593984962406015</v>
      </c>
      <c r="V322">
        <v>0.4</v>
      </c>
      <c r="W322" s="4">
        <f t="shared" si="18"/>
        <v>3.4556390977443607</v>
      </c>
      <c r="X322">
        <v>0</v>
      </c>
      <c r="Y322" s="4">
        <f t="shared" si="19"/>
        <v>3.4556390977443607</v>
      </c>
    </row>
    <row r="323" spans="1:25" x14ac:dyDescent="0.3">
      <c r="A323" t="s">
        <v>576</v>
      </c>
      <c r="B323" t="s">
        <v>11</v>
      </c>
      <c r="C323" t="s">
        <v>598</v>
      </c>
      <c r="D323">
        <v>20130601</v>
      </c>
      <c r="E323" t="s">
        <v>4</v>
      </c>
      <c r="F323" t="s">
        <v>246</v>
      </c>
      <c r="H323" t="s">
        <v>245</v>
      </c>
      <c r="I323" t="s">
        <v>247</v>
      </c>
      <c r="K323" t="s">
        <v>769</v>
      </c>
      <c r="L323" t="s">
        <v>572</v>
      </c>
      <c r="M323" t="s">
        <v>771</v>
      </c>
      <c r="N323">
        <v>1</v>
      </c>
      <c r="O323" t="s">
        <v>574</v>
      </c>
      <c r="P323">
        <v>7.66</v>
      </c>
      <c r="Q323">
        <v>7.66</v>
      </c>
      <c r="R323">
        <v>1.33</v>
      </c>
      <c r="S323" t="s">
        <v>575</v>
      </c>
      <c r="T323" s="4">
        <f t="shared" ref="T323:T386" si="20">Q323/R323</f>
        <v>5.7593984962406015</v>
      </c>
      <c r="U323" s="4">
        <f t="shared" ref="U323:U386" si="21">T323</f>
        <v>5.7593984962406015</v>
      </c>
      <c r="V323">
        <v>0.4</v>
      </c>
      <c r="W323" s="4">
        <f t="shared" ref="W323:W386" si="22">U323*(1-V323)</f>
        <v>3.4556390977443607</v>
      </c>
      <c r="X323">
        <v>0</v>
      </c>
      <c r="Y323" s="4">
        <f t="shared" ref="Y323:Y386" si="23">W323</f>
        <v>3.4556390977443607</v>
      </c>
    </row>
    <row r="324" spans="1:25" x14ac:dyDescent="0.3">
      <c r="A324" t="s">
        <v>576</v>
      </c>
      <c r="B324" t="s">
        <v>113</v>
      </c>
      <c r="C324" t="s">
        <v>598</v>
      </c>
      <c r="D324">
        <v>20130601</v>
      </c>
      <c r="E324" t="s">
        <v>4</v>
      </c>
      <c r="F324" t="s">
        <v>246</v>
      </c>
      <c r="H324" t="s">
        <v>245</v>
      </c>
      <c r="I324" t="s">
        <v>247</v>
      </c>
      <c r="K324" t="s">
        <v>769</v>
      </c>
      <c r="L324" t="s">
        <v>572</v>
      </c>
      <c r="M324" t="s">
        <v>771</v>
      </c>
      <c r="N324">
        <v>1</v>
      </c>
      <c r="O324" t="s">
        <v>574</v>
      </c>
      <c r="P324">
        <v>7.66</v>
      </c>
      <c r="Q324">
        <v>7.66</v>
      </c>
      <c r="R324">
        <v>1.33</v>
      </c>
      <c r="S324" t="s">
        <v>575</v>
      </c>
      <c r="T324" s="4">
        <f t="shared" si="20"/>
        <v>5.7593984962406015</v>
      </c>
      <c r="U324" s="4">
        <f t="shared" si="21"/>
        <v>5.7593984962406015</v>
      </c>
      <c r="V324">
        <v>0.4</v>
      </c>
      <c r="W324" s="4">
        <f t="shared" si="22"/>
        <v>3.4556390977443607</v>
      </c>
      <c r="X324">
        <v>0</v>
      </c>
      <c r="Y324" s="4">
        <f t="shared" si="23"/>
        <v>3.4556390977443607</v>
      </c>
    </row>
    <row r="325" spans="1:25" x14ac:dyDescent="0.3">
      <c r="A325" t="s">
        <v>576</v>
      </c>
      <c r="B325" t="s">
        <v>54</v>
      </c>
      <c r="C325" t="s">
        <v>598</v>
      </c>
      <c r="D325">
        <v>20130601</v>
      </c>
      <c r="E325" t="s">
        <v>4</v>
      </c>
      <c r="F325" t="s">
        <v>246</v>
      </c>
      <c r="H325" t="s">
        <v>245</v>
      </c>
      <c r="I325" t="s">
        <v>247</v>
      </c>
      <c r="K325" t="s">
        <v>769</v>
      </c>
      <c r="L325" t="s">
        <v>572</v>
      </c>
      <c r="M325" t="s">
        <v>771</v>
      </c>
      <c r="N325">
        <v>1</v>
      </c>
      <c r="O325" t="s">
        <v>574</v>
      </c>
      <c r="P325">
        <v>9.57</v>
      </c>
      <c r="Q325">
        <v>9.57</v>
      </c>
      <c r="R325">
        <v>1.33</v>
      </c>
      <c r="S325" t="s">
        <v>575</v>
      </c>
      <c r="T325" s="4">
        <f t="shared" si="20"/>
        <v>7.1954887218045114</v>
      </c>
      <c r="U325" s="4">
        <f t="shared" si="21"/>
        <v>7.1954887218045114</v>
      </c>
      <c r="V325">
        <v>0.4</v>
      </c>
      <c r="W325" s="4">
        <f t="shared" si="22"/>
        <v>4.3172932330827063</v>
      </c>
      <c r="X325">
        <v>0</v>
      </c>
      <c r="Y325" s="4">
        <f t="shared" si="23"/>
        <v>4.3172932330827063</v>
      </c>
    </row>
    <row r="326" spans="1:25" x14ac:dyDescent="0.3">
      <c r="A326" t="s">
        <v>576</v>
      </c>
      <c r="B326" t="s">
        <v>97</v>
      </c>
      <c r="C326" t="s">
        <v>598</v>
      </c>
      <c r="D326">
        <v>20130601</v>
      </c>
      <c r="E326" t="s">
        <v>4</v>
      </c>
      <c r="F326" t="s">
        <v>246</v>
      </c>
      <c r="H326" t="s">
        <v>245</v>
      </c>
      <c r="I326" t="s">
        <v>247</v>
      </c>
      <c r="K326" t="s">
        <v>769</v>
      </c>
      <c r="L326" t="s">
        <v>572</v>
      </c>
      <c r="M326" t="s">
        <v>771</v>
      </c>
      <c r="N326">
        <v>1</v>
      </c>
      <c r="O326" t="s">
        <v>574</v>
      </c>
      <c r="P326">
        <v>9.57</v>
      </c>
      <c r="Q326">
        <v>9.57</v>
      </c>
      <c r="R326">
        <v>1.33</v>
      </c>
      <c r="S326" t="s">
        <v>575</v>
      </c>
      <c r="T326" s="4">
        <f t="shared" si="20"/>
        <v>7.1954887218045114</v>
      </c>
      <c r="U326" s="4">
        <f t="shared" si="21"/>
        <v>7.1954887218045114</v>
      </c>
      <c r="V326">
        <v>0.4</v>
      </c>
      <c r="W326" s="4">
        <f t="shared" si="22"/>
        <v>4.3172932330827063</v>
      </c>
      <c r="X326">
        <v>0</v>
      </c>
      <c r="Y326" s="4">
        <f t="shared" si="23"/>
        <v>4.3172932330827063</v>
      </c>
    </row>
    <row r="327" spans="1:25" x14ac:dyDescent="0.3">
      <c r="A327" t="s">
        <v>576</v>
      </c>
      <c r="B327" t="s">
        <v>6</v>
      </c>
      <c r="C327" t="s">
        <v>598</v>
      </c>
      <c r="D327">
        <v>20130601</v>
      </c>
      <c r="E327" t="s">
        <v>4</v>
      </c>
      <c r="F327" t="s">
        <v>246</v>
      </c>
      <c r="H327" t="s">
        <v>245</v>
      </c>
      <c r="I327" t="s">
        <v>247</v>
      </c>
      <c r="K327" t="s">
        <v>769</v>
      </c>
      <c r="L327" t="s">
        <v>572</v>
      </c>
      <c r="M327" t="s">
        <v>771</v>
      </c>
      <c r="N327">
        <v>1</v>
      </c>
      <c r="O327" t="s">
        <v>574</v>
      </c>
      <c r="P327">
        <v>9.57</v>
      </c>
      <c r="Q327">
        <v>9.57</v>
      </c>
      <c r="R327">
        <v>1.33</v>
      </c>
      <c r="S327" t="s">
        <v>575</v>
      </c>
      <c r="T327" s="4">
        <f t="shared" si="20"/>
        <v>7.1954887218045114</v>
      </c>
      <c r="U327" s="4">
        <f t="shared" si="21"/>
        <v>7.1954887218045114</v>
      </c>
      <c r="V327">
        <v>0.4</v>
      </c>
      <c r="W327" s="4">
        <f t="shared" si="22"/>
        <v>4.3172932330827063</v>
      </c>
      <c r="X327">
        <v>0</v>
      </c>
      <c r="Y327" s="4">
        <f t="shared" si="23"/>
        <v>4.3172932330827063</v>
      </c>
    </row>
    <row r="328" spans="1:25" x14ac:dyDescent="0.3">
      <c r="A328" t="s">
        <v>576</v>
      </c>
      <c r="B328" t="s">
        <v>53</v>
      </c>
      <c r="C328" t="s">
        <v>598</v>
      </c>
      <c r="D328">
        <v>20130601</v>
      </c>
      <c r="E328" t="s">
        <v>4</v>
      </c>
      <c r="F328" t="s">
        <v>246</v>
      </c>
      <c r="H328" t="s">
        <v>245</v>
      </c>
      <c r="I328" t="s">
        <v>247</v>
      </c>
      <c r="K328" t="s">
        <v>769</v>
      </c>
      <c r="L328" t="s">
        <v>572</v>
      </c>
      <c r="M328" t="s">
        <v>771</v>
      </c>
      <c r="N328">
        <v>1</v>
      </c>
      <c r="O328" t="s">
        <v>574</v>
      </c>
      <c r="P328">
        <v>9.57</v>
      </c>
      <c r="Q328">
        <v>9.57</v>
      </c>
      <c r="R328">
        <v>1.33</v>
      </c>
      <c r="S328" t="s">
        <v>575</v>
      </c>
      <c r="T328" s="4">
        <f t="shared" si="20"/>
        <v>7.1954887218045114</v>
      </c>
      <c r="U328" s="4">
        <f t="shared" si="21"/>
        <v>7.1954887218045114</v>
      </c>
      <c r="V328">
        <v>0.4</v>
      </c>
      <c r="W328" s="4">
        <f t="shared" si="22"/>
        <v>4.3172932330827063</v>
      </c>
      <c r="X328">
        <v>0</v>
      </c>
      <c r="Y328" s="4">
        <f t="shared" si="23"/>
        <v>4.3172932330827063</v>
      </c>
    </row>
    <row r="329" spans="1:25" x14ac:dyDescent="0.3">
      <c r="A329" t="s">
        <v>576</v>
      </c>
      <c r="B329" t="s">
        <v>6</v>
      </c>
      <c r="C329" t="s">
        <v>598</v>
      </c>
      <c r="D329">
        <v>20130601</v>
      </c>
      <c r="E329" t="s">
        <v>4</v>
      </c>
      <c r="F329" t="s">
        <v>246</v>
      </c>
      <c r="H329" t="s">
        <v>245</v>
      </c>
      <c r="I329" t="s">
        <v>247</v>
      </c>
      <c r="K329" t="s">
        <v>769</v>
      </c>
      <c r="L329" t="s">
        <v>572</v>
      </c>
      <c r="M329" t="s">
        <v>771</v>
      </c>
      <c r="N329">
        <v>1</v>
      </c>
      <c r="O329" t="s">
        <v>574</v>
      </c>
      <c r="P329">
        <v>9.57</v>
      </c>
      <c r="Q329">
        <v>9.57</v>
      </c>
      <c r="R329">
        <v>1.33</v>
      </c>
      <c r="S329" t="s">
        <v>575</v>
      </c>
      <c r="T329" s="4">
        <f t="shared" si="20"/>
        <v>7.1954887218045114</v>
      </c>
      <c r="U329" s="4">
        <f t="shared" si="21"/>
        <v>7.1954887218045114</v>
      </c>
      <c r="V329">
        <v>0.4</v>
      </c>
      <c r="W329" s="4">
        <f t="shared" si="22"/>
        <v>4.3172932330827063</v>
      </c>
      <c r="X329">
        <v>0</v>
      </c>
      <c r="Y329" s="4">
        <f t="shared" si="23"/>
        <v>4.3172932330827063</v>
      </c>
    </row>
    <row r="330" spans="1:25" x14ac:dyDescent="0.3">
      <c r="A330" t="s">
        <v>576</v>
      </c>
      <c r="B330" t="s">
        <v>282</v>
      </c>
      <c r="C330" t="s">
        <v>598</v>
      </c>
      <c r="D330">
        <v>20130601</v>
      </c>
      <c r="E330" t="s">
        <v>4</v>
      </c>
      <c r="F330" t="s">
        <v>246</v>
      </c>
      <c r="H330" t="s">
        <v>245</v>
      </c>
      <c r="I330" t="s">
        <v>247</v>
      </c>
      <c r="K330" t="s">
        <v>769</v>
      </c>
      <c r="L330" t="s">
        <v>572</v>
      </c>
      <c r="M330" t="s">
        <v>771</v>
      </c>
      <c r="N330">
        <v>1</v>
      </c>
      <c r="O330" t="s">
        <v>574</v>
      </c>
      <c r="P330">
        <v>7.66</v>
      </c>
      <c r="Q330">
        <v>7.66</v>
      </c>
      <c r="R330">
        <v>1.33</v>
      </c>
      <c r="S330" t="s">
        <v>575</v>
      </c>
      <c r="T330" s="4">
        <f t="shared" si="20"/>
        <v>5.7593984962406015</v>
      </c>
      <c r="U330" s="4">
        <f t="shared" si="21"/>
        <v>5.7593984962406015</v>
      </c>
      <c r="V330">
        <v>0.4</v>
      </c>
      <c r="W330" s="4">
        <f t="shared" si="22"/>
        <v>3.4556390977443607</v>
      </c>
      <c r="X330">
        <v>0</v>
      </c>
      <c r="Y330" s="4">
        <f t="shared" si="23"/>
        <v>3.4556390977443607</v>
      </c>
    </row>
    <row r="331" spans="1:25" x14ac:dyDescent="0.3">
      <c r="A331" t="s">
        <v>576</v>
      </c>
      <c r="B331" t="s">
        <v>6</v>
      </c>
      <c r="C331" t="s">
        <v>598</v>
      </c>
      <c r="D331">
        <v>20130601</v>
      </c>
      <c r="E331" t="s">
        <v>4</v>
      </c>
      <c r="F331" t="s">
        <v>246</v>
      </c>
      <c r="H331" t="s">
        <v>245</v>
      </c>
      <c r="I331" t="s">
        <v>247</v>
      </c>
      <c r="K331" t="s">
        <v>769</v>
      </c>
      <c r="L331" t="s">
        <v>572</v>
      </c>
      <c r="M331" t="s">
        <v>573</v>
      </c>
      <c r="N331">
        <v>1</v>
      </c>
      <c r="O331" t="s">
        <v>574</v>
      </c>
      <c r="P331">
        <v>9.57</v>
      </c>
      <c r="Q331">
        <v>9.57</v>
      </c>
      <c r="R331">
        <v>1.33</v>
      </c>
      <c r="S331" t="s">
        <v>575</v>
      </c>
      <c r="T331" s="4">
        <f t="shared" si="20"/>
        <v>7.1954887218045114</v>
      </c>
      <c r="U331" s="4">
        <f t="shared" si="21"/>
        <v>7.1954887218045114</v>
      </c>
      <c r="V331">
        <v>0.4</v>
      </c>
      <c r="W331" s="4">
        <f t="shared" si="22"/>
        <v>4.3172932330827063</v>
      </c>
      <c r="X331">
        <v>0</v>
      </c>
      <c r="Y331" s="4">
        <f t="shared" si="23"/>
        <v>4.3172932330827063</v>
      </c>
    </row>
    <row r="332" spans="1:25" x14ac:dyDescent="0.3">
      <c r="A332" t="s">
        <v>576</v>
      </c>
      <c r="B332" t="s">
        <v>22</v>
      </c>
      <c r="C332" t="s">
        <v>598</v>
      </c>
      <c r="D332">
        <v>20130601</v>
      </c>
      <c r="E332" t="s">
        <v>4</v>
      </c>
      <c r="F332" t="s">
        <v>47</v>
      </c>
      <c r="G332" t="s">
        <v>49</v>
      </c>
      <c r="H332" t="s">
        <v>46</v>
      </c>
      <c r="I332" t="s">
        <v>48</v>
      </c>
      <c r="K332" t="s">
        <v>769</v>
      </c>
      <c r="L332" t="s">
        <v>572</v>
      </c>
      <c r="M332" t="s">
        <v>771</v>
      </c>
      <c r="N332">
        <v>1</v>
      </c>
      <c r="O332" t="s">
        <v>574</v>
      </c>
      <c r="P332">
        <v>13.62</v>
      </c>
      <c r="Q332">
        <v>13.62</v>
      </c>
      <c r="R332">
        <v>1.33</v>
      </c>
      <c r="S332" t="s">
        <v>575</v>
      </c>
      <c r="T332" s="4">
        <f t="shared" si="20"/>
        <v>10.240601503759397</v>
      </c>
      <c r="U332" s="4">
        <f t="shared" si="21"/>
        <v>10.240601503759397</v>
      </c>
      <c r="V332">
        <v>0.4</v>
      </c>
      <c r="W332" s="4">
        <f t="shared" si="22"/>
        <v>6.144360902255638</v>
      </c>
      <c r="X332">
        <v>0</v>
      </c>
      <c r="Y332" s="4">
        <f t="shared" si="23"/>
        <v>6.144360902255638</v>
      </c>
    </row>
    <row r="333" spans="1:25" x14ac:dyDescent="0.3">
      <c r="A333" t="s">
        <v>576</v>
      </c>
      <c r="B333" t="s">
        <v>6</v>
      </c>
      <c r="C333" t="s">
        <v>598</v>
      </c>
      <c r="D333">
        <v>20130601</v>
      </c>
      <c r="E333" t="s">
        <v>4</v>
      </c>
      <c r="F333" t="s">
        <v>246</v>
      </c>
      <c r="H333" t="s">
        <v>245</v>
      </c>
      <c r="I333" t="s">
        <v>247</v>
      </c>
      <c r="K333" t="s">
        <v>769</v>
      </c>
      <c r="L333" t="s">
        <v>572</v>
      </c>
      <c r="M333" t="s">
        <v>771</v>
      </c>
      <c r="N333">
        <v>1</v>
      </c>
      <c r="O333" t="s">
        <v>574</v>
      </c>
      <c r="P333">
        <v>9.57</v>
      </c>
      <c r="Q333">
        <v>9.57</v>
      </c>
      <c r="R333">
        <v>1.33</v>
      </c>
      <c r="S333" t="s">
        <v>575</v>
      </c>
      <c r="T333" s="4">
        <f t="shared" si="20"/>
        <v>7.1954887218045114</v>
      </c>
      <c r="U333" s="4">
        <f t="shared" si="21"/>
        <v>7.1954887218045114</v>
      </c>
      <c r="V333">
        <v>0.4</v>
      </c>
      <c r="W333" s="4">
        <f t="shared" si="22"/>
        <v>4.3172932330827063</v>
      </c>
      <c r="X333">
        <v>0</v>
      </c>
      <c r="Y333" s="4">
        <f t="shared" si="23"/>
        <v>4.3172932330827063</v>
      </c>
    </row>
    <row r="334" spans="1:25" x14ac:dyDescent="0.3">
      <c r="A334" t="s">
        <v>576</v>
      </c>
      <c r="B334" t="s">
        <v>97</v>
      </c>
      <c r="C334" t="s">
        <v>598</v>
      </c>
      <c r="D334">
        <v>20130601</v>
      </c>
      <c r="E334" t="s">
        <v>4</v>
      </c>
      <c r="F334" t="s">
        <v>246</v>
      </c>
      <c r="H334" t="s">
        <v>245</v>
      </c>
      <c r="I334" t="s">
        <v>247</v>
      </c>
      <c r="K334" t="s">
        <v>769</v>
      </c>
      <c r="L334" t="s">
        <v>572</v>
      </c>
      <c r="M334" t="s">
        <v>771</v>
      </c>
      <c r="N334">
        <v>1</v>
      </c>
      <c r="O334" t="s">
        <v>574</v>
      </c>
      <c r="P334">
        <v>9.57</v>
      </c>
      <c r="Q334">
        <v>9.57</v>
      </c>
      <c r="R334">
        <v>1.33</v>
      </c>
      <c r="S334" t="s">
        <v>575</v>
      </c>
      <c r="T334" s="4">
        <f t="shared" si="20"/>
        <v>7.1954887218045114</v>
      </c>
      <c r="U334" s="4">
        <f t="shared" si="21"/>
        <v>7.1954887218045114</v>
      </c>
      <c r="V334">
        <v>0.4</v>
      </c>
      <c r="W334" s="4">
        <f t="shared" si="22"/>
        <v>4.3172932330827063</v>
      </c>
      <c r="X334">
        <v>0</v>
      </c>
      <c r="Y334" s="4">
        <f t="shared" si="23"/>
        <v>4.3172932330827063</v>
      </c>
    </row>
    <row r="335" spans="1:25" x14ac:dyDescent="0.3">
      <c r="A335" t="s">
        <v>576</v>
      </c>
      <c r="B335" t="s">
        <v>23</v>
      </c>
      <c r="C335" t="s">
        <v>598</v>
      </c>
      <c r="D335">
        <v>20130601</v>
      </c>
      <c r="E335" t="s">
        <v>4</v>
      </c>
      <c r="F335" t="s">
        <v>246</v>
      </c>
      <c r="H335" t="s">
        <v>245</v>
      </c>
      <c r="I335" t="s">
        <v>247</v>
      </c>
      <c r="K335" t="s">
        <v>769</v>
      </c>
      <c r="L335" t="s">
        <v>572</v>
      </c>
      <c r="M335" t="s">
        <v>771</v>
      </c>
      <c r="N335">
        <v>1</v>
      </c>
      <c r="O335" t="s">
        <v>574</v>
      </c>
      <c r="P335">
        <v>7.66</v>
      </c>
      <c r="Q335">
        <v>7.66</v>
      </c>
      <c r="R335">
        <v>1.33</v>
      </c>
      <c r="S335" t="s">
        <v>575</v>
      </c>
      <c r="T335" s="4">
        <f t="shared" si="20"/>
        <v>5.7593984962406015</v>
      </c>
      <c r="U335" s="4">
        <f t="shared" si="21"/>
        <v>5.7593984962406015</v>
      </c>
      <c r="V335">
        <v>0.4</v>
      </c>
      <c r="W335" s="4">
        <f t="shared" si="22"/>
        <v>3.4556390977443607</v>
      </c>
      <c r="X335">
        <v>0</v>
      </c>
      <c r="Y335" s="4">
        <f t="shared" si="23"/>
        <v>3.4556390977443607</v>
      </c>
    </row>
    <row r="336" spans="1:25" x14ac:dyDescent="0.3">
      <c r="A336" t="s">
        <v>576</v>
      </c>
      <c r="B336" t="s">
        <v>6</v>
      </c>
      <c r="C336" t="s">
        <v>598</v>
      </c>
      <c r="D336">
        <v>20130601</v>
      </c>
      <c r="E336" t="s">
        <v>4</v>
      </c>
      <c r="F336" t="s">
        <v>246</v>
      </c>
      <c r="H336" t="s">
        <v>245</v>
      </c>
      <c r="I336" t="s">
        <v>247</v>
      </c>
      <c r="K336" t="s">
        <v>769</v>
      </c>
      <c r="L336" t="s">
        <v>572</v>
      </c>
      <c r="M336" t="s">
        <v>771</v>
      </c>
      <c r="N336">
        <v>1</v>
      </c>
      <c r="O336" t="s">
        <v>574</v>
      </c>
      <c r="P336">
        <v>9.57</v>
      </c>
      <c r="Q336">
        <v>9.57</v>
      </c>
      <c r="R336">
        <v>1.33</v>
      </c>
      <c r="S336" t="s">
        <v>575</v>
      </c>
      <c r="T336" s="4">
        <f t="shared" si="20"/>
        <v>7.1954887218045114</v>
      </c>
      <c r="U336" s="4">
        <f t="shared" si="21"/>
        <v>7.1954887218045114</v>
      </c>
      <c r="V336">
        <v>0.4</v>
      </c>
      <c r="W336" s="4">
        <f t="shared" si="22"/>
        <v>4.3172932330827063</v>
      </c>
      <c r="X336">
        <v>0</v>
      </c>
      <c r="Y336" s="4">
        <f t="shared" si="23"/>
        <v>4.3172932330827063</v>
      </c>
    </row>
    <row r="337" spans="1:25" x14ac:dyDescent="0.3">
      <c r="A337" t="s">
        <v>576</v>
      </c>
      <c r="B337" t="s">
        <v>15</v>
      </c>
      <c r="C337" t="s">
        <v>598</v>
      </c>
      <c r="D337">
        <v>20130601</v>
      </c>
      <c r="E337" t="s">
        <v>4</v>
      </c>
      <c r="F337" t="s">
        <v>246</v>
      </c>
      <c r="H337" t="s">
        <v>245</v>
      </c>
      <c r="I337" t="s">
        <v>247</v>
      </c>
      <c r="K337" t="s">
        <v>769</v>
      </c>
      <c r="L337" t="s">
        <v>572</v>
      </c>
      <c r="M337" t="s">
        <v>771</v>
      </c>
      <c r="N337">
        <v>1</v>
      </c>
      <c r="O337" t="s">
        <v>574</v>
      </c>
      <c r="P337">
        <v>7.66</v>
      </c>
      <c r="Q337">
        <v>7.66</v>
      </c>
      <c r="R337">
        <v>1.33</v>
      </c>
      <c r="S337" t="s">
        <v>575</v>
      </c>
      <c r="T337" s="4">
        <f t="shared" si="20"/>
        <v>5.7593984962406015</v>
      </c>
      <c r="U337" s="4">
        <f t="shared" si="21"/>
        <v>5.7593984962406015</v>
      </c>
      <c r="V337">
        <v>0.4</v>
      </c>
      <c r="W337" s="4">
        <f t="shared" si="22"/>
        <v>3.4556390977443607</v>
      </c>
      <c r="X337">
        <v>0</v>
      </c>
      <c r="Y337" s="4">
        <f t="shared" si="23"/>
        <v>3.4556390977443607</v>
      </c>
    </row>
    <row r="338" spans="1:25" x14ac:dyDescent="0.3">
      <c r="A338" t="s">
        <v>576</v>
      </c>
      <c r="B338" t="s">
        <v>283</v>
      </c>
      <c r="C338" t="s">
        <v>598</v>
      </c>
      <c r="D338">
        <v>20130601</v>
      </c>
      <c r="E338" t="s">
        <v>4</v>
      </c>
      <c r="F338" t="s">
        <v>246</v>
      </c>
      <c r="H338" t="s">
        <v>245</v>
      </c>
      <c r="I338" t="s">
        <v>247</v>
      </c>
      <c r="K338" t="s">
        <v>769</v>
      </c>
      <c r="L338" t="s">
        <v>572</v>
      </c>
      <c r="M338" t="s">
        <v>771</v>
      </c>
      <c r="N338">
        <v>1</v>
      </c>
      <c r="O338" t="s">
        <v>574</v>
      </c>
      <c r="P338">
        <v>9.57</v>
      </c>
      <c r="Q338">
        <v>9.57</v>
      </c>
      <c r="R338">
        <v>1.33</v>
      </c>
      <c r="S338" t="s">
        <v>575</v>
      </c>
      <c r="T338" s="4">
        <f t="shared" si="20"/>
        <v>7.1954887218045114</v>
      </c>
      <c r="U338" s="4">
        <f t="shared" si="21"/>
        <v>7.1954887218045114</v>
      </c>
      <c r="V338">
        <v>0.4</v>
      </c>
      <c r="W338" s="4">
        <f t="shared" si="22"/>
        <v>4.3172932330827063</v>
      </c>
      <c r="X338">
        <v>0</v>
      </c>
      <c r="Y338" s="4">
        <f t="shared" si="23"/>
        <v>4.3172932330827063</v>
      </c>
    </row>
    <row r="339" spans="1:25" x14ac:dyDescent="0.3">
      <c r="A339" t="s">
        <v>576</v>
      </c>
      <c r="B339" t="s">
        <v>23</v>
      </c>
      <c r="C339" t="s">
        <v>598</v>
      </c>
      <c r="D339">
        <v>20130601</v>
      </c>
      <c r="E339" t="s">
        <v>4</v>
      </c>
      <c r="F339" t="s">
        <v>246</v>
      </c>
      <c r="H339" t="s">
        <v>245</v>
      </c>
      <c r="I339" t="s">
        <v>247</v>
      </c>
      <c r="K339" t="s">
        <v>769</v>
      </c>
      <c r="L339" t="s">
        <v>572</v>
      </c>
      <c r="M339" t="s">
        <v>771</v>
      </c>
      <c r="N339">
        <v>1</v>
      </c>
      <c r="O339" t="s">
        <v>574</v>
      </c>
      <c r="P339">
        <v>7.66</v>
      </c>
      <c r="Q339">
        <v>7.66</v>
      </c>
      <c r="R339">
        <v>1.33</v>
      </c>
      <c r="S339" t="s">
        <v>575</v>
      </c>
      <c r="T339" s="4">
        <f t="shared" si="20"/>
        <v>5.7593984962406015</v>
      </c>
      <c r="U339" s="4">
        <f t="shared" si="21"/>
        <v>5.7593984962406015</v>
      </c>
      <c r="V339">
        <v>0.4</v>
      </c>
      <c r="W339" s="4">
        <f t="shared" si="22"/>
        <v>3.4556390977443607</v>
      </c>
      <c r="X339">
        <v>0</v>
      </c>
      <c r="Y339" s="4">
        <f t="shared" si="23"/>
        <v>3.4556390977443607</v>
      </c>
    </row>
    <row r="340" spans="1:25" x14ac:dyDescent="0.3">
      <c r="A340" t="s">
        <v>576</v>
      </c>
      <c r="B340" t="s">
        <v>6</v>
      </c>
      <c r="C340" t="s">
        <v>598</v>
      </c>
      <c r="D340">
        <v>20130601</v>
      </c>
      <c r="E340" t="s">
        <v>4</v>
      </c>
      <c r="F340" t="s">
        <v>246</v>
      </c>
      <c r="H340" t="s">
        <v>245</v>
      </c>
      <c r="I340" t="s">
        <v>247</v>
      </c>
      <c r="K340" t="s">
        <v>769</v>
      </c>
      <c r="L340" t="s">
        <v>572</v>
      </c>
      <c r="M340" t="s">
        <v>771</v>
      </c>
      <c r="N340">
        <v>1</v>
      </c>
      <c r="O340" t="s">
        <v>574</v>
      </c>
      <c r="P340">
        <v>9.57</v>
      </c>
      <c r="Q340">
        <v>9.57</v>
      </c>
      <c r="R340">
        <v>1.33</v>
      </c>
      <c r="S340" t="s">
        <v>575</v>
      </c>
      <c r="T340" s="4">
        <f t="shared" si="20"/>
        <v>7.1954887218045114</v>
      </c>
      <c r="U340" s="4">
        <f t="shared" si="21"/>
        <v>7.1954887218045114</v>
      </c>
      <c r="V340">
        <v>0.4</v>
      </c>
      <c r="W340" s="4">
        <f t="shared" si="22"/>
        <v>4.3172932330827063</v>
      </c>
      <c r="X340">
        <v>0</v>
      </c>
      <c r="Y340" s="4">
        <f t="shared" si="23"/>
        <v>4.3172932330827063</v>
      </c>
    </row>
    <row r="341" spans="1:25" x14ac:dyDescent="0.3">
      <c r="A341" t="s">
        <v>576</v>
      </c>
      <c r="B341" t="s">
        <v>13</v>
      </c>
      <c r="C341" t="s">
        <v>598</v>
      </c>
      <c r="D341">
        <v>20130601</v>
      </c>
      <c r="E341" t="s">
        <v>4</v>
      </c>
      <c r="F341" t="s">
        <v>246</v>
      </c>
      <c r="H341" t="s">
        <v>245</v>
      </c>
      <c r="I341" t="s">
        <v>247</v>
      </c>
      <c r="K341" t="s">
        <v>769</v>
      </c>
      <c r="L341" t="s">
        <v>572</v>
      </c>
      <c r="M341" t="s">
        <v>771</v>
      </c>
      <c r="N341">
        <v>1</v>
      </c>
      <c r="O341" t="s">
        <v>574</v>
      </c>
      <c r="P341">
        <v>7.66</v>
      </c>
      <c r="Q341">
        <v>7.66</v>
      </c>
      <c r="R341">
        <v>1.33</v>
      </c>
      <c r="S341" t="s">
        <v>575</v>
      </c>
      <c r="T341" s="4">
        <f t="shared" si="20"/>
        <v>5.7593984962406015</v>
      </c>
      <c r="U341" s="4">
        <f t="shared" si="21"/>
        <v>5.7593984962406015</v>
      </c>
      <c r="V341">
        <v>0.4</v>
      </c>
      <c r="W341" s="4">
        <f t="shared" si="22"/>
        <v>3.4556390977443607</v>
      </c>
      <c r="X341">
        <v>0</v>
      </c>
      <c r="Y341" s="4">
        <f t="shared" si="23"/>
        <v>3.4556390977443607</v>
      </c>
    </row>
    <row r="342" spans="1:25" x14ac:dyDescent="0.3">
      <c r="A342" t="s">
        <v>576</v>
      </c>
      <c r="B342" t="s">
        <v>15</v>
      </c>
      <c r="C342" t="s">
        <v>598</v>
      </c>
      <c r="D342">
        <v>20130601</v>
      </c>
      <c r="E342" t="s">
        <v>4</v>
      </c>
      <c r="F342" t="s">
        <v>246</v>
      </c>
      <c r="H342" t="s">
        <v>245</v>
      </c>
      <c r="I342" t="s">
        <v>247</v>
      </c>
      <c r="K342" t="s">
        <v>769</v>
      </c>
      <c r="L342" t="s">
        <v>572</v>
      </c>
      <c r="M342" t="s">
        <v>771</v>
      </c>
      <c r="N342">
        <v>1</v>
      </c>
      <c r="O342" t="s">
        <v>574</v>
      </c>
      <c r="P342">
        <v>7.66</v>
      </c>
      <c r="Q342">
        <v>7.66</v>
      </c>
      <c r="R342">
        <v>1.33</v>
      </c>
      <c r="S342" t="s">
        <v>575</v>
      </c>
      <c r="T342" s="4">
        <f t="shared" si="20"/>
        <v>5.7593984962406015</v>
      </c>
      <c r="U342" s="4">
        <f t="shared" si="21"/>
        <v>5.7593984962406015</v>
      </c>
      <c r="V342">
        <v>0.4</v>
      </c>
      <c r="W342" s="4">
        <f t="shared" si="22"/>
        <v>3.4556390977443607</v>
      </c>
      <c r="X342">
        <v>0</v>
      </c>
      <c r="Y342" s="4">
        <f t="shared" si="23"/>
        <v>3.4556390977443607</v>
      </c>
    </row>
    <row r="343" spans="1:25" x14ac:dyDescent="0.3">
      <c r="A343" t="s">
        <v>576</v>
      </c>
      <c r="B343" t="s">
        <v>6</v>
      </c>
      <c r="C343" t="s">
        <v>598</v>
      </c>
      <c r="D343">
        <v>20130601</v>
      </c>
      <c r="E343" t="s">
        <v>4</v>
      </c>
      <c r="F343" t="s">
        <v>246</v>
      </c>
      <c r="H343" t="s">
        <v>245</v>
      </c>
      <c r="I343" t="s">
        <v>247</v>
      </c>
      <c r="K343" t="s">
        <v>769</v>
      </c>
      <c r="L343" t="s">
        <v>572</v>
      </c>
      <c r="M343" t="s">
        <v>771</v>
      </c>
      <c r="N343">
        <v>1</v>
      </c>
      <c r="O343" t="s">
        <v>574</v>
      </c>
      <c r="P343">
        <v>9.57</v>
      </c>
      <c r="Q343">
        <v>9.57</v>
      </c>
      <c r="R343">
        <v>1.33</v>
      </c>
      <c r="S343" t="s">
        <v>575</v>
      </c>
      <c r="T343" s="4">
        <f t="shared" si="20"/>
        <v>7.1954887218045114</v>
      </c>
      <c r="U343" s="4">
        <f t="shared" si="21"/>
        <v>7.1954887218045114</v>
      </c>
      <c r="V343">
        <v>0.4</v>
      </c>
      <c r="W343" s="4">
        <f t="shared" si="22"/>
        <v>4.3172932330827063</v>
      </c>
      <c r="X343">
        <v>0</v>
      </c>
      <c r="Y343" s="4">
        <f t="shared" si="23"/>
        <v>4.3172932330827063</v>
      </c>
    </row>
    <row r="344" spans="1:25" x14ac:dyDescent="0.3">
      <c r="A344" t="s">
        <v>576</v>
      </c>
      <c r="B344" t="s">
        <v>15</v>
      </c>
      <c r="C344" t="s">
        <v>598</v>
      </c>
      <c r="D344">
        <v>20130601</v>
      </c>
      <c r="E344" t="s">
        <v>4</v>
      </c>
      <c r="F344" t="s">
        <v>246</v>
      </c>
      <c r="H344" t="s">
        <v>245</v>
      </c>
      <c r="I344" t="s">
        <v>247</v>
      </c>
      <c r="K344" t="s">
        <v>769</v>
      </c>
      <c r="L344" t="s">
        <v>572</v>
      </c>
      <c r="M344" t="s">
        <v>771</v>
      </c>
      <c r="N344">
        <v>1</v>
      </c>
      <c r="O344" t="s">
        <v>574</v>
      </c>
      <c r="P344">
        <v>7.66</v>
      </c>
      <c r="Q344">
        <v>7.66</v>
      </c>
      <c r="R344">
        <v>1.33</v>
      </c>
      <c r="S344" t="s">
        <v>575</v>
      </c>
      <c r="T344" s="4">
        <f t="shared" si="20"/>
        <v>5.7593984962406015</v>
      </c>
      <c r="U344" s="4">
        <f t="shared" si="21"/>
        <v>5.7593984962406015</v>
      </c>
      <c r="V344">
        <v>0.4</v>
      </c>
      <c r="W344" s="4">
        <f t="shared" si="22"/>
        <v>3.4556390977443607</v>
      </c>
      <c r="X344">
        <v>0</v>
      </c>
      <c r="Y344" s="4">
        <f t="shared" si="23"/>
        <v>3.4556390977443607</v>
      </c>
    </row>
    <row r="345" spans="1:25" x14ac:dyDescent="0.3">
      <c r="A345" t="s">
        <v>576</v>
      </c>
      <c r="B345" t="s">
        <v>284</v>
      </c>
      <c r="C345" t="s">
        <v>598</v>
      </c>
      <c r="D345">
        <v>20130601</v>
      </c>
      <c r="E345" t="s">
        <v>4</v>
      </c>
      <c r="F345" t="s">
        <v>246</v>
      </c>
      <c r="H345" t="s">
        <v>245</v>
      </c>
      <c r="I345" t="s">
        <v>247</v>
      </c>
      <c r="K345" t="s">
        <v>769</v>
      </c>
      <c r="L345" t="s">
        <v>572</v>
      </c>
      <c r="M345" t="s">
        <v>771</v>
      </c>
      <c r="N345">
        <v>1</v>
      </c>
      <c r="O345" t="s">
        <v>574</v>
      </c>
      <c r="P345">
        <v>7.66</v>
      </c>
      <c r="Q345">
        <v>7.66</v>
      </c>
      <c r="R345">
        <v>1.33</v>
      </c>
      <c r="S345" t="s">
        <v>575</v>
      </c>
      <c r="T345" s="4">
        <f t="shared" si="20"/>
        <v>5.7593984962406015</v>
      </c>
      <c r="U345" s="4">
        <f t="shared" si="21"/>
        <v>5.7593984962406015</v>
      </c>
      <c r="V345">
        <v>0.4</v>
      </c>
      <c r="W345" s="4">
        <f t="shared" si="22"/>
        <v>3.4556390977443607</v>
      </c>
      <c r="X345">
        <v>0</v>
      </c>
      <c r="Y345" s="4">
        <f t="shared" si="23"/>
        <v>3.4556390977443607</v>
      </c>
    </row>
    <row r="346" spans="1:25" x14ac:dyDescent="0.3">
      <c r="A346" t="s">
        <v>576</v>
      </c>
      <c r="B346" t="s">
        <v>191</v>
      </c>
      <c r="C346" t="s">
        <v>598</v>
      </c>
      <c r="D346">
        <v>20130601</v>
      </c>
      <c r="E346" t="s">
        <v>4</v>
      </c>
      <c r="F346" t="s">
        <v>246</v>
      </c>
      <c r="H346" t="s">
        <v>245</v>
      </c>
      <c r="I346" t="s">
        <v>247</v>
      </c>
      <c r="K346" t="s">
        <v>769</v>
      </c>
      <c r="L346" t="s">
        <v>572</v>
      </c>
      <c r="M346" t="s">
        <v>771</v>
      </c>
      <c r="N346">
        <v>1</v>
      </c>
      <c r="O346" t="s">
        <v>574</v>
      </c>
      <c r="P346">
        <v>9.57</v>
      </c>
      <c r="Q346">
        <v>9.57</v>
      </c>
      <c r="R346">
        <v>1.33</v>
      </c>
      <c r="S346" t="s">
        <v>575</v>
      </c>
      <c r="T346" s="4">
        <f t="shared" si="20"/>
        <v>7.1954887218045114</v>
      </c>
      <c r="U346" s="4">
        <f t="shared" si="21"/>
        <v>7.1954887218045114</v>
      </c>
      <c r="V346">
        <v>0.4</v>
      </c>
      <c r="W346" s="4">
        <f t="shared" si="22"/>
        <v>4.3172932330827063</v>
      </c>
      <c r="X346">
        <v>0</v>
      </c>
      <c r="Y346" s="4">
        <f t="shared" si="23"/>
        <v>4.3172932330827063</v>
      </c>
    </row>
    <row r="347" spans="1:25" x14ac:dyDescent="0.3">
      <c r="A347" t="s">
        <v>576</v>
      </c>
      <c r="B347" t="s">
        <v>15</v>
      </c>
      <c r="C347" t="s">
        <v>598</v>
      </c>
      <c r="D347">
        <v>20130601</v>
      </c>
      <c r="E347" t="s">
        <v>4</v>
      </c>
      <c r="F347" t="s">
        <v>246</v>
      </c>
      <c r="H347" t="s">
        <v>245</v>
      </c>
      <c r="I347" t="s">
        <v>247</v>
      </c>
      <c r="K347" t="s">
        <v>769</v>
      </c>
      <c r="L347" t="s">
        <v>572</v>
      </c>
      <c r="M347" t="s">
        <v>771</v>
      </c>
      <c r="N347">
        <v>1</v>
      </c>
      <c r="O347" t="s">
        <v>574</v>
      </c>
      <c r="P347">
        <v>7.66</v>
      </c>
      <c r="Q347">
        <v>7.66</v>
      </c>
      <c r="R347">
        <v>1.33</v>
      </c>
      <c r="S347" t="s">
        <v>575</v>
      </c>
      <c r="T347" s="4">
        <f t="shared" si="20"/>
        <v>5.7593984962406015</v>
      </c>
      <c r="U347" s="4">
        <f t="shared" si="21"/>
        <v>5.7593984962406015</v>
      </c>
      <c r="V347">
        <v>0.4</v>
      </c>
      <c r="W347" s="4">
        <f t="shared" si="22"/>
        <v>3.4556390977443607</v>
      </c>
      <c r="X347">
        <v>0</v>
      </c>
      <c r="Y347" s="4">
        <f t="shared" si="23"/>
        <v>3.4556390977443607</v>
      </c>
    </row>
    <row r="348" spans="1:25" x14ac:dyDescent="0.3">
      <c r="A348" t="s">
        <v>576</v>
      </c>
      <c r="B348" t="s">
        <v>13</v>
      </c>
      <c r="C348" t="s">
        <v>598</v>
      </c>
      <c r="D348">
        <v>20130601</v>
      </c>
      <c r="E348" t="s">
        <v>4</v>
      </c>
      <c r="F348" t="s">
        <v>246</v>
      </c>
      <c r="H348" t="s">
        <v>245</v>
      </c>
      <c r="I348" t="s">
        <v>247</v>
      </c>
      <c r="K348" t="s">
        <v>769</v>
      </c>
      <c r="L348" t="s">
        <v>572</v>
      </c>
      <c r="M348" t="s">
        <v>771</v>
      </c>
      <c r="N348">
        <v>1</v>
      </c>
      <c r="O348" t="s">
        <v>574</v>
      </c>
      <c r="P348">
        <v>7.66</v>
      </c>
      <c r="Q348">
        <v>7.66</v>
      </c>
      <c r="R348">
        <v>1.33</v>
      </c>
      <c r="S348" t="s">
        <v>575</v>
      </c>
      <c r="T348" s="4">
        <f t="shared" si="20"/>
        <v>5.7593984962406015</v>
      </c>
      <c r="U348" s="4">
        <f t="shared" si="21"/>
        <v>5.7593984962406015</v>
      </c>
      <c r="V348">
        <v>0.4</v>
      </c>
      <c r="W348" s="4">
        <f t="shared" si="22"/>
        <v>3.4556390977443607</v>
      </c>
      <c r="X348">
        <v>0</v>
      </c>
      <c r="Y348" s="4">
        <f t="shared" si="23"/>
        <v>3.4556390977443607</v>
      </c>
    </row>
    <row r="349" spans="1:25" x14ac:dyDescent="0.3">
      <c r="A349" t="s">
        <v>576</v>
      </c>
      <c r="B349" t="s">
        <v>23</v>
      </c>
      <c r="C349" t="s">
        <v>598</v>
      </c>
      <c r="D349">
        <v>20130601</v>
      </c>
      <c r="E349" t="s">
        <v>4</v>
      </c>
      <c r="F349" t="s">
        <v>246</v>
      </c>
      <c r="H349" t="s">
        <v>245</v>
      </c>
      <c r="I349" t="s">
        <v>247</v>
      </c>
      <c r="K349" t="s">
        <v>769</v>
      </c>
      <c r="L349" t="s">
        <v>572</v>
      </c>
      <c r="M349" t="s">
        <v>771</v>
      </c>
      <c r="N349">
        <v>1</v>
      </c>
      <c r="O349" t="s">
        <v>574</v>
      </c>
      <c r="P349">
        <v>7.66</v>
      </c>
      <c r="Q349">
        <v>7.66</v>
      </c>
      <c r="R349">
        <v>1.33</v>
      </c>
      <c r="S349" t="s">
        <v>575</v>
      </c>
      <c r="T349" s="4">
        <f t="shared" si="20"/>
        <v>5.7593984962406015</v>
      </c>
      <c r="U349" s="4">
        <f t="shared" si="21"/>
        <v>5.7593984962406015</v>
      </c>
      <c r="V349">
        <v>0.4</v>
      </c>
      <c r="W349" s="4">
        <f t="shared" si="22"/>
        <v>3.4556390977443607</v>
      </c>
      <c r="X349">
        <v>0</v>
      </c>
      <c r="Y349" s="4">
        <f t="shared" si="23"/>
        <v>3.4556390977443607</v>
      </c>
    </row>
    <row r="350" spans="1:25" x14ac:dyDescent="0.3">
      <c r="A350" t="s">
        <v>576</v>
      </c>
      <c r="B350" t="s">
        <v>6</v>
      </c>
      <c r="C350" t="s">
        <v>598</v>
      </c>
      <c r="D350">
        <v>20130601</v>
      </c>
      <c r="E350" t="s">
        <v>4</v>
      </c>
      <c r="F350" t="s">
        <v>246</v>
      </c>
      <c r="H350" t="s">
        <v>245</v>
      </c>
      <c r="I350" t="s">
        <v>247</v>
      </c>
      <c r="K350" t="s">
        <v>769</v>
      </c>
      <c r="L350" t="s">
        <v>572</v>
      </c>
      <c r="M350" t="s">
        <v>573</v>
      </c>
      <c r="N350">
        <v>1</v>
      </c>
      <c r="O350" t="s">
        <v>574</v>
      </c>
      <c r="P350">
        <v>9.57</v>
      </c>
      <c r="Q350">
        <v>9.57</v>
      </c>
      <c r="R350">
        <v>1.33</v>
      </c>
      <c r="S350" t="s">
        <v>575</v>
      </c>
      <c r="T350" s="4">
        <f t="shared" si="20"/>
        <v>7.1954887218045114</v>
      </c>
      <c r="U350" s="4">
        <f t="shared" si="21"/>
        <v>7.1954887218045114</v>
      </c>
      <c r="V350">
        <v>0.4</v>
      </c>
      <c r="W350" s="4">
        <f t="shared" si="22"/>
        <v>4.3172932330827063</v>
      </c>
      <c r="X350">
        <v>0</v>
      </c>
      <c r="Y350" s="4">
        <f t="shared" si="23"/>
        <v>4.3172932330827063</v>
      </c>
    </row>
    <row r="351" spans="1:25" x14ac:dyDescent="0.3">
      <c r="A351" t="s">
        <v>576</v>
      </c>
      <c r="B351" t="s">
        <v>28</v>
      </c>
      <c r="C351" t="s">
        <v>598</v>
      </c>
      <c r="D351">
        <v>20130601</v>
      </c>
      <c r="E351" t="s">
        <v>4</v>
      </c>
      <c r="F351" t="s">
        <v>246</v>
      </c>
      <c r="H351" t="s">
        <v>245</v>
      </c>
      <c r="I351" t="s">
        <v>247</v>
      </c>
      <c r="K351" t="s">
        <v>769</v>
      </c>
      <c r="L351" t="s">
        <v>572</v>
      </c>
      <c r="M351" t="s">
        <v>771</v>
      </c>
      <c r="N351">
        <v>1</v>
      </c>
      <c r="O351" t="s">
        <v>574</v>
      </c>
      <c r="P351">
        <v>7.66</v>
      </c>
      <c r="Q351">
        <v>7.66</v>
      </c>
      <c r="R351">
        <v>1.33</v>
      </c>
      <c r="S351" t="s">
        <v>575</v>
      </c>
      <c r="T351" s="4">
        <f t="shared" si="20"/>
        <v>5.7593984962406015</v>
      </c>
      <c r="U351" s="4">
        <f t="shared" si="21"/>
        <v>5.7593984962406015</v>
      </c>
      <c r="V351">
        <v>0.4</v>
      </c>
      <c r="W351" s="4">
        <f t="shared" si="22"/>
        <v>3.4556390977443607</v>
      </c>
      <c r="X351">
        <v>0</v>
      </c>
      <c r="Y351" s="4">
        <f t="shared" si="23"/>
        <v>3.4556390977443607</v>
      </c>
    </row>
    <row r="352" spans="1:25" x14ac:dyDescent="0.3">
      <c r="A352" t="s">
        <v>576</v>
      </c>
      <c r="B352" t="s">
        <v>24</v>
      </c>
      <c r="C352" t="s">
        <v>599</v>
      </c>
      <c r="D352">
        <v>20130601</v>
      </c>
      <c r="E352" t="s">
        <v>4</v>
      </c>
      <c r="F352" t="s">
        <v>246</v>
      </c>
      <c r="H352" t="s">
        <v>245</v>
      </c>
      <c r="I352" t="s">
        <v>247</v>
      </c>
      <c r="K352" t="s">
        <v>769</v>
      </c>
      <c r="L352" t="s">
        <v>572</v>
      </c>
      <c r="M352" t="s">
        <v>771</v>
      </c>
      <c r="N352">
        <v>1</v>
      </c>
      <c r="O352" t="s">
        <v>574</v>
      </c>
      <c r="P352">
        <v>9.57</v>
      </c>
      <c r="Q352">
        <v>9.57</v>
      </c>
      <c r="R352">
        <v>1.33</v>
      </c>
      <c r="S352" t="s">
        <v>575</v>
      </c>
      <c r="T352" s="4">
        <f t="shared" si="20"/>
        <v>7.1954887218045114</v>
      </c>
      <c r="U352" s="4">
        <f t="shared" si="21"/>
        <v>7.1954887218045114</v>
      </c>
      <c r="V352">
        <v>0.4</v>
      </c>
      <c r="W352" s="4">
        <f t="shared" si="22"/>
        <v>4.3172932330827063</v>
      </c>
      <c r="X352">
        <v>0</v>
      </c>
      <c r="Y352" s="4">
        <f t="shared" si="23"/>
        <v>4.3172932330827063</v>
      </c>
    </row>
    <row r="353" spans="1:25" x14ac:dyDescent="0.3">
      <c r="A353" t="s">
        <v>576</v>
      </c>
      <c r="B353" t="s">
        <v>6</v>
      </c>
      <c r="C353" t="s">
        <v>599</v>
      </c>
      <c r="D353">
        <v>20130601</v>
      </c>
      <c r="E353" t="s">
        <v>4</v>
      </c>
      <c r="F353" t="s">
        <v>246</v>
      </c>
      <c r="H353" t="s">
        <v>245</v>
      </c>
      <c r="I353" t="s">
        <v>247</v>
      </c>
      <c r="K353" t="s">
        <v>769</v>
      </c>
      <c r="L353" t="s">
        <v>572</v>
      </c>
      <c r="M353" t="s">
        <v>771</v>
      </c>
      <c r="N353">
        <v>1</v>
      </c>
      <c r="O353" t="s">
        <v>574</v>
      </c>
      <c r="P353">
        <v>9.57</v>
      </c>
      <c r="Q353">
        <v>9.57</v>
      </c>
      <c r="R353">
        <v>1.33</v>
      </c>
      <c r="S353" t="s">
        <v>575</v>
      </c>
      <c r="T353" s="4">
        <f t="shared" si="20"/>
        <v>7.1954887218045114</v>
      </c>
      <c r="U353" s="4">
        <f t="shared" si="21"/>
        <v>7.1954887218045114</v>
      </c>
      <c r="V353">
        <v>0.4</v>
      </c>
      <c r="W353" s="4">
        <f t="shared" si="22"/>
        <v>4.3172932330827063</v>
      </c>
      <c r="X353">
        <v>0</v>
      </c>
      <c r="Y353" s="4">
        <f t="shared" si="23"/>
        <v>4.3172932330827063</v>
      </c>
    </row>
    <row r="354" spans="1:25" x14ac:dyDescent="0.3">
      <c r="A354" t="s">
        <v>576</v>
      </c>
      <c r="B354" t="s">
        <v>6</v>
      </c>
      <c r="C354" t="s">
        <v>599</v>
      </c>
      <c r="D354">
        <v>20130601</v>
      </c>
      <c r="E354" t="s">
        <v>4</v>
      </c>
      <c r="F354" t="s">
        <v>132</v>
      </c>
      <c r="G354" t="s">
        <v>134</v>
      </c>
      <c r="H354" t="s">
        <v>131</v>
      </c>
      <c r="I354" t="s">
        <v>133</v>
      </c>
      <c r="K354" t="s">
        <v>769</v>
      </c>
      <c r="L354" t="s">
        <v>572</v>
      </c>
      <c r="M354" t="s">
        <v>771</v>
      </c>
      <c r="N354">
        <v>1</v>
      </c>
      <c r="O354" t="s">
        <v>574</v>
      </c>
      <c r="P354">
        <v>16.62</v>
      </c>
      <c r="Q354">
        <v>16.62</v>
      </c>
      <c r="R354">
        <v>1.33</v>
      </c>
      <c r="S354" t="s">
        <v>575</v>
      </c>
      <c r="T354" s="4">
        <f t="shared" si="20"/>
        <v>12.496240601503759</v>
      </c>
      <c r="U354" s="4">
        <f t="shared" si="21"/>
        <v>12.496240601503759</v>
      </c>
      <c r="V354">
        <v>0.4</v>
      </c>
      <c r="W354" s="4">
        <f t="shared" si="22"/>
        <v>7.4977443609022547</v>
      </c>
      <c r="X354">
        <v>0</v>
      </c>
      <c r="Y354" s="4">
        <f t="shared" si="23"/>
        <v>7.4977443609022547</v>
      </c>
    </row>
    <row r="355" spans="1:25" x14ac:dyDescent="0.3">
      <c r="A355" t="s">
        <v>576</v>
      </c>
      <c r="B355" t="s">
        <v>6</v>
      </c>
      <c r="C355" t="s">
        <v>599</v>
      </c>
      <c r="D355">
        <v>20130601</v>
      </c>
      <c r="E355" t="s">
        <v>4</v>
      </c>
      <c r="F355" t="s">
        <v>246</v>
      </c>
      <c r="H355" t="s">
        <v>245</v>
      </c>
      <c r="I355" t="s">
        <v>247</v>
      </c>
      <c r="K355" t="s">
        <v>769</v>
      </c>
      <c r="L355" t="s">
        <v>572</v>
      </c>
      <c r="M355" t="s">
        <v>771</v>
      </c>
      <c r="N355">
        <v>1</v>
      </c>
      <c r="O355" t="s">
        <v>574</v>
      </c>
      <c r="P355">
        <v>9.57</v>
      </c>
      <c r="Q355">
        <v>9.57</v>
      </c>
      <c r="R355">
        <v>1.33</v>
      </c>
      <c r="S355" t="s">
        <v>575</v>
      </c>
      <c r="T355" s="4">
        <f t="shared" si="20"/>
        <v>7.1954887218045114</v>
      </c>
      <c r="U355" s="4">
        <f t="shared" si="21"/>
        <v>7.1954887218045114</v>
      </c>
      <c r="V355">
        <v>0.4</v>
      </c>
      <c r="W355" s="4">
        <f t="shared" si="22"/>
        <v>4.3172932330827063</v>
      </c>
      <c r="X355">
        <v>0</v>
      </c>
      <c r="Y355" s="4">
        <f t="shared" si="23"/>
        <v>4.3172932330827063</v>
      </c>
    </row>
    <row r="356" spans="1:25" x14ac:dyDescent="0.3">
      <c r="A356" t="s">
        <v>576</v>
      </c>
      <c r="B356" t="s">
        <v>6</v>
      </c>
      <c r="C356" t="s">
        <v>599</v>
      </c>
      <c r="D356">
        <v>20130601</v>
      </c>
      <c r="E356" t="s">
        <v>4</v>
      </c>
      <c r="F356" t="s">
        <v>246</v>
      </c>
      <c r="H356" t="s">
        <v>245</v>
      </c>
      <c r="I356" t="s">
        <v>247</v>
      </c>
      <c r="K356" t="s">
        <v>769</v>
      </c>
      <c r="L356" t="s">
        <v>572</v>
      </c>
      <c r="M356" t="s">
        <v>771</v>
      </c>
      <c r="N356">
        <v>1</v>
      </c>
      <c r="O356" t="s">
        <v>574</v>
      </c>
      <c r="P356">
        <v>9.57</v>
      </c>
      <c r="Q356">
        <v>9.57</v>
      </c>
      <c r="R356">
        <v>1.33</v>
      </c>
      <c r="S356" t="s">
        <v>575</v>
      </c>
      <c r="T356" s="4">
        <f t="shared" si="20"/>
        <v>7.1954887218045114</v>
      </c>
      <c r="U356" s="4">
        <f t="shared" si="21"/>
        <v>7.1954887218045114</v>
      </c>
      <c r="V356">
        <v>0.4</v>
      </c>
      <c r="W356" s="4">
        <f t="shared" si="22"/>
        <v>4.3172932330827063</v>
      </c>
      <c r="X356">
        <v>0</v>
      </c>
      <c r="Y356" s="4">
        <f t="shared" si="23"/>
        <v>4.3172932330827063</v>
      </c>
    </row>
    <row r="357" spans="1:25" x14ac:dyDescent="0.3">
      <c r="A357" t="s">
        <v>576</v>
      </c>
      <c r="B357" t="s">
        <v>12</v>
      </c>
      <c r="C357" t="s">
        <v>599</v>
      </c>
      <c r="D357">
        <v>20130601</v>
      </c>
      <c r="E357" t="s">
        <v>4</v>
      </c>
      <c r="F357" t="s">
        <v>246</v>
      </c>
      <c r="H357" t="s">
        <v>245</v>
      </c>
      <c r="I357" t="s">
        <v>247</v>
      </c>
      <c r="K357" t="s">
        <v>769</v>
      </c>
      <c r="L357" t="s">
        <v>572</v>
      </c>
      <c r="M357" t="s">
        <v>771</v>
      </c>
      <c r="N357">
        <v>1</v>
      </c>
      <c r="O357" t="s">
        <v>574</v>
      </c>
      <c r="P357">
        <v>7.66</v>
      </c>
      <c r="Q357">
        <v>7.66</v>
      </c>
      <c r="R357">
        <v>1.33</v>
      </c>
      <c r="S357" t="s">
        <v>575</v>
      </c>
      <c r="T357" s="4">
        <f t="shared" si="20"/>
        <v>5.7593984962406015</v>
      </c>
      <c r="U357" s="4">
        <f t="shared" si="21"/>
        <v>5.7593984962406015</v>
      </c>
      <c r="V357">
        <v>0.4</v>
      </c>
      <c r="W357" s="4">
        <f t="shared" si="22"/>
        <v>3.4556390977443607</v>
      </c>
      <c r="X357">
        <v>0</v>
      </c>
      <c r="Y357" s="4">
        <f t="shared" si="23"/>
        <v>3.4556390977443607</v>
      </c>
    </row>
    <row r="358" spans="1:25" x14ac:dyDescent="0.3">
      <c r="A358" t="s">
        <v>576</v>
      </c>
      <c r="B358" t="s">
        <v>12</v>
      </c>
      <c r="C358" t="s">
        <v>599</v>
      </c>
      <c r="D358">
        <v>20130601</v>
      </c>
      <c r="E358" t="s">
        <v>4</v>
      </c>
      <c r="F358" t="s">
        <v>81</v>
      </c>
      <c r="G358" t="s">
        <v>83</v>
      </c>
      <c r="H358" t="s">
        <v>80</v>
      </c>
      <c r="I358" t="s">
        <v>82</v>
      </c>
      <c r="K358" t="s">
        <v>769</v>
      </c>
      <c r="L358" t="s">
        <v>572</v>
      </c>
      <c r="M358" t="s">
        <v>771</v>
      </c>
      <c r="N358">
        <v>1</v>
      </c>
      <c r="O358" t="s">
        <v>574</v>
      </c>
      <c r="P358">
        <v>15.66</v>
      </c>
      <c r="Q358">
        <v>15.66</v>
      </c>
      <c r="R358">
        <v>1.33</v>
      </c>
      <c r="S358" t="s">
        <v>575</v>
      </c>
      <c r="T358" s="4">
        <f t="shared" si="20"/>
        <v>11.774436090225564</v>
      </c>
      <c r="U358" s="4">
        <f t="shared" si="21"/>
        <v>11.774436090225564</v>
      </c>
      <c r="V358">
        <v>0.4</v>
      </c>
      <c r="W358" s="4">
        <f t="shared" si="22"/>
        <v>7.064661654135338</v>
      </c>
      <c r="X358">
        <v>0</v>
      </c>
      <c r="Y358" s="4">
        <f t="shared" si="23"/>
        <v>7.064661654135338</v>
      </c>
    </row>
    <row r="359" spans="1:25" x14ac:dyDescent="0.3">
      <c r="A359" t="s">
        <v>576</v>
      </c>
      <c r="B359" t="s">
        <v>12</v>
      </c>
      <c r="C359" t="s">
        <v>599</v>
      </c>
      <c r="D359">
        <v>20130601</v>
      </c>
      <c r="E359" t="s">
        <v>138</v>
      </c>
      <c r="F359" t="s">
        <v>286</v>
      </c>
      <c r="G359" t="s">
        <v>288</v>
      </c>
      <c r="H359" t="s">
        <v>285</v>
      </c>
      <c r="I359" t="s">
        <v>287</v>
      </c>
      <c r="K359" t="s">
        <v>769</v>
      </c>
      <c r="L359" t="s">
        <v>572</v>
      </c>
      <c r="M359" t="s">
        <v>771</v>
      </c>
      <c r="N359">
        <v>1</v>
      </c>
      <c r="O359" t="s">
        <v>574</v>
      </c>
      <c r="P359">
        <v>16.34</v>
      </c>
      <c r="Q359">
        <v>16.34</v>
      </c>
      <c r="R359">
        <v>1.33</v>
      </c>
      <c r="S359" t="s">
        <v>575</v>
      </c>
      <c r="T359" s="4">
        <f t="shared" si="20"/>
        <v>12.285714285714285</v>
      </c>
      <c r="U359" s="4">
        <f t="shared" si="21"/>
        <v>12.285714285714285</v>
      </c>
      <c r="V359">
        <v>0.4</v>
      </c>
      <c r="W359" s="4">
        <f t="shared" si="22"/>
        <v>7.3714285714285701</v>
      </c>
      <c r="X359">
        <v>0</v>
      </c>
      <c r="Y359" s="4">
        <f t="shared" si="23"/>
        <v>7.3714285714285701</v>
      </c>
    </row>
    <row r="360" spans="1:25" x14ac:dyDescent="0.3">
      <c r="A360" t="s">
        <v>576</v>
      </c>
      <c r="B360" t="s">
        <v>289</v>
      </c>
      <c r="C360" t="s">
        <v>599</v>
      </c>
      <c r="D360">
        <v>20130601</v>
      </c>
      <c r="E360" t="s">
        <v>195</v>
      </c>
      <c r="F360" t="s">
        <v>266</v>
      </c>
      <c r="G360" t="s">
        <v>261</v>
      </c>
      <c r="H360" t="s">
        <v>259</v>
      </c>
      <c r="I360" t="s">
        <v>260</v>
      </c>
      <c r="K360" t="s">
        <v>769</v>
      </c>
      <c r="L360" t="s">
        <v>572</v>
      </c>
      <c r="M360" t="s">
        <v>573</v>
      </c>
      <c r="N360">
        <v>1</v>
      </c>
      <c r="O360" t="s">
        <v>574</v>
      </c>
      <c r="P360">
        <v>12.03</v>
      </c>
      <c r="Q360">
        <v>12.03</v>
      </c>
      <c r="R360">
        <v>1.33</v>
      </c>
      <c r="S360" t="s">
        <v>575</v>
      </c>
      <c r="T360" s="4">
        <f t="shared" si="20"/>
        <v>9.0451127819548862</v>
      </c>
      <c r="U360" s="4">
        <f t="shared" si="21"/>
        <v>9.0451127819548862</v>
      </c>
      <c r="V360">
        <v>0.4</v>
      </c>
      <c r="W360" s="4">
        <f t="shared" si="22"/>
        <v>5.4270676691729314</v>
      </c>
      <c r="X360">
        <v>0</v>
      </c>
      <c r="Y360" s="4">
        <f t="shared" si="23"/>
        <v>5.4270676691729314</v>
      </c>
    </row>
    <row r="361" spans="1:25" x14ac:dyDescent="0.3">
      <c r="A361" t="s">
        <v>576</v>
      </c>
      <c r="B361" t="s">
        <v>15</v>
      </c>
      <c r="C361" t="s">
        <v>599</v>
      </c>
      <c r="D361">
        <v>20130601</v>
      </c>
      <c r="E361" t="s">
        <v>4</v>
      </c>
      <c r="F361" t="s">
        <v>246</v>
      </c>
      <c r="H361" t="s">
        <v>245</v>
      </c>
      <c r="I361" t="s">
        <v>247</v>
      </c>
      <c r="K361" t="s">
        <v>769</v>
      </c>
      <c r="L361" t="s">
        <v>572</v>
      </c>
      <c r="M361" t="s">
        <v>771</v>
      </c>
      <c r="N361">
        <v>1</v>
      </c>
      <c r="O361" t="s">
        <v>574</v>
      </c>
      <c r="P361">
        <v>7.66</v>
      </c>
      <c r="Q361">
        <v>7.66</v>
      </c>
      <c r="R361">
        <v>1.33</v>
      </c>
      <c r="S361" t="s">
        <v>575</v>
      </c>
      <c r="T361" s="4">
        <f t="shared" si="20"/>
        <v>5.7593984962406015</v>
      </c>
      <c r="U361" s="4">
        <f t="shared" si="21"/>
        <v>5.7593984962406015</v>
      </c>
      <c r="V361">
        <v>0.4</v>
      </c>
      <c r="W361" s="4">
        <f t="shared" si="22"/>
        <v>3.4556390977443607</v>
      </c>
      <c r="X361">
        <v>0</v>
      </c>
      <c r="Y361" s="4">
        <f t="shared" si="23"/>
        <v>3.4556390977443607</v>
      </c>
    </row>
    <row r="362" spans="1:25" x14ac:dyDescent="0.3">
      <c r="A362" t="s">
        <v>576</v>
      </c>
      <c r="B362" t="s">
        <v>15</v>
      </c>
      <c r="C362" t="s">
        <v>599</v>
      </c>
      <c r="D362">
        <v>20130601</v>
      </c>
      <c r="E362" t="s">
        <v>243</v>
      </c>
      <c r="F362" t="s">
        <v>291</v>
      </c>
      <c r="G362" t="s">
        <v>292</v>
      </c>
      <c r="H362" t="s">
        <v>290</v>
      </c>
      <c r="I362" t="s">
        <v>260</v>
      </c>
      <c r="K362" t="s">
        <v>769</v>
      </c>
      <c r="L362" t="s">
        <v>572</v>
      </c>
      <c r="M362" t="s">
        <v>771</v>
      </c>
      <c r="N362">
        <v>1</v>
      </c>
      <c r="O362" t="s">
        <v>574</v>
      </c>
      <c r="P362">
        <v>17.53</v>
      </c>
      <c r="Q362">
        <v>17.53</v>
      </c>
      <c r="R362">
        <v>1.33</v>
      </c>
      <c r="S362" t="s">
        <v>575</v>
      </c>
      <c r="T362" s="4">
        <f t="shared" si="20"/>
        <v>13.180451127819548</v>
      </c>
      <c r="U362" s="4">
        <f t="shared" si="21"/>
        <v>13.180451127819548</v>
      </c>
      <c r="V362">
        <v>0.4</v>
      </c>
      <c r="W362" s="4">
        <f t="shared" si="22"/>
        <v>7.9082706766917283</v>
      </c>
      <c r="X362">
        <v>0</v>
      </c>
      <c r="Y362" s="4">
        <f t="shared" si="23"/>
        <v>7.9082706766917283</v>
      </c>
    </row>
    <row r="363" spans="1:25" x14ac:dyDescent="0.3">
      <c r="A363" t="s">
        <v>576</v>
      </c>
      <c r="B363" t="s">
        <v>15</v>
      </c>
      <c r="C363" t="s">
        <v>599</v>
      </c>
      <c r="D363">
        <v>20130601</v>
      </c>
      <c r="E363" t="s">
        <v>251</v>
      </c>
      <c r="F363" t="s">
        <v>249</v>
      </c>
      <c r="G363" t="s">
        <v>252</v>
      </c>
      <c r="H363" t="s">
        <v>248</v>
      </c>
      <c r="I363" t="s">
        <v>250</v>
      </c>
      <c r="K363" t="s">
        <v>769</v>
      </c>
      <c r="L363" t="s">
        <v>572</v>
      </c>
      <c r="M363" t="s">
        <v>771</v>
      </c>
      <c r="N363">
        <v>1</v>
      </c>
      <c r="O363" t="s">
        <v>574</v>
      </c>
      <c r="P363">
        <v>17.059999999999999</v>
      </c>
      <c r="Q363">
        <v>17.059999999999999</v>
      </c>
      <c r="R363">
        <v>1.33</v>
      </c>
      <c r="S363" t="s">
        <v>575</v>
      </c>
      <c r="T363" s="4">
        <f t="shared" si="20"/>
        <v>12.82706766917293</v>
      </c>
      <c r="U363" s="4">
        <f t="shared" si="21"/>
        <v>12.82706766917293</v>
      </c>
      <c r="V363">
        <v>0.4</v>
      </c>
      <c r="W363" s="4">
        <f t="shared" si="22"/>
        <v>7.6962406015037574</v>
      </c>
      <c r="X363">
        <v>0</v>
      </c>
      <c r="Y363" s="4">
        <f t="shared" si="23"/>
        <v>7.6962406015037574</v>
      </c>
    </row>
    <row r="364" spans="1:25" x14ac:dyDescent="0.3">
      <c r="A364" t="s">
        <v>576</v>
      </c>
      <c r="B364" t="s">
        <v>24</v>
      </c>
      <c r="C364" t="s">
        <v>599</v>
      </c>
      <c r="D364">
        <v>20130601</v>
      </c>
      <c r="E364" t="s">
        <v>4</v>
      </c>
      <c r="F364" t="s">
        <v>294</v>
      </c>
      <c r="G364" t="s">
        <v>295</v>
      </c>
      <c r="H364" t="s">
        <v>293</v>
      </c>
      <c r="I364" t="s">
        <v>247</v>
      </c>
      <c r="J364" t="s">
        <v>679</v>
      </c>
      <c r="K364" t="s">
        <v>770</v>
      </c>
      <c r="L364" t="s">
        <v>572</v>
      </c>
      <c r="M364" t="s">
        <v>771</v>
      </c>
      <c r="N364">
        <v>1</v>
      </c>
      <c r="O364" t="s">
        <v>574</v>
      </c>
      <c r="P364">
        <v>1.76</v>
      </c>
      <c r="Q364">
        <v>1.76</v>
      </c>
      <c r="R364">
        <v>1.33</v>
      </c>
      <c r="S364" t="s">
        <v>575</v>
      </c>
      <c r="T364" s="4">
        <f t="shared" si="20"/>
        <v>1.3233082706766917</v>
      </c>
      <c r="U364" s="4">
        <f t="shared" si="21"/>
        <v>1.3233082706766917</v>
      </c>
      <c r="V364">
        <v>0.4</v>
      </c>
      <c r="W364" s="4">
        <f t="shared" si="22"/>
        <v>0.79398496240601502</v>
      </c>
      <c r="X364">
        <v>0</v>
      </c>
      <c r="Y364" s="4">
        <f t="shared" si="23"/>
        <v>0.79398496240601502</v>
      </c>
    </row>
    <row r="365" spans="1:25" x14ac:dyDescent="0.3">
      <c r="A365" t="s">
        <v>576</v>
      </c>
      <c r="B365" t="s">
        <v>24</v>
      </c>
      <c r="C365" t="s">
        <v>599</v>
      </c>
      <c r="D365">
        <v>20130601</v>
      </c>
      <c r="E365" t="s">
        <v>4</v>
      </c>
      <c r="F365" t="s">
        <v>297</v>
      </c>
      <c r="G365" t="s">
        <v>295</v>
      </c>
      <c r="H365" t="s">
        <v>296</v>
      </c>
      <c r="I365" t="s">
        <v>247</v>
      </c>
      <c r="J365" t="s">
        <v>680</v>
      </c>
      <c r="K365" t="s">
        <v>770</v>
      </c>
      <c r="L365" t="s">
        <v>572</v>
      </c>
      <c r="M365" t="s">
        <v>771</v>
      </c>
      <c r="N365">
        <v>1</v>
      </c>
      <c r="O365" t="s">
        <v>574</v>
      </c>
      <c r="P365">
        <v>1.3</v>
      </c>
      <c r="Q365">
        <v>1.3</v>
      </c>
      <c r="R365">
        <v>1.33</v>
      </c>
      <c r="S365" t="s">
        <v>575</v>
      </c>
      <c r="T365" s="4">
        <f t="shared" si="20"/>
        <v>0.97744360902255634</v>
      </c>
      <c r="U365" s="4">
        <f t="shared" si="21"/>
        <v>0.97744360902255634</v>
      </c>
      <c r="V365">
        <v>0.4</v>
      </c>
      <c r="W365" s="4">
        <f t="shared" si="22"/>
        <v>0.5864661654135338</v>
      </c>
      <c r="X365">
        <v>0</v>
      </c>
      <c r="Y365" s="4">
        <f t="shared" si="23"/>
        <v>0.5864661654135338</v>
      </c>
    </row>
    <row r="366" spans="1:25" x14ac:dyDescent="0.3">
      <c r="A366" t="s">
        <v>576</v>
      </c>
      <c r="B366" t="s">
        <v>24</v>
      </c>
      <c r="C366" t="s">
        <v>599</v>
      </c>
      <c r="D366">
        <v>20130601</v>
      </c>
      <c r="E366" t="s">
        <v>4</v>
      </c>
      <c r="F366" t="s">
        <v>299</v>
      </c>
      <c r="G366" t="s">
        <v>295</v>
      </c>
      <c r="H366" t="s">
        <v>298</v>
      </c>
      <c r="I366" t="s">
        <v>247</v>
      </c>
      <c r="J366" t="s">
        <v>681</v>
      </c>
      <c r="K366" t="s">
        <v>770</v>
      </c>
      <c r="L366" t="s">
        <v>572</v>
      </c>
      <c r="M366" t="s">
        <v>771</v>
      </c>
      <c r="N366">
        <v>1</v>
      </c>
      <c r="O366" t="s">
        <v>574</v>
      </c>
      <c r="P366">
        <v>0.74</v>
      </c>
      <c r="Q366">
        <v>0.74</v>
      </c>
      <c r="R366">
        <v>1.33</v>
      </c>
      <c r="S366" t="s">
        <v>575</v>
      </c>
      <c r="T366" s="4">
        <f t="shared" si="20"/>
        <v>0.55639097744360899</v>
      </c>
      <c r="U366" s="4">
        <f t="shared" si="21"/>
        <v>0.55639097744360899</v>
      </c>
      <c r="V366">
        <v>0.4</v>
      </c>
      <c r="W366" s="4">
        <f t="shared" si="22"/>
        <v>0.33383458646616537</v>
      </c>
      <c r="X366">
        <v>0</v>
      </c>
      <c r="Y366" s="4">
        <f t="shared" si="23"/>
        <v>0.33383458646616537</v>
      </c>
    </row>
    <row r="367" spans="1:25" x14ac:dyDescent="0.3">
      <c r="A367" t="s">
        <v>576</v>
      </c>
      <c r="B367" t="s">
        <v>24</v>
      </c>
      <c r="C367" t="s">
        <v>599</v>
      </c>
      <c r="D367">
        <v>20130601</v>
      </c>
      <c r="E367" t="s">
        <v>4</v>
      </c>
      <c r="F367" t="s">
        <v>301</v>
      </c>
      <c r="G367" t="s">
        <v>295</v>
      </c>
      <c r="H367" t="s">
        <v>300</v>
      </c>
      <c r="I367" t="s">
        <v>247</v>
      </c>
      <c r="J367" t="s">
        <v>682</v>
      </c>
      <c r="K367" t="s">
        <v>770</v>
      </c>
      <c r="L367" t="s">
        <v>572</v>
      </c>
      <c r="M367" t="s">
        <v>771</v>
      </c>
      <c r="N367">
        <v>1</v>
      </c>
      <c r="O367" t="s">
        <v>574</v>
      </c>
      <c r="P367">
        <v>1.01</v>
      </c>
      <c r="Q367">
        <v>1.01</v>
      </c>
      <c r="R367">
        <v>1.33</v>
      </c>
      <c r="S367" t="s">
        <v>575</v>
      </c>
      <c r="T367" s="4">
        <f t="shared" si="20"/>
        <v>0.75939849624060152</v>
      </c>
      <c r="U367" s="4">
        <f t="shared" si="21"/>
        <v>0.75939849624060152</v>
      </c>
      <c r="V367">
        <v>0.4</v>
      </c>
      <c r="W367" s="4">
        <f t="shared" si="22"/>
        <v>0.4556390977443609</v>
      </c>
      <c r="X367">
        <v>0</v>
      </c>
      <c r="Y367" s="4">
        <f t="shared" si="23"/>
        <v>0.4556390977443609</v>
      </c>
    </row>
    <row r="368" spans="1:25" x14ac:dyDescent="0.3">
      <c r="A368" t="s">
        <v>576</v>
      </c>
      <c r="B368" t="s">
        <v>6</v>
      </c>
      <c r="C368" t="s">
        <v>599</v>
      </c>
      <c r="D368">
        <v>20130601</v>
      </c>
      <c r="E368" t="s">
        <v>4</v>
      </c>
      <c r="F368" t="s">
        <v>246</v>
      </c>
      <c r="H368" t="s">
        <v>245</v>
      </c>
      <c r="I368" t="s">
        <v>247</v>
      </c>
      <c r="K368" t="s">
        <v>769</v>
      </c>
      <c r="L368" t="s">
        <v>572</v>
      </c>
      <c r="M368" t="s">
        <v>771</v>
      </c>
      <c r="N368">
        <v>1</v>
      </c>
      <c r="O368" t="s">
        <v>574</v>
      </c>
      <c r="P368">
        <v>9.57</v>
      </c>
      <c r="Q368">
        <v>9.57</v>
      </c>
      <c r="R368">
        <v>1.33</v>
      </c>
      <c r="S368" t="s">
        <v>575</v>
      </c>
      <c r="T368" s="4">
        <f t="shared" si="20"/>
        <v>7.1954887218045114</v>
      </c>
      <c r="U368" s="4">
        <f t="shared" si="21"/>
        <v>7.1954887218045114</v>
      </c>
      <c r="V368">
        <v>0.4</v>
      </c>
      <c r="W368" s="4">
        <f t="shared" si="22"/>
        <v>4.3172932330827063</v>
      </c>
      <c r="X368">
        <v>0</v>
      </c>
      <c r="Y368" s="4">
        <f t="shared" si="23"/>
        <v>4.3172932330827063</v>
      </c>
    </row>
    <row r="369" spans="1:25" x14ac:dyDescent="0.3">
      <c r="A369" t="s">
        <v>576</v>
      </c>
      <c r="B369" t="s">
        <v>24</v>
      </c>
      <c r="C369" t="s">
        <v>599</v>
      </c>
      <c r="D369">
        <v>20130601</v>
      </c>
      <c r="E369" t="s">
        <v>4</v>
      </c>
      <c r="F369" t="s">
        <v>246</v>
      </c>
      <c r="H369" t="s">
        <v>245</v>
      </c>
      <c r="I369" t="s">
        <v>247</v>
      </c>
      <c r="K369" t="s">
        <v>769</v>
      </c>
      <c r="L369" t="s">
        <v>572</v>
      </c>
      <c r="M369" t="s">
        <v>771</v>
      </c>
      <c r="N369">
        <v>1</v>
      </c>
      <c r="O369" t="s">
        <v>574</v>
      </c>
      <c r="P369">
        <v>9.57</v>
      </c>
      <c r="Q369">
        <v>9.57</v>
      </c>
      <c r="R369">
        <v>1.33</v>
      </c>
      <c r="S369" t="s">
        <v>575</v>
      </c>
      <c r="T369" s="4">
        <f t="shared" si="20"/>
        <v>7.1954887218045114</v>
      </c>
      <c r="U369" s="4">
        <f t="shared" si="21"/>
        <v>7.1954887218045114</v>
      </c>
      <c r="V369">
        <v>0.4</v>
      </c>
      <c r="W369" s="4">
        <f t="shared" si="22"/>
        <v>4.3172932330827063</v>
      </c>
      <c r="X369">
        <v>0</v>
      </c>
      <c r="Y369" s="4">
        <f t="shared" si="23"/>
        <v>4.3172932330827063</v>
      </c>
    </row>
    <row r="370" spans="1:25" x14ac:dyDescent="0.3">
      <c r="A370" t="s">
        <v>576</v>
      </c>
      <c r="B370" t="s">
        <v>14</v>
      </c>
      <c r="C370" t="s">
        <v>599</v>
      </c>
      <c r="D370">
        <v>20130601</v>
      </c>
      <c r="E370" t="s">
        <v>4</v>
      </c>
      <c r="F370" t="s">
        <v>246</v>
      </c>
      <c r="H370" t="s">
        <v>245</v>
      </c>
      <c r="I370" t="s">
        <v>247</v>
      </c>
      <c r="K370" t="s">
        <v>769</v>
      </c>
      <c r="L370" t="s">
        <v>572</v>
      </c>
      <c r="M370" t="s">
        <v>771</v>
      </c>
      <c r="N370">
        <v>1</v>
      </c>
      <c r="O370" t="s">
        <v>574</v>
      </c>
      <c r="P370">
        <v>7.66</v>
      </c>
      <c r="Q370">
        <v>7.66</v>
      </c>
      <c r="R370">
        <v>1.33</v>
      </c>
      <c r="S370" t="s">
        <v>575</v>
      </c>
      <c r="T370" s="4">
        <f t="shared" si="20"/>
        <v>5.7593984962406015</v>
      </c>
      <c r="U370" s="4">
        <f t="shared" si="21"/>
        <v>5.7593984962406015</v>
      </c>
      <c r="V370">
        <v>0.4</v>
      </c>
      <c r="W370" s="4">
        <f t="shared" si="22"/>
        <v>3.4556390977443607</v>
      </c>
      <c r="X370">
        <v>0</v>
      </c>
      <c r="Y370" s="4">
        <f t="shared" si="23"/>
        <v>3.4556390977443607</v>
      </c>
    </row>
    <row r="371" spans="1:25" x14ac:dyDescent="0.3">
      <c r="A371" t="s">
        <v>576</v>
      </c>
      <c r="B371" t="s">
        <v>302</v>
      </c>
      <c r="C371" t="s">
        <v>599</v>
      </c>
      <c r="D371">
        <v>20130601</v>
      </c>
      <c r="E371" t="s">
        <v>90</v>
      </c>
      <c r="F371" t="s">
        <v>146</v>
      </c>
      <c r="G371" t="s">
        <v>148</v>
      </c>
      <c r="H371" t="s">
        <v>145</v>
      </c>
      <c r="I371" t="s">
        <v>147</v>
      </c>
      <c r="K371" t="s">
        <v>769</v>
      </c>
      <c r="L371" t="s">
        <v>572</v>
      </c>
      <c r="M371" t="s">
        <v>771</v>
      </c>
      <c r="N371">
        <v>1</v>
      </c>
      <c r="O371" t="s">
        <v>574</v>
      </c>
      <c r="P371">
        <v>13.43</v>
      </c>
      <c r="Q371">
        <v>13.43</v>
      </c>
      <c r="R371">
        <v>1.33</v>
      </c>
      <c r="S371" t="s">
        <v>575</v>
      </c>
      <c r="T371" s="4">
        <f t="shared" si="20"/>
        <v>10.097744360902254</v>
      </c>
      <c r="U371" s="4">
        <f t="shared" si="21"/>
        <v>10.097744360902254</v>
      </c>
      <c r="V371">
        <v>0.4</v>
      </c>
      <c r="W371" s="4">
        <f t="shared" si="22"/>
        <v>6.0586466165413526</v>
      </c>
      <c r="X371">
        <v>0</v>
      </c>
      <c r="Y371" s="4">
        <f t="shared" si="23"/>
        <v>6.0586466165413526</v>
      </c>
    </row>
    <row r="372" spans="1:25" x14ac:dyDescent="0.3">
      <c r="A372" t="s">
        <v>576</v>
      </c>
      <c r="B372" t="s">
        <v>6</v>
      </c>
      <c r="C372" t="s">
        <v>599</v>
      </c>
      <c r="D372">
        <v>20130601</v>
      </c>
      <c r="E372" t="s">
        <v>4</v>
      </c>
      <c r="F372" t="s">
        <v>246</v>
      </c>
      <c r="H372" t="s">
        <v>245</v>
      </c>
      <c r="I372" t="s">
        <v>247</v>
      </c>
      <c r="K372" t="s">
        <v>769</v>
      </c>
      <c r="L372" t="s">
        <v>572</v>
      </c>
      <c r="M372" t="s">
        <v>771</v>
      </c>
      <c r="N372">
        <v>1</v>
      </c>
      <c r="O372" t="s">
        <v>574</v>
      </c>
      <c r="P372">
        <v>9.57</v>
      </c>
      <c r="Q372">
        <v>9.57</v>
      </c>
      <c r="R372">
        <v>1.33</v>
      </c>
      <c r="S372" t="s">
        <v>575</v>
      </c>
      <c r="T372" s="4">
        <f t="shared" si="20"/>
        <v>7.1954887218045114</v>
      </c>
      <c r="U372" s="4">
        <f t="shared" si="21"/>
        <v>7.1954887218045114</v>
      </c>
      <c r="V372">
        <v>0.4</v>
      </c>
      <c r="W372" s="4">
        <f t="shared" si="22"/>
        <v>4.3172932330827063</v>
      </c>
      <c r="X372">
        <v>0</v>
      </c>
      <c r="Y372" s="4">
        <f t="shared" si="23"/>
        <v>4.3172932330827063</v>
      </c>
    </row>
    <row r="373" spans="1:25" x14ac:dyDescent="0.3">
      <c r="A373" t="s">
        <v>576</v>
      </c>
      <c r="B373" t="s">
        <v>6</v>
      </c>
      <c r="C373" t="s">
        <v>599</v>
      </c>
      <c r="D373">
        <v>20130601</v>
      </c>
      <c r="E373" t="s">
        <v>4</v>
      </c>
      <c r="F373" t="s">
        <v>294</v>
      </c>
      <c r="G373" t="s">
        <v>295</v>
      </c>
      <c r="H373" t="s">
        <v>293</v>
      </c>
      <c r="I373" t="s">
        <v>247</v>
      </c>
      <c r="J373" t="s">
        <v>679</v>
      </c>
      <c r="K373" t="s">
        <v>770</v>
      </c>
      <c r="L373" t="s">
        <v>572</v>
      </c>
      <c r="M373" t="s">
        <v>573</v>
      </c>
      <c r="N373">
        <v>1</v>
      </c>
      <c r="O373" t="s">
        <v>574</v>
      </c>
      <c r="P373">
        <v>1.76</v>
      </c>
      <c r="Q373">
        <v>1.76</v>
      </c>
      <c r="R373">
        <v>1.33</v>
      </c>
      <c r="S373" t="s">
        <v>575</v>
      </c>
      <c r="T373" s="4">
        <f t="shared" si="20"/>
        <v>1.3233082706766917</v>
      </c>
      <c r="U373" s="4">
        <f t="shared" si="21"/>
        <v>1.3233082706766917</v>
      </c>
      <c r="V373">
        <v>0.4</v>
      </c>
      <c r="W373" s="4">
        <f t="shared" si="22"/>
        <v>0.79398496240601502</v>
      </c>
      <c r="X373">
        <v>0</v>
      </c>
      <c r="Y373" s="4">
        <f t="shared" si="23"/>
        <v>0.79398496240601502</v>
      </c>
    </row>
    <row r="374" spans="1:25" x14ac:dyDescent="0.3">
      <c r="A374" t="s">
        <v>576</v>
      </c>
      <c r="B374" t="s">
        <v>6</v>
      </c>
      <c r="C374" t="s">
        <v>599</v>
      </c>
      <c r="D374">
        <v>20130601</v>
      </c>
      <c r="E374" t="s">
        <v>4</v>
      </c>
      <c r="F374" t="s">
        <v>297</v>
      </c>
      <c r="G374" t="s">
        <v>295</v>
      </c>
      <c r="H374" t="s">
        <v>296</v>
      </c>
      <c r="I374" t="s">
        <v>247</v>
      </c>
      <c r="J374" t="s">
        <v>680</v>
      </c>
      <c r="K374" t="s">
        <v>770</v>
      </c>
      <c r="L374" t="s">
        <v>572</v>
      </c>
      <c r="M374" t="s">
        <v>573</v>
      </c>
      <c r="N374">
        <v>1</v>
      </c>
      <c r="O374" t="s">
        <v>574</v>
      </c>
      <c r="P374">
        <v>1.3</v>
      </c>
      <c r="Q374">
        <v>1.3</v>
      </c>
      <c r="R374">
        <v>1.33</v>
      </c>
      <c r="S374" t="s">
        <v>575</v>
      </c>
      <c r="T374" s="4">
        <f t="shared" si="20"/>
        <v>0.97744360902255634</v>
      </c>
      <c r="U374" s="4">
        <f t="shared" si="21"/>
        <v>0.97744360902255634</v>
      </c>
      <c r="V374">
        <v>0.4</v>
      </c>
      <c r="W374" s="4">
        <f t="shared" si="22"/>
        <v>0.5864661654135338</v>
      </c>
      <c r="X374">
        <v>0</v>
      </c>
      <c r="Y374" s="4">
        <f t="shared" si="23"/>
        <v>0.5864661654135338</v>
      </c>
    </row>
    <row r="375" spans="1:25" x14ac:dyDescent="0.3">
      <c r="A375" t="s">
        <v>576</v>
      </c>
      <c r="B375" t="s">
        <v>6</v>
      </c>
      <c r="C375" t="s">
        <v>599</v>
      </c>
      <c r="D375">
        <v>20130601</v>
      </c>
      <c r="E375" t="s">
        <v>4</v>
      </c>
      <c r="F375" t="s">
        <v>299</v>
      </c>
      <c r="G375" t="s">
        <v>295</v>
      </c>
      <c r="H375" t="s">
        <v>298</v>
      </c>
      <c r="I375" t="s">
        <v>247</v>
      </c>
      <c r="J375" t="s">
        <v>681</v>
      </c>
      <c r="K375" t="s">
        <v>770</v>
      </c>
      <c r="L375" t="s">
        <v>572</v>
      </c>
      <c r="M375" t="s">
        <v>573</v>
      </c>
      <c r="N375">
        <v>1</v>
      </c>
      <c r="O375" t="s">
        <v>574</v>
      </c>
      <c r="P375">
        <v>0.74</v>
      </c>
      <c r="Q375">
        <v>0.74</v>
      </c>
      <c r="R375">
        <v>1.33</v>
      </c>
      <c r="S375" t="s">
        <v>575</v>
      </c>
      <c r="T375" s="4">
        <f t="shared" si="20"/>
        <v>0.55639097744360899</v>
      </c>
      <c r="U375" s="4">
        <f t="shared" si="21"/>
        <v>0.55639097744360899</v>
      </c>
      <c r="V375">
        <v>0.4</v>
      </c>
      <c r="W375" s="4">
        <f t="shared" si="22"/>
        <v>0.33383458646616537</v>
      </c>
      <c r="X375">
        <v>0</v>
      </c>
      <c r="Y375" s="4">
        <f t="shared" si="23"/>
        <v>0.33383458646616537</v>
      </c>
    </row>
    <row r="376" spans="1:25" x14ac:dyDescent="0.3">
      <c r="A376" t="s">
        <v>576</v>
      </c>
      <c r="B376" t="s">
        <v>6</v>
      </c>
      <c r="C376" t="s">
        <v>599</v>
      </c>
      <c r="D376">
        <v>20130601</v>
      </c>
      <c r="E376" t="s">
        <v>4</v>
      </c>
      <c r="F376" t="s">
        <v>301</v>
      </c>
      <c r="G376" t="s">
        <v>295</v>
      </c>
      <c r="H376" t="s">
        <v>300</v>
      </c>
      <c r="I376" t="s">
        <v>247</v>
      </c>
      <c r="J376" t="s">
        <v>682</v>
      </c>
      <c r="K376" t="s">
        <v>770</v>
      </c>
      <c r="L376" t="s">
        <v>572</v>
      </c>
      <c r="M376" t="s">
        <v>573</v>
      </c>
      <c r="N376">
        <v>1</v>
      </c>
      <c r="O376" t="s">
        <v>574</v>
      </c>
      <c r="P376">
        <v>1.01</v>
      </c>
      <c r="Q376">
        <v>1.01</v>
      </c>
      <c r="R376">
        <v>1.33</v>
      </c>
      <c r="S376" t="s">
        <v>575</v>
      </c>
      <c r="T376" s="4">
        <f t="shared" si="20"/>
        <v>0.75939849624060152</v>
      </c>
      <c r="U376" s="4">
        <f t="shared" si="21"/>
        <v>0.75939849624060152</v>
      </c>
      <c r="V376">
        <v>0.4</v>
      </c>
      <c r="W376" s="4">
        <f t="shared" si="22"/>
        <v>0.4556390977443609</v>
      </c>
      <c r="X376">
        <v>0</v>
      </c>
      <c r="Y376" s="4">
        <f t="shared" si="23"/>
        <v>0.4556390977443609</v>
      </c>
    </row>
    <row r="377" spans="1:25" x14ac:dyDescent="0.3">
      <c r="A377" t="s">
        <v>576</v>
      </c>
      <c r="B377" t="s">
        <v>302</v>
      </c>
      <c r="C377" t="s">
        <v>599</v>
      </c>
      <c r="D377">
        <v>20130601</v>
      </c>
      <c r="E377" t="s">
        <v>243</v>
      </c>
      <c r="F377" t="s">
        <v>304</v>
      </c>
      <c r="G377" t="s">
        <v>292</v>
      </c>
      <c r="H377" t="s">
        <v>303</v>
      </c>
      <c r="I377" t="s">
        <v>260</v>
      </c>
      <c r="J377" t="s">
        <v>683</v>
      </c>
      <c r="K377" t="s">
        <v>770</v>
      </c>
      <c r="L377" t="s">
        <v>572</v>
      </c>
      <c r="M377" t="s">
        <v>573</v>
      </c>
      <c r="N377">
        <v>1</v>
      </c>
      <c r="O377" t="s">
        <v>574</v>
      </c>
      <c r="P377">
        <v>0.75</v>
      </c>
      <c r="Q377">
        <v>0.75</v>
      </c>
      <c r="R377">
        <v>1.33</v>
      </c>
      <c r="S377" t="s">
        <v>575</v>
      </c>
      <c r="T377" s="4">
        <f t="shared" si="20"/>
        <v>0.56390977443609025</v>
      </c>
      <c r="U377" s="4">
        <f t="shared" si="21"/>
        <v>0.56390977443609025</v>
      </c>
      <c r="V377">
        <v>0.4</v>
      </c>
      <c r="W377" s="4">
        <f t="shared" si="22"/>
        <v>0.33834586466165412</v>
      </c>
      <c r="X377">
        <v>0</v>
      </c>
      <c r="Y377" s="4">
        <f t="shared" si="23"/>
        <v>0.33834586466165412</v>
      </c>
    </row>
    <row r="378" spans="1:25" x14ac:dyDescent="0.3">
      <c r="A378" t="s">
        <v>576</v>
      </c>
      <c r="B378" t="s">
        <v>302</v>
      </c>
      <c r="C378" t="s">
        <v>599</v>
      </c>
      <c r="D378">
        <v>20130601</v>
      </c>
      <c r="E378" t="s">
        <v>243</v>
      </c>
      <c r="F378" t="s">
        <v>306</v>
      </c>
      <c r="G378" t="s">
        <v>292</v>
      </c>
      <c r="H378" t="s">
        <v>305</v>
      </c>
      <c r="I378" t="s">
        <v>260</v>
      </c>
      <c r="J378" t="s">
        <v>684</v>
      </c>
      <c r="K378" t="s">
        <v>770</v>
      </c>
      <c r="L378" t="s">
        <v>572</v>
      </c>
      <c r="M378" t="s">
        <v>573</v>
      </c>
      <c r="N378">
        <v>1</v>
      </c>
      <c r="O378" t="s">
        <v>574</v>
      </c>
      <c r="P378">
        <v>0.4</v>
      </c>
      <c r="Q378">
        <v>0.4</v>
      </c>
      <c r="R378">
        <v>1.33</v>
      </c>
      <c r="S378" t="s">
        <v>575</v>
      </c>
      <c r="T378" s="4">
        <f t="shared" si="20"/>
        <v>0.3007518796992481</v>
      </c>
      <c r="U378" s="4">
        <f t="shared" si="21"/>
        <v>0.3007518796992481</v>
      </c>
      <c r="V378">
        <v>0.4</v>
      </c>
      <c r="W378" s="4">
        <f t="shared" si="22"/>
        <v>0.18045112781954886</v>
      </c>
      <c r="X378">
        <v>0</v>
      </c>
      <c r="Y378" s="4">
        <f t="shared" si="23"/>
        <v>0.18045112781954886</v>
      </c>
    </row>
    <row r="379" spans="1:25" x14ac:dyDescent="0.3">
      <c r="A379" t="s">
        <v>576</v>
      </c>
      <c r="B379" t="s">
        <v>302</v>
      </c>
      <c r="C379" t="s">
        <v>599</v>
      </c>
      <c r="D379">
        <v>20130601</v>
      </c>
      <c r="E379" t="s">
        <v>243</v>
      </c>
      <c r="F379" t="s">
        <v>308</v>
      </c>
      <c r="G379" t="s">
        <v>292</v>
      </c>
      <c r="H379" t="s">
        <v>307</v>
      </c>
      <c r="I379" t="s">
        <v>260</v>
      </c>
      <c r="J379" t="s">
        <v>685</v>
      </c>
      <c r="K379" t="s">
        <v>770</v>
      </c>
      <c r="L379" t="s">
        <v>572</v>
      </c>
      <c r="M379" t="s">
        <v>573</v>
      </c>
      <c r="N379">
        <v>1</v>
      </c>
      <c r="O379" t="s">
        <v>574</v>
      </c>
      <c r="P379">
        <v>0.17</v>
      </c>
      <c r="Q379">
        <v>0.17</v>
      </c>
      <c r="R379">
        <v>1.33</v>
      </c>
      <c r="S379" t="s">
        <v>575</v>
      </c>
      <c r="T379" s="4">
        <f t="shared" si="20"/>
        <v>0.12781954887218044</v>
      </c>
      <c r="U379" s="4">
        <f t="shared" si="21"/>
        <v>0.12781954887218044</v>
      </c>
      <c r="V379">
        <v>0.4</v>
      </c>
      <c r="W379" s="4">
        <f t="shared" si="22"/>
        <v>7.6691729323308269E-2</v>
      </c>
      <c r="X379">
        <v>0</v>
      </c>
      <c r="Y379" s="4">
        <f t="shared" si="23"/>
        <v>7.6691729323308269E-2</v>
      </c>
    </row>
    <row r="380" spans="1:25" x14ac:dyDescent="0.3">
      <c r="A380" t="s">
        <v>576</v>
      </c>
      <c r="B380" t="s">
        <v>302</v>
      </c>
      <c r="C380" t="s">
        <v>599</v>
      </c>
      <c r="D380">
        <v>20130601</v>
      </c>
      <c r="E380" t="s">
        <v>243</v>
      </c>
      <c r="F380" t="s">
        <v>310</v>
      </c>
      <c r="G380" t="s">
        <v>292</v>
      </c>
      <c r="H380" t="s">
        <v>309</v>
      </c>
      <c r="I380" t="s">
        <v>260</v>
      </c>
      <c r="J380" t="s">
        <v>686</v>
      </c>
      <c r="K380" t="s">
        <v>770</v>
      </c>
      <c r="L380" t="s">
        <v>572</v>
      </c>
      <c r="M380" t="s">
        <v>573</v>
      </c>
      <c r="N380">
        <v>1</v>
      </c>
      <c r="O380" t="s">
        <v>574</v>
      </c>
      <c r="P380">
        <v>0.67</v>
      </c>
      <c r="Q380">
        <v>0.67</v>
      </c>
      <c r="R380">
        <v>1.33</v>
      </c>
      <c r="S380" t="s">
        <v>575</v>
      </c>
      <c r="T380" s="4">
        <f t="shared" si="20"/>
        <v>0.50375939849624063</v>
      </c>
      <c r="U380" s="4">
        <f t="shared" si="21"/>
        <v>0.50375939849624063</v>
      </c>
      <c r="V380">
        <v>0.4</v>
      </c>
      <c r="W380" s="4">
        <f t="shared" si="22"/>
        <v>0.30225563909774439</v>
      </c>
      <c r="X380">
        <v>0</v>
      </c>
      <c r="Y380" s="4">
        <f t="shared" si="23"/>
        <v>0.30225563909774439</v>
      </c>
    </row>
    <row r="381" spans="1:25" x14ac:dyDescent="0.3">
      <c r="A381" t="s">
        <v>576</v>
      </c>
      <c r="B381" t="s">
        <v>302</v>
      </c>
      <c r="C381" t="s">
        <v>599</v>
      </c>
      <c r="D381">
        <v>20130601</v>
      </c>
      <c r="E381" t="s">
        <v>243</v>
      </c>
      <c r="F381" t="s">
        <v>312</v>
      </c>
      <c r="G381" t="s">
        <v>292</v>
      </c>
      <c r="H381" t="s">
        <v>311</v>
      </c>
      <c r="I381" t="s">
        <v>260</v>
      </c>
      <c r="J381" t="s">
        <v>687</v>
      </c>
      <c r="K381" t="s">
        <v>770</v>
      </c>
      <c r="L381" t="s">
        <v>572</v>
      </c>
      <c r="M381" t="s">
        <v>573</v>
      </c>
      <c r="N381">
        <v>1</v>
      </c>
      <c r="O381" t="s">
        <v>574</v>
      </c>
      <c r="P381">
        <v>0.28000000000000003</v>
      </c>
      <c r="Q381">
        <v>0.28000000000000003</v>
      </c>
      <c r="R381">
        <v>1.33</v>
      </c>
      <c r="S381" t="s">
        <v>575</v>
      </c>
      <c r="T381" s="4">
        <f t="shared" si="20"/>
        <v>0.2105263157894737</v>
      </c>
      <c r="U381" s="4">
        <f t="shared" si="21"/>
        <v>0.2105263157894737</v>
      </c>
      <c r="V381">
        <v>0.4</v>
      </c>
      <c r="W381" s="4">
        <f t="shared" si="22"/>
        <v>0.12631578947368421</v>
      </c>
      <c r="X381">
        <v>0</v>
      </c>
      <c r="Y381" s="4">
        <f t="shared" si="23"/>
        <v>0.12631578947368421</v>
      </c>
    </row>
    <row r="382" spans="1:25" x14ac:dyDescent="0.3">
      <c r="A382" t="s">
        <v>576</v>
      </c>
      <c r="B382" t="s">
        <v>6</v>
      </c>
      <c r="C382" t="s">
        <v>600</v>
      </c>
      <c r="D382">
        <v>20130601</v>
      </c>
      <c r="E382" t="s">
        <v>4</v>
      </c>
      <c r="F382" t="s">
        <v>246</v>
      </c>
      <c r="H382" t="s">
        <v>245</v>
      </c>
      <c r="I382" t="s">
        <v>247</v>
      </c>
      <c r="K382" t="s">
        <v>769</v>
      </c>
      <c r="L382" t="s">
        <v>572</v>
      </c>
      <c r="M382" t="s">
        <v>771</v>
      </c>
      <c r="N382">
        <v>1</v>
      </c>
      <c r="O382" t="s">
        <v>574</v>
      </c>
      <c r="P382">
        <v>9.57</v>
      </c>
      <c r="Q382">
        <v>9.57</v>
      </c>
      <c r="R382">
        <v>1.33</v>
      </c>
      <c r="S382" t="s">
        <v>575</v>
      </c>
      <c r="T382" s="4">
        <f t="shared" si="20"/>
        <v>7.1954887218045114</v>
      </c>
      <c r="U382" s="4">
        <f t="shared" si="21"/>
        <v>7.1954887218045114</v>
      </c>
      <c r="V382">
        <v>0.4</v>
      </c>
      <c r="W382" s="4">
        <f t="shared" si="22"/>
        <v>4.3172932330827063</v>
      </c>
      <c r="X382">
        <v>0</v>
      </c>
      <c r="Y382" s="4">
        <f t="shared" si="23"/>
        <v>4.3172932330827063</v>
      </c>
    </row>
    <row r="383" spans="1:25" x14ac:dyDescent="0.3">
      <c r="A383" t="s">
        <v>576</v>
      </c>
      <c r="B383" t="s">
        <v>6</v>
      </c>
      <c r="C383" t="s">
        <v>600</v>
      </c>
      <c r="D383">
        <v>20130601</v>
      </c>
      <c r="E383" t="s">
        <v>4</v>
      </c>
      <c r="F383" t="s">
        <v>246</v>
      </c>
      <c r="H383" t="s">
        <v>245</v>
      </c>
      <c r="I383" t="s">
        <v>247</v>
      </c>
      <c r="K383" t="s">
        <v>769</v>
      </c>
      <c r="L383" t="s">
        <v>572</v>
      </c>
      <c r="M383" t="s">
        <v>771</v>
      </c>
      <c r="N383">
        <v>1</v>
      </c>
      <c r="O383" t="s">
        <v>574</v>
      </c>
      <c r="P383">
        <v>9.57</v>
      </c>
      <c r="Q383">
        <v>9.57</v>
      </c>
      <c r="R383">
        <v>1.33</v>
      </c>
      <c r="S383" t="s">
        <v>575</v>
      </c>
      <c r="T383" s="4">
        <f t="shared" si="20"/>
        <v>7.1954887218045114</v>
      </c>
      <c r="U383" s="4">
        <f t="shared" si="21"/>
        <v>7.1954887218045114</v>
      </c>
      <c r="V383">
        <v>0.4</v>
      </c>
      <c r="W383" s="4">
        <f t="shared" si="22"/>
        <v>4.3172932330827063</v>
      </c>
      <c r="X383">
        <v>0</v>
      </c>
      <c r="Y383" s="4">
        <f t="shared" si="23"/>
        <v>4.3172932330827063</v>
      </c>
    </row>
    <row r="384" spans="1:25" x14ac:dyDescent="0.3">
      <c r="A384" t="s">
        <v>576</v>
      </c>
      <c r="B384" t="s">
        <v>6</v>
      </c>
      <c r="C384" t="s">
        <v>600</v>
      </c>
      <c r="D384">
        <v>20130601</v>
      </c>
      <c r="E384" t="s">
        <v>4</v>
      </c>
      <c r="F384" t="s">
        <v>314</v>
      </c>
      <c r="G384" t="s">
        <v>72</v>
      </c>
      <c r="H384" t="s">
        <v>313</v>
      </c>
      <c r="I384" t="s">
        <v>71</v>
      </c>
      <c r="J384" t="s">
        <v>688</v>
      </c>
      <c r="K384" t="s">
        <v>770</v>
      </c>
      <c r="L384" t="s">
        <v>572</v>
      </c>
      <c r="M384" t="s">
        <v>573</v>
      </c>
      <c r="N384">
        <v>1</v>
      </c>
      <c r="O384" t="s">
        <v>574</v>
      </c>
      <c r="P384">
        <v>0.68</v>
      </c>
      <c r="Q384">
        <v>0.68</v>
      </c>
      <c r="R384">
        <v>1.33</v>
      </c>
      <c r="S384" t="s">
        <v>575</v>
      </c>
      <c r="T384" s="4">
        <f t="shared" si="20"/>
        <v>0.51127819548872178</v>
      </c>
      <c r="U384" s="4">
        <f t="shared" si="21"/>
        <v>0.51127819548872178</v>
      </c>
      <c r="V384">
        <v>0.4</v>
      </c>
      <c r="W384" s="4">
        <f t="shared" si="22"/>
        <v>0.30676691729323308</v>
      </c>
      <c r="X384">
        <v>0</v>
      </c>
      <c r="Y384" s="4">
        <f t="shared" si="23"/>
        <v>0.30676691729323308</v>
      </c>
    </row>
    <row r="385" spans="1:25" x14ac:dyDescent="0.3">
      <c r="A385" t="s">
        <v>576</v>
      </c>
      <c r="B385" t="s">
        <v>51</v>
      </c>
      <c r="C385" t="s">
        <v>600</v>
      </c>
      <c r="D385">
        <v>20130601</v>
      </c>
      <c r="E385" t="s">
        <v>4</v>
      </c>
      <c r="F385" t="s">
        <v>246</v>
      </c>
      <c r="H385" t="s">
        <v>245</v>
      </c>
      <c r="I385" t="s">
        <v>247</v>
      </c>
      <c r="K385" t="s">
        <v>769</v>
      </c>
      <c r="L385" t="s">
        <v>572</v>
      </c>
      <c r="M385" t="s">
        <v>771</v>
      </c>
      <c r="N385">
        <v>1</v>
      </c>
      <c r="O385" t="s">
        <v>574</v>
      </c>
      <c r="P385">
        <v>7.66</v>
      </c>
      <c r="Q385">
        <v>7.66</v>
      </c>
      <c r="R385">
        <v>1.33</v>
      </c>
      <c r="S385" t="s">
        <v>575</v>
      </c>
      <c r="T385" s="4">
        <f t="shared" si="20"/>
        <v>5.7593984962406015</v>
      </c>
      <c r="U385" s="4">
        <f t="shared" si="21"/>
        <v>5.7593984962406015</v>
      </c>
      <c r="V385">
        <v>0.4</v>
      </c>
      <c r="W385" s="4">
        <f t="shared" si="22"/>
        <v>3.4556390977443607</v>
      </c>
      <c r="X385">
        <v>0</v>
      </c>
      <c r="Y385" s="4">
        <f t="shared" si="23"/>
        <v>3.4556390977443607</v>
      </c>
    </row>
    <row r="386" spans="1:25" x14ac:dyDescent="0.3">
      <c r="A386" t="s">
        <v>576</v>
      </c>
      <c r="B386" t="s">
        <v>15</v>
      </c>
      <c r="C386" t="s">
        <v>600</v>
      </c>
      <c r="D386">
        <v>20130601</v>
      </c>
      <c r="E386" t="s">
        <v>4</v>
      </c>
      <c r="F386" t="s">
        <v>246</v>
      </c>
      <c r="H386" t="s">
        <v>245</v>
      </c>
      <c r="I386" t="s">
        <v>247</v>
      </c>
      <c r="K386" t="s">
        <v>769</v>
      </c>
      <c r="L386" t="s">
        <v>572</v>
      </c>
      <c r="M386" t="s">
        <v>771</v>
      </c>
      <c r="N386">
        <v>1</v>
      </c>
      <c r="O386" t="s">
        <v>574</v>
      </c>
      <c r="P386">
        <v>7.66</v>
      </c>
      <c r="Q386">
        <v>7.66</v>
      </c>
      <c r="R386">
        <v>1.33</v>
      </c>
      <c r="S386" t="s">
        <v>575</v>
      </c>
      <c r="T386" s="4">
        <f t="shared" si="20"/>
        <v>5.7593984962406015</v>
      </c>
      <c r="U386" s="4">
        <f t="shared" si="21"/>
        <v>5.7593984962406015</v>
      </c>
      <c r="V386">
        <v>0.4</v>
      </c>
      <c r="W386" s="4">
        <f t="shared" si="22"/>
        <v>3.4556390977443607</v>
      </c>
      <c r="X386">
        <v>0</v>
      </c>
      <c r="Y386" s="4">
        <f t="shared" si="23"/>
        <v>3.4556390977443607</v>
      </c>
    </row>
    <row r="387" spans="1:25" x14ac:dyDescent="0.3">
      <c r="A387" t="s">
        <v>576</v>
      </c>
      <c r="B387" t="s">
        <v>23</v>
      </c>
      <c r="C387" t="s">
        <v>600</v>
      </c>
      <c r="D387">
        <v>20130601</v>
      </c>
      <c r="E387" t="s">
        <v>4</v>
      </c>
      <c r="F387" t="s">
        <v>246</v>
      </c>
      <c r="H387" t="s">
        <v>245</v>
      </c>
      <c r="I387" t="s">
        <v>247</v>
      </c>
      <c r="K387" t="s">
        <v>769</v>
      </c>
      <c r="L387" t="s">
        <v>572</v>
      </c>
      <c r="M387" t="s">
        <v>771</v>
      </c>
      <c r="N387">
        <v>1</v>
      </c>
      <c r="O387" t="s">
        <v>574</v>
      </c>
      <c r="P387">
        <v>7.66</v>
      </c>
      <c r="Q387">
        <v>7.66</v>
      </c>
      <c r="R387">
        <v>1.33</v>
      </c>
      <c r="S387" t="s">
        <v>575</v>
      </c>
      <c r="T387" s="4">
        <f t="shared" ref="T387:T450" si="24">Q387/R387</f>
        <v>5.7593984962406015</v>
      </c>
      <c r="U387" s="4">
        <f t="shared" ref="U387:U450" si="25">T387</f>
        <v>5.7593984962406015</v>
      </c>
      <c r="V387">
        <v>0.4</v>
      </c>
      <c r="W387" s="4">
        <f t="shared" ref="W387:W450" si="26">U387*(1-V387)</f>
        <v>3.4556390977443607</v>
      </c>
      <c r="X387">
        <v>0</v>
      </c>
      <c r="Y387" s="4">
        <f t="shared" ref="Y387:Y450" si="27">W387</f>
        <v>3.4556390977443607</v>
      </c>
    </row>
    <row r="388" spans="1:25" x14ac:dyDescent="0.3">
      <c r="A388" t="s">
        <v>576</v>
      </c>
      <c r="B388" t="s">
        <v>23</v>
      </c>
      <c r="C388" t="s">
        <v>600</v>
      </c>
      <c r="D388">
        <v>20130601</v>
      </c>
      <c r="E388" t="s">
        <v>4</v>
      </c>
      <c r="F388" t="s">
        <v>246</v>
      </c>
      <c r="H388" t="s">
        <v>245</v>
      </c>
      <c r="I388" t="s">
        <v>247</v>
      </c>
      <c r="K388" t="s">
        <v>769</v>
      </c>
      <c r="L388" t="s">
        <v>572</v>
      </c>
      <c r="M388" t="s">
        <v>771</v>
      </c>
      <c r="N388">
        <v>1</v>
      </c>
      <c r="O388" t="s">
        <v>574</v>
      </c>
      <c r="P388">
        <v>7.66</v>
      </c>
      <c r="Q388">
        <v>7.66</v>
      </c>
      <c r="R388">
        <v>1.33</v>
      </c>
      <c r="S388" t="s">
        <v>575</v>
      </c>
      <c r="T388" s="4">
        <f t="shared" si="24"/>
        <v>5.7593984962406015</v>
      </c>
      <c r="U388" s="4">
        <f t="shared" si="25"/>
        <v>5.7593984962406015</v>
      </c>
      <c r="V388">
        <v>0.4</v>
      </c>
      <c r="W388" s="4">
        <f t="shared" si="26"/>
        <v>3.4556390977443607</v>
      </c>
      <c r="X388">
        <v>0</v>
      </c>
      <c r="Y388" s="4">
        <f t="shared" si="27"/>
        <v>3.4556390977443607</v>
      </c>
    </row>
    <row r="389" spans="1:25" x14ac:dyDescent="0.3">
      <c r="A389" t="s">
        <v>576</v>
      </c>
      <c r="B389" t="s">
        <v>6</v>
      </c>
      <c r="C389" t="s">
        <v>600</v>
      </c>
      <c r="D389">
        <v>20130601</v>
      </c>
      <c r="E389" t="s">
        <v>4</v>
      </c>
      <c r="F389" t="s">
        <v>246</v>
      </c>
      <c r="H389" t="s">
        <v>245</v>
      </c>
      <c r="I389" t="s">
        <v>247</v>
      </c>
      <c r="K389" t="s">
        <v>769</v>
      </c>
      <c r="L389" t="s">
        <v>572</v>
      </c>
      <c r="M389" t="s">
        <v>771</v>
      </c>
      <c r="N389">
        <v>1</v>
      </c>
      <c r="O389" t="s">
        <v>574</v>
      </c>
      <c r="P389">
        <v>9.57</v>
      </c>
      <c r="Q389">
        <v>9.57</v>
      </c>
      <c r="R389">
        <v>1.33</v>
      </c>
      <c r="S389" t="s">
        <v>575</v>
      </c>
      <c r="T389" s="4">
        <f t="shared" si="24"/>
        <v>7.1954887218045114</v>
      </c>
      <c r="U389" s="4">
        <f t="shared" si="25"/>
        <v>7.1954887218045114</v>
      </c>
      <c r="V389">
        <v>0.4</v>
      </c>
      <c r="W389" s="4">
        <f t="shared" si="26"/>
        <v>4.3172932330827063</v>
      </c>
      <c r="X389">
        <v>0</v>
      </c>
      <c r="Y389" s="4">
        <f t="shared" si="27"/>
        <v>4.3172932330827063</v>
      </c>
    </row>
    <row r="390" spans="1:25" x14ac:dyDescent="0.3">
      <c r="A390" t="s">
        <v>576</v>
      </c>
      <c r="B390" t="s">
        <v>23</v>
      </c>
      <c r="C390" t="s">
        <v>600</v>
      </c>
      <c r="D390">
        <v>20130601</v>
      </c>
      <c r="E390" t="s">
        <v>4</v>
      </c>
      <c r="F390" t="s">
        <v>70</v>
      </c>
      <c r="G390" t="s">
        <v>72</v>
      </c>
      <c r="H390" t="s">
        <v>69</v>
      </c>
      <c r="I390" t="s">
        <v>71</v>
      </c>
      <c r="K390" t="s">
        <v>769</v>
      </c>
      <c r="L390" t="s">
        <v>572</v>
      </c>
      <c r="M390" t="s">
        <v>771</v>
      </c>
      <c r="N390">
        <v>1</v>
      </c>
      <c r="O390" t="s">
        <v>574</v>
      </c>
      <c r="P390">
        <v>14.64</v>
      </c>
      <c r="Q390">
        <v>14.64</v>
      </c>
      <c r="R390">
        <v>1.33</v>
      </c>
      <c r="S390" t="s">
        <v>575</v>
      </c>
      <c r="T390" s="4">
        <f t="shared" si="24"/>
        <v>11.007518796992482</v>
      </c>
      <c r="U390" s="4">
        <f t="shared" si="25"/>
        <v>11.007518796992482</v>
      </c>
      <c r="V390">
        <v>0.4</v>
      </c>
      <c r="W390" s="4">
        <f t="shared" si="26"/>
        <v>6.6045112781954893</v>
      </c>
      <c r="X390">
        <v>0</v>
      </c>
      <c r="Y390" s="4">
        <f t="shared" si="27"/>
        <v>6.6045112781954893</v>
      </c>
    </row>
    <row r="391" spans="1:25" x14ac:dyDescent="0.3">
      <c r="A391" t="s">
        <v>576</v>
      </c>
      <c r="B391" t="s">
        <v>14</v>
      </c>
      <c r="C391" t="s">
        <v>600</v>
      </c>
      <c r="D391">
        <v>20130601</v>
      </c>
      <c r="E391" t="s">
        <v>4</v>
      </c>
      <c r="F391" t="s">
        <v>246</v>
      </c>
      <c r="H391" t="s">
        <v>245</v>
      </c>
      <c r="I391" t="s">
        <v>247</v>
      </c>
      <c r="K391" t="s">
        <v>769</v>
      </c>
      <c r="L391" t="s">
        <v>572</v>
      </c>
      <c r="M391" t="s">
        <v>771</v>
      </c>
      <c r="N391">
        <v>1</v>
      </c>
      <c r="O391" t="s">
        <v>574</v>
      </c>
      <c r="P391">
        <v>7.66</v>
      </c>
      <c r="Q391">
        <v>7.66</v>
      </c>
      <c r="R391">
        <v>1.33</v>
      </c>
      <c r="S391" t="s">
        <v>575</v>
      </c>
      <c r="T391" s="4">
        <f t="shared" si="24"/>
        <v>5.7593984962406015</v>
      </c>
      <c r="U391" s="4">
        <f t="shared" si="25"/>
        <v>5.7593984962406015</v>
      </c>
      <c r="V391">
        <v>0.4</v>
      </c>
      <c r="W391" s="4">
        <f t="shared" si="26"/>
        <v>3.4556390977443607</v>
      </c>
      <c r="X391">
        <v>0</v>
      </c>
      <c r="Y391" s="4">
        <f t="shared" si="27"/>
        <v>3.4556390977443607</v>
      </c>
    </row>
    <row r="392" spans="1:25" x14ac:dyDescent="0.3">
      <c r="A392" t="s">
        <v>576</v>
      </c>
      <c r="B392" t="s">
        <v>24</v>
      </c>
      <c r="C392" t="s">
        <v>600</v>
      </c>
      <c r="D392">
        <v>20130601</v>
      </c>
      <c r="E392" t="s">
        <v>4</v>
      </c>
      <c r="F392" t="s">
        <v>246</v>
      </c>
      <c r="H392" t="s">
        <v>245</v>
      </c>
      <c r="I392" t="s">
        <v>247</v>
      </c>
      <c r="K392" t="s">
        <v>769</v>
      </c>
      <c r="L392" t="s">
        <v>572</v>
      </c>
      <c r="M392" t="s">
        <v>771</v>
      </c>
      <c r="N392">
        <v>1</v>
      </c>
      <c r="O392" t="s">
        <v>574</v>
      </c>
      <c r="P392">
        <v>9.57</v>
      </c>
      <c r="Q392">
        <v>9.57</v>
      </c>
      <c r="R392">
        <v>1.33</v>
      </c>
      <c r="S392" t="s">
        <v>575</v>
      </c>
      <c r="T392" s="4">
        <f t="shared" si="24"/>
        <v>7.1954887218045114</v>
      </c>
      <c r="U392" s="4">
        <f t="shared" si="25"/>
        <v>7.1954887218045114</v>
      </c>
      <c r="V392">
        <v>0.4</v>
      </c>
      <c r="W392" s="4">
        <f t="shared" si="26"/>
        <v>4.3172932330827063</v>
      </c>
      <c r="X392">
        <v>0</v>
      </c>
      <c r="Y392" s="4">
        <f t="shared" si="27"/>
        <v>4.3172932330827063</v>
      </c>
    </row>
    <row r="393" spans="1:25" x14ac:dyDescent="0.3">
      <c r="A393" t="s">
        <v>576</v>
      </c>
      <c r="B393" t="s">
        <v>51</v>
      </c>
      <c r="C393" t="s">
        <v>601</v>
      </c>
      <c r="D393">
        <v>20130601</v>
      </c>
      <c r="E393" t="s">
        <v>4</v>
      </c>
      <c r="F393" t="s">
        <v>246</v>
      </c>
      <c r="H393" t="s">
        <v>245</v>
      </c>
      <c r="I393" t="s">
        <v>247</v>
      </c>
      <c r="K393" t="s">
        <v>769</v>
      </c>
      <c r="L393" t="s">
        <v>572</v>
      </c>
      <c r="M393" t="s">
        <v>771</v>
      </c>
      <c r="N393">
        <v>1</v>
      </c>
      <c r="O393" t="s">
        <v>574</v>
      </c>
      <c r="P393">
        <v>7.66</v>
      </c>
      <c r="Q393">
        <v>7.66</v>
      </c>
      <c r="R393">
        <v>1.33</v>
      </c>
      <c r="S393" t="s">
        <v>575</v>
      </c>
      <c r="T393" s="4">
        <f t="shared" si="24"/>
        <v>5.7593984962406015</v>
      </c>
      <c r="U393" s="4">
        <f t="shared" si="25"/>
        <v>5.7593984962406015</v>
      </c>
      <c r="V393">
        <v>0.4</v>
      </c>
      <c r="W393" s="4">
        <f t="shared" si="26"/>
        <v>3.4556390977443607</v>
      </c>
      <c r="X393">
        <v>0</v>
      </c>
      <c r="Y393" s="4">
        <f t="shared" si="27"/>
        <v>3.4556390977443607</v>
      </c>
    </row>
    <row r="394" spans="1:25" x14ac:dyDescent="0.3">
      <c r="A394" t="s">
        <v>576</v>
      </c>
      <c r="B394" t="s">
        <v>315</v>
      </c>
      <c r="C394" t="s">
        <v>601</v>
      </c>
      <c r="D394">
        <v>20130601</v>
      </c>
      <c r="E394" t="s">
        <v>117</v>
      </c>
      <c r="F394" t="s">
        <v>234</v>
      </c>
      <c r="G394" t="s">
        <v>235</v>
      </c>
      <c r="H394" t="s">
        <v>233</v>
      </c>
      <c r="I394" t="s">
        <v>155</v>
      </c>
      <c r="J394" t="s">
        <v>669</v>
      </c>
      <c r="K394" t="s">
        <v>770</v>
      </c>
      <c r="L394" t="s">
        <v>572</v>
      </c>
      <c r="M394" t="s">
        <v>771</v>
      </c>
      <c r="N394">
        <v>1</v>
      </c>
      <c r="O394" t="s">
        <v>574</v>
      </c>
      <c r="P394">
        <v>0.94</v>
      </c>
      <c r="Q394">
        <v>0.94</v>
      </c>
      <c r="R394">
        <v>1.33</v>
      </c>
      <c r="S394" t="s">
        <v>575</v>
      </c>
      <c r="T394" s="4">
        <f t="shared" si="24"/>
        <v>0.70676691729323304</v>
      </c>
      <c r="U394" s="4">
        <f t="shared" si="25"/>
        <v>0.70676691729323304</v>
      </c>
      <c r="V394">
        <v>0.4</v>
      </c>
      <c r="W394" s="4">
        <f t="shared" si="26"/>
        <v>0.4240601503759398</v>
      </c>
      <c r="X394">
        <v>0</v>
      </c>
      <c r="Y394" s="4">
        <f t="shared" si="27"/>
        <v>0.4240601503759398</v>
      </c>
    </row>
    <row r="395" spans="1:25" x14ac:dyDescent="0.3">
      <c r="A395" t="s">
        <v>576</v>
      </c>
      <c r="B395" t="s">
        <v>315</v>
      </c>
      <c r="C395" t="s">
        <v>601</v>
      </c>
      <c r="D395">
        <v>20130601</v>
      </c>
      <c r="E395" t="s">
        <v>117</v>
      </c>
      <c r="F395" t="s">
        <v>317</v>
      </c>
      <c r="G395" t="s">
        <v>235</v>
      </c>
      <c r="H395" t="s">
        <v>316</v>
      </c>
      <c r="I395" t="s">
        <v>155</v>
      </c>
      <c r="J395" t="s">
        <v>689</v>
      </c>
      <c r="K395" t="s">
        <v>770</v>
      </c>
      <c r="L395" t="s">
        <v>572</v>
      </c>
      <c r="M395" t="s">
        <v>771</v>
      </c>
      <c r="N395">
        <v>1</v>
      </c>
      <c r="O395" t="s">
        <v>574</v>
      </c>
      <c r="P395">
        <v>0.55000000000000004</v>
      </c>
      <c r="Q395">
        <v>0.55000000000000004</v>
      </c>
      <c r="R395">
        <v>1.33</v>
      </c>
      <c r="S395" t="s">
        <v>575</v>
      </c>
      <c r="T395" s="4">
        <f t="shared" si="24"/>
        <v>0.4135338345864662</v>
      </c>
      <c r="U395" s="4">
        <f t="shared" si="25"/>
        <v>0.4135338345864662</v>
      </c>
      <c r="V395">
        <v>0.4</v>
      </c>
      <c r="W395" s="4">
        <f t="shared" si="26"/>
        <v>0.24812030075187971</v>
      </c>
      <c r="X395">
        <v>0</v>
      </c>
      <c r="Y395" s="4">
        <f t="shared" si="27"/>
        <v>0.24812030075187971</v>
      </c>
    </row>
    <row r="396" spans="1:25" x14ac:dyDescent="0.3">
      <c r="A396" t="s">
        <v>576</v>
      </c>
      <c r="B396" t="s">
        <v>315</v>
      </c>
      <c r="C396" t="s">
        <v>601</v>
      </c>
      <c r="D396">
        <v>20130601</v>
      </c>
      <c r="E396" t="s">
        <v>117</v>
      </c>
      <c r="F396" t="s">
        <v>319</v>
      </c>
      <c r="G396" t="s">
        <v>235</v>
      </c>
      <c r="H396" t="s">
        <v>318</v>
      </c>
      <c r="I396" t="s">
        <v>155</v>
      </c>
      <c r="J396" t="s">
        <v>690</v>
      </c>
      <c r="K396" t="s">
        <v>770</v>
      </c>
      <c r="L396" t="s">
        <v>572</v>
      </c>
      <c r="M396" t="s">
        <v>771</v>
      </c>
      <c r="N396">
        <v>1</v>
      </c>
      <c r="O396" t="s">
        <v>574</v>
      </c>
      <c r="P396">
        <v>1.62</v>
      </c>
      <c r="Q396">
        <v>1.62</v>
      </c>
      <c r="R396">
        <v>1.33</v>
      </c>
      <c r="S396" t="s">
        <v>575</v>
      </c>
      <c r="T396" s="4">
        <f t="shared" si="24"/>
        <v>1.2180451127819549</v>
      </c>
      <c r="U396" s="4">
        <f t="shared" si="25"/>
        <v>1.2180451127819549</v>
      </c>
      <c r="V396">
        <v>0.4</v>
      </c>
      <c r="W396" s="4">
        <f t="shared" si="26"/>
        <v>0.73082706766917294</v>
      </c>
      <c r="X396">
        <v>0</v>
      </c>
      <c r="Y396" s="4">
        <f t="shared" si="27"/>
        <v>0.73082706766917294</v>
      </c>
    </row>
    <row r="397" spans="1:25" x14ac:dyDescent="0.3">
      <c r="A397" t="s">
        <v>576</v>
      </c>
      <c r="B397" t="s">
        <v>315</v>
      </c>
      <c r="C397" t="s">
        <v>601</v>
      </c>
      <c r="D397">
        <v>20130601</v>
      </c>
      <c r="E397" t="s">
        <v>117</v>
      </c>
      <c r="F397" t="s">
        <v>237</v>
      </c>
      <c r="G397" t="s">
        <v>235</v>
      </c>
      <c r="H397" t="s">
        <v>236</v>
      </c>
      <c r="I397" t="s">
        <v>155</v>
      </c>
      <c r="J397" t="s">
        <v>671</v>
      </c>
      <c r="K397" t="s">
        <v>770</v>
      </c>
      <c r="L397" t="s">
        <v>572</v>
      </c>
      <c r="M397" t="s">
        <v>771</v>
      </c>
      <c r="N397">
        <v>1</v>
      </c>
      <c r="O397" t="s">
        <v>574</v>
      </c>
      <c r="P397">
        <v>1.45</v>
      </c>
      <c r="Q397">
        <v>1.45</v>
      </c>
      <c r="R397">
        <v>1.33</v>
      </c>
      <c r="S397" t="s">
        <v>575</v>
      </c>
      <c r="T397" s="4">
        <f t="shared" si="24"/>
        <v>1.0902255639097744</v>
      </c>
      <c r="U397" s="4">
        <f t="shared" si="25"/>
        <v>1.0902255639097744</v>
      </c>
      <c r="V397">
        <v>0.4</v>
      </c>
      <c r="W397" s="4">
        <f t="shared" si="26"/>
        <v>0.65413533834586468</v>
      </c>
      <c r="X397">
        <v>0</v>
      </c>
      <c r="Y397" s="4">
        <f t="shared" si="27"/>
        <v>0.65413533834586468</v>
      </c>
    </row>
    <row r="398" spans="1:25" x14ac:dyDescent="0.3">
      <c r="A398" t="s">
        <v>576</v>
      </c>
      <c r="B398" t="s">
        <v>315</v>
      </c>
      <c r="C398" t="s">
        <v>601</v>
      </c>
      <c r="D398">
        <v>20130601</v>
      </c>
      <c r="E398" t="s">
        <v>117</v>
      </c>
      <c r="F398" t="s">
        <v>321</v>
      </c>
      <c r="G398" t="s">
        <v>235</v>
      </c>
      <c r="H398" t="s">
        <v>320</v>
      </c>
      <c r="I398" t="s">
        <v>155</v>
      </c>
      <c r="J398" t="s">
        <v>691</v>
      </c>
      <c r="K398" t="s">
        <v>770</v>
      </c>
      <c r="L398" t="s">
        <v>572</v>
      </c>
      <c r="M398" t="s">
        <v>771</v>
      </c>
      <c r="N398">
        <v>1</v>
      </c>
      <c r="O398" t="s">
        <v>574</v>
      </c>
      <c r="P398">
        <v>1.1000000000000001</v>
      </c>
      <c r="Q398">
        <v>1.1000000000000001</v>
      </c>
      <c r="R398">
        <v>1.33</v>
      </c>
      <c r="S398" t="s">
        <v>575</v>
      </c>
      <c r="T398" s="4">
        <f t="shared" si="24"/>
        <v>0.8270676691729324</v>
      </c>
      <c r="U398" s="4">
        <f t="shared" si="25"/>
        <v>0.8270676691729324</v>
      </c>
      <c r="V398">
        <v>0.4</v>
      </c>
      <c r="W398" s="4">
        <f t="shared" si="26"/>
        <v>0.49624060150375943</v>
      </c>
      <c r="X398">
        <v>0</v>
      </c>
      <c r="Y398" s="4">
        <f t="shared" si="27"/>
        <v>0.49624060150375943</v>
      </c>
    </row>
    <row r="399" spans="1:25" x14ac:dyDescent="0.3">
      <c r="A399" t="s">
        <v>576</v>
      </c>
      <c r="B399" t="s">
        <v>315</v>
      </c>
      <c r="C399" t="s">
        <v>601</v>
      </c>
      <c r="D399">
        <v>20130601</v>
      </c>
      <c r="E399" t="s">
        <v>117</v>
      </c>
      <c r="F399" t="s">
        <v>323</v>
      </c>
      <c r="G399" t="s">
        <v>324</v>
      </c>
      <c r="H399" t="s">
        <v>322</v>
      </c>
      <c r="I399" t="s">
        <v>155</v>
      </c>
      <c r="J399" t="s">
        <v>692</v>
      </c>
      <c r="K399" t="s">
        <v>770</v>
      </c>
      <c r="L399" t="s">
        <v>572</v>
      </c>
      <c r="M399" t="s">
        <v>771</v>
      </c>
      <c r="N399">
        <v>1</v>
      </c>
      <c r="O399" t="s">
        <v>574</v>
      </c>
      <c r="P399">
        <v>1.38</v>
      </c>
      <c r="Q399">
        <v>1.38</v>
      </c>
      <c r="R399">
        <v>1.33</v>
      </c>
      <c r="S399" t="s">
        <v>575</v>
      </c>
      <c r="T399" s="4">
        <f t="shared" si="24"/>
        <v>1.0375939849624058</v>
      </c>
      <c r="U399" s="4">
        <f t="shared" si="25"/>
        <v>1.0375939849624058</v>
      </c>
      <c r="V399">
        <v>0.4</v>
      </c>
      <c r="W399" s="4">
        <f t="shared" si="26"/>
        <v>0.62255639097744353</v>
      </c>
      <c r="X399">
        <v>0</v>
      </c>
      <c r="Y399" s="4">
        <f t="shared" si="27"/>
        <v>0.62255639097744353</v>
      </c>
    </row>
    <row r="400" spans="1:25" x14ac:dyDescent="0.3">
      <c r="A400" t="s">
        <v>576</v>
      </c>
      <c r="B400" t="s">
        <v>315</v>
      </c>
      <c r="C400" t="s">
        <v>601</v>
      </c>
      <c r="D400">
        <v>20130601</v>
      </c>
      <c r="E400" t="s">
        <v>117</v>
      </c>
      <c r="F400" t="s">
        <v>239</v>
      </c>
      <c r="G400" t="s">
        <v>235</v>
      </c>
      <c r="H400" t="s">
        <v>238</v>
      </c>
      <c r="I400" t="s">
        <v>155</v>
      </c>
      <c r="J400" t="s">
        <v>670</v>
      </c>
      <c r="K400" t="s">
        <v>770</v>
      </c>
      <c r="L400" t="s">
        <v>572</v>
      </c>
      <c r="M400" t="s">
        <v>771</v>
      </c>
      <c r="N400">
        <v>1</v>
      </c>
      <c r="O400" t="s">
        <v>574</v>
      </c>
      <c r="P400">
        <v>2.46</v>
      </c>
      <c r="Q400">
        <v>2.46</v>
      </c>
      <c r="R400">
        <v>1.33</v>
      </c>
      <c r="S400" t="s">
        <v>575</v>
      </c>
      <c r="T400" s="4">
        <f t="shared" si="24"/>
        <v>1.8496240601503757</v>
      </c>
      <c r="U400" s="4">
        <f t="shared" si="25"/>
        <v>1.8496240601503757</v>
      </c>
      <c r="V400">
        <v>0.4</v>
      </c>
      <c r="W400" s="4">
        <f t="shared" si="26"/>
        <v>1.1097744360902253</v>
      </c>
      <c r="X400">
        <v>0</v>
      </c>
      <c r="Y400" s="4">
        <f t="shared" si="27"/>
        <v>1.1097744360902253</v>
      </c>
    </row>
    <row r="401" spans="1:25" x14ac:dyDescent="0.3">
      <c r="A401" t="s">
        <v>576</v>
      </c>
      <c r="B401" t="s">
        <v>144</v>
      </c>
      <c r="C401" t="s">
        <v>601</v>
      </c>
      <c r="D401">
        <v>20130601</v>
      </c>
      <c r="E401" t="s">
        <v>90</v>
      </c>
      <c r="F401" t="s">
        <v>146</v>
      </c>
      <c r="G401" t="s">
        <v>148</v>
      </c>
      <c r="H401" t="s">
        <v>145</v>
      </c>
      <c r="I401" t="s">
        <v>147</v>
      </c>
      <c r="K401" t="s">
        <v>769</v>
      </c>
      <c r="L401" t="s">
        <v>572</v>
      </c>
      <c r="M401" t="s">
        <v>771</v>
      </c>
      <c r="N401">
        <v>1</v>
      </c>
      <c r="O401" t="s">
        <v>574</v>
      </c>
      <c r="P401">
        <v>13.43</v>
      </c>
      <c r="Q401">
        <v>13.43</v>
      </c>
      <c r="R401">
        <v>1.33</v>
      </c>
      <c r="S401" t="s">
        <v>575</v>
      </c>
      <c r="T401" s="4">
        <f t="shared" si="24"/>
        <v>10.097744360902254</v>
      </c>
      <c r="U401" s="4">
        <f t="shared" si="25"/>
        <v>10.097744360902254</v>
      </c>
      <c r="V401">
        <v>0.4</v>
      </c>
      <c r="W401" s="4">
        <f t="shared" si="26"/>
        <v>6.0586466165413526</v>
      </c>
      <c r="X401">
        <v>0</v>
      </c>
      <c r="Y401" s="4">
        <f t="shared" si="27"/>
        <v>6.0586466165413526</v>
      </c>
    </row>
    <row r="402" spans="1:25" x14ac:dyDescent="0.3">
      <c r="A402" t="s">
        <v>576</v>
      </c>
      <c r="B402" t="s">
        <v>54</v>
      </c>
      <c r="C402" t="s">
        <v>601</v>
      </c>
      <c r="D402">
        <v>20130601</v>
      </c>
      <c r="E402" t="s">
        <v>4</v>
      </c>
      <c r="F402" t="s">
        <v>119</v>
      </c>
      <c r="G402" t="s">
        <v>121</v>
      </c>
      <c r="H402" t="s">
        <v>118</v>
      </c>
      <c r="I402" t="s">
        <v>120</v>
      </c>
      <c r="K402" t="s">
        <v>769</v>
      </c>
      <c r="L402" t="s">
        <v>572</v>
      </c>
      <c r="M402" t="s">
        <v>771</v>
      </c>
      <c r="N402">
        <v>1</v>
      </c>
      <c r="O402" t="s">
        <v>574</v>
      </c>
      <c r="P402">
        <v>21.71</v>
      </c>
      <c r="Q402">
        <v>21.71</v>
      </c>
      <c r="R402">
        <v>1.33</v>
      </c>
      <c r="S402" t="s">
        <v>575</v>
      </c>
      <c r="T402" s="4">
        <f t="shared" si="24"/>
        <v>16.323308270676691</v>
      </c>
      <c r="U402" s="4">
        <f t="shared" si="25"/>
        <v>16.323308270676691</v>
      </c>
      <c r="V402">
        <v>0.4</v>
      </c>
      <c r="W402" s="4">
        <f t="shared" si="26"/>
        <v>9.7939849624060145</v>
      </c>
      <c r="X402">
        <v>0</v>
      </c>
      <c r="Y402" s="4">
        <f t="shared" si="27"/>
        <v>9.7939849624060145</v>
      </c>
    </row>
    <row r="403" spans="1:25" x14ac:dyDescent="0.3">
      <c r="A403" t="s">
        <v>576</v>
      </c>
      <c r="B403" t="s">
        <v>144</v>
      </c>
      <c r="C403" t="s">
        <v>601</v>
      </c>
      <c r="D403">
        <v>20130601</v>
      </c>
      <c r="E403" t="s">
        <v>90</v>
      </c>
      <c r="F403" t="s">
        <v>88</v>
      </c>
      <c r="G403" t="s">
        <v>91</v>
      </c>
      <c r="H403" t="s">
        <v>87</v>
      </c>
      <c r="I403" t="s">
        <v>89</v>
      </c>
      <c r="K403" t="s">
        <v>769</v>
      </c>
      <c r="L403" t="s">
        <v>572</v>
      </c>
      <c r="M403" t="s">
        <v>771</v>
      </c>
      <c r="N403">
        <v>1</v>
      </c>
      <c r="O403" t="s">
        <v>574</v>
      </c>
      <c r="P403">
        <v>21.61</v>
      </c>
      <c r="Q403">
        <v>21.61</v>
      </c>
      <c r="R403">
        <v>1.33</v>
      </c>
      <c r="S403" t="s">
        <v>575</v>
      </c>
      <c r="T403" s="4">
        <f t="shared" si="24"/>
        <v>16.248120300751879</v>
      </c>
      <c r="U403" s="4">
        <f t="shared" si="25"/>
        <v>16.248120300751879</v>
      </c>
      <c r="V403">
        <v>0.4</v>
      </c>
      <c r="W403" s="4">
        <f t="shared" si="26"/>
        <v>9.7488721804511265</v>
      </c>
      <c r="X403">
        <v>0</v>
      </c>
      <c r="Y403" s="4">
        <f t="shared" si="27"/>
        <v>9.7488721804511265</v>
      </c>
    </row>
    <row r="404" spans="1:25" x14ac:dyDescent="0.3">
      <c r="A404" t="s">
        <v>576</v>
      </c>
      <c r="B404" t="s">
        <v>53</v>
      </c>
      <c r="C404" t="s">
        <v>601</v>
      </c>
      <c r="D404">
        <v>20130601</v>
      </c>
      <c r="E404" t="s">
        <v>90</v>
      </c>
      <c r="F404" t="s">
        <v>326</v>
      </c>
      <c r="H404" t="s">
        <v>325</v>
      </c>
      <c r="I404" t="s">
        <v>327</v>
      </c>
      <c r="K404" t="s">
        <v>769</v>
      </c>
      <c r="L404" t="s">
        <v>572</v>
      </c>
      <c r="M404" t="s">
        <v>771</v>
      </c>
      <c r="N404">
        <v>1</v>
      </c>
      <c r="O404" t="s">
        <v>574</v>
      </c>
      <c r="P404">
        <v>22.87</v>
      </c>
      <c r="Q404">
        <v>22.87</v>
      </c>
      <c r="R404">
        <v>1.33</v>
      </c>
      <c r="S404" t="s">
        <v>575</v>
      </c>
      <c r="T404" s="4">
        <f t="shared" si="24"/>
        <v>17.195488721804512</v>
      </c>
      <c r="U404" s="4">
        <f t="shared" si="25"/>
        <v>17.195488721804512</v>
      </c>
      <c r="V404">
        <v>0.4</v>
      </c>
      <c r="W404" s="4">
        <f t="shared" si="26"/>
        <v>10.317293233082706</v>
      </c>
      <c r="X404">
        <v>0</v>
      </c>
      <c r="Y404" s="4">
        <f t="shared" si="27"/>
        <v>10.317293233082706</v>
      </c>
    </row>
    <row r="405" spans="1:25" x14ac:dyDescent="0.3">
      <c r="A405" t="s">
        <v>576</v>
      </c>
      <c r="B405" t="s">
        <v>23</v>
      </c>
      <c r="C405" t="s">
        <v>601</v>
      </c>
      <c r="D405">
        <v>20130601</v>
      </c>
      <c r="E405" t="s">
        <v>4</v>
      </c>
      <c r="F405" t="s">
        <v>246</v>
      </c>
      <c r="H405" t="s">
        <v>245</v>
      </c>
      <c r="I405" t="s">
        <v>247</v>
      </c>
      <c r="K405" t="s">
        <v>769</v>
      </c>
      <c r="L405" t="s">
        <v>572</v>
      </c>
      <c r="M405" t="s">
        <v>771</v>
      </c>
      <c r="N405">
        <v>1</v>
      </c>
      <c r="O405" t="s">
        <v>574</v>
      </c>
      <c r="P405">
        <v>7.66</v>
      </c>
      <c r="Q405">
        <v>7.66</v>
      </c>
      <c r="R405">
        <v>1.33</v>
      </c>
      <c r="S405" t="s">
        <v>575</v>
      </c>
      <c r="T405" s="4">
        <f t="shared" si="24"/>
        <v>5.7593984962406015</v>
      </c>
      <c r="U405" s="4">
        <f t="shared" si="25"/>
        <v>5.7593984962406015</v>
      </c>
      <c r="V405">
        <v>0.4</v>
      </c>
      <c r="W405" s="4">
        <f t="shared" si="26"/>
        <v>3.4556390977443607</v>
      </c>
      <c r="X405">
        <v>0</v>
      </c>
      <c r="Y405" s="4">
        <f t="shared" si="27"/>
        <v>3.4556390977443607</v>
      </c>
    </row>
    <row r="406" spans="1:25" x14ac:dyDescent="0.3">
      <c r="A406" t="s">
        <v>576</v>
      </c>
      <c r="B406" t="s">
        <v>6</v>
      </c>
      <c r="C406" t="s">
        <v>601</v>
      </c>
      <c r="D406">
        <v>20130601</v>
      </c>
      <c r="E406" t="s">
        <v>4</v>
      </c>
      <c r="F406" t="s">
        <v>329</v>
      </c>
      <c r="G406" t="s">
        <v>96</v>
      </c>
      <c r="H406" t="s">
        <v>328</v>
      </c>
      <c r="I406" t="s">
        <v>95</v>
      </c>
      <c r="J406" t="s">
        <v>693</v>
      </c>
      <c r="K406" t="s">
        <v>770</v>
      </c>
      <c r="L406" t="s">
        <v>572</v>
      </c>
      <c r="M406" t="s">
        <v>573</v>
      </c>
      <c r="N406">
        <v>1</v>
      </c>
      <c r="O406" t="s">
        <v>574</v>
      </c>
      <c r="P406">
        <v>1.67</v>
      </c>
      <c r="Q406">
        <v>1.67</v>
      </c>
      <c r="R406">
        <v>1.33</v>
      </c>
      <c r="S406" t="s">
        <v>575</v>
      </c>
      <c r="T406" s="4">
        <f t="shared" si="24"/>
        <v>1.2556390977443608</v>
      </c>
      <c r="U406" s="4">
        <f t="shared" si="25"/>
        <v>1.2556390977443608</v>
      </c>
      <c r="V406">
        <v>0.4</v>
      </c>
      <c r="W406" s="4">
        <f t="shared" si="26"/>
        <v>0.75338345864661649</v>
      </c>
      <c r="X406">
        <v>0</v>
      </c>
      <c r="Y406" s="4">
        <f t="shared" si="27"/>
        <v>0.75338345864661649</v>
      </c>
    </row>
    <row r="407" spans="1:25" x14ac:dyDescent="0.3">
      <c r="A407" t="s">
        <v>576</v>
      </c>
      <c r="B407" t="s">
        <v>6</v>
      </c>
      <c r="C407" t="s">
        <v>601</v>
      </c>
      <c r="D407">
        <v>20130601</v>
      </c>
      <c r="E407" t="s">
        <v>4</v>
      </c>
      <c r="F407" t="s">
        <v>331</v>
      </c>
      <c r="G407" t="s">
        <v>96</v>
      </c>
      <c r="H407" t="s">
        <v>330</v>
      </c>
      <c r="I407" t="s">
        <v>95</v>
      </c>
      <c r="J407" t="s">
        <v>694</v>
      </c>
      <c r="K407" t="s">
        <v>770</v>
      </c>
      <c r="L407" t="s">
        <v>572</v>
      </c>
      <c r="M407" t="s">
        <v>573</v>
      </c>
      <c r="N407">
        <v>1</v>
      </c>
      <c r="O407" t="s">
        <v>574</v>
      </c>
      <c r="P407">
        <v>0.76</v>
      </c>
      <c r="Q407">
        <v>0.76</v>
      </c>
      <c r="R407">
        <v>1.33</v>
      </c>
      <c r="S407" t="s">
        <v>575</v>
      </c>
      <c r="T407" s="4">
        <f t="shared" si="24"/>
        <v>0.5714285714285714</v>
      </c>
      <c r="U407" s="4">
        <f t="shared" si="25"/>
        <v>0.5714285714285714</v>
      </c>
      <c r="V407">
        <v>0.4</v>
      </c>
      <c r="W407" s="4">
        <f t="shared" si="26"/>
        <v>0.3428571428571428</v>
      </c>
      <c r="X407">
        <v>0</v>
      </c>
      <c r="Y407" s="4">
        <f t="shared" si="27"/>
        <v>0.3428571428571428</v>
      </c>
    </row>
    <row r="408" spans="1:25" x14ac:dyDescent="0.3">
      <c r="A408" t="s">
        <v>576</v>
      </c>
      <c r="B408" t="s">
        <v>6</v>
      </c>
      <c r="C408" t="s">
        <v>601</v>
      </c>
      <c r="D408">
        <v>20130601</v>
      </c>
      <c r="E408" t="s">
        <v>4</v>
      </c>
      <c r="F408" t="s">
        <v>333</v>
      </c>
      <c r="G408" t="s">
        <v>96</v>
      </c>
      <c r="H408" t="s">
        <v>332</v>
      </c>
      <c r="I408" t="s">
        <v>95</v>
      </c>
      <c r="J408" t="s">
        <v>695</v>
      </c>
      <c r="K408" t="s">
        <v>770</v>
      </c>
      <c r="L408" t="s">
        <v>572</v>
      </c>
      <c r="M408" t="s">
        <v>573</v>
      </c>
      <c r="N408">
        <v>1</v>
      </c>
      <c r="O408" t="s">
        <v>574</v>
      </c>
      <c r="P408">
        <v>0.46</v>
      </c>
      <c r="Q408">
        <v>0.46</v>
      </c>
      <c r="R408">
        <v>1.33</v>
      </c>
      <c r="S408" t="s">
        <v>575</v>
      </c>
      <c r="T408" s="4">
        <f t="shared" si="24"/>
        <v>0.34586466165413532</v>
      </c>
      <c r="U408" s="4">
        <f t="shared" si="25"/>
        <v>0.34586466165413532</v>
      </c>
      <c r="V408">
        <v>0.4</v>
      </c>
      <c r="W408" s="4">
        <f t="shared" si="26"/>
        <v>0.20751879699248119</v>
      </c>
      <c r="X408">
        <v>0</v>
      </c>
      <c r="Y408" s="4">
        <f t="shared" si="27"/>
        <v>0.20751879699248119</v>
      </c>
    </row>
    <row r="409" spans="1:25" x14ac:dyDescent="0.3">
      <c r="A409" t="s">
        <v>576</v>
      </c>
      <c r="B409" t="s">
        <v>6</v>
      </c>
      <c r="C409" t="s">
        <v>601</v>
      </c>
      <c r="D409">
        <v>20130601</v>
      </c>
      <c r="E409" t="s">
        <v>4</v>
      </c>
      <c r="F409" t="s">
        <v>335</v>
      </c>
      <c r="G409" t="s">
        <v>96</v>
      </c>
      <c r="H409" t="s">
        <v>334</v>
      </c>
      <c r="I409" t="s">
        <v>95</v>
      </c>
      <c r="J409" t="s">
        <v>696</v>
      </c>
      <c r="K409" t="s">
        <v>770</v>
      </c>
      <c r="L409" t="s">
        <v>572</v>
      </c>
      <c r="M409" t="s">
        <v>573</v>
      </c>
      <c r="N409">
        <v>1</v>
      </c>
      <c r="O409" t="s">
        <v>574</v>
      </c>
      <c r="P409">
        <v>0.78</v>
      </c>
      <c r="Q409">
        <v>0.78</v>
      </c>
      <c r="R409">
        <v>1.33</v>
      </c>
      <c r="S409" t="s">
        <v>575</v>
      </c>
      <c r="T409" s="4">
        <f t="shared" si="24"/>
        <v>0.5864661654135338</v>
      </c>
      <c r="U409" s="4">
        <f t="shared" si="25"/>
        <v>0.5864661654135338</v>
      </c>
      <c r="V409">
        <v>0.4</v>
      </c>
      <c r="W409" s="4">
        <f t="shared" si="26"/>
        <v>0.35187969924812029</v>
      </c>
      <c r="X409">
        <v>0</v>
      </c>
      <c r="Y409" s="4">
        <f t="shared" si="27"/>
        <v>0.35187969924812029</v>
      </c>
    </row>
    <row r="410" spans="1:25" x14ac:dyDescent="0.3">
      <c r="A410" t="s">
        <v>576</v>
      </c>
      <c r="B410" t="s">
        <v>6</v>
      </c>
      <c r="C410" t="s">
        <v>601</v>
      </c>
      <c r="D410">
        <v>20130601</v>
      </c>
      <c r="E410" t="s">
        <v>4</v>
      </c>
      <c r="F410" t="s">
        <v>337</v>
      </c>
      <c r="G410" t="s">
        <v>96</v>
      </c>
      <c r="H410" t="s">
        <v>336</v>
      </c>
      <c r="I410" t="s">
        <v>95</v>
      </c>
      <c r="J410" t="s">
        <v>697</v>
      </c>
      <c r="K410" t="s">
        <v>770</v>
      </c>
      <c r="L410" t="s">
        <v>572</v>
      </c>
      <c r="M410" t="s">
        <v>573</v>
      </c>
      <c r="N410">
        <v>1</v>
      </c>
      <c r="O410" t="s">
        <v>574</v>
      </c>
      <c r="P410">
        <v>0.32</v>
      </c>
      <c r="Q410">
        <v>0.32</v>
      </c>
      <c r="R410">
        <v>1.33</v>
      </c>
      <c r="S410" t="s">
        <v>575</v>
      </c>
      <c r="T410" s="4">
        <f t="shared" si="24"/>
        <v>0.24060150375939848</v>
      </c>
      <c r="U410" s="4">
        <f t="shared" si="25"/>
        <v>0.24060150375939848</v>
      </c>
      <c r="V410">
        <v>0.4</v>
      </c>
      <c r="W410" s="4">
        <f t="shared" si="26"/>
        <v>0.14436090225563908</v>
      </c>
      <c r="X410">
        <v>0</v>
      </c>
      <c r="Y410" s="4">
        <f t="shared" si="27"/>
        <v>0.14436090225563908</v>
      </c>
    </row>
    <row r="411" spans="1:25" x14ac:dyDescent="0.3">
      <c r="A411" t="s">
        <v>576</v>
      </c>
      <c r="B411" t="s">
        <v>6</v>
      </c>
      <c r="C411" t="s">
        <v>601</v>
      </c>
      <c r="D411">
        <v>20130601</v>
      </c>
      <c r="E411" t="s">
        <v>4</v>
      </c>
      <c r="F411" t="s">
        <v>339</v>
      </c>
      <c r="G411" t="s">
        <v>96</v>
      </c>
      <c r="H411" t="s">
        <v>338</v>
      </c>
      <c r="I411" t="s">
        <v>95</v>
      </c>
      <c r="J411" t="s">
        <v>698</v>
      </c>
      <c r="K411" t="s">
        <v>770</v>
      </c>
      <c r="L411" t="s">
        <v>572</v>
      </c>
      <c r="M411" t="s">
        <v>573</v>
      </c>
      <c r="N411">
        <v>1</v>
      </c>
      <c r="O411" t="s">
        <v>574</v>
      </c>
      <c r="P411">
        <v>0.42</v>
      </c>
      <c r="Q411">
        <v>0.42</v>
      </c>
      <c r="R411">
        <v>1.33</v>
      </c>
      <c r="S411" t="s">
        <v>575</v>
      </c>
      <c r="T411" s="4">
        <f t="shared" si="24"/>
        <v>0.31578947368421051</v>
      </c>
      <c r="U411" s="4">
        <f t="shared" si="25"/>
        <v>0.31578947368421051</v>
      </c>
      <c r="V411">
        <v>0.4</v>
      </c>
      <c r="W411" s="4">
        <f t="shared" si="26"/>
        <v>0.18947368421052629</v>
      </c>
      <c r="X411">
        <v>0</v>
      </c>
      <c r="Y411" s="4">
        <f t="shared" si="27"/>
        <v>0.18947368421052629</v>
      </c>
    </row>
    <row r="412" spans="1:25" x14ac:dyDescent="0.3">
      <c r="A412" t="s">
        <v>576</v>
      </c>
      <c r="B412" t="s">
        <v>6</v>
      </c>
      <c r="C412" t="s">
        <v>601</v>
      </c>
      <c r="D412">
        <v>20130601</v>
      </c>
      <c r="E412" t="s">
        <v>4</v>
      </c>
      <c r="F412" t="s">
        <v>341</v>
      </c>
      <c r="G412" t="s">
        <v>96</v>
      </c>
      <c r="H412" t="s">
        <v>340</v>
      </c>
      <c r="I412" t="s">
        <v>95</v>
      </c>
      <c r="J412" t="s">
        <v>699</v>
      </c>
      <c r="K412" t="s">
        <v>770</v>
      </c>
      <c r="L412" t="s">
        <v>572</v>
      </c>
      <c r="M412" t="s">
        <v>573</v>
      </c>
      <c r="N412">
        <v>1</v>
      </c>
      <c r="O412" t="s">
        <v>574</v>
      </c>
      <c r="P412">
        <v>0.73</v>
      </c>
      <c r="Q412">
        <v>0.73</v>
      </c>
      <c r="R412">
        <v>1.33</v>
      </c>
      <c r="S412" t="s">
        <v>575</v>
      </c>
      <c r="T412" s="4">
        <f t="shared" si="24"/>
        <v>0.54887218045112773</v>
      </c>
      <c r="U412" s="4">
        <f t="shared" si="25"/>
        <v>0.54887218045112773</v>
      </c>
      <c r="V412">
        <v>0.4</v>
      </c>
      <c r="W412" s="4">
        <f t="shared" si="26"/>
        <v>0.32932330827067663</v>
      </c>
      <c r="X412">
        <v>0</v>
      </c>
      <c r="Y412" s="4">
        <f t="shared" si="27"/>
        <v>0.32932330827067663</v>
      </c>
    </row>
    <row r="413" spans="1:25" x14ac:dyDescent="0.3">
      <c r="A413" t="s">
        <v>576</v>
      </c>
      <c r="B413" t="s">
        <v>22</v>
      </c>
      <c r="C413" t="s">
        <v>601</v>
      </c>
      <c r="D413">
        <v>20130601</v>
      </c>
      <c r="E413" t="s">
        <v>90</v>
      </c>
      <c r="F413" t="s">
        <v>88</v>
      </c>
      <c r="G413" t="s">
        <v>91</v>
      </c>
      <c r="H413" t="s">
        <v>87</v>
      </c>
      <c r="I413" t="s">
        <v>89</v>
      </c>
      <c r="K413" t="s">
        <v>769</v>
      </c>
      <c r="L413" t="s">
        <v>572</v>
      </c>
      <c r="M413" t="s">
        <v>771</v>
      </c>
      <c r="N413">
        <v>1</v>
      </c>
      <c r="O413" t="s">
        <v>574</v>
      </c>
      <c r="P413">
        <v>17.29</v>
      </c>
      <c r="Q413">
        <v>17.29</v>
      </c>
      <c r="R413">
        <v>1.33</v>
      </c>
      <c r="S413" t="s">
        <v>575</v>
      </c>
      <c r="T413" s="4">
        <f t="shared" si="24"/>
        <v>12.999999999999998</v>
      </c>
      <c r="U413" s="4">
        <f t="shared" si="25"/>
        <v>12.999999999999998</v>
      </c>
      <c r="V413">
        <v>0.4</v>
      </c>
      <c r="W413" s="4">
        <f t="shared" si="26"/>
        <v>7.7999999999999989</v>
      </c>
      <c r="X413">
        <v>0</v>
      </c>
      <c r="Y413" s="4">
        <f t="shared" si="27"/>
        <v>7.7999999999999989</v>
      </c>
    </row>
    <row r="414" spans="1:25" x14ac:dyDescent="0.3">
      <c r="A414" t="s">
        <v>576</v>
      </c>
      <c r="B414" t="s">
        <v>6</v>
      </c>
      <c r="C414" t="s">
        <v>601</v>
      </c>
      <c r="D414">
        <v>20130601</v>
      </c>
      <c r="E414" t="s">
        <v>4</v>
      </c>
      <c r="F414" t="s">
        <v>246</v>
      </c>
      <c r="H414" t="s">
        <v>245</v>
      </c>
      <c r="I414" t="s">
        <v>247</v>
      </c>
      <c r="K414" t="s">
        <v>769</v>
      </c>
      <c r="L414" t="s">
        <v>572</v>
      </c>
      <c r="M414" t="s">
        <v>771</v>
      </c>
      <c r="N414">
        <v>1</v>
      </c>
      <c r="O414" t="s">
        <v>574</v>
      </c>
      <c r="P414">
        <v>9.57</v>
      </c>
      <c r="Q414">
        <v>9.57</v>
      </c>
      <c r="R414">
        <v>1.33</v>
      </c>
      <c r="S414" t="s">
        <v>575</v>
      </c>
      <c r="T414" s="4">
        <f t="shared" si="24"/>
        <v>7.1954887218045114</v>
      </c>
      <c r="U414" s="4">
        <f t="shared" si="25"/>
        <v>7.1954887218045114</v>
      </c>
      <c r="V414">
        <v>0.4</v>
      </c>
      <c r="W414" s="4">
        <f t="shared" si="26"/>
        <v>4.3172932330827063</v>
      </c>
      <c r="X414">
        <v>0</v>
      </c>
      <c r="Y414" s="4">
        <f t="shared" si="27"/>
        <v>4.3172932330827063</v>
      </c>
    </row>
    <row r="415" spans="1:25" x14ac:dyDescent="0.3">
      <c r="A415" t="s">
        <v>576</v>
      </c>
      <c r="B415" t="s">
        <v>6</v>
      </c>
      <c r="C415" t="s">
        <v>601</v>
      </c>
      <c r="D415">
        <v>20130601</v>
      </c>
      <c r="E415" t="s">
        <v>4</v>
      </c>
      <c r="F415" t="s">
        <v>246</v>
      </c>
      <c r="H415" t="s">
        <v>245</v>
      </c>
      <c r="I415" t="s">
        <v>247</v>
      </c>
      <c r="K415" t="s">
        <v>769</v>
      </c>
      <c r="L415" t="s">
        <v>572</v>
      </c>
      <c r="M415" t="s">
        <v>771</v>
      </c>
      <c r="N415">
        <v>1</v>
      </c>
      <c r="O415" t="s">
        <v>574</v>
      </c>
      <c r="P415">
        <v>9.57</v>
      </c>
      <c r="Q415">
        <v>9.57</v>
      </c>
      <c r="R415">
        <v>1.33</v>
      </c>
      <c r="S415" t="s">
        <v>575</v>
      </c>
      <c r="T415" s="4">
        <f t="shared" si="24"/>
        <v>7.1954887218045114</v>
      </c>
      <c r="U415" s="4">
        <f t="shared" si="25"/>
        <v>7.1954887218045114</v>
      </c>
      <c r="V415">
        <v>0.4</v>
      </c>
      <c r="W415" s="4">
        <f t="shared" si="26"/>
        <v>4.3172932330827063</v>
      </c>
      <c r="X415">
        <v>0</v>
      </c>
      <c r="Y415" s="4">
        <f t="shared" si="27"/>
        <v>4.3172932330827063</v>
      </c>
    </row>
    <row r="416" spans="1:25" x14ac:dyDescent="0.3">
      <c r="A416" t="s">
        <v>576</v>
      </c>
      <c r="B416" t="s">
        <v>53</v>
      </c>
      <c r="C416" t="s">
        <v>601</v>
      </c>
      <c r="D416">
        <v>20130601</v>
      </c>
      <c r="E416" t="s">
        <v>4</v>
      </c>
      <c r="F416" t="s">
        <v>2</v>
      </c>
      <c r="G416" t="s">
        <v>5</v>
      </c>
      <c r="H416" t="s">
        <v>1</v>
      </c>
      <c r="I416" t="s">
        <v>3</v>
      </c>
      <c r="K416" t="s">
        <v>769</v>
      </c>
      <c r="L416" t="s">
        <v>572</v>
      </c>
      <c r="M416" t="s">
        <v>771</v>
      </c>
      <c r="N416">
        <v>1</v>
      </c>
      <c r="O416" t="s">
        <v>574</v>
      </c>
      <c r="P416">
        <v>20.21</v>
      </c>
      <c r="Q416">
        <v>20.21</v>
      </c>
      <c r="R416">
        <v>1.33</v>
      </c>
      <c r="S416" t="s">
        <v>575</v>
      </c>
      <c r="T416" s="4">
        <f t="shared" si="24"/>
        <v>15.19548872180451</v>
      </c>
      <c r="U416" s="4">
        <f t="shared" si="25"/>
        <v>15.19548872180451</v>
      </c>
      <c r="V416">
        <v>0.4</v>
      </c>
      <c r="W416" s="4">
        <f t="shared" si="26"/>
        <v>9.1172932330827052</v>
      </c>
      <c r="X416">
        <v>0</v>
      </c>
      <c r="Y416" s="4">
        <f t="shared" si="27"/>
        <v>9.1172932330827052</v>
      </c>
    </row>
    <row r="417" spans="1:25" x14ac:dyDescent="0.3">
      <c r="A417" t="s">
        <v>576</v>
      </c>
      <c r="B417" t="s">
        <v>186</v>
      </c>
      <c r="C417" t="s">
        <v>601</v>
      </c>
      <c r="D417">
        <v>20130601</v>
      </c>
      <c r="E417" t="s">
        <v>4</v>
      </c>
      <c r="F417" t="s">
        <v>246</v>
      </c>
      <c r="H417" t="s">
        <v>245</v>
      </c>
      <c r="I417" t="s">
        <v>247</v>
      </c>
      <c r="K417" t="s">
        <v>769</v>
      </c>
      <c r="L417" t="s">
        <v>572</v>
      </c>
      <c r="M417" t="s">
        <v>771</v>
      </c>
      <c r="N417">
        <v>1</v>
      </c>
      <c r="O417" t="s">
        <v>574</v>
      </c>
      <c r="P417">
        <v>9.57</v>
      </c>
      <c r="Q417">
        <v>9.57</v>
      </c>
      <c r="R417">
        <v>1.33</v>
      </c>
      <c r="S417" t="s">
        <v>575</v>
      </c>
      <c r="T417" s="4">
        <f t="shared" si="24"/>
        <v>7.1954887218045114</v>
      </c>
      <c r="U417" s="4">
        <f t="shared" si="25"/>
        <v>7.1954887218045114</v>
      </c>
      <c r="V417">
        <v>0.4</v>
      </c>
      <c r="W417" s="4">
        <f t="shared" si="26"/>
        <v>4.3172932330827063</v>
      </c>
      <c r="X417">
        <v>0</v>
      </c>
      <c r="Y417" s="4">
        <f t="shared" si="27"/>
        <v>4.3172932330827063</v>
      </c>
    </row>
    <row r="418" spans="1:25" x14ac:dyDescent="0.3">
      <c r="A418" t="s">
        <v>576</v>
      </c>
      <c r="B418" t="s">
        <v>15</v>
      </c>
      <c r="C418" t="s">
        <v>601</v>
      </c>
      <c r="D418">
        <v>20130601</v>
      </c>
      <c r="E418" t="s">
        <v>4</v>
      </c>
      <c r="F418" t="s">
        <v>246</v>
      </c>
      <c r="H418" t="s">
        <v>245</v>
      </c>
      <c r="I418" t="s">
        <v>247</v>
      </c>
      <c r="K418" t="s">
        <v>769</v>
      </c>
      <c r="L418" t="s">
        <v>572</v>
      </c>
      <c r="M418" t="s">
        <v>771</v>
      </c>
      <c r="N418">
        <v>1</v>
      </c>
      <c r="O418" t="s">
        <v>574</v>
      </c>
      <c r="P418">
        <v>7.66</v>
      </c>
      <c r="Q418">
        <v>7.66</v>
      </c>
      <c r="R418">
        <v>1.33</v>
      </c>
      <c r="S418" t="s">
        <v>575</v>
      </c>
      <c r="T418" s="4">
        <f t="shared" si="24"/>
        <v>5.7593984962406015</v>
      </c>
      <c r="U418" s="4">
        <f t="shared" si="25"/>
        <v>5.7593984962406015</v>
      </c>
      <c r="V418">
        <v>0.4</v>
      </c>
      <c r="W418" s="4">
        <f t="shared" si="26"/>
        <v>3.4556390977443607</v>
      </c>
      <c r="X418">
        <v>0</v>
      </c>
      <c r="Y418" s="4">
        <f t="shared" si="27"/>
        <v>3.4556390977443607</v>
      </c>
    </row>
    <row r="419" spans="1:25" x14ac:dyDescent="0.3">
      <c r="A419" t="s">
        <v>576</v>
      </c>
      <c r="B419" t="s">
        <v>6</v>
      </c>
      <c r="C419" t="s">
        <v>602</v>
      </c>
      <c r="D419">
        <v>20130601</v>
      </c>
      <c r="E419" t="s">
        <v>4</v>
      </c>
      <c r="F419" t="s">
        <v>246</v>
      </c>
      <c r="H419" t="s">
        <v>245</v>
      </c>
      <c r="I419" t="s">
        <v>247</v>
      </c>
      <c r="K419" t="s">
        <v>769</v>
      </c>
      <c r="L419" t="s">
        <v>572</v>
      </c>
      <c r="M419" t="s">
        <v>771</v>
      </c>
      <c r="N419">
        <v>1</v>
      </c>
      <c r="O419" t="s">
        <v>574</v>
      </c>
      <c r="P419">
        <v>9.57</v>
      </c>
      <c r="Q419">
        <v>9.57</v>
      </c>
      <c r="R419">
        <v>1.33</v>
      </c>
      <c r="S419" t="s">
        <v>575</v>
      </c>
      <c r="T419" s="4">
        <f t="shared" si="24"/>
        <v>7.1954887218045114</v>
      </c>
      <c r="U419" s="4">
        <f t="shared" si="25"/>
        <v>7.1954887218045114</v>
      </c>
      <c r="V419">
        <v>0.4</v>
      </c>
      <c r="W419" s="4">
        <f t="shared" si="26"/>
        <v>4.3172932330827063</v>
      </c>
      <c r="X419">
        <v>0</v>
      </c>
      <c r="Y419" s="4">
        <f t="shared" si="27"/>
        <v>4.3172932330827063</v>
      </c>
    </row>
    <row r="420" spans="1:25" x14ac:dyDescent="0.3">
      <c r="A420" t="s">
        <v>576</v>
      </c>
      <c r="B420" t="s">
        <v>6</v>
      </c>
      <c r="C420" t="s">
        <v>602</v>
      </c>
      <c r="D420">
        <v>20130601</v>
      </c>
      <c r="E420" t="s">
        <v>4</v>
      </c>
      <c r="F420" t="s">
        <v>343</v>
      </c>
      <c r="G420" t="s">
        <v>72</v>
      </c>
      <c r="H420" t="s">
        <v>342</v>
      </c>
      <c r="I420" t="s">
        <v>71</v>
      </c>
      <c r="J420" t="s">
        <v>700</v>
      </c>
      <c r="K420" t="s">
        <v>770</v>
      </c>
      <c r="L420" t="s">
        <v>572</v>
      </c>
      <c r="M420" t="s">
        <v>771</v>
      </c>
      <c r="N420">
        <v>1</v>
      </c>
      <c r="O420" t="s">
        <v>574</v>
      </c>
      <c r="P420">
        <v>1.1499999999999999</v>
      </c>
      <c r="Q420">
        <v>1.1499999999999999</v>
      </c>
      <c r="R420">
        <v>1.33</v>
      </c>
      <c r="S420" t="s">
        <v>575</v>
      </c>
      <c r="T420" s="4">
        <f t="shared" si="24"/>
        <v>0.86466165413533824</v>
      </c>
      <c r="U420" s="4">
        <f t="shared" si="25"/>
        <v>0.86466165413533824</v>
      </c>
      <c r="V420">
        <v>0.4</v>
      </c>
      <c r="W420" s="4">
        <f t="shared" si="26"/>
        <v>0.51879699248120292</v>
      </c>
      <c r="X420">
        <v>0</v>
      </c>
      <c r="Y420" s="4">
        <f t="shared" si="27"/>
        <v>0.51879699248120292</v>
      </c>
    </row>
    <row r="421" spans="1:25" x14ac:dyDescent="0.3">
      <c r="A421" t="s">
        <v>576</v>
      </c>
      <c r="B421" t="s">
        <v>6</v>
      </c>
      <c r="C421" t="s">
        <v>602</v>
      </c>
      <c r="D421">
        <v>20130601</v>
      </c>
      <c r="E421" t="s">
        <v>4</v>
      </c>
      <c r="F421" t="s">
        <v>345</v>
      </c>
      <c r="G421" t="s">
        <v>72</v>
      </c>
      <c r="H421" t="s">
        <v>344</v>
      </c>
      <c r="I421" t="s">
        <v>71</v>
      </c>
      <c r="J421" t="s">
        <v>701</v>
      </c>
      <c r="K421" t="s">
        <v>770</v>
      </c>
      <c r="L421" t="s">
        <v>572</v>
      </c>
      <c r="M421" t="s">
        <v>771</v>
      </c>
      <c r="N421">
        <v>1</v>
      </c>
      <c r="O421" t="s">
        <v>574</v>
      </c>
      <c r="P421">
        <v>0.96</v>
      </c>
      <c r="Q421">
        <v>0.96</v>
      </c>
      <c r="R421">
        <v>1.33</v>
      </c>
      <c r="S421" t="s">
        <v>575</v>
      </c>
      <c r="T421" s="4">
        <f t="shared" si="24"/>
        <v>0.72180451127819545</v>
      </c>
      <c r="U421" s="4">
        <f t="shared" si="25"/>
        <v>0.72180451127819545</v>
      </c>
      <c r="V421">
        <v>0.4</v>
      </c>
      <c r="W421" s="4">
        <f t="shared" si="26"/>
        <v>0.43308270676691724</v>
      </c>
      <c r="X421">
        <v>0</v>
      </c>
      <c r="Y421" s="4">
        <f t="shared" si="27"/>
        <v>0.43308270676691724</v>
      </c>
    </row>
    <row r="422" spans="1:25" x14ac:dyDescent="0.3">
      <c r="A422" t="s">
        <v>576</v>
      </c>
      <c r="B422" t="s">
        <v>6</v>
      </c>
      <c r="C422" t="s">
        <v>602</v>
      </c>
      <c r="D422">
        <v>20130601</v>
      </c>
      <c r="E422" t="s">
        <v>4</v>
      </c>
      <c r="F422" t="s">
        <v>347</v>
      </c>
      <c r="G422" t="s">
        <v>72</v>
      </c>
      <c r="H422" t="s">
        <v>346</v>
      </c>
      <c r="I422" t="s">
        <v>71</v>
      </c>
      <c r="J422" t="s">
        <v>702</v>
      </c>
      <c r="K422" t="s">
        <v>770</v>
      </c>
      <c r="L422" t="s">
        <v>572</v>
      </c>
      <c r="M422" t="s">
        <v>771</v>
      </c>
      <c r="N422">
        <v>1</v>
      </c>
      <c r="O422" t="s">
        <v>574</v>
      </c>
      <c r="P422">
        <v>1.43</v>
      </c>
      <c r="Q422">
        <v>1.43</v>
      </c>
      <c r="R422">
        <v>1.33</v>
      </c>
      <c r="S422" t="s">
        <v>575</v>
      </c>
      <c r="T422" s="4">
        <f t="shared" si="24"/>
        <v>1.0751879699248119</v>
      </c>
      <c r="U422" s="4">
        <f t="shared" si="25"/>
        <v>1.0751879699248119</v>
      </c>
      <c r="V422">
        <v>0.4</v>
      </c>
      <c r="W422" s="4">
        <f t="shared" si="26"/>
        <v>0.64511278195488708</v>
      </c>
      <c r="X422">
        <v>0</v>
      </c>
      <c r="Y422" s="4">
        <f t="shared" si="27"/>
        <v>0.64511278195488708</v>
      </c>
    </row>
    <row r="423" spans="1:25" x14ac:dyDescent="0.3">
      <c r="A423" t="s">
        <v>576</v>
      </c>
      <c r="B423" t="s">
        <v>6</v>
      </c>
      <c r="C423" t="s">
        <v>602</v>
      </c>
      <c r="D423">
        <v>20130601</v>
      </c>
      <c r="E423" t="s">
        <v>4</v>
      </c>
      <c r="F423" t="s">
        <v>349</v>
      </c>
      <c r="G423" t="s">
        <v>72</v>
      </c>
      <c r="H423" t="s">
        <v>348</v>
      </c>
      <c r="I423" t="s">
        <v>71</v>
      </c>
      <c r="J423" t="s">
        <v>703</v>
      </c>
      <c r="K423" t="s">
        <v>770</v>
      </c>
      <c r="L423" t="s">
        <v>572</v>
      </c>
      <c r="M423" t="s">
        <v>771</v>
      </c>
      <c r="N423">
        <v>1</v>
      </c>
      <c r="O423" t="s">
        <v>574</v>
      </c>
      <c r="P423">
        <v>0.84</v>
      </c>
      <c r="Q423">
        <v>0.84</v>
      </c>
      <c r="R423">
        <v>1.33</v>
      </c>
      <c r="S423" t="s">
        <v>575</v>
      </c>
      <c r="T423" s="4">
        <f t="shared" si="24"/>
        <v>0.63157894736842102</v>
      </c>
      <c r="U423" s="4">
        <f t="shared" si="25"/>
        <v>0.63157894736842102</v>
      </c>
      <c r="V423">
        <v>0.4</v>
      </c>
      <c r="W423" s="4">
        <f t="shared" si="26"/>
        <v>0.37894736842105259</v>
      </c>
      <c r="X423">
        <v>0</v>
      </c>
      <c r="Y423" s="4">
        <f t="shared" si="27"/>
        <v>0.37894736842105259</v>
      </c>
    </row>
    <row r="424" spans="1:25" x14ac:dyDescent="0.3">
      <c r="A424" t="s">
        <v>576</v>
      </c>
      <c r="B424" t="s">
        <v>6</v>
      </c>
      <c r="C424" t="s">
        <v>602</v>
      </c>
      <c r="D424">
        <v>20130601</v>
      </c>
      <c r="E424" t="s">
        <v>4</v>
      </c>
      <c r="F424" t="s">
        <v>351</v>
      </c>
      <c r="G424" t="s">
        <v>72</v>
      </c>
      <c r="H424" t="s">
        <v>350</v>
      </c>
      <c r="I424" t="s">
        <v>71</v>
      </c>
      <c r="J424" t="s">
        <v>704</v>
      </c>
      <c r="K424" t="s">
        <v>770</v>
      </c>
      <c r="L424" t="s">
        <v>572</v>
      </c>
      <c r="M424" t="s">
        <v>771</v>
      </c>
      <c r="N424">
        <v>1</v>
      </c>
      <c r="O424" t="s">
        <v>574</v>
      </c>
      <c r="P424">
        <v>0.54</v>
      </c>
      <c r="Q424">
        <v>0.54</v>
      </c>
      <c r="R424">
        <v>1.33</v>
      </c>
      <c r="S424" t="s">
        <v>575</v>
      </c>
      <c r="T424" s="4">
        <f t="shared" si="24"/>
        <v>0.40601503759398494</v>
      </c>
      <c r="U424" s="4">
        <f t="shared" si="25"/>
        <v>0.40601503759398494</v>
      </c>
      <c r="V424">
        <v>0.4</v>
      </c>
      <c r="W424" s="4">
        <f t="shared" si="26"/>
        <v>0.24360902255639094</v>
      </c>
      <c r="X424">
        <v>0</v>
      </c>
      <c r="Y424" s="4">
        <f t="shared" si="27"/>
        <v>0.24360902255639094</v>
      </c>
    </row>
    <row r="425" spans="1:25" x14ac:dyDescent="0.3">
      <c r="A425" t="s">
        <v>576</v>
      </c>
      <c r="B425" t="s">
        <v>6</v>
      </c>
      <c r="C425" t="s">
        <v>602</v>
      </c>
      <c r="D425">
        <v>20130601</v>
      </c>
      <c r="E425" t="s">
        <v>4</v>
      </c>
      <c r="F425" t="s">
        <v>353</v>
      </c>
      <c r="G425" t="s">
        <v>72</v>
      </c>
      <c r="H425" t="s">
        <v>352</v>
      </c>
      <c r="I425" t="s">
        <v>71</v>
      </c>
      <c r="J425" t="s">
        <v>705</v>
      </c>
      <c r="K425" t="s">
        <v>770</v>
      </c>
      <c r="L425" t="s">
        <v>572</v>
      </c>
      <c r="M425" t="s">
        <v>771</v>
      </c>
      <c r="N425">
        <v>1</v>
      </c>
      <c r="O425" t="s">
        <v>574</v>
      </c>
      <c r="P425">
        <v>0.92</v>
      </c>
      <c r="Q425">
        <v>0.92</v>
      </c>
      <c r="R425">
        <v>1.33</v>
      </c>
      <c r="S425" t="s">
        <v>575</v>
      </c>
      <c r="T425" s="4">
        <f t="shared" si="24"/>
        <v>0.69172932330827064</v>
      </c>
      <c r="U425" s="4">
        <f t="shared" si="25"/>
        <v>0.69172932330827064</v>
      </c>
      <c r="V425">
        <v>0.4</v>
      </c>
      <c r="W425" s="4">
        <f t="shared" si="26"/>
        <v>0.41503759398496237</v>
      </c>
      <c r="X425">
        <v>0</v>
      </c>
      <c r="Y425" s="4">
        <f t="shared" si="27"/>
        <v>0.41503759398496237</v>
      </c>
    </row>
    <row r="426" spans="1:25" x14ac:dyDescent="0.3">
      <c r="A426" t="s">
        <v>576</v>
      </c>
      <c r="B426" t="s">
        <v>6</v>
      </c>
      <c r="C426" t="s">
        <v>602</v>
      </c>
      <c r="D426">
        <v>20130601</v>
      </c>
      <c r="E426" t="s">
        <v>4</v>
      </c>
      <c r="F426" t="s">
        <v>355</v>
      </c>
      <c r="G426" t="s">
        <v>72</v>
      </c>
      <c r="H426" t="s">
        <v>354</v>
      </c>
      <c r="I426" t="s">
        <v>71</v>
      </c>
      <c r="J426" t="s">
        <v>706</v>
      </c>
      <c r="K426" t="s">
        <v>770</v>
      </c>
      <c r="L426" t="s">
        <v>572</v>
      </c>
      <c r="M426" t="s">
        <v>771</v>
      </c>
      <c r="N426">
        <v>1</v>
      </c>
      <c r="O426" t="s">
        <v>574</v>
      </c>
      <c r="P426">
        <v>0.88</v>
      </c>
      <c r="Q426">
        <v>0.88</v>
      </c>
      <c r="R426">
        <v>1.33</v>
      </c>
      <c r="S426" t="s">
        <v>575</v>
      </c>
      <c r="T426" s="4">
        <f t="shared" si="24"/>
        <v>0.66165413533834583</v>
      </c>
      <c r="U426" s="4">
        <f t="shared" si="25"/>
        <v>0.66165413533834583</v>
      </c>
      <c r="V426">
        <v>0.4</v>
      </c>
      <c r="W426" s="4">
        <f t="shared" si="26"/>
        <v>0.39699248120300751</v>
      </c>
      <c r="X426">
        <v>0</v>
      </c>
      <c r="Y426" s="4">
        <f t="shared" si="27"/>
        <v>0.39699248120300751</v>
      </c>
    </row>
    <row r="427" spans="1:25" x14ac:dyDescent="0.3">
      <c r="A427" t="s">
        <v>576</v>
      </c>
      <c r="B427" t="s">
        <v>6</v>
      </c>
      <c r="C427" t="s">
        <v>602</v>
      </c>
      <c r="D427">
        <v>20130601</v>
      </c>
      <c r="E427" t="s">
        <v>4</v>
      </c>
      <c r="F427" t="s">
        <v>357</v>
      </c>
      <c r="G427" t="s">
        <v>72</v>
      </c>
      <c r="H427" t="s">
        <v>356</v>
      </c>
      <c r="I427" t="s">
        <v>71</v>
      </c>
      <c r="J427" t="s">
        <v>707</v>
      </c>
      <c r="K427" t="s">
        <v>770</v>
      </c>
      <c r="L427" t="s">
        <v>572</v>
      </c>
      <c r="M427" t="s">
        <v>771</v>
      </c>
      <c r="N427">
        <v>1</v>
      </c>
      <c r="O427" t="s">
        <v>574</v>
      </c>
      <c r="P427">
        <v>0.63</v>
      </c>
      <c r="Q427">
        <v>0.63</v>
      </c>
      <c r="R427">
        <v>1.33</v>
      </c>
      <c r="S427" t="s">
        <v>575</v>
      </c>
      <c r="T427" s="4">
        <f t="shared" si="24"/>
        <v>0.47368421052631576</v>
      </c>
      <c r="U427" s="4">
        <f t="shared" si="25"/>
        <v>0.47368421052631576</v>
      </c>
      <c r="V427">
        <v>0.4</v>
      </c>
      <c r="W427" s="4">
        <f t="shared" si="26"/>
        <v>0.28421052631578947</v>
      </c>
      <c r="X427">
        <v>0</v>
      </c>
      <c r="Y427" s="4">
        <f t="shared" si="27"/>
        <v>0.28421052631578947</v>
      </c>
    </row>
    <row r="428" spans="1:25" x14ac:dyDescent="0.3">
      <c r="A428" t="s">
        <v>576</v>
      </c>
      <c r="B428" t="s">
        <v>6</v>
      </c>
      <c r="C428" t="s">
        <v>602</v>
      </c>
      <c r="D428">
        <v>20130601</v>
      </c>
      <c r="E428" t="s">
        <v>4</v>
      </c>
      <c r="F428" t="s">
        <v>359</v>
      </c>
      <c r="G428" t="s">
        <v>72</v>
      </c>
      <c r="H428" t="s">
        <v>358</v>
      </c>
      <c r="I428" t="s">
        <v>71</v>
      </c>
      <c r="J428" t="s">
        <v>708</v>
      </c>
      <c r="K428" t="s">
        <v>770</v>
      </c>
      <c r="L428" t="s">
        <v>572</v>
      </c>
      <c r="M428" t="s">
        <v>771</v>
      </c>
      <c r="N428">
        <v>1</v>
      </c>
      <c r="O428" t="s">
        <v>574</v>
      </c>
      <c r="P428">
        <v>1.4</v>
      </c>
      <c r="Q428">
        <v>1.4</v>
      </c>
      <c r="R428">
        <v>1.33</v>
      </c>
      <c r="S428" t="s">
        <v>575</v>
      </c>
      <c r="T428" s="4">
        <f t="shared" si="24"/>
        <v>1.0526315789473684</v>
      </c>
      <c r="U428" s="4">
        <f t="shared" si="25"/>
        <v>1.0526315789473684</v>
      </c>
      <c r="V428">
        <v>0.4</v>
      </c>
      <c r="W428" s="4">
        <f t="shared" si="26"/>
        <v>0.63157894736842102</v>
      </c>
      <c r="X428">
        <v>0</v>
      </c>
      <c r="Y428" s="4">
        <f t="shared" si="27"/>
        <v>0.63157894736842102</v>
      </c>
    </row>
    <row r="429" spans="1:25" x14ac:dyDescent="0.3">
      <c r="A429" t="s">
        <v>576</v>
      </c>
      <c r="B429" t="s">
        <v>6</v>
      </c>
      <c r="C429" t="s">
        <v>602</v>
      </c>
      <c r="D429">
        <v>20130601</v>
      </c>
      <c r="E429" t="s">
        <v>4</v>
      </c>
      <c r="F429" t="s">
        <v>361</v>
      </c>
      <c r="G429" t="s">
        <v>72</v>
      </c>
      <c r="H429" t="s">
        <v>360</v>
      </c>
      <c r="I429" t="s">
        <v>71</v>
      </c>
      <c r="J429" t="s">
        <v>709</v>
      </c>
      <c r="K429" t="s">
        <v>770</v>
      </c>
      <c r="L429" t="s">
        <v>572</v>
      </c>
      <c r="M429" t="s">
        <v>771</v>
      </c>
      <c r="N429">
        <v>1</v>
      </c>
      <c r="O429" t="s">
        <v>574</v>
      </c>
      <c r="P429">
        <v>1.23</v>
      </c>
      <c r="Q429">
        <v>1.23</v>
      </c>
      <c r="R429">
        <v>1.33</v>
      </c>
      <c r="S429" t="s">
        <v>575</v>
      </c>
      <c r="T429" s="4">
        <f t="shared" si="24"/>
        <v>0.92481203007518786</v>
      </c>
      <c r="U429" s="4">
        <f t="shared" si="25"/>
        <v>0.92481203007518786</v>
      </c>
      <c r="V429">
        <v>0.4</v>
      </c>
      <c r="W429" s="4">
        <f t="shared" si="26"/>
        <v>0.55488721804511265</v>
      </c>
      <c r="X429">
        <v>0</v>
      </c>
      <c r="Y429" s="4">
        <f t="shared" si="27"/>
        <v>0.55488721804511265</v>
      </c>
    </row>
    <row r="430" spans="1:25" x14ac:dyDescent="0.3">
      <c r="A430" t="s">
        <v>576</v>
      </c>
      <c r="B430" t="s">
        <v>6</v>
      </c>
      <c r="C430" t="s">
        <v>602</v>
      </c>
      <c r="D430">
        <v>20130601</v>
      </c>
      <c r="E430" t="s">
        <v>4</v>
      </c>
      <c r="F430" t="s">
        <v>363</v>
      </c>
      <c r="G430" t="s">
        <v>72</v>
      </c>
      <c r="H430" t="s">
        <v>362</v>
      </c>
      <c r="I430" t="s">
        <v>71</v>
      </c>
      <c r="J430" t="s">
        <v>710</v>
      </c>
      <c r="K430" t="s">
        <v>770</v>
      </c>
      <c r="L430" t="s">
        <v>572</v>
      </c>
      <c r="M430" t="s">
        <v>771</v>
      </c>
      <c r="N430">
        <v>1</v>
      </c>
      <c r="O430" t="s">
        <v>574</v>
      </c>
      <c r="P430">
        <v>0.51</v>
      </c>
      <c r="Q430">
        <v>0.51</v>
      </c>
      <c r="R430">
        <v>1.33</v>
      </c>
      <c r="S430" t="s">
        <v>575</v>
      </c>
      <c r="T430" s="4">
        <f t="shared" si="24"/>
        <v>0.38345864661654133</v>
      </c>
      <c r="U430" s="4">
        <f t="shared" si="25"/>
        <v>0.38345864661654133</v>
      </c>
      <c r="V430">
        <v>0.4</v>
      </c>
      <c r="W430" s="4">
        <f t="shared" si="26"/>
        <v>0.23007518796992479</v>
      </c>
      <c r="X430">
        <v>0</v>
      </c>
      <c r="Y430" s="4">
        <f t="shared" si="27"/>
        <v>0.23007518796992479</v>
      </c>
    </row>
    <row r="431" spans="1:25" x14ac:dyDescent="0.3">
      <c r="A431" t="s">
        <v>576</v>
      </c>
      <c r="B431" t="s">
        <v>6</v>
      </c>
      <c r="C431" t="s">
        <v>602</v>
      </c>
      <c r="D431">
        <v>20130601</v>
      </c>
      <c r="E431" t="s">
        <v>4</v>
      </c>
      <c r="F431" t="s">
        <v>365</v>
      </c>
      <c r="G431" t="s">
        <v>72</v>
      </c>
      <c r="H431" t="s">
        <v>364</v>
      </c>
      <c r="I431" t="s">
        <v>71</v>
      </c>
      <c r="J431" t="s">
        <v>711</v>
      </c>
      <c r="K431" t="s">
        <v>770</v>
      </c>
      <c r="L431" t="s">
        <v>572</v>
      </c>
      <c r="M431" t="s">
        <v>771</v>
      </c>
      <c r="N431">
        <v>1</v>
      </c>
      <c r="O431" t="s">
        <v>574</v>
      </c>
      <c r="P431">
        <v>1.42</v>
      </c>
      <c r="Q431">
        <v>1.42</v>
      </c>
      <c r="R431">
        <v>1.33</v>
      </c>
      <c r="S431" t="s">
        <v>575</v>
      </c>
      <c r="T431" s="4">
        <f t="shared" si="24"/>
        <v>1.0676691729323307</v>
      </c>
      <c r="U431" s="4">
        <f t="shared" si="25"/>
        <v>1.0676691729323307</v>
      </c>
      <c r="V431">
        <v>0.4</v>
      </c>
      <c r="W431" s="4">
        <f t="shared" si="26"/>
        <v>0.64060150375939839</v>
      </c>
      <c r="X431">
        <v>0</v>
      </c>
      <c r="Y431" s="4">
        <f t="shared" si="27"/>
        <v>0.64060150375939839</v>
      </c>
    </row>
    <row r="432" spans="1:25" x14ac:dyDescent="0.3">
      <c r="A432" t="s">
        <v>576</v>
      </c>
      <c r="B432" t="s">
        <v>6</v>
      </c>
      <c r="C432" t="s">
        <v>602</v>
      </c>
      <c r="D432">
        <v>20130601</v>
      </c>
      <c r="E432" t="s">
        <v>4</v>
      </c>
      <c r="F432" t="s">
        <v>367</v>
      </c>
      <c r="G432" t="s">
        <v>72</v>
      </c>
      <c r="H432" t="s">
        <v>366</v>
      </c>
      <c r="I432" t="s">
        <v>71</v>
      </c>
      <c r="J432" t="s">
        <v>712</v>
      </c>
      <c r="K432" t="s">
        <v>770</v>
      </c>
      <c r="L432" t="s">
        <v>572</v>
      </c>
      <c r="M432" t="s">
        <v>771</v>
      </c>
      <c r="N432">
        <v>1</v>
      </c>
      <c r="O432" t="s">
        <v>574</v>
      </c>
      <c r="P432">
        <v>1.04</v>
      </c>
      <c r="Q432">
        <v>1.04</v>
      </c>
      <c r="R432">
        <v>1.33</v>
      </c>
      <c r="S432" t="s">
        <v>575</v>
      </c>
      <c r="T432" s="4">
        <f t="shared" si="24"/>
        <v>0.78195488721804507</v>
      </c>
      <c r="U432" s="4">
        <f t="shared" si="25"/>
        <v>0.78195488721804507</v>
      </c>
      <c r="V432">
        <v>0.4</v>
      </c>
      <c r="W432" s="4">
        <f t="shared" si="26"/>
        <v>0.46917293233082702</v>
      </c>
      <c r="X432">
        <v>0</v>
      </c>
      <c r="Y432" s="4">
        <f t="shared" si="27"/>
        <v>0.46917293233082702</v>
      </c>
    </row>
    <row r="433" spans="1:25" x14ac:dyDescent="0.3">
      <c r="A433" t="s">
        <v>576</v>
      </c>
      <c r="B433" t="s">
        <v>6</v>
      </c>
      <c r="C433" t="s">
        <v>602</v>
      </c>
      <c r="D433">
        <v>20130601</v>
      </c>
      <c r="E433" t="s">
        <v>4</v>
      </c>
      <c r="F433" t="s">
        <v>369</v>
      </c>
      <c r="G433" t="s">
        <v>72</v>
      </c>
      <c r="H433" t="s">
        <v>368</v>
      </c>
      <c r="I433" t="s">
        <v>71</v>
      </c>
      <c r="J433" t="s">
        <v>713</v>
      </c>
      <c r="K433" t="s">
        <v>770</v>
      </c>
      <c r="L433" t="s">
        <v>572</v>
      </c>
      <c r="M433" t="s">
        <v>771</v>
      </c>
      <c r="N433">
        <v>1</v>
      </c>
      <c r="O433" t="s">
        <v>574</v>
      </c>
      <c r="P433">
        <v>0.85</v>
      </c>
      <c r="Q433">
        <v>0.85</v>
      </c>
      <c r="R433">
        <v>1.33</v>
      </c>
      <c r="S433" t="s">
        <v>575</v>
      </c>
      <c r="T433" s="4">
        <f t="shared" si="24"/>
        <v>0.63909774436090216</v>
      </c>
      <c r="U433" s="4">
        <f t="shared" si="25"/>
        <v>0.63909774436090216</v>
      </c>
      <c r="V433">
        <v>0.4</v>
      </c>
      <c r="W433" s="4">
        <f t="shared" si="26"/>
        <v>0.38345864661654128</v>
      </c>
      <c r="X433">
        <v>0</v>
      </c>
      <c r="Y433" s="4">
        <f t="shared" si="27"/>
        <v>0.38345864661654128</v>
      </c>
    </row>
    <row r="434" spans="1:25" x14ac:dyDescent="0.3">
      <c r="A434" t="s">
        <v>576</v>
      </c>
      <c r="B434" t="s">
        <v>6</v>
      </c>
      <c r="C434" t="s">
        <v>602</v>
      </c>
      <c r="D434">
        <v>20130601</v>
      </c>
      <c r="E434" t="s">
        <v>4</v>
      </c>
      <c r="F434" t="s">
        <v>371</v>
      </c>
      <c r="G434" t="s">
        <v>72</v>
      </c>
      <c r="H434" t="s">
        <v>370</v>
      </c>
      <c r="I434" t="s">
        <v>71</v>
      </c>
      <c r="J434" t="s">
        <v>714</v>
      </c>
      <c r="K434" t="s">
        <v>770</v>
      </c>
      <c r="L434" t="s">
        <v>572</v>
      </c>
      <c r="M434" t="s">
        <v>771</v>
      </c>
      <c r="N434">
        <v>1</v>
      </c>
      <c r="O434" t="s">
        <v>574</v>
      </c>
      <c r="P434">
        <v>0.4</v>
      </c>
      <c r="Q434">
        <v>0.4</v>
      </c>
      <c r="R434">
        <v>1.33</v>
      </c>
      <c r="S434" t="s">
        <v>575</v>
      </c>
      <c r="T434" s="4">
        <f t="shared" si="24"/>
        <v>0.3007518796992481</v>
      </c>
      <c r="U434" s="4">
        <f t="shared" si="25"/>
        <v>0.3007518796992481</v>
      </c>
      <c r="V434">
        <v>0.4</v>
      </c>
      <c r="W434" s="4">
        <f t="shared" si="26"/>
        <v>0.18045112781954886</v>
      </c>
      <c r="X434">
        <v>0</v>
      </c>
      <c r="Y434" s="4">
        <f t="shared" si="27"/>
        <v>0.18045112781954886</v>
      </c>
    </row>
    <row r="435" spans="1:25" x14ac:dyDescent="0.3">
      <c r="A435" t="s">
        <v>576</v>
      </c>
      <c r="B435" t="s">
        <v>6</v>
      </c>
      <c r="C435" t="s">
        <v>602</v>
      </c>
      <c r="D435">
        <v>20130601</v>
      </c>
      <c r="E435" t="s">
        <v>4</v>
      </c>
      <c r="F435" t="s">
        <v>373</v>
      </c>
      <c r="G435" t="s">
        <v>72</v>
      </c>
      <c r="H435" t="s">
        <v>372</v>
      </c>
      <c r="I435" t="s">
        <v>71</v>
      </c>
      <c r="J435" t="s">
        <v>715</v>
      </c>
      <c r="K435" t="s">
        <v>770</v>
      </c>
      <c r="L435" t="s">
        <v>572</v>
      </c>
      <c r="M435" t="s">
        <v>771</v>
      </c>
      <c r="N435">
        <v>1</v>
      </c>
      <c r="O435" t="s">
        <v>574</v>
      </c>
      <c r="P435">
        <v>0.8</v>
      </c>
      <c r="Q435">
        <v>0.8</v>
      </c>
      <c r="R435">
        <v>1.33</v>
      </c>
      <c r="S435" t="s">
        <v>575</v>
      </c>
      <c r="T435" s="4">
        <f t="shared" si="24"/>
        <v>0.60150375939849621</v>
      </c>
      <c r="U435" s="4">
        <f t="shared" si="25"/>
        <v>0.60150375939849621</v>
      </c>
      <c r="V435">
        <v>0.4</v>
      </c>
      <c r="W435" s="4">
        <f t="shared" si="26"/>
        <v>0.36090225563909772</v>
      </c>
      <c r="X435">
        <v>0</v>
      </c>
      <c r="Y435" s="4">
        <f t="shared" si="27"/>
        <v>0.36090225563909772</v>
      </c>
    </row>
    <row r="436" spans="1:25" x14ac:dyDescent="0.3">
      <c r="A436" t="s">
        <v>576</v>
      </c>
      <c r="B436" t="s">
        <v>6</v>
      </c>
      <c r="C436" t="s">
        <v>602</v>
      </c>
      <c r="D436">
        <v>20130601</v>
      </c>
      <c r="E436" t="s">
        <v>4</v>
      </c>
      <c r="F436" t="s">
        <v>375</v>
      </c>
      <c r="G436" t="s">
        <v>72</v>
      </c>
      <c r="H436" t="s">
        <v>374</v>
      </c>
      <c r="I436" t="s">
        <v>71</v>
      </c>
      <c r="J436" t="s">
        <v>716</v>
      </c>
      <c r="K436" t="s">
        <v>770</v>
      </c>
      <c r="L436" t="s">
        <v>572</v>
      </c>
      <c r="M436" t="s">
        <v>771</v>
      </c>
      <c r="N436">
        <v>1</v>
      </c>
      <c r="O436" t="s">
        <v>574</v>
      </c>
      <c r="P436">
        <v>0.83</v>
      </c>
      <c r="Q436">
        <v>0.83</v>
      </c>
      <c r="R436">
        <v>1.33</v>
      </c>
      <c r="S436" t="s">
        <v>575</v>
      </c>
      <c r="T436" s="4">
        <f t="shared" si="24"/>
        <v>0.62406015037593976</v>
      </c>
      <c r="U436" s="4">
        <f t="shared" si="25"/>
        <v>0.62406015037593976</v>
      </c>
      <c r="V436">
        <v>0.4</v>
      </c>
      <c r="W436" s="4">
        <f t="shared" si="26"/>
        <v>0.37443609022556384</v>
      </c>
      <c r="X436">
        <v>0</v>
      </c>
      <c r="Y436" s="4">
        <f t="shared" si="27"/>
        <v>0.37443609022556384</v>
      </c>
    </row>
    <row r="437" spans="1:25" x14ac:dyDescent="0.3">
      <c r="A437" t="s">
        <v>576</v>
      </c>
      <c r="B437" t="s">
        <v>12</v>
      </c>
      <c r="C437" t="s">
        <v>602</v>
      </c>
      <c r="D437">
        <v>20130601</v>
      </c>
      <c r="E437" t="s">
        <v>4</v>
      </c>
      <c r="F437" t="s">
        <v>246</v>
      </c>
      <c r="H437" t="s">
        <v>245</v>
      </c>
      <c r="I437" t="s">
        <v>247</v>
      </c>
      <c r="K437" t="s">
        <v>769</v>
      </c>
      <c r="L437" t="s">
        <v>572</v>
      </c>
      <c r="M437" t="s">
        <v>771</v>
      </c>
      <c r="N437">
        <v>1</v>
      </c>
      <c r="O437" t="s">
        <v>574</v>
      </c>
      <c r="P437">
        <v>7.66</v>
      </c>
      <c r="Q437">
        <v>7.66</v>
      </c>
      <c r="R437">
        <v>1.33</v>
      </c>
      <c r="S437" t="s">
        <v>575</v>
      </c>
      <c r="T437" s="4">
        <f t="shared" si="24"/>
        <v>5.7593984962406015</v>
      </c>
      <c r="U437" s="4">
        <f t="shared" si="25"/>
        <v>5.7593984962406015</v>
      </c>
      <c r="V437">
        <v>0.4</v>
      </c>
      <c r="W437" s="4">
        <f t="shared" si="26"/>
        <v>3.4556390977443607</v>
      </c>
      <c r="X437">
        <v>0</v>
      </c>
      <c r="Y437" s="4">
        <f t="shared" si="27"/>
        <v>3.4556390977443607</v>
      </c>
    </row>
    <row r="438" spans="1:25" x14ac:dyDescent="0.3">
      <c r="A438" t="s">
        <v>576</v>
      </c>
      <c r="B438" t="s">
        <v>24</v>
      </c>
      <c r="C438" t="s">
        <v>602</v>
      </c>
      <c r="D438">
        <v>20130601</v>
      </c>
      <c r="E438" t="s">
        <v>4</v>
      </c>
      <c r="F438" t="s">
        <v>246</v>
      </c>
      <c r="H438" t="s">
        <v>245</v>
      </c>
      <c r="I438" t="s">
        <v>247</v>
      </c>
      <c r="K438" t="s">
        <v>769</v>
      </c>
      <c r="L438" t="s">
        <v>572</v>
      </c>
      <c r="M438" t="s">
        <v>771</v>
      </c>
      <c r="N438">
        <v>1</v>
      </c>
      <c r="O438" t="s">
        <v>574</v>
      </c>
      <c r="P438">
        <v>9.57</v>
      </c>
      <c r="Q438">
        <v>9.57</v>
      </c>
      <c r="R438">
        <v>1.33</v>
      </c>
      <c r="S438" t="s">
        <v>575</v>
      </c>
      <c r="T438" s="4">
        <f t="shared" si="24"/>
        <v>7.1954887218045114</v>
      </c>
      <c r="U438" s="4">
        <f t="shared" si="25"/>
        <v>7.1954887218045114</v>
      </c>
      <c r="V438">
        <v>0.4</v>
      </c>
      <c r="W438" s="4">
        <f t="shared" si="26"/>
        <v>4.3172932330827063</v>
      </c>
      <c r="X438">
        <v>0</v>
      </c>
      <c r="Y438" s="4">
        <f t="shared" si="27"/>
        <v>4.3172932330827063</v>
      </c>
    </row>
    <row r="439" spans="1:25" x14ac:dyDescent="0.3">
      <c r="A439" t="s">
        <v>576</v>
      </c>
      <c r="B439" t="s">
        <v>6</v>
      </c>
      <c r="C439" t="s">
        <v>602</v>
      </c>
      <c r="D439">
        <v>20130601</v>
      </c>
      <c r="E439" t="s">
        <v>4</v>
      </c>
      <c r="F439" t="s">
        <v>246</v>
      </c>
      <c r="H439" t="s">
        <v>245</v>
      </c>
      <c r="I439" t="s">
        <v>247</v>
      </c>
      <c r="K439" t="s">
        <v>769</v>
      </c>
      <c r="L439" t="s">
        <v>572</v>
      </c>
      <c r="M439" t="s">
        <v>771</v>
      </c>
      <c r="N439">
        <v>1</v>
      </c>
      <c r="O439" t="s">
        <v>574</v>
      </c>
      <c r="P439">
        <v>9.57</v>
      </c>
      <c r="Q439">
        <v>9.57</v>
      </c>
      <c r="R439">
        <v>1.33</v>
      </c>
      <c r="S439" t="s">
        <v>575</v>
      </c>
      <c r="T439" s="4">
        <f t="shared" si="24"/>
        <v>7.1954887218045114</v>
      </c>
      <c r="U439" s="4">
        <f t="shared" si="25"/>
        <v>7.1954887218045114</v>
      </c>
      <c r="V439">
        <v>0.4</v>
      </c>
      <c r="W439" s="4">
        <f t="shared" si="26"/>
        <v>4.3172932330827063</v>
      </c>
      <c r="X439">
        <v>0</v>
      </c>
      <c r="Y439" s="4">
        <f t="shared" si="27"/>
        <v>4.3172932330827063</v>
      </c>
    </row>
    <row r="440" spans="1:25" x14ac:dyDescent="0.3">
      <c r="A440" t="s">
        <v>576</v>
      </c>
      <c r="B440" t="s">
        <v>53</v>
      </c>
      <c r="C440" t="s">
        <v>602</v>
      </c>
      <c r="D440">
        <v>20130601</v>
      </c>
      <c r="E440" t="s">
        <v>4</v>
      </c>
      <c r="F440" t="s">
        <v>94</v>
      </c>
      <c r="G440" t="s">
        <v>96</v>
      </c>
      <c r="H440" t="s">
        <v>93</v>
      </c>
      <c r="I440" t="s">
        <v>95</v>
      </c>
      <c r="K440" t="s">
        <v>769</v>
      </c>
      <c r="L440" t="s">
        <v>572</v>
      </c>
      <c r="M440" t="s">
        <v>573</v>
      </c>
      <c r="N440">
        <v>1</v>
      </c>
      <c r="O440" t="s">
        <v>574</v>
      </c>
      <c r="P440">
        <v>25.34</v>
      </c>
      <c r="Q440">
        <v>25.34</v>
      </c>
      <c r="R440">
        <v>1.33</v>
      </c>
      <c r="S440" t="s">
        <v>575</v>
      </c>
      <c r="T440" s="4">
        <f t="shared" si="24"/>
        <v>19.052631578947366</v>
      </c>
      <c r="U440" s="4">
        <f t="shared" si="25"/>
        <v>19.052631578947366</v>
      </c>
      <c r="V440">
        <v>0.4</v>
      </c>
      <c r="W440" s="4">
        <f t="shared" si="26"/>
        <v>11.43157894736842</v>
      </c>
      <c r="X440">
        <v>0</v>
      </c>
      <c r="Y440" s="4">
        <f t="shared" si="27"/>
        <v>11.43157894736842</v>
      </c>
    </row>
    <row r="441" spans="1:25" x14ac:dyDescent="0.3">
      <c r="A441" t="s">
        <v>576</v>
      </c>
      <c r="B441" t="s">
        <v>23</v>
      </c>
      <c r="C441" t="s">
        <v>602</v>
      </c>
      <c r="D441">
        <v>20130601</v>
      </c>
      <c r="E441" t="s">
        <v>4</v>
      </c>
      <c r="F441" t="s">
        <v>246</v>
      </c>
      <c r="H441" t="s">
        <v>245</v>
      </c>
      <c r="I441" t="s">
        <v>247</v>
      </c>
      <c r="K441" t="s">
        <v>769</v>
      </c>
      <c r="L441" t="s">
        <v>572</v>
      </c>
      <c r="M441" t="s">
        <v>771</v>
      </c>
      <c r="N441">
        <v>1</v>
      </c>
      <c r="O441" t="s">
        <v>574</v>
      </c>
      <c r="P441">
        <v>7.66</v>
      </c>
      <c r="Q441">
        <v>7.66</v>
      </c>
      <c r="R441">
        <v>1.33</v>
      </c>
      <c r="S441" t="s">
        <v>575</v>
      </c>
      <c r="T441" s="4">
        <f t="shared" si="24"/>
        <v>5.7593984962406015</v>
      </c>
      <c r="U441" s="4">
        <f t="shared" si="25"/>
        <v>5.7593984962406015</v>
      </c>
      <c r="V441">
        <v>0.4</v>
      </c>
      <c r="W441" s="4">
        <f t="shared" si="26"/>
        <v>3.4556390977443607</v>
      </c>
      <c r="X441">
        <v>0</v>
      </c>
      <c r="Y441" s="4">
        <f t="shared" si="27"/>
        <v>3.4556390977443607</v>
      </c>
    </row>
    <row r="442" spans="1:25" x14ac:dyDescent="0.3">
      <c r="A442" t="s">
        <v>576</v>
      </c>
      <c r="B442" t="s">
        <v>23</v>
      </c>
      <c r="C442" t="s">
        <v>602</v>
      </c>
      <c r="D442">
        <v>20130601</v>
      </c>
      <c r="E442" t="s">
        <v>4</v>
      </c>
      <c r="F442" t="s">
        <v>2</v>
      </c>
      <c r="G442" t="s">
        <v>5</v>
      </c>
      <c r="H442" t="s">
        <v>1</v>
      </c>
      <c r="I442" t="s">
        <v>3</v>
      </c>
      <c r="K442" t="s">
        <v>769</v>
      </c>
      <c r="L442" t="s">
        <v>572</v>
      </c>
      <c r="M442" t="s">
        <v>771</v>
      </c>
      <c r="N442">
        <v>1</v>
      </c>
      <c r="O442" t="s">
        <v>574</v>
      </c>
      <c r="P442">
        <v>16.170000000000002</v>
      </c>
      <c r="Q442">
        <v>16.170000000000002</v>
      </c>
      <c r="R442">
        <v>1.33</v>
      </c>
      <c r="S442" t="s">
        <v>575</v>
      </c>
      <c r="T442" s="4">
        <f t="shared" si="24"/>
        <v>12.157894736842106</v>
      </c>
      <c r="U442" s="4">
        <f t="shared" si="25"/>
        <v>12.157894736842106</v>
      </c>
      <c r="V442">
        <v>0.4</v>
      </c>
      <c r="W442" s="4">
        <f t="shared" si="26"/>
        <v>7.2947368421052632</v>
      </c>
      <c r="X442">
        <v>0</v>
      </c>
      <c r="Y442" s="4">
        <f t="shared" si="27"/>
        <v>7.2947368421052632</v>
      </c>
    </row>
    <row r="443" spans="1:25" x14ac:dyDescent="0.3">
      <c r="A443" t="s">
        <v>576</v>
      </c>
      <c r="B443" t="s">
        <v>6</v>
      </c>
      <c r="C443" t="s">
        <v>602</v>
      </c>
      <c r="D443">
        <v>20130601</v>
      </c>
      <c r="E443" t="s">
        <v>195</v>
      </c>
      <c r="F443" t="s">
        <v>206</v>
      </c>
      <c r="G443" t="s">
        <v>196</v>
      </c>
      <c r="H443" t="s">
        <v>205</v>
      </c>
      <c r="I443" t="s">
        <v>194</v>
      </c>
      <c r="J443" t="s">
        <v>665</v>
      </c>
      <c r="K443" t="s">
        <v>770</v>
      </c>
      <c r="L443" t="s">
        <v>572</v>
      </c>
      <c r="M443" t="s">
        <v>573</v>
      </c>
      <c r="N443">
        <v>1</v>
      </c>
      <c r="O443" t="s">
        <v>574</v>
      </c>
      <c r="P443">
        <v>0.66</v>
      </c>
      <c r="Q443">
        <v>0.66</v>
      </c>
      <c r="R443">
        <v>1.33</v>
      </c>
      <c r="S443" t="s">
        <v>575</v>
      </c>
      <c r="T443" s="4">
        <f t="shared" si="24"/>
        <v>0.49624060150375937</v>
      </c>
      <c r="U443" s="4">
        <f t="shared" si="25"/>
        <v>0.49624060150375937</v>
      </c>
      <c r="V443">
        <v>0.4</v>
      </c>
      <c r="W443" s="4">
        <f t="shared" si="26"/>
        <v>0.29774436090225559</v>
      </c>
      <c r="X443">
        <v>0</v>
      </c>
      <c r="Y443" s="4">
        <f t="shared" si="27"/>
        <v>0.29774436090225559</v>
      </c>
    </row>
    <row r="444" spans="1:25" x14ac:dyDescent="0.3">
      <c r="A444" t="s">
        <v>576</v>
      </c>
      <c r="B444" t="s">
        <v>6</v>
      </c>
      <c r="C444" t="s">
        <v>602</v>
      </c>
      <c r="D444">
        <v>20130601</v>
      </c>
      <c r="E444" t="s">
        <v>195</v>
      </c>
      <c r="F444" t="s">
        <v>208</v>
      </c>
      <c r="G444" t="s">
        <v>196</v>
      </c>
      <c r="H444" t="s">
        <v>207</v>
      </c>
      <c r="I444" t="s">
        <v>194</v>
      </c>
      <c r="J444" t="s">
        <v>666</v>
      </c>
      <c r="K444" t="s">
        <v>770</v>
      </c>
      <c r="L444" t="s">
        <v>572</v>
      </c>
      <c r="M444" t="s">
        <v>573</v>
      </c>
      <c r="N444">
        <v>1</v>
      </c>
      <c r="O444" t="s">
        <v>574</v>
      </c>
      <c r="P444">
        <v>1.71</v>
      </c>
      <c r="Q444">
        <v>1.71</v>
      </c>
      <c r="R444">
        <v>1.33</v>
      </c>
      <c r="S444" t="s">
        <v>575</v>
      </c>
      <c r="T444" s="4">
        <f t="shared" si="24"/>
        <v>1.2857142857142856</v>
      </c>
      <c r="U444" s="4">
        <f t="shared" si="25"/>
        <v>1.2857142857142856</v>
      </c>
      <c r="V444">
        <v>0.4</v>
      </c>
      <c r="W444" s="4">
        <f t="shared" si="26"/>
        <v>0.77142857142857135</v>
      </c>
      <c r="X444">
        <v>0</v>
      </c>
      <c r="Y444" s="4">
        <f t="shared" si="27"/>
        <v>0.77142857142857135</v>
      </c>
    </row>
    <row r="445" spans="1:25" x14ac:dyDescent="0.3">
      <c r="A445" t="s">
        <v>576</v>
      </c>
      <c r="B445" t="s">
        <v>6</v>
      </c>
      <c r="C445" t="s">
        <v>602</v>
      </c>
      <c r="D445">
        <v>20130601</v>
      </c>
      <c r="E445" t="s">
        <v>195</v>
      </c>
      <c r="F445" t="s">
        <v>210</v>
      </c>
      <c r="G445" t="s">
        <v>196</v>
      </c>
      <c r="H445" t="s">
        <v>209</v>
      </c>
      <c r="I445" t="s">
        <v>194</v>
      </c>
      <c r="J445" t="s">
        <v>667</v>
      </c>
      <c r="K445" t="s">
        <v>770</v>
      </c>
      <c r="L445" t="s">
        <v>572</v>
      </c>
      <c r="M445" t="s">
        <v>573</v>
      </c>
      <c r="N445">
        <v>1</v>
      </c>
      <c r="O445" t="s">
        <v>574</v>
      </c>
      <c r="P445">
        <v>1.1499999999999999</v>
      </c>
      <c r="Q445">
        <v>1.1499999999999999</v>
      </c>
      <c r="R445">
        <v>1.33</v>
      </c>
      <c r="S445" t="s">
        <v>575</v>
      </c>
      <c r="T445" s="4">
        <f t="shared" si="24"/>
        <v>0.86466165413533824</v>
      </c>
      <c r="U445" s="4">
        <f t="shared" si="25"/>
        <v>0.86466165413533824</v>
      </c>
      <c r="V445">
        <v>0.4</v>
      </c>
      <c r="W445" s="4">
        <f t="shared" si="26"/>
        <v>0.51879699248120292</v>
      </c>
      <c r="X445">
        <v>0</v>
      </c>
      <c r="Y445" s="4">
        <f t="shared" si="27"/>
        <v>0.51879699248120292</v>
      </c>
    </row>
    <row r="446" spans="1:25" x14ac:dyDescent="0.3">
      <c r="A446" t="s">
        <v>576</v>
      </c>
      <c r="B446" t="s">
        <v>6</v>
      </c>
      <c r="C446" t="s">
        <v>603</v>
      </c>
      <c r="D446">
        <v>20130601</v>
      </c>
      <c r="E446" t="s">
        <v>4</v>
      </c>
      <c r="F446" t="s">
        <v>94</v>
      </c>
      <c r="G446" t="s">
        <v>96</v>
      </c>
      <c r="H446" t="s">
        <v>93</v>
      </c>
      <c r="I446" t="s">
        <v>95</v>
      </c>
      <c r="K446" t="s">
        <v>769</v>
      </c>
      <c r="L446" t="s">
        <v>572</v>
      </c>
      <c r="M446" t="s">
        <v>771</v>
      </c>
      <c r="N446">
        <v>1</v>
      </c>
      <c r="O446" t="s">
        <v>574</v>
      </c>
      <c r="P446">
        <v>38</v>
      </c>
      <c r="Q446">
        <v>38</v>
      </c>
      <c r="R446">
        <v>1.33</v>
      </c>
      <c r="S446" t="s">
        <v>575</v>
      </c>
      <c r="T446" s="4">
        <f t="shared" si="24"/>
        <v>28.571428571428569</v>
      </c>
      <c r="U446" s="4">
        <f t="shared" si="25"/>
        <v>28.571428571428569</v>
      </c>
      <c r="V446">
        <v>0.4</v>
      </c>
      <c r="W446" s="4">
        <f t="shared" si="26"/>
        <v>17.142857142857142</v>
      </c>
      <c r="X446">
        <v>0</v>
      </c>
      <c r="Y446" s="4">
        <f t="shared" si="27"/>
        <v>17.142857142857142</v>
      </c>
    </row>
    <row r="447" spans="1:25" x14ac:dyDescent="0.3">
      <c r="A447" t="s">
        <v>576</v>
      </c>
      <c r="B447" t="s">
        <v>6</v>
      </c>
      <c r="C447" t="s">
        <v>603</v>
      </c>
      <c r="D447">
        <v>20130601</v>
      </c>
      <c r="E447" t="s">
        <v>4</v>
      </c>
      <c r="F447" t="s">
        <v>70</v>
      </c>
      <c r="G447" t="s">
        <v>72</v>
      </c>
      <c r="H447" t="s">
        <v>69</v>
      </c>
      <c r="I447" t="s">
        <v>71</v>
      </c>
      <c r="K447" t="s">
        <v>769</v>
      </c>
      <c r="L447" t="s">
        <v>572</v>
      </c>
      <c r="M447" t="s">
        <v>771</v>
      </c>
      <c r="N447">
        <v>1</v>
      </c>
      <c r="O447" t="s">
        <v>574</v>
      </c>
      <c r="P447">
        <v>18.3</v>
      </c>
      <c r="Q447">
        <v>18.3</v>
      </c>
      <c r="R447">
        <v>1.33</v>
      </c>
      <c r="S447" t="s">
        <v>575</v>
      </c>
      <c r="T447" s="4">
        <f t="shared" si="24"/>
        <v>13.759398496240602</v>
      </c>
      <c r="U447" s="4">
        <f t="shared" si="25"/>
        <v>13.759398496240602</v>
      </c>
      <c r="V447">
        <v>0.4</v>
      </c>
      <c r="W447" s="4">
        <f t="shared" si="26"/>
        <v>8.2556390977443606</v>
      </c>
      <c r="X447">
        <v>0</v>
      </c>
      <c r="Y447" s="4">
        <f t="shared" si="27"/>
        <v>8.2556390977443606</v>
      </c>
    </row>
    <row r="448" spans="1:25" x14ac:dyDescent="0.3">
      <c r="A448" t="s">
        <v>576</v>
      </c>
      <c r="B448" t="s">
        <v>144</v>
      </c>
      <c r="C448" t="s">
        <v>603</v>
      </c>
      <c r="D448">
        <v>20130601</v>
      </c>
      <c r="E448" t="s">
        <v>4</v>
      </c>
      <c r="F448" t="s">
        <v>246</v>
      </c>
      <c r="H448" t="s">
        <v>245</v>
      </c>
      <c r="I448" t="s">
        <v>247</v>
      </c>
      <c r="K448" t="s">
        <v>769</v>
      </c>
      <c r="L448" t="s">
        <v>572</v>
      </c>
      <c r="M448" t="s">
        <v>771</v>
      </c>
      <c r="N448">
        <v>1</v>
      </c>
      <c r="O448" t="s">
        <v>574</v>
      </c>
      <c r="P448">
        <v>9.57</v>
      </c>
      <c r="Q448">
        <v>9.57</v>
      </c>
      <c r="R448">
        <v>1.33</v>
      </c>
      <c r="S448" t="s">
        <v>575</v>
      </c>
      <c r="T448" s="4">
        <f t="shared" si="24"/>
        <v>7.1954887218045114</v>
      </c>
      <c r="U448" s="4">
        <f t="shared" si="25"/>
        <v>7.1954887218045114</v>
      </c>
      <c r="V448">
        <v>0.4</v>
      </c>
      <c r="W448" s="4">
        <f t="shared" si="26"/>
        <v>4.3172932330827063</v>
      </c>
      <c r="X448">
        <v>0</v>
      </c>
      <c r="Y448" s="4">
        <f t="shared" si="27"/>
        <v>4.3172932330827063</v>
      </c>
    </row>
    <row r="449" spans="1:25" x14ac:dyDescent="0.3">
      <c r="A449" t="s">
        <v>576</v>
      </c>
      <c r="B449" t="s">
        <v>6</v>
      </c>
      <c r="C449" t="s">
        <v>603</v>
      </c>
      <c r="D449">
        <v>20130601</v>
      </c>
      <c r="E449" t="s">
        <v>4</v>
      </c>
      <c r="F449" t="s">
        <v>246</v>
      </c>
      <c r="H449" t="s">
        <v>245</v>
      </c>
      <c r="I449" t="s">
        <v>247</v>
      </c>
      <c r="K449" t="s">
        <v>769</v>
      </c>
      <c r="L449" t="s">
        <v>572</v>
      </c>
      <c r="M449" t="s">
        <v>771</v>
      </c>
      <c r="N449">
        <v>1</v>
      </c>
      <c r="O449" t="s">
        <v>574</v>
      </c>
      <c r="P449">
        <v>9.57</v>
      </c>
      <c r="Q449">
        <v>9.57</v>
      </c>
      <c r="R449">
        <v>1.33</v>
      </c>
      <c r="S449" t="s">
        <v>575</v>
      </c>
      <c r="T449" s="4">
        <f t="shared" si="24"/>
        <v>7.1954887218045114</v>
      </c>
      <c r="U449" s="4">
        <f t="shared" si="25"/>
        <v>7.1954887218045114</v>
      </c>
      <c r="V449">
        <v>0.4</v>
      </c>
      <c r="W449" s="4">
        <f t="shared" si="26"/>
        <v>4.3172932330827063</v>
      </c>
      <c r="X449">
        <v>0</v>
      </c>
      <c r="Y449" s="4">
        <f t="shared" si="27"/>
        <v>4.3172932330827063</v>
      </c>
    </row>
    <row r="450" spans="1:25" x14ac:dyDescent="0.3">
      <c r="A450" t="s">
        <v>576</v>
      </c>
      <c r="B450" t="s">
        <v>21</v>
      </c>
      <c r="C450" t="s">
        <v>603</v>
      </c>
      <c r="D450">
        <v>20130601</v>
      </c>
      <c r="E450" t="s">
        <v>4</v>
      </c>
      <c r="F450" t="s">
        <v>246</v>
      </c>
      <c r="H450" t="s">
        <v>245</v>
      </c>
      <c r="I450" t="s">
        <v>247</v>
      </c>
      <c r="K450" t="s">
        <v>769</v>
      </c>
      <c r="L450" t="s">
        <v>572</v>
      </c>
      <c r="M450" t="s">
        <v>771</v>
      </c>
      <c r="N450">
        <v>1</v>
      </c>
      <c r="O450" t="s">
        <v>574</v>
      </c>
      <c r="P450">
        <v>9.57</v>
      </c>
      <c r="Q450">
        <v>9.57</v>
      </c>
      <c r="R450">
        <v>1.33</v>
      </c>
      <c r="S450" t="s">
        <v>575</v>
      </c>
      <c r="T450" s="4">
        <f t="shared" si="24"/>
        <v>7.1954887218045114</v>
      </c>
      <c r="U450" s="4">
        <f t="shared" si="25"/>
        <v>7.1954887218045114</v>
      </c>
      <c r="V450">
        <v>0.4</v>
      </c>
      <c r="W450" s="4">
        <f t="shared" si="26"/>
        <v>4.3172932330827063</v>
      </c>
      <c r="X450">
        <v>0</v>
      </c>
      <c r="Y450" s="4">
        <f t="shared" si="27"/>
        <v>4.3172932330827063</v>
      </c>
    </row>
    <row r="451" spans="1:25" x14ac:dyDescent="0.3">
      <c r="A451" t="s">
        <v>576</v>
      </c>
      <c r="B451" t="s">
        <v>6</v>
      </c>
      <c r="C451" t="s">
        <v>604</v>
      </c>
      <c r="D451">
        <v>20130601</v>
      </c>
      <c r="E451" t="s">
        <v>195</v>
      </c>
      <c r="F451" t="s">
        <v>266</v>
      </c>
      <c r="G451" t="s">
        <v>261</v>
      </c>
      <c r="H451" t="s">
        <v>259</v>
      </c>
      <c r="I451" t="s">
        <v>260</v>
      </c>
      <c r="K451" t="s">
        <v>769</v>
      </c>
      <c r="L451" t="s">
        <v>572</v>
      </c>
      <c r="M451" t="s">
        <v>573</v>
      </c>
      <c r="N451">
        <v>1</v>
      </c>
      <c r="O451" t="s">
        <v>574</v>
      </c>
      <c r="P451">
        <v>12.03</v>
      </c>
      <c r="Q451">
        <v>12.03</v>
      </c>
      <c r="R451">
        <v>1.33</v>
      </c>
      <c r="S451" t="s">
        <v>575</v>
      </c>
      <c r="T451" s="4">
        <f t="shared" ref="T451:T514" si="28">Q451/R451</f>
        <v>9.0451127819548862</v>
      </c>
      <c r="U451" s="4">
        <f t="shared" ref="U451:U514" si="29">T451</f>
        <v>9.0451127819548862</v>
      </c>
      <c r="V451">
        <v>0.4</v>
      </c>
      <c r="W451" s="4">
        <f t="shared" ref="W451:W514" si="30">U451*(1-V451)</f>
        <v>5.4270676691729314</v>
      </c>
      <c r="X451">
        <v>0</v>
      </c>
      <c r="Y451" s="4">
        <f t="shared" ref="Y451:Y514" si="31">W451</f>
        <v>5.4270676691729314</v>
      </c>
    </row>
    <row r="452" spans="1:25" x14ac:dyDescent="0.3">
      <c r="A452" t="s">
        <v>576</v>
      </c>
      <c r="B452" t="s">
        <v>59</v>
      </c>
      <c r="C452" t="s">
        <v>604</v>
      </c>
      <c r="D452">
        <v>20130601</v>
      </c>
      <c r="E452" t="s">
        <v>4</v>
      </c>
      <c r="F452" t="s">
        <v>246</v>
      </c>
      <c r="H452" t="s">
        <v>245</v>
      </c>
      <c r="I452" t="s">
        <v>247</v>
      </c>
      <c r="K452" t="s">
        <v>769</v>
      </c>
      <c r="L452" t="s">
        <v>572</v>
      </c>
      <c r="M452" t="s">
        <v>573</v>
      </c>
      <c r="N452">
        <v>1</v>
      </c>
      <c r="O452" t="s">
        <v>574</v>
      </c>
      <c r="P452">
        <v>9.57</v>
      </c>
      <c r="Q452">
        <v>9.57</v>
      </c>
      <c r="R452">
        <v>1.33</v>
      </c>
      <c r="S452" t="s">
        <v>575</v>
      </c>
      <c r="T452" s="4">
        <f t="shared" si="28"/>
        <v>7.1954887218045114</v>
      </c>
      <c r="U452" s="4">
        <f t="shared" si="29"/>
        <v>7.1954887218045114</v>
      </c>
      <c r="V452">
        <v>0.4</v>
      </c>
      <c r="W452" s="4">
        <f t="shared" si="30"/>
        <v>4.3172932330827063</v>
      </c>
      <c r="X452">
        <v>0</v>
      </c>
      <c r="Y452" s="4">
        <f t="shared" si="31"/>
        <v>4.3172932330827063</v>
      </c>
    </row>
    <row r="453" spans="1:25" x14ac:dyDescent="0.3">
      <c r="A453" t="s">
        <v>576</v>
      </c>
      <c r="B453" t="s">
        <v>59</v>
      </c>
      <c r="C453" t="s">
        <v>604</v>
      </c>
      <c r="D453">
        <v>20130601</v>
      </c>
      <c r="E453" t="s">
        <v>4</v>
      </c>
      <c r="F453" t="s">
        <v>377</v>
      </c>
      <c r="G453" t="s">
        <v>378</v>
      </c>
      <c r="H453" t="s">
        <v>376</v>
      </c>
      <c r="I453" t="s">
        <v>260</v>
      </c>
      <c r="K453" t="s">
        <v>769</v>
      </c>
      <c r="L453" t="s">
        <v>572</v>
      </c>
      <c r="M453" t="s">
        <v>573</v>
      </c>
      <c r="N453">
        <v>1</v>
      </c>
      <c r="O453" t="s">
        <v>574</v>
      </c>
      <c r="P453">
        <v>8.07</v>
      </c>
      <c r="Q453">
        <v>8.07</v>
      </c>
      <c r="R453">
        <v>1.33</v>
      </c>
      <c r="S453" t="s">
        <v>575</v>
      </c>
      <c r="T453" s="4">
        <f t="shared" si="28"/>
        <v>6.0676691729323311</v>
      </c>
      <c r="U453" s="4">
        <f t="shared" si="29"/>
        <v>6.0676691729323311</v>
      </c>
      <c r="V453">
        <v>0.4</v>
      </c>
      <c r="W453" s="4">
        <f t="shared" si="30"/>
        <v>3.6406015037593984</v>
      </c>
      <c r="X453">
        <v>0</v>
      </c>
      <c r="Y453" s="4">
        <f t="shared" si="31"/>
        <v>3.6406015037593984</v>
      </c>
    </row>
    <row r="454" spans="1:25" x14ac:dyDescent="0.3">
      <c r="A454" t="s">
        <v>576</v>
      </c>
      <c r="B454" t="s">
        <v>6</v>
      </c>
      <c r="C454" t="s">
        <v>604</v>
      </c>
      <c r="D454">
        <v>20130601</v>
      </c>
      <c r="E454" t="s">
        <v>4</v>
      </c>
      <c r="F454" t="s">
        <v>26</v>
      </c>
      <c r="G454" t="s">
        <v>27</v>
      </c>
      <c r="H454" t="s">
        <v>98</v>
      </c>
      <c r="I454" t="s">
        <v>3</v>
      </c>
      <c r="J454" t="s">
        <v>642</v>
      </c>
      <c r="K454" t="s">
        <v>770</v>
      </c>
      <c r="L454" t="s">
        <v>572</v>
      </c>
      <c r="M454" t="s">
        <v>573</v>
      </c>
      <c r="N454">
        <v>1</v>
      </c>
      <c r="O454" t="s">
        <v>574</v>
      </c>
      <c r="P454">
        <v>0.33</v>
      </c>
      <c r="Q454">
        <v>0.33</v>
      </c>
      <c r="R454">
        <v>1.33</v>
      </c>
      <c r="S454" t="s">
        <v>575</v>
      </c>
      <c r="T454" s="4">
        <f t="shared" si="28"/>
        <v>0.24812030075187969</v>
      </c>
      <c r="U454" s="4">
        <f t="shared" si="29"/>
        <v>0.24812030075187969</v>
      </c>
      <c r="V454">
        <v>0.4</v>
      </c>
      <c r="W454" s="4">
        <f t="shared" si="30"/>
        <v>0.14887218045112779</v>
      </c>
      <c r="X454">
        <v>0</v>
      </c>
      <c r="Y454" s="4">
        <f t="shared" si="31"/>
        <v>0.14887218045112779</v>
      </c>
    </row>
    <row r="455" spans="1:25" x14ac:dyDescent="0.3">
      <c r="A455" t="s">
        <v>576</v>
      </c>
      <c r="B455" t="s">
        <v>6</v>
      </c>
      <c r="C455" t="s">
        <v>604</v>
      </c>
      <c r="D455">
        <v>20130601</v>
      </c>
      <c r="E455" t="s">
        <v>4</v>
      </c>
      <c r="F455" t="s">
        <v>380</v>
      </c>
      <c r="G455" t="s">
        <v>27</v>
      </c>
      <c r="H455" t="s">
        <v>379</v>
      </c>
      <c r="I455" t="s">
        <v>3</v>
      </c>
      <c r="J455" t="s">
        <v>717</v>
      </c>
      <c r="K455" t="s">
        <v>770</v>
      </c>
      <c r="L455" t="s">
        <v>572</v>
      </c>
      <c r="M455" t="s">
        <v>573</v>
      </c>
      <c r="N455">
        <v>1</v>
      </c>
      <c r="O455" t="s">
        <v>574</v>
      </c>
      <c r="P455">
        <v>0.64</v>
      </c>
      <c r="Q455">
        <v>0.64</v>
      </c>
      <c r="R455">
        <v>1.33</v>
      </c>
      <c r="S455" t="s">
        <v>575</v>
      </c>
      <c r="T455" s="4">
        <f t="shared" si="28"/>
        <v>0.48120300751879697</v>
      </c>
      <c r="U455" s="4">
        <f t="shared" si="29"/>
        <v>0.48120300751879697</v>
      </c>
      <c r="V455">
        <v>0.4</v>
      </c>
      <c r="W455" s="4">
        <f t="shared" si="30"/>
        <v>0.28872180451127816</v>
      </c>
      <c r="X455">
        <v>0</v>
      </c>
      <c r="Y455" s="4">
        <f t="shared" si="31"/>
        <v>0.28872180451127816</v>
      </c>
    </row>
    <row r="456" spans="1:25" x14ac:dyDescent="0.3">
      <c r="A456" t="s">
        <v>576</v>
      </c>
      <c r="B456" t="s">
        <v>6</v>
      </c>
      <c r="C456" t="s">
        <v>604</v>
      </c>
      <c r="D456">
        <v>20130601</v>
      </c>
      <c r="E456" t="s">
        <v>4</v>
      </c>
      <c r="F456" t="s">
        <v>382</v>
      </c>
      <c r="G456" t="s">
        <v>383</v>
      </c>
      <c r="H456" t="s">
        <v>381</v>
      </c>
      <c r="I456" t="s">
        <v>3</v>
      </c>
      <c r="J456" t="s">
        <v>718</v>
      </c>
      <c r="K456" t="s">
        <v>770</v>
      </c>
      <c r="L456" t="s">
        <v>572</v>
      </c>
      <c r="M456" t="s">
        <v>573</v>
      </c>
      <c r="N456">
        <v>1</v>
      </c>
      <c r="O456" t="s">
        <v>574</v>
      </c>
      <c r="P456">
        <v>0.56000000000000005</v>
      </c>
      <c r="Q456">
        <v>0.56000000000000005</v>
      </c>
      <c r="R456">
        <v>1.33</v>
      </c>
      <c r="S456" t="s">
        <v>575</v>
      </c>
      <c r="T456" s="4">
        <f t="shared" si="28"/>
        <v>0.4210526315789474</v>
      </c>
      <c r="U456" s="4">
        <f t="shared" si="29"/>
        <v>0.4210526315789474</v>
      </c>
      <c r="V456">
        <v>0.4</v>
      </c>
      <c r="W456" s="4">
        <f t="shared" si="30"/>
        <v>0.25263157894736843</v>
      </c>
      <c r="X456">
        <v>0</v>
      </c>
      <c r="Y456" s="4">
        <f t="shared" si="31"/>
        <v>0.25263157894736843</v>
      </c>
    </row>
    <row r="457" spans="1:25" x14ac:dyDescent="0.3">
      <c r="A457" t="s">
        <v>576</v>
      </c>
      <c r="B457" t="s">
        <v>6</v>
      </c>
      <c r="C457" t="s">
        <v>604</v>
      </c>
      <c r="D457">
        <v>20130601</v>
      </c>
      <c r="E457" t="s">
        <v>4</v>
      </c>
      <c r="F457" t="s">
        <v>385</v>
      </c>
      <c r="G457" t="s">
        <v>386</v>
      </c>
      <c r="H457" t="s">
        <v>384</v>
      </c>
      <c r="I457" t="s">
        <v>3</v>
      </c>
      <c r="J457" t="s">
        <v>719</v>
      </c>
      <c r="K457" t="s">
        <v>770</v>
      </c>
      <c r="L457" t="s">
        <v>572</v>
      </c>
      <c r="M457" t="s">
        <v>573</v>
      </c>
      <c r="N457">
        <v>1</v>
      </c>
      <c r="O457" t="s">
        <v>574</v>
      </c>
      <c r="P457">
        <v>0.38</v>
      </c>
      <c r="Q457">
        <v>0.38</v>
      </c>
      <c r="R457">
        <v>1.33</v>
      </c>
      <c r="S457" t="s">
        <v>575</v>
      </c>
      <c r="T457" s="4">
        <f t="shared" si="28"/>
        <v>0.2857142857142857</v>
      </c>
      <c r="U457" s="4">
        <f t="shared" si="29"/>
        <v>0.2857142857142857</v>
      </c>
      <c r="V457">
        <v>0.4</v>
      </c>
      <c r="W457" s="4">
        <f t="shared" si="30"/>
        <v>0.1714285714285714</v>
      </c>
      <c r="X457">
        <v>0</v>
      </c>
      <c r="Y457" s="4">
        <f t="shared" si="31"/>
        <v>0.1714285714285714</v>
      </c>
    </row>
    <row r="458" spans="1:25" x14ac:dyDescent="0.3">
      <c r="A458" t="s">
        <v>576</v>
      </c>
      <c r="B458" t="s">
        <v>6</v>
      </c>
      <c r="C458" t="s">
        <v>604</v>
      </c>
      <c r="D458">
        <v>20130601</v>
      </c>
      <c r="E458" t="s">
        <v>4</v>
      </c>
      <c r="F458" t="s">
        <v>388</v>
      </c>
      <c r="G458" t="s">
        <v>27</v>
      </c>
      <c r="H458" t="s">
        <v>387</v>
      </c>
      <c r="I458" t="s">
        <v>3</v>
      </c>
      <c r="J458" t="s">
        <v>720</v>
      </c>
      <c r="K458" t="s">
        <v>770</v>
      </c>
      <c r="L458" t="s">
        <v>572</v>
      </c>
      <c r="M458" t="s">
        <v>573</v>
      </c>
      <c r="N458">
        <v>1</v>
      </c>
      <c r="O458" t="s">
        <v>574</v>
      </c>
      <c r="P458">
        <v>0.4</v>
      </c>
      <c r="Q458">
        <v>0.4</v>
      </c>
      <c r="R458">
        <v>1.33</v>
      </c>
      <c r="S458" t="s">
        <v>575</v>
      </c>
      <c r="T458" s="4">
        <f t="shared" si="28"/>
        <v>0.3007518796992481</v>
      </c>
      <c r="U458" s="4">
        <f t="shared" si="29"/>
        <v>0.3007518796992481</v>
      </c>
      <c r="V458">
        <v>0.4</v>
      </c>
      <c r="W458" s="4">
        <f t="shared" si="30"/>
        <v>0.18045112781954886</v>
      </c>
      <c r="X458">
        <v>0</v>
      </c>
      <c r="Y458" s="4">
        <f t="shared" si="31"/>
        <v>0.18045112781954886</v>
      </c>
    </row>
    <row r="459" spans="1:25" x14ac:dyDescent="0.3">
      <c r="A459" t="s">
        <v>576</v>
      </c>
      <c r="B459" t="s">
        <v>6</v>
      </c>
      <c r="C459" t="s">
        <v>604</v>
      </c>
      <c r="D459">
        <v>20130601</v>
      </c>
      <c r="E459" t="s">
        <v>4</v>
      </c>
      <c r="F459" t="s">
        <v>390</v>
      </c>
      <c r="G459" t="s">
        <v>391</v>
      </c>
      <c r="H459" t="s">
        <v>389</v>
      </c>
      <c r="I459" t="s">
        <v>3</v>
      </c>
      <c r="J459" t="s">
        <v>721</v>
      </c>
      <c r="K459" t="s">
        <v>770</v>
      </c>
      <c r="L459" t="s">
        <v>572</v>
      </c>
      <c r="M459" t="s">
        <v>573</v>
      </c>
      <c r="N459">
        <v>1</v>
      </c>
      <c r="O459" t="s">
        <v>574</v>
      </c>
      <c r="P459">
        <v>0.34</v>
      </c>
      <c r="Q459">
        <v>0.34</v>
      </c>
      <c r="R459">
        <v>1.33</v>
      </c>
      <c r="S459" t="s">
        <v>575</v>
      </c>
      <c r="T459" s="4">
        <f t="shared" si="28"/>
        <v>0.25563909774436089</v>
      </c>
      <c r="U459" s="4">
        <f t="shared" si="29"/>
        <v>0.25563909774436089</v>
      </c>
      <c r="V459">
        <v>0.4</v>
      </c>
      <c r="W459" s="4">
        <f t="shared" si="30"/>
        <v>0.15338345864661654</v>
      </c>
      <c r="X459">
        <v>0</v>
      </c>
      <c r="Y459" s="4">
        <f t="shared" si="31"/>
        <v>0.15338345864661654</v>
      </c>
    </row>
    <row r="460" spans="1:25" x14ac:dyDescent="0.3">
      <c r="A460" t="s">
        <v>576</v>
      </c>
      <c r="B460" t="s">
        <v>6</v>
      </c>
      <c r="C460" t="s">
        <v>604</v>
      </c>
      <c r="D460">
        <v>20130601</v>
      </c>
      <c r="E460" t="s">
        <v>4</v>
      </c>
      <c r="F460" t="s">
        <v>393</v>
      </c>
      <c r="G460" t="s">
        <v>27</v>
      </c>
      <c r="H460" t="s">
        <v>392</v>
      </c>
      <c r="I460" t="s">
        <v>3</v>
      </c>
      <c r="J460" t="s">
        <v>722</v>
      </c>
      <c r="K460" t="s">
        <v>770</v>
      </c>
      <c r="L460" t="s">
        <v>572</v>
      </c>
      <c r="M460" t="s">
        <v>573</v>
      </c>
      <c r="N460">
        <v>1</v>
      </c>
      <c r="O460" t="s">
        <v>574</v>
      </c>
      <c r="P460">
        <v>0.5</v>
      </c>
      <c r="Q460">
        <v>0.5</v>
      </c>
      <c r="R460">
        <v>1.33</v>
      </c>
      <c r="S460" t="s">
        <v>575</v>
      </c>
      <c r="T460" s="4">
        <f t="shared" si="28"/>
        <v>0.37593984962406013</v>
      </c>
      <c r="U460" s="4">
        <f t="shared" si="29"/>
        <v>0.37593984962406013</v>
      </c>
      <c r="V460">
        <v>0.4</v>
      </c>
      <c r="W460" s="4">
        <f t="shared" si="30"/>
        <v>0.22556390977443608</v>
      </c>
      <c r="X460">
        <v>0</v>
      </c>
      <c r="Y460" s="4">
        <f t="shared" si="31"/>
        <v>0.22556390977443608</v>
      </c>
    </row>
    <row r="461" spans="1:25" x14ac:dyDescent="0.3">
      <c r="A461" t="s">
        <v>576</v>
      </c>
      <c r="B461" t="s">
        <v>6</v>
      </c>
      <c r="C461" t="s">
        <v>604</v>
      </c>
      <c r="D461">
        <v>20130601</v>
      </c>
      <c r="E461" t="s">
        <v>4</v>
      </c>
      <c r="F461" t="s">
        <v>395</v>
      </c>
      <c r="G461" t="s">
        <v>31</v>
      </c>
      <c r="H461" t="s">
        <v>394</v>
      </c>
      <c r="I461" t="s">
        <v>3</v>
      </c>
      <c r="J461" t="s">
        <v>723</v>
      </c>
      <c r="K461" t="s">
        <v>770</v>
      </c>
      <c r="L461" t="s">
        <v>572</v>
      </c>
      <c r="M461" t="s">
        <v>573</v>
      </c>
      <c r="N461">
        <v>1</v>
      </c>
      <c r="O461" t="s">
        <v>574</v>
      </c>
      <c r="P461">
        <v>0.6</v>
      </c>
      <c r="Q461">
        <v>0.6</v>
      </c>
      <c r="R461">
        <v>1.33</v>
      </c>
      <c r="S461" t="s">
        <v>575</v>
      </c>
      <c r="T461" s="4">
        <f t="shared" si="28"/>
        <v>0.45112781954887216</v>
      </c>
      <c r="U461" s="4">
        <f t="shared" si="29"/>
        <v>0.45112781954887216</v>
      </c>
      <c r="V461">
        <v>0.4</v>
      </c>
      <c r="W461" s="4">
        <f t="shared" si="30"/>
        <v>0.27067669172932329</v>
      </c>
      <c r="X461">
        <v>0</v>
      </c>
      <c r="Y461" s="4">
        <f t="shared" si="31"/>
        <v>0.27067669172932329</v>
      </c>
    </row>
    <row r="462" spans="1:25" x14ac:dyDescent="0.3">
      <c r="A462" t="s">
        <v>576</v>
      </c>
      <c r="B462" t="s">
        <v>6</v>
      </c>
      <c r="C462" t="s">
        <v>604</v>
      </c>
      <c r="D462">
        <v>20130601</v>
      </c>
      <c r="E462" t="s">
        <v>4</v>
      </c>
      <c r="F462" t="s">
        <v>100</v>
      </c>
      <c r="G462" t="s">
        <v>101</v>
      </c>
      <c r="H462" t="s">
        <v>99</v>
      </c>
      <c r="I462" t="s">
        <v>3</v>
      </c>
      <c r="J462" t="s">
        <v>643</v>
      </c>
      <c r="K462" t="s">
        <v>770</v>
      </c>
      <c r="L462" t="s">
        <v>572</v>
      </c>
      <c r="M462" t="s">
        <v>573</v>
      </c>
      <c r="N462">
        <v>1</v>
      </c>
      <c r="O462" t="s">
        <v>574</v>
      </c>
      <c r="P462">
        <v>0.44</v>
      </c>
      <c r="Q462">
        <v>0.44</v>
      </c>
      <c r="R462">
        <v>1.33</v>
      </c>
      <c r="S462" t="s">
        <v>575</v>
      </c>
      <c r="T462" s="4">
        <f t="shared" si="28"/>
        <v>0.33082706766917291</v>
      </c>
      <c r="U462" s="4">
        <f t="shared" si="29"/>
        <v>0.33082706766917291</v>
      </c>
      <c r="V462">
        <v>0.4</v>
      </c>
      <c r="W462" s="4">
        <f t="shared" si="30"/>
        <v>0.19849624060150375</v>
      </c>
      <c r="X462">
        <v>0</v>
      </c>
      <c r="Y462" s="4">
        <f t="shared" si="31"/>
        <v>0.19849624060150375</v>
      </c>
    </row>
    <row r="463" spans="1:25" x14ac:dyDescent="0.3">
      <c r="A463" t="s">
        <v>576</v>
      </c>
      <c r="B463" t="s">
        <v>6</v>
      </c>
      <c r="C463" t="s">
        <v>604</v>
      </c>
      <c r="D463">
        <v>20130601</v>
      </c>
      <c r="E463" t="s">
        <v>4</v>
      </c>
      <c r="F463" t="s">
        <v>103</v>
      </c>
      <c r="G463" t="s">
        <v>27</v>
      </c>
      <c r="H463" t="s">
        <v>102</v>
      </c>
      <c r="I463" t="s">
        <v>3</v>
      </c>
      <c r="J463" t="s">
        <v>644</v>
      </c>
      <c r="K463" t="s">
        <v>770</v>
      </c>
      <c r="L463" t="s">
        <v>572</v>
      </c>
      <c r="M463" t="s">
        <v>573</v>
      </c>
      <c r="N463">
        <v>1</v>
      </c>
      <c r="O463" t="s">
        <v>574</v>
      </c>
      <c r="P463">
        <v>0.1</v>
      </c>
      <c r="Q463">
        <v>0.1</v>
      </c>
      <c r="R463">
        <v>1.33</v>
      </c>
      <c r="S463" t="s">
        <v>575</v>
      </c>
      <c r="T463" s="4">
        <f t="shared" si="28"/>
        <v>7.5187969924812026E-2</v>
      </c>
      <c r="U463" s="4">
        <f t="shared" si="29"/>
        <v>7.5187969924812026E-2</v>
      </c>
      <c r="V463">
        <v>0.4</v>
      </c>
      <c r="W463" s="4">
        <f t="shared" si="30"/>
        <v>4.5112781954887216E-2</v>
      </c>
      <c r="X463">
        <v>0</v>
      </c>
      <c r="Y463" s="4">
        <f t="shared" si="31"/>
        <v>4.5112781954887216E-2</v>
      </c>
    </row>
    <row r="464" spans="1:25" x14ac:dyDescent="0.3">
      <c r="A464" t="s">
        <v>576</v>
      </c>
      <c r="B464" t="s">
        <v>6</v>
      </c>
      <c r="C464" t="s">
        <v>604</v>
      </c>
      <c r="D464">
        <v>20130601</v>
      </c>
      <c r="E464" t="s">
        <v>4</v>
      </c>
      <c r="F464" t="s">
        <v>105</v>
      </c>
      <c r="G464" t="s">
        <v>27</v>
      </c>
      <c r="H464" t="s">
        <v>104</v>
      </c>
      <c r="I464" t="s">
        <v>3</v>
      </c>
      <c r="J464" t="s">
        <v>645</v>
      </c>
      <c r="K464" t="s">
        <v>770</v>
      </c>
      <c r="L464" t="s">
        <v>572</v>
      </c>
      <c r="M464" t="s">
        <v>573</v>
      </c>
      <c r="N464">
        <v>1</v>
      </c>
      <c r="O464" t="s">
        <v>574</v>
      </c>
      <c r="P464">
        <v>0.53</v>
      </c>
      <c r="Q464">
        <v>0.53</v>
      </c>
      <c r="R464">
        <v>1.33</v>
      </c>
      <c r="S464" t="s">
        <v>575</v>
      </c>
      <c r="T464" s="4">
        <f t="shared" si="28"/>
        <v>0.39849624060150374</v>
      </c>
      <c r="U464" s="4">
        <f t="shared" si="29"/>
        <v>0.39849624060150374</v>
      </c>
      <c r="V464">
        <v>0.4</v>
      </c>
      <c r="W464" s="4">
        <f t="shared" si="30"/>
        <v>0.23909774436090223</v>
      </c>
      <c r="X464">
        <v>0</v>
      </c>
      <c r="Y464" s="4">
        <f t="shared" si="31"/>
        <v>0.23909774436090223</v>
      </c>
    </row>
    <row r="465" spans="1:25" x14ac:dyDescent="0.3">
      <c r="A465" t="s">
        <v>576</v>
      </c>
      <c r="B465" t="s">
        <v>6</v>
      </c>
      <c r="C465" t="s">
        <v>604</v>
      </c>
      <c r="D465">
        <v>20130601</v>
      </c>
      <c r="E465" t="s">
        <v>4</v>
      </c>
      <c r="F465" t="s">
        <v>26</v>
      </c>
      <c r="G465" t="s">
        <v>27</v>
      </c>
      <c r="H465" t="s">
        <v>25</v>
      </c>
      <c r="I465" t="s">
        <v>3</v>
      </c>
      <c r="J465" t="s">
        <v>634</v>
      </c>
      <c r="K465" t="s">
        <v>770</v>
      </c>
      <c r="L465" t="s">
        <v>572</v>
      </c>
      <c r="M465" t="s">
        <v>573</v>
      </c>
      <c r="N465">
        <v>1</v>
      </c>
      <c r="O465" t="s">
        <v>574</v>
      </c>
      <c r="P465">
        <v>1.05</v>
      </c>
      <c r="Q465">
        <v>1.05</v>
      </c>
      <c r="R465">
        <v>1.33</v>
      </c>
      <c r="S465" t="s">
        <v>575</v>
      </c>
      <c r="T465" s="4">
        <f t="shared" si="28"/>
        <v>0.78947368421052633</v>
      </c>
      <c r="U465" s="4">
        <f t="shared" si="29"/>
        <v>0.78947368421052633</v>
      </c>
      <c r="V465">
        <v>0.4</v>
      </c>
      <c r="W465" s="4">
        <f t="shared" si="30"/>
        <v>0.47368421052631576</v>
      </c>
      <c r="X465">
        <v>0</v>
      </c>
      <c r="Y465" s="4">
        <f t="shared" si="31"/>
        <v>0.47368421052631576</v>
      </c>
    </row>
    <row r="466" spans="1:25" x14ac:dyDescent="0.3">
      <c r="A466" t="s">
        <v>576</v>
      </c>
      <c r="B466" t="s">
        <v>6</v>
      </c>
      <c r="C466" t="s">
        <v>604</v>
      </c>
      <c r="D466">
        <v>20130601</v>
      </c>
      <c r="E466" t="s">
        <v>4</v>
      </c>
      <c r="F466" t="s">
        <v>30</v>
      </c>
      <c r="G466" t="s">
        <v>31</v>
      </c>
      <c r="H466" t="s">
        <v>29</v>
      </c>
      <c r="I466" t="s">
        <v>3</v>
      </c>
      <c r="J466" t="s">
        <v>635</v>
      </c>
      <c r="K466" t="s">
        <v>770</v>
      </c>
      <c r="L466" t="s">
        <v>572</v>
      </c>
      <c r="M466" t="s">
        <v>573</v>
      </c>
      <c r="N466">
        <v>1</v>
      </c>
      <c r="O466" t="s">
        <v>574</v>
      </c>
      <c r="P466">
        <v>0.51</v>
      </c>
      <c r="Q466">
        <v>0.51</v>
      </c>
      <c r="R466">
        <v>1.33</v>
      </c>
      <c r="S466" t="s">
        <v>575</v>
      </c>
      <c r="T466" s="4">
        <f t="shared" si="28"/>
        <v>0.38345864661654133</v>
      </c>
      <c r="U466" s="4">
        <f t="shared" si="29"/>
        <v>0.38345864661654133</v>
      </c>
      <c r="V466">
        <v>0.4</v>
      </c>
      <c r="W466" s="4">
        <f t="shared" si="30"/>
        <v>0.23007518796992479</v>
      </c>
      <c r="X466">
        <v>0</v>
      </c>
      <c r="Y466" s="4">
        <f t="shared" si="31"/>
        <v>0.23007518796992479</v>
      </c>
    </row>
    <row r="467" spans="1:25" x14ac:dyDescent="0.3">
      <c r="A467" t="s">
        <v>576</v>
      </c>
      <c r="B467" t="s">
        <v>6</v>
      </c>
      <c r="C467" t="s">
        <v>604</v>
      </c>
      <c r="D467">
        <v>20130601</v>
      </c>
      <c r="E467" t="s">
        <v>4</v>
      </c>
      <c r="F467" t="s">
        <v>33</v>
      </c>
      <c r="G467" t="s">
        <v>34</v>
      </c>
      <c r="H467" t="s">
        <v>32</v>
      </c>
      <c r="I467" t="s">
        <v>3</v>
      </c>
      <c r="J467" t="s">
        <v>636</v>
      </c>
      <c r="K467" t="s">
        <v>770</v>
      </c>
      <c r="L467" t="s">
        <v>572</v>
      </c>
      <c r="M467" t="s">
        <v>573</v>
      </c>
      <c r="N467">
        <v>1</v>
      </c>
      <c r="O467" t="s">
        <v>574</v>
      </c>
      <c r="P467">
        <v>0.63</v>
      </c>
      <c r="Q467">
        <v>0.63</v>
      </c>
      <c r="R467">
        <v>1.33</v>
      </c>
      <c r="S467" t="s">
        <v>575</v>
      </c>
      <c r="T467" s="4">
        <f t="shared" si="28"/>
        <v>0.47368421052631576</v>
      </c>
      <c r="U467" s="4">
        <f t="shared" si="29"/>
        <v>0.47368421052631576</v>
      </c>
      <c r="V467">
        <v>0.4</v>
      </c>
      <c r="W467" s="4">
        <f t="shared" si="30"/>
        <v>0.28421052631578947</v>
      </c>
      <c r="X467">
        <v>0</v>
      </c>
      <c r="Y467" s="4">
        <f t="shared" si="31"/>
        <v>0.28421052631578947</v>
      </c>
    </row>
    <row r="468" spans="1:25" x14ac:dyDescent="0.3">
      <c r="A468" t="s">
        <v>576</v>
      </c>
      <c r="B468" t="s">
        <v>6</v>
      </c>
      <c r="C468" t="s">
        <v>604</v>
      </c>
      <c r="D468">
        <v>20130601</v>
      </c>
      <c r="E468" t="s">
        <v>4</v>
      </c>
      <c r="F468" t="s">
        <v>36</v>
      </c>
      <c r="G468" t="s">
        <v>27</v>
      </c>
      <c r="H468" t="s">
        <v>35</v>
      </c>
      <c r="I468" t="s">
        <v>3</v>
      </c>
      <c r="J468" t="s">
        <v>637</v>
      </c>
      <c r="K468" t="s">
        <v>770</v>
      </c>
      <c r="L468" t="s">
        <v>572</v>
      </c>
      <c r="M468" t="s">
        <v>573</v>
      </c>
      <c r="N468">
        <v>1</v>
      </c>
      <c r="O468" t="s">
        <v>574</v>
      </c>
      <c r="P468">
        <v>0.47</v>
      </c>
      <c r="Q468">
        <v>0.47</v>
      </c>
      <c r="R468">
        <v>1.33</v>
      </c>
      <c r="S468" t="s">
        <v>575</v>
      </c>
      <c r="T468" s="4">
        <f t="shared" si="28"/>
        <v>0.35338345864661652</v>
      </c>
      <c r="U468" s="4">
        <f t="shared" si="29"/>
        <v>0.35338345864661652</v>
      </c>
      <c r="V468">
        <v>0.4</v>
      </c>
      <c r="W468" s="4">
        <f t="shared" si="30"/>
        <v>0.2120300751879699</v>
      </c>
      <c r="X468">
        <v>0</v>
      </c>
      <c r="Y468" s="4">
        <f t="shared" si="31"/>
        <v>0.2120300751879699</v>
      </c>
    </row>
    <row r="469" spans="1:25" x14ac:dyDescent="0.3">
      <c r="A469" t="s">
        <v>576</v>
      </c>
      <c r="B469" t="s">
        <v>6</v>
      </c>
      <c r="C469" t="s">
        <v>604</v>
      </c>
      <c r="D469">
        <v>20130601</v>
      </c>
      <c r="E469" t="s">
        <v>4</v>
      </c>
      <c r="F469" t="s">
        <v>38</v>
      </c>
      <c r="G469" t="s">
        <v>27</v>
      </c>
      <c r="H469" t="s">
        <v>37</v>
      </c>
      <c r="I469" t="s">
        <v>3</v>
      </c>
      <c r="J469" t="s">
        <v>638</v>
      </c>
      <c r="K469" t="s">
        <v>770</v>
      </c>
      <c r="L469" t="s">
        <v>572</v>
      </c>
      <c r="M469" t="s">
        <v>573</v>
      </c>
      <c r="N469">
        <v>1</v>
      </c>
      <c r="O469" t="s">
        <v>574</v>
      </c>
      <c r="P469">
        <v>0.23</v>
      </c>
      <c r="Q469">
        <v>0.23</v>
      </c>
      <c r="R469">
        <v>1.33</v>
      </c>
      <c r="S469" t="s">
        <v>575</v>
      </c>
      <c r="T469" s="4">
        <f t="shared" si="28"/>
        <v>0.17293233082706766</v>
      </c>
      <c r="U469" s="4">
        <f t="shared" si="29"/>
        <v>0.17293233082706766</v>
      </c>
      <c r="V469">
        <v>0.4</v>
      </c>
      <c r="W469" s="4">
        <f t="shared" si="30"/>
        <v>0.10375939849624059</v>
      </c>
      <c r="X469">
        <v>0</v>
      </c>
      <c r="Y469" s="4">
        <f t="shared" si="31"/>
        <v>0.10375939849624059</v>
      </c>
    </row>
    <row r="470" spans="1:25" x14ac:dyDescent="0.3">
      <c r="A470" t="s">
        <v>576</v>
      </c>
      <c r="B470" t="s">
        <v>6</v>
      </c>
      <c r="C470" t="s">
        <v>604</v>
      </c>
      <c r="D470">
        <v>20130601</v>
      </c>
      <c r="E470" t="s">
        <v>4</v>
      </c>
      <c r="F470" t="s">
        <v>40</v>
      </c>
      <c r="G470" t="s">
        <v>27</v>
      </c>
      <c r="H470" t="s">
        <v>39</v>
      </c>
      <c r="I470" t="s">
        <v>3</v>
      </c>
      <c r="J470" t="s">
        <v>639</v>
      </c>
      <c r="K470" t="s">
        <v>770</v>
      </c>
      <c r="L470" t="s">
        <v>572</v>
      </c>
      <c r="M470" t="s">
        <v>573</v>
      </c>
      <c r="N470">
        <v>1</v>
      </c>
      <c r="O470" t="s">
        <v>574</v>
      </c>
      <c r="P470">
        <v>1.35</v>
      </c>
      <c r="Q470">
        <v>1.35</v>
      </c>
      <c r="R470">
        <v>1.33</v>
      </c>
      <c r="S470" t="s">
        <v>575</v>
      </c>
      <c r="T470" s="4">
        <f t="shared" si="28"/>
        <v>1.0150375939849625</v>
      </c>
      <c r="U470" s="4">
        <f t="shared" si="29"/>
        <v>1.0150375939849625</v>
      </c>
      <c r="V470">
        <v>0.4</v>
      </c>
      <c r="W470" s="4">
        <f t="shared" si="30"/>
        <v>0.60902255639097747</v>
      </c>
      <c r="X470">
        <v>0</v>
      </c>
      <c r="Y470" s="4">
        <f t="shared" si="31"/>
        <v>0.60902255639097747</v>
      </c>
    </row>
    <row r="471" spans="1:25" x14ac:dyDescent="0.3">
      <c r="A471" t="s">
        <v>576</v>
      </c>
      <c r="B471" t="s">
        <v>6</v>
      </c>
      <c r="C471" t="s">
        <v>604</v>
      </c>
      <c r="D471">
        <v>20130601</v>
      </c>
      <c r="E471" t="s">
        <v>4</v>
      </c>
      <c r="F471" t="s">
        <v>42</v>
      </c>
      <c r="G471" t="s">
        <v>27</v>
      </c>
      <c r="H471" t="s">
        <v>41</v>
      </c>
      <c r="I471" t="s">
        <v>3</v>
      </c>
      <c r="J471" t="s">
        <v>640</v>
      </c>
      <c r="K471" t="s">
        <v>770</v>
      </c>
      <c r="L471" t="s">
        <v>572</v>
      </c>
      <c r="M471" t="s">
        <v>573</v>
      </c>
      <c r="N471">
        <v>1</v>
      </c>
      <c r="O471" t="s">
        <v>574</v>
      </c>
      <c r="P471">
        <v>0.7</v>
      </c>
      <c r="Q471">
        <v>0.7</v>
      </c>
      <c r="R471">
        <v>1.33</v>
      </c>
      <c r="S471" t="s">
        <v>575</v>
      </c>
      <c r="T471" s="4">
        <f t="shared" si="28"/>
        <v>0.52631578947368418</v>
      </c>
      <c r="U471" s="4">
        <f t="shared" si="29"/>
        <v>0.52631578947368418</v>
      </c>
      <c r="V471">
        <v>0.4</v>
      </c>
      <c r="W471" s="4">
        <f t="shared" si="30"/>
        <v>0.31578947368421051</v>
      </c>
      <c r="X471">
        <v>0</v>
      </c>
      <c r="Y471" s="4">
        <f t="shared" si="31"/>
        <v>0.31578947368421051</v>
      </c>
    </row>
    <row r="472" spans="1:25" x14ac:dyDescent="0.3">
      <c r="A472" t="s">
        <v>576</v>
      </c>
      <c r="B472" t="s">
        <v>6</v>
      </c>
      <c r="C472" t="s">
        <v>604</v>
      </c>
      <c r="D472">
        <v>20130601</v>
      </c>
      <c r="E472" t="s">
        <v>4</v>
      </c>
      <c r="F472" t="s">
        <v>44</v>
      </c>
      <c r="G472" t="s">
        <v>27</v>
      </c>
      <c r="H472" t="s">
        <v>43</v>
      </c>
      <c r="I472" t="s">
        <v>3</v>
      </c>
      <c r="J472" t="s">
        <v>641</v>
      </c>
      <c r="K472" t="s">
        <v>770</v>
      </c>
      <c r="L472" t="s">
        <v>572</v>
      </c>
      <c r="M472" t="s">
        <v>573</v>
      </c>
      <c r="N472">
        <v>1</v>
      </c>
      <c r="O472" t="s">
        <v>574</v>
      </c>
      <c r="P472">
        <v>1.18</v>
      </c>
      <c r="Q472">
        <v>1.18</v>
      </c>
      <c r="R472">
        <v>1.33</v>
      </c>
      <c r="S472" t="s">
        <v>575</v>
      </c>
      <c r="T472" s="4">
        <f t="shared" si="28"/>
        <v>0.88721804511278191</v>
      </c>
      <c r="U472" s="4">
        <f t="shared" si="29"/>
        <v>0.88721804511278191</v>
      </c>
      <c r="V472">
        <v>0.4</v>
      </c>
      <c r="W472" s="4">
        <f t="shared" si="30"/>
        <v>0.5323308270676691</v>
      </c>
      <c r="X472">
        <v>0</v>
      </c>
      <c r="Y472" s="4">
        <f t="shared" si="31"/>
        <v>0.5323308270676691</v>
      </c>
    </row>
    <row r="473" spans="1:25" x14ac:dyDescent="0.3">
      <c r="A473" t="s">
        <v>576</v>
      </c>
      <c r="B473" t="s">
        <v>144</v>
      </c>
      <c r="C473" t="s">
        <v>605</v>
      </c>
      <c r="D473">
        <v>20130601</v>
      </c>
      <c r="E473" t="s">
        <v>4</v>
      </c>
      <c r="F473" t="s">
        <v>132</v>
      </c>
      <c r="G473" t="s">
        <v>134</v>
      </c>
      <c r="H473" t="s">
        <v>131</v>
      </c>
      <c r="I473" t="s">
        <v>133</v>
      </c>
      <c r="K473" t="s">
        <v>769</v>
      </c>
      <c r="L473" t="s">
        <v>572</v>
      </c>
      <c r="M473" t="s">
        <v>771</v>
      </c>
      <c r="N473">
        <v>1</v>
      </c>
      <c r="O473" t="s">
        <v>574</v>
      </c>
      <c r="P473">
        <v>16.62</v>
      </c>
      <c r="Q473">
        <v>16.62</v>
      </c>
      <c r="R473">
        <v>1.33</v>
      </c>
      <c r="S473" t="s">
        <v>575</v>
      </c>
      <c r="T473" s="4">
        <f t="shared" si="28"/>
        <v>12.496240601503759</v>
      </c>
      <c r="U473" s="4">
        <f t="shared" si="29"/>
        <v>12.496240601503759</v>
      </c>
      <c r="V473">
        <v>0.4</v>
      </c>
      <c r="W473" s="4">
        <f t="shared" si="30"/>
        <v>7.4977443609022547</v>
      </c>
      <c r="X473">
        <v>0</v>
      </c>
      <c r="Y473" s="4">
        <f t="shared" si="31"/>
        <v>7.4977443609022547</v>
      </c>
    </row>
    <row r="474" spans="1:25" x14ac:dyDescent="0.3">
      <c r="A474" t="s">
        <v>576</v>
      </c>
      <c r="B474" t="s">
        <v>14</v>
      </c>
      <c r="C474" t="s">
        <v>605</v>
      </c>
      <c r="D474">
        <v>20130601</v>
      </c>
      <c r="E474" t="s">
        <v>4</v>
      </c>
      <c r="F474" t="s">
        <v>132</v>
      </c>
      <c r="G474" t="s">
        <v>134</v>
      </c>
      <c r="H474" t="s">
        <v>131</v>
      </c>
      <c r="I474" t="s">
        <v>133</v>
      </c>
      <c r="K474" t="s">
        <v>769</v>
      </c>
      <c r="L474" t="s">
        <v>572</v>
      </c>
      <c r="M474" t="s">
        <v>771</v>
      </c>
      <c r="N474">
        <v>1</v>
      </c>
      <c r="O474" t="s">
        <v>574</v>
      </c>
      <c r="P474">
        <v>13.3</v>
      </c>
      <c r="Q474">
        <v>13.3</v>
      </c>
      <c r="R474">
        <v>1.33</v>
      </c>
      <c r="S474" t="s">
        <v>575</v>
      </c>
      <c r="T474" s="4">
        <f t="shared" si="28"/>
        <v>10</v>
      </c>
      <c r="U474" s="4">
        <f t="shared" si="29"/>
        <v>10</v>
      </c>
      <c r="V474">
        <v>0.4</v>
      </c>
      <c r="W474" s="4">
        <f t="shared" si="30"/>
        <v>6</v>
      </c>
      <c r="X474">
        <v>0</v>
      </c>
      <c r="Y474" s="4">
        <f t="shared" si="31"/>
        <v>6</v>
      </c>
    </row>
    <row r="475" spans="1:25" x14ac:dyDescent="0.3">
      <c r="A475" t="s">
        <v>576</v>
      </c>
      <c r="B475" t="s">
        <v>144</v>
      </c>
      <c r="C475" t="s">
        <v>605</v>
      </c>
      <c r="D475">
        <v>20130601</v>
      </c>
      <c r="E475" t="s">
        <v>90</v>
      </c>
      <c r="F475" t="s">
        <v>146</v>
      </c>
      <c r="G475" t="s">
        <v>148</v>
      </c>
      <c r="H475" t="s">
        <v>145</v>
      </c>
      <c r="I475" t="s">
        <v>147</v>
      </c>
      <c r="K475" t="s">
        <v>769</v>
      </c>
      <c r="L475" t="s">
        <v>572</v>
      </c>
      <c r="M475" t="s">
        <v>771</v>
      </c>
      <c r="N475">
        <v>1</v>
      </c>
      <c r="O475" t="s">
        <v>574</v>
      </c>
      <c r="P475">
        <v>13.43</v>
      </c>
      <c r="Q475">
        <v>13.43</v>
      </c>
      <c r="R475">
        <v>1.33</v>
      </c>
      <c r="S475" t="s">
        <v>575</v>
      </c>
      <c r="T475" s="4">
        <f t="shared" si="28"/>
        <v>10.097744360902254</v>
      </c>
      <c r="U475" s="4">
        <f t="shared" si="29"/>
        <v>10.097744360902254</v>
      </c>
      <c r="V475">
        <v>0.4</v>
      </c>
      <c r="W475" s="4">
        <f t="shared" si="30"/>
        <v>6.0586466165413526</v>
      </c>
      <c r="X475">
        <v>0</v>
      </c>
      <c r="Y475" s="4">
        <f t="shared" si="31"/>
        <v>6.0586466165413526</v>
      </c>
    </row>
    <row r="476" spans="1:25" x14ac:dyDescent="0.3">
      <c r="A476" t="s">
        <v>576</v>
      </c>
      <c r="B476" t="s">
        <v>45</v>
      </c>
      <c r="C476" t="s">
        <v>605</v>
      </c>
      <c r="D476">
        <v>20130601</v>
      </c>
      <c r="E476" t="s">
        <v>4</v>
      </c>
      <c r="F476" t="s">
        <v>397</v>
      </c>
      <c r="G476" t="s">
        <v>399</v>
      </c>
      <c r="H476" t="s">
        <v>396</v>
      </c>
      <c r="I476" t="s">
        <v>398</v>
      </c>
      <c r="K476" t="s">
        <v>769</v>
      </c>
      <c r="L476" t="s">
        <v>572</v>
      </c>
      <c r="M476" t="s">
        <v>573</v>
      </c>
      <c r="N476">
        <v>1</v>
      </c>
      <c r="O476" t="s">
        <v>574</v>
      </c>
      <c r="P476">
        <v>33.26</v>
      </c>
      <c r="Q476">
        <v>33.26</v>
      </c>
      <c r="R476">
        <v>1.33</v>
      </c>
      <c r="S476" t="s">
        <v>575</v>
      </c>
      <c r="T476" s="4">
        <f t="shared" si="28"/>
        <v>25.007518796992478</v>
      </c>
      <c r="U476" s="4">
        <f t="shared" si="29"/>
        <v>25.007518796992478</v>
      </c>
      <c r="V476">
        <v>0.4</v>
      </c>
      <c r="W476" s="4">
        <f t="shared" si="30"/>
        <v>15.004511278195487</v>
      </c>
      <c r="X476">
        <v>0</v>
      </c>
      <c r="Y476" s="4">
        <f t="shared" si="31"/>
        <v>15.004511278195487</v>
      </c>
    </row>
    <row r="477" spans="1:25" x14ac:dyDescent="0.3">
      <c r="A477" t="s">
        <v>576</v>
      </c>
      <c r="B477" t="s">
        <v>6</v>
      </c>
      <c r="C477" t="s">
        <v>605</v>
      </c>
      <c r="D477">
        <v>20130601</v>
      </c>
      <c r="E477" t="s">
        <v>195</v>
      </c>
      <c r="F477" t="s">
        <v>193</v>
      </c>
      <c r="G477" t="s">
        <v>196</v>
      </c>
      <c r="H477" t="s">
        <v>192</v>
      </c>
      <c r="I477" t="s">
        <v>194</v>
      </c>
      <c r="K477" t="s">
        <v>769</v>
      </c>
      <c r="L477" t="s">
        <v>572</v>
      </c>
      <c r="M477" t="s">
        <v>771</v>
      </c>
      <c r="N477">
        <v>1</v>
      </c>
      <c r="O477" t="s">
        <v>574</v>
      </c>
      <c r="P477">
        <v>17.14</v>
      </c>
      <c r="Q477">
        <v>17.14</v>
      </c>
      <c r="R477">
        <v>1.33</v>
      </c>
      <c r="S477" t="s">
        <v>575</v>
      </c>
      <c r="T477" s="4">
        <f t="shared" si="28"/>
        <v>12.887218045112782</v>
      </c>
      <c r="U477" s="4">
        <f t="shared" si="29"/>
        <v>12.887218045112782</v>
      </c>
      <c r="V477">
        <v>0.4</v>
      </c>
      <c r="W477" s="4">
        <f t="shared" si="30"/>
        <v>7.7323308270676687</v>
      </c>
      <c r="X477">
        <v>0</v>
      </c>
      <c r="Y477" s="4">
        <f t="shared" si="31"/>
        <v>7.7323308270676687</v>
      </c>
    </row>
    <row r="478" spans="1:25" x14ac:dyDescent="0.3">
      <c r="A478" t="s">
        <v>576</v>
      </c>
      <c r="B478" t="s">
        <v>15</v>
      </c>
      <c r="C478" t="s">
        <v>605</v>
      </c>
      <c r="D478">
        <v>20130601</v>
      </c>
      <c r="E478" t="s">
        <v>243</v>
      </c>
      <c r="F478" t="s">
        <v>291</v>
      </c>
      <c r="G478" t="s">
        <v>292</v>
      </c>
      <c r="H478" t="s">
        <v>290</v>
      </c>
      <c r="I478" t="s">
        <v>260</v>
      </c>
      <c r="K478" t="s">
        <v>769</v>
      </c>
      <c r="L478" t="s">
        <v>572</v>
      </c>
      <c r="M478" t="s">
        <v>771</v>
      </c>
      <c r="N478">
        <v>1</v>
      </c>
      <c r="O478" t="s">
        <v>574</v>
      </c>
      <c r="P478">
        <v>17.53</v>
      </c>
      <c r="Q478">
        <v>17.53</v>
      </c>
      <c r="R478">
        <v>1.33</v>
      </c>
      <c r="S478" t="s">
        <v>575</v>
      </c>
      <c r="T478" s="4">
        <f t="shared" si="28"/>
        <v>13.180451127819548</v>
      </c>
      <c r="U478" s="4">
        <f t="shared" si="29"/>
        <v>13.180451127819548</v>
      </c>
      <c r="V478">
        <v>0.4</v>
      </c>
      <c r="W478" s="4">
        <f t="shared" si="30"/>
        <v>7.9082706766917283</v>
      </c>
      <c r="X478">
        <v>0</v>
      </c>
      <c r="Y478" s="4">
        <f t="shared" si="31"/>
        <v>7.9082706766917283</v>
      </c>
    </row>
    <row r="479" spans="1:25" x14ac:dyDescent="0.3">
      <c r="A479" t="s">
        <v>576</v>
      </c>
      <c r="B479" t="s">
        <v>282</v>
      </c>
      <c r="C479" t="s">
        <v>605</v>
      </c>
      <c r="D479">
        <v>20130601</v>
      </c>
      <c r="E479" t="s">
        <v>90</v>
      </c>
      <c r="F479" t="s">
        <v>88</v>
      </c>
      <c r="G479" t="s">
        <v>91</v>
      </c>
      <c r="H479" t="s">
        <v>87</v>
      </c>
      <c r="I479" t="s">
        <v>89</v>
      </c>
      <c r="K479" t="s">
        <v>769</v>
      </c>
      <c r="L479" t="s">
        <v>572</v>
      </c>
      <c r="M479" t="s">
        <v>771</v>
      </c>
      <c r="N479">
        <v>1</v>
      </c>
      <c r="O479" t="s">
        <v>574</v>
      </c>
      <c r="P479">
        <v>17.29</v>
      </c>
      <c r="Q479">
        <v>17.29</v>
      </c>
      <c r="R479">
        <v>1.33</v>
      </c>
      <c r="S479" t="s">
        <v>575</v>
      </c>
      <c r="T479" s="4">
        <f t="shared" si="28"/>
        <v>12.999999999999998</v>
      </c>
      <c r="U479" s="4">
        <f t="shared" si="29"/>
        <v>12.999999999999998</v>
      </c>
      <c r="V479">
        <v>0.4</v>
      </c>
      <c r="W479" s="4">
        <f t="shared" si="30"/>
        <v>7.7999999999999989</v>
      </c>
      <c r="X479">
        <v>0</v>
      </c>
      <c r="Y479" s="4">
        <f t="shared" si="31"/>
        <v>7.7999999999999989</v>
      </c>
    </row>
    <row r="480" spans="1:25" x14ac:dyDescent="0.3">
      <c r="A480" t="s">
        <v>576</v>
      </c>
      <c r="B480" t="s">
        <v>24</v>
      </c>
      <c r="C480" t="s">
        <v>606</v>
      </c>
      <c r="D480">
        <v>20130601</v>
      </c>
      <c r="E480" t="s">
        <v>4</v>
      </c>
      <c r="F480" t="s">
        <v>401</v>
      </c>
      <c r="G480" t="s">
        <v>403</v>
      </c>
      <c r="H480" t="s">
        <v>400</v>
      </c>
      <c r="I480" t="s">
        <v>402</v>
      </c>
      <c r="K480" t="s">
        <v>769</v>
      </c>
      <c r="L480" t="s">
        <v>572</v>
      </c>
      <c r="M480" t="s">
        <v>573</v>
      </c>
      <c r="N480">
        <v>1</v>
      </c>
      <c r="O480" t="s">
        <v>574</v>
      </c>
      <c r="P480">
        <v>19.89</v>
      </c>
      <c r="Q480">
        <v>19.89</v>
      </c>
      <c r="R480">
        <v>1.33</v>
      </c>
      <c r="S480" t="s">
        <v>575</v>
      </c>
      <c r="T480" s="4">
        <f t="shared" si="28"/>
        <v>14.954887218045112</v>
      </c>
      <c r="U480" s="4">
        <f t="shared" si="29"/>
        <v>14.954887218045112</v>
      </c>
      <c r="V480">
        <v>0.4</v>
      </c>
      <c r="W480" s="4">
        <f t="shared" si="30"/>
        <v>8.9729323308270672</v>
      </c>
      <c r="X480">
        <v>0</v>
      </c>
      <c r="Y480" s="4">
        <f t="shared" si="31"/>
        <v>8.9729323308270672</v>
      </c>
    </row>
    <row r="481" spans="1:25" x14ac:dyDescent="0.3">
      <c r="A481" t="s">
        <v>576</v>
      </c>
      <c r="B481" t="s">
        <v>86</v>
      </c>
      <c r="C481" t="s">
        <v>606</v>
      </c>
      <c r="D481">
        <v>20130601</v>
      </c>
      <c r="E481" t="s">
        <v>407</v>
      </c>
      <c r="F481" t="s">
        <v>405</v>
      </c>
      <c r="H481" t="s">
        <v>404</v>
      </c>
      <c r="I481" t="s">
        <v>406</v>
      </c>
      <c r="K481" t="s">
        <v>769</v>
      </c>
      <c r="L481" t="s">
        <v>572</v>
      </c>
      <c r="M481" t="s">
        <v>771</v>
      </c>
      <c r="N481">
        <v>1</v>
      </c>
      <c r="O481" t="s">
        <v>574</v>
      </c>
      <c r="P481">
        <v>14.5</v>
      </c>
      <c r="Q481">
        <v>14.5</v>
      </c>
      <c r="R481">
        <v>1.33</v>
      </c>
      <c r="S481" t="s">
        <v>575</v>
      </c>
      <c r="T481" s="4">
        <f t="shared" si="28"/>
        <v>10.902255639097744</v>
      </c>
      <c r="U481" s="4">
        <f t="shared" si="29"/>
        <v>10.902255639097744</v>
      </c>
      <c r="V481">
        <v>0.4</v>
      </c>
      <c r="W481" s="4">
        <f t="shared" si="30"/>
        <v>6.5413533834586461</v>
      </c>
      <c r="X481">
        <v>0</v>
      </c>
      <c r="Y481" s="4">
        <f t="shared" si="31"/>
        <v>6.5413533834586461</v>
      </c>
    </row>
    <row r="482" spans="1:25" x14ac:dyDescent="0.3">
      <c r="A482" t="s">
        <v>576</v>
      </c>
      <c r="B482" t="s">
        <v>186</v>
      </c>
      <c r="C482" t="s">
        <v>606</v>
      </c>
      <c r="D482">
        <v>20130601</v>
      </c>
      <c r="E482" t="s">
        <v>90</v>
      </c>
      <c r="F482" t="s">
        <v>88</v>
      </c>
      <c r="G482" t="s">
        <v>91</v>
      </c>
      <c r="H482" t="s">
        <v>87</v>
      </c>
      <c r="I482" t="s">
        <v>89</v>
      </c>
      <c r="K482" t="s">
        <v>769</v>
      </c>
      <c r="L482" t="s">
        <v>572</v>
      </c>
      <c r="M482" t="s">
        <v>771</v>
      </c>
      <c r="N482">
        <v>1</v>
      </c>
      <c r="O482" t="s">
        <v>574</v>
      </c>
      <c r="P482">
        <v>21.61</v>
      </c>
      <c r="Q482">
        <v>21.61</v>
      </c>
      <c r="R482">
        <v>1.33</v>
      </c>
      <c r="S482" t="s">
        <v>575</v>
      </c>
      <c r="T482" s="4">
        <f t="shared" si="28"/>
        <v>16.248120300751879</v>
      </c>
      <c r="U482" s="4">
        <f t="shared" si="29"/>
        <v>16.248120300751879</v>
      </c>
      <c r="V482">
        <v>0.4</v>
      </c>
      <c r="W482" s="4">
        <f t="shared" si="30"/>
        <v>9.7488721804511265</v>
      </c>
      <c r="X482">
        <v>0</v>
      </c>
      <c r="Y482" s="4">
        <f t="shared" si="31"/>
        <v>9.7488721804511265</v>
      </c>
    </row>
    <row r="483" spans="1:25" x14ac:dyDescent="0.3">
      <c r="A483" t="s">
        <v>576</v>
      </c>
      <c r="B483" t="s">
        <v>84</v>
      </c>
      <c r="C483" t="s">
        <v>606</v>
      </c>
      <c r="D483">
        <v>20130601</v>
      </c>
      <c r="E483" t="s">
        <v>4</v>
      </c>
      <c r="F483" t="s">
        <v>47</v>
      </c>
      <c r="G483" t="s">
        <v>49</v>
      </c>
      <c r="H483" t="s">
        <v>46</v>
      </c>
      <c r="I483" t="s">
        <v>48</v>
      </c>
      <c r="K483" t="s">
        <v>769</v>
      </c>
      <c r="L483" t="s">
        <v>572</v>
      </c>
      <c r="M483" t="s">
        <v>771</v>
      </c>
      <c r="N483">
        <v>1</v>
      </c>
      <c r="O483" t="s">
        <v>574</v>
      </c>
      <c r="P483">
        <v>13.62</v>
      </c>
      <c r="Q483">
        <v>13.62</v>
      </c>
      <c r="R483">
        <v>1.33</v>
      </c>
      <c r="S483" t="s">
        <v>575</v>
      </c>
      <c r="T483" s="4">
        <f t="shared" si="28"/>
        <v>10.240601503759397</v>
      </c>
      <c r="U483" s="4">
        <f t="shared" si="29"/>
        <v>10.240601503759397</v>
      </c>
      <c r="V483">
        <v>0.4</v>
      </c>
      <c r="W483" s="4">
        <f t="shared" si="30"/>
        <v>6.144360902255638</v>
      </c>
      <c r="X483">
        <v>0</v>
      </c>
      <c r="Y483" s="4">
        <f t="shared" si="31"/>
        <v>6.144360902255638</v>
      </c>
    </row>
    <row r="484" spans="1:25" x14ac:dyDescent="0.3">
      <c r="A484" t="s">
        <v>576</v>
      </c>
      <c r="B484" t="s">
        <v>59</v>
      </c>
      <c r="C484" t="s">
        <v>607</v>
      </c>
      <c r="D484">
        <v>20130601</v>
      </c>
      <c r="E484" t="s">
        <v>195</v>
      </c>
      <c r="F484" t="s">
        <v>266</v>
      </c>
      <c r="G484" t="s">
        <v>261</v>
      </c>
      <c r="H484" t="s">
        <v>259</v>
      </c>
      <c r="I484" t="s">
        <v>260</v>
      </c>
      <c r="K484" t="s">
        <v>769</v>
      </c>
      <c r="L484" t="s">
        <v>572</v>
      </c>
      <c r="M484" t="s">
        <v>573</v>
      </c>
      <c r="N484">
        <v>1</v>
      </c>
      <c r="O484" t="s">
        <v>574</v>
      </c>
      <c r="P484">
        <v>12.03</v>
      </c>
      <c r="Q484">
        <v>12.03</v>
      </c>
      <c r="R484">
        <v>1.33</v>
      </c>
      <c r="S484" t="s">
        <v>575</v>
      </c>
      <c r="T484" s="4">
        <f t="shared" si="28"/>
        <v>9.0451127819548862</v>
      </c>
      <c r="U484" s="4">
        <f t="shared" si="29"/>
        <v>9.0451127819548862</v>
      </c>
      <c r="V484">
        <v>0.4</v>
      </c>
      <c r="W484" s="4">
        <f t="shared" si="30"/>
        <v>5.4270676691729314</v>
      </c>
      <c r="X484">
        <v>0</v>
      </c>
      <c r="Y484" s="4">
        <f t="shared" si="31"/>
        <v>5.4270676691729314</v>
      </c>
    </row>
    <row r="485" spans="1:25" x14ac:dyDescent="0.3">
      <c r="A485" t="s">
        <v>576</v>
      </c>
      <c r="B485" t="s">
        <v>6</v>
      </c>
      <c r="C485" t="s">
        <v>607</v>
      </c>
      <c r="D485">
        <v>20130601</v>
      </c>
      <c r="E485" t="s">
        <v>4</v>
      </c>
      <c r="F485" t="s">
        <v>246</v>
      </c>
      <c r="H485" t="s">
        <v>245</v>
      </c>
      <c r="I485" t="s">
        <v>247</v>
      </c>
      <c r="K485" t="s">
        <v>769</v>
      </c>
      <c r="L485" t="s">
        <v>572</v>
      </c>
      <c r="M485" t="s">
        <v>771</v>
      </c>
      <c r="N485">
        <v>1</v>
      </c>
      <c r="O485" t="s">
        <v>574</v>
      </c>
      <c r="P485">
        <v>14.36</v>
      </c>
      <c r="Q485">
        <v>14.36</v>
      </c>
      <c r="R485">
        <v>1.33</v>
      </c>
      <c r="S485" t="s">
        <v>575</v>
      </c>
      <c r="T485" s="4">
        <f t="shared" si="28"/>
        <v>10.796992481203006</v>
      </c>
      <c r="U485" s="4">
        <f t="shared" si="29"/>
        <v>10.796992481203006</v>
      </c>
      <c r="V485">
        <v>0.4</v>
      </c>
      <c r="W485" s="4">
        <f t="shared" si="30"/>
        <v>6.478195488721803</v>
      </c>
      <c r="X485">
        <v>0</v>
      </c>
      <c r="Y485" s="4">
        <f t="shared" si="31"/>
        <v>6.478195488721803</v>
      </c>
    </row>
    <row r="486" spans="1:25" x14ac:dyDescent="0.3">
      <c r="A486" t="s">
        <v>576</v>
      </c>
      <c r="B486" t="s">
        <v>16</v>
      </c>
      <c r="C486" t="s">
        <v>607</v>
      </c>
      <c r="D486">
        <v>20130601</v>
      </c>
      <c r="E486" t="s">
        <v>4</v>
      </c>
      <c r="F486" t="s">
        <v>409</v>
      </c>
      <c r="G486" t="s">
        <v>410</v>
      </c>
      <c r="H486" t="s">
        <v>408</v>
      </c>
      <c r="I486" t="s">
        <v>260</v>
      </c>
      <c r="K486" t="s">
        <v>769</v>
      </c>
      <c r="L486" t="s">
        <v>572</v>
      </c>
      <c r="M486" t="s">
        <v>573</v>
      </c>
      <c r="N486">
        <v>1</v>
      </c>
      <c r="O486" t="s">
        <v>574</v>
      </c>
      <c r="P486">
        <v>12.68</v>
      </c>
      <c r="Q486">
        <v>12.68</v>
      </c>
      <c r="R486">
        <v>1.33</v>
      </c>
      <c r="S486" t="s">
        <v>575</v>
      </c>
      <c r="T486" s="4">
        <f t="shared" si="28"/>
        <v>9.5338345864661651</v>
      </c>
      <c r="U486" s="4">
        <f t="shared" si="29"/>
        <v>9.5338345864661651</v>
      </c>
      <c r="V486">
        <v>0.4</v>
      </c>
      <c r="W486" s="4">
        <f t="shared" si="30"/>
        <v>5.7203007518796989</v>
      </c>
      <c r="X486">
        <v>0</v>
      </c>
      <c r="Y486" s="4">
        <f t="shared" si="31"/>
        <v>5.7203007518796989</v>
      </c>
    </row>
    <row r="487" spans="1:25" x14ac:dyDescent="0.3">
      <c r="A487" t="s">
        <v>576</v>
      </c>
      <c r="B487" t="s">
        <v>28</v>
      </c>
      <c r="C487" t="s">
        <v>607</v>
      </c>
      <c r="D487">
        <v>20130601</v>
      </c>
      <c r="E487" t="s">
        <v>4</v>
      </c>
      <c r="F487" t="s">
        <v>132</v>
      </c>
      <c r="G487" t="s">
        <v>134</v>
      </c>
      <c r="H487" t="s">
        <v>131</v>
      </c>
      <c r="I487" t="s">
        <v>133</v>
      </c>
      <c r="K487" t="s">
        <v>769</v>
      </c>
      <c r="L487" t="s">
        <v>572</v>
      </c>
      <c r="M487" t="s">
        <v>771</v>
      </c>
      <c r="N487">
        <v>1</v>
      </c>
      <c r="O487" t="s">
        <v>574</v>
      </c>
      <c r="P487">
        <v>13.3</v>
      </c>
      <c r="Q487">
        <v>13.3</v>
      </c>
      <c r="R487">
        <v>1.33</v>
      </c>
      <c r="S487" t="s">
        <v>575</v>
      </c>
      <c r="T487" s="4">
        <f t="shared" si="28"/>
        <v>10</v>
      </c>
      <c r="U487" s="4">
        <f t="shared" si="29"/>
        <v>10</v>
      </c>
      <c r="V487">
        <v>0.4</v>
      </c>
      <c r="W487" s="4">
        <f t="shared" si="30"/>
        <v>6</v>
      </c>
      <c r="X487">
        <v>0</v>
      </c>
      <c r="Y487" s="4">
        <f t="shared" si="31"/>
        <v>6</v>
      </c>
    </row>
    <row r="488" spans="1:25" x14ac:dyDescent="0.3">
      <c r="A488" t="s">
        <v>576</v>
      </c>
      <c r="B488" t="s">
        <v>24</v>
      </c>
      <c r="C488" t="s">
        <v>607</v>
      </c>
      <c r="D488">
        <v>20130601</v>
      </c>
      <c r="E488" t="s">
        <v>90</v>
      </c>
      <c r="F488" t="s">
        <v>88</v>
      </c>
      <c r="G488" t="s">
        <v>91</v>
      </c>
      <c r="H488" t="s">
        <v>87</v>
      </c>
      <c r="I488" t="s">
        <v>89</v>
      </c>
      <c r="K488" t="s">
        <v>769</v>
      </c>
      <c r="L488" t="s">
        <v>572</v>
      </c>
      <c r="M488" t="s">
        <v>771</v>
      </c>
      <c r="N488">
        <v>1</v>
      </c>
      <c r="O488" t="s">
        <v>574</v>
      </c>
      <c r="P488">
        <v>21.61</v>
      </c>
      <c r="Q488">
        <v>21.61</v>
      </c>
      <c r="R488">
        <v>1.33</v>
      </c>
      <c r="S488" t="s">
        <v>575</v>
      </c>
      <c r="T488" s="4">
        <f t="shared" si="28"/>
        <v>16.248120300751879</v>
      </c>
      <c r="U488" s="4">
        <f t="shared" si="29"/>
        <v>16.248120300751879</v>
      </c>
      <c r="V488">
        <v>0.4</v>
      </c>
      <c r="W488" s="4">
        <f t="shared" si="30"/>
        <v>9.7488721804511265</v>
      </c>
      <c r="X488">
        <v>0</v>
      </c>
      <c r="Y488" s="4">
        <f t="shared" si="31"/>
        <v>9.7488721804511265</v>
      </c>
    </row>
    <row r="489" spans="1:25" x14ac:dyDescent="0.3">
      <c r="A489" t="s">
        <v>576</v>
      </c>
      <c r="B489" t="s">
        <v>6</v>
      </c>
      <c r="C489" t="s">
        <v>608</v>
      </c>
      <c r="D489">
        <v>20130601</v>
      </c>
      <c r="E489" t="s">
        <v>4</v>
      </c>
      <c r="F489" t="s">
        <v>294</v>
      </c>
      <c r="G489" t="s">
        <v>295</v>
      </c>
      <c r="H489" t="s">
        <v>293</v>
      </c>
      <c r="I489" t="s">
        <v>247</v>
      </c>
      <c r="J489" t="s">
        <v>679</v>
      </c>
      <c r="K489" t="s">
        <v>770</v>
      </c>
      <c r="L489" t="s">
        <v>572</v>
      </c>
      <c r="M489" t="s">
        <v>573</v>
      </c>
      <c r="N489">
        <v>1</v>
      </c>
      <c r="O489" t="s">
        <v>574</v>
      </c>
      <c r="P489">
        <v>1.76</v>
      </c>
      <c r="Q489">
        <v>1.76</v>
      </c>
      <c r="R489">
        <v>1.33</v>
      </c>
      <c r="S489" t="s">
        <v>575</v>
      </c>
      <c r="T489" s="4">
        <f t="shared" si="28"/>
        <v>1.3233082706766917</v>
      </c>
      <c r="U489" s="4">
        <f t="shared" si="29"/>
        <v>1.3233082706766917</v>
      </c>
      <c r="V489">
        <v>0.4</v>
      </c>
      <c r="W489" s="4">
        <f t="shared" si="30"/>
        <v>0.79398496240601502</v>
      </c>
      <c r="X489">
        <v>0</v>
      </c>
      <c r="Y489" s="4">
        <f t="shared" si="31"/>
        <v>0.79398496240601502</v>
      </c>
    </row>
    <row r="490" spans="1:25" x14ac:dyDescent="0.3">
      <c r="A490" t="s">
        <v>576</v>
      </c>
      <c r="B490" t="s">
        <v>6</v>
      </c>
      <c r="C490" t="s">
        <v>608</v>
      </c>
      <c r="D490">
        <v>20130601</v>
      </c>
      <c r="E490" t="s">
        <v>4</v>
      </c>
      <c r="F490" t="s">
        <v>297</v>
      </c>
      <c r="G490" t="s">
        <v>295</v>
      </c>
      <c r="H490" t="s">
        <v>296</v>
      </c>
      <c r="I490" t="s">
        <v>247</v>
      </c>
      <c r="J490" t="s">
        <v>680</v>
      </c>
      <c r="K490" t="s">
        <v>770</v>
      </c>
      <c r="L490" t="s">
        <v>572</v>
      </c>
      <c r="M490" t="s">
        <v>573</v>
      </c>
      <c r="N490">
        <v>1</v>
      </c>
      <c r="O490" t="s">
        <v>574</v>
      </c>
      <c r="P490">
        <v>1.3</v>
      </c>
      <c r="Q490">
        <v>1.3</v>
      </c>
      <c r="R490">
        <v>1.33</v>
      </c>
      <c r="S490" t="s">
        <v>575</v>
      </c>
      <c r="T490" s="4">
        <f t="shared" si="28"/>
        <v>0.97744360902255634</v>
      </c>
      <c r="U490" s="4">
        <f t="shared" si="29"/>
        <v>0.97744360902255634</v>
      </c>
      <c r="V490">
        <v>0.4</v>
      </c>
      <c r="W490" s="4">
        <f t="shared" si="30"/>
        <v>0.5864661654135338</v>
      </c>
      <c r="X490">
        <v>0</v>
      </c>
      <c r="Y490" s="4">
        <f t="shared" si="31"/>
        <v>0.5864661654135338</v>
      </c>
    </row>
    <row r="491" spans="1:25" x14ac:dyDescent="0.3">
      <c r="A491" t="s">
        <v>576</v>
      </c>
      <c r="B491" t="s">
        <v>6</v>
      </c>
      <c r="C491" t="s">
        <v>608</v>
      </c>
      <c r="D491">
        <v>20130601</v>
      </c>
      <c r="E491" t="s">
        <v>4</v>
      </c>
      <c r="F491" t="s">
        <v>299</v>
      </c>
      <c r="G491" t="s">
        <v>295</v>
      </c>
      <c r="H491" t="s">
        <v>298</v>
      </c>
      <c r="I491" t="s">
        <v>247</v>
      </c>
      <c r="J491" t="s">
        <v>681</v>
      </c>
      <c r="K491" t="s">
        <v>770</v>
      </c>
      <c r="L491" t="s">
        <v>572</v>
      </c>
      <c r="M491" t="s">
        <v>573</v>
      </c>
      <c r="N491">
        <v>1</v>
      </c>
      <c r="O491" t="s">
        <v>574</v>
      </c>
      <c r="P491">
        <v>0.74</v>
      </c>
      <c r="Q491">
        <v>0.74</v>
      </c>
      <c r="R491">
        <v>1.33</v>
      </c>
      <c r="S491" t="s">
        <v>575</v>
      </c>
      <c r="T491" s="4">
        <f t="shared" si="28"/>
        <v>0.55639097744360899</v>
      </c>
      <c r="U491" s="4">
        <f t="shared" si="29"/>
        <v>0.55639097744360899</v>
      </c>
      <c r="V491">
        <v>0.4</v>
      </c>
      <c r="W491" s="4">
        <f t="shared" si="30"/>
        <v>0.33383458646616537</v>
      </c>
      <c r="X491">
        <v>0</v>
      </c>
      <c r="Y491" s="4">
        <f t="shared" si="31"/>
        <v>0.33383458646616537</v>
      </c>
    </row>
    <row r="492" spans="1:25" x14ac:dyDescent="0.3">
      <c r="A492" t="s">
        <v>576</v>
      </c>
      <c r="B492" t="s">
        <v>6</v>
      </c>
      <c r="C492" t="s">
        <v>608</v>
      </c>
      <c r="D492">
        <v>20130601</v>
      </c>
      <c r="E492" t="s">
        <v>4</v>
      </c>
      <c r="F492" t="s">
        <v>301</v>
      </c>
      <c r="G492" t="s">
        <v>295</v>
      </c>
      <c r="H492" t="s">
        <v>300</v>
      </c>
      <c r="I492" t="s">
        <v>247</v>
      </c>
      <c r="J492" t="s">
        <v>682</v>
      </c>
      <c r="K492" t="s">
        <v>770</v>
      </c>
      <c r="L492" t="s">
        <v>572</v>
      </c>
      <c r="M492" t="s">
        <v>573</v>
      </c>
      <c r="N492">
        <v>1</v>
      </c>
      <c r="O492" t="s">
        <v>574</v>
      </c>
      <c r="P492">
        <v>1.01</v>
      </c>
      <c r="Q492">
        <v>1.01</v>
      </c>
      <c r="R492">
        <v>1.33</v>
      </c>
      <c r="S492" t="s">
        <v>575</v>
      </c>
      <c r="T492" s="4">
        <f t="shared" si="28"/>
        <v>0.75939849624060152</v>
      </c>
      <c r="U492" s="4">
        <f t="shared" si="29"/>
        <v>0.75939849624060152</v>
      </c>
      <c r="V492">
        <v>0.4</v>
      </c>
      <c r="W492" s="4">
        <f t="shared" si="30"/>
        <v>0.4556390977443609</v>
      </c>
      <c r="X492">
        <v>0</v>
      </c>
      <c r="Y492" s="4">
        <f t="shared" si="31"/>
        <v>0.4556390977443609</v>
      </c>
    </row>
    <row r="493" spans="1:25" x14ac:dyDescent="0.3">
      <c r="A493" t="s">
        <v>576</v>
      </c>
      <c r="B493" t="s">
        <v>24</v>
      </c>
      <c r="C493" t="s">
        <v>608</v>
      </c>
      <c r="D493">
        <v>20130601</v>
      </c>
      <c r="E493" t="s">
        <v>4</v>
      </c>
      <c r="F493" t="s">
        <v>246</v>
      </c>
      <c r="H493" t="s">
        <v>245</v>
      </c>
      <c r="I493" t="s">
        <v>247</v>
      </c>
      <c r="K493" t="s">
        <v>769</v>
      </c>
      <c r="L493" t="s">
        <v>572</v>
      </c>
      <c r="M493" t="s">
        <v>771</v>
      </c>
      <c r="N493">
        <v>1</v>
      </c>
      <c r="O493" t="s">
        <v>574</v>
      </c>
      <c r="P493">
        <v>14.36</v>
      </c>
      <c r="Q493">
        <v>14.36</v>
      </c>
      <c r="R493">
        <v>1.33</v>
      </c>
      <c r="S493" t="s">
        <v>575</v>
      </c>
      <c r="T493" s="4">
        <f t="shared" si="28"/>
        <v>10.796992481203006</v>
      </c>
      <c r="U493" s="4">
        <f t="shared" si="29"/>
        <v>10.796992481203006</v>
      </c>
      <c r="V493">
        <v>0.4</v>
      </c>
      <c r="W493" s="4">
        <f t="shared" si="30"/>
        <v>6.478195488721803</v>
      </c>
      <c r="X493">
        <v>0</v>
      </c>
      <c r="Y493" s="4">
        <f t="shared" si="31"/>
        <v>6.478195488721803</v>
      </c>
    </row>
    <row r="494" spans="1:25" x14ac:dyDescent="0.3">
      <c r="A494" t="s">
        <v>576</v>
      </c>
      <c r="B494" t="s">
        <v>24</v>
      </c>
      <c r="C494" t="s">
        <v>608</v>
      </c>
      <c r="D494">
        <v>20130601</v>
      </c>
      <c r="E494" t="s">
        <v>195</v>
      </c>
      <c r="F494" t="s">
        <v>268</v>
      </c>
      <c r="G494" t="s">
        <v>269</v>
      </c>
      <c r="H494" t="s">
        <v>267</v>
      </c>
      <c r="I494" t="s">
        <v>260</v>
      </c>
      <c r="K494" t="s">
        <v>769</v>
      </c>
      <c r="L494" t="s">
        <v>572</v>
      </c>
      <c r="M494" t="s">
        <v>573</v>
      </c>
      <c r="N494">
        <v>1</v>
      </c>
      <c r="O494" t="s">
        <v>574</v>
      </c>
      <c r="P494">
        <v>10.88</v>
      </c>
      <c r="Q494">
        <v>10.88</v>
      </c>
      <c r="R494">
        <v>1.33</v>
      </c>
      <c r="S494" t="s">
        <v>575</v>
      </c>
      <c r="T494" s="4">
        <f t="shared" si="28"/>
        <v>8.1804511278195484</v>
      </c>
      <c r="U494" s="4">
        <f t="shared" si="29"/>
        <v>8.1804511278195484</v>
      </c>
      <c r="V494">
        <v>0.4</v>
      </c>
      <c r="W494" s="4">
        <f t="shared" si="30"/>
        <v>4.9082706766917292</v>
      </c>
      <c r="X494">
        <v>0</v>
      </c>
      <c r="Y494" s="4">
        <f t="shared" si="31"/>
        <v>4.9082706766917292</v>
      </c>
    </row>
    <row r="495" spans="1:25" x14ac:dyDescent="0.3">
      <c r="A495" t="s">
        <v>576</v>
      </c>
      <c r="B495" t="s">
        <v>178</v>
      </c>
      <c r="C495" t="s">
        <v>608</v>
      </c>
      <c r="D495">
        <v>20130601</v>
      </c>
      <c r="E495" t="s">
        <v>90</v>
      </c>
      <c r="F495" t="s">
        <v>146</v>
      </c>
      <c r="G495" t="s">
        <v>148</v>
      </c>
      <c r="H495" t="s">
        <v>145</v>
      </c>
      <c r="I495" t="s">
        <v>147</v>
      </c>
      <c r="K495" t="s">
        <v>769</v>
      </c>
      <c r="L495" t="s">
        <v>572</v>
      </c>
      <c r="M495" t="s">
        <v>771</v>
      </c>
      <c r="N495">
        <v>1</v>
      </c>
      <c r="O495" t="s">
        <v>574</v>
      </c>
      <c r="P495">
        <v>10.74</v>
      </c>
      <c r="Q495">
        <v>10.74</v>
      </c>
      <c r="R495">
        <v>1.33</v>
      </c>
      <c r="S495" t="s">
        <v>575</v>
      </c>
      <c r="T495" s="4">
        <f t="shared" si="28"/>
        <v>8.0751879699248121</v>
      </c>
      <c r="U495" s="4">
        <f t="shared" si="29"/>
        <v>8.0751879699248121</v>
      </c>
      <c r="V495">
        <v>0.4</v>
      </c>
      <c r="W495" s="4">
        <f t="shared" si="30"/>
        <v>4.8451127819548869</v>
      </c>
      <c r="X495">
        <v>0</v>
      </c>
      <c r="Y495" s="4">
        <f t="shared" si="31"/>
        <v>4.8451127819548869</v>
      </c>
    </row>
    <row r="496" spans="1:25" x14ac:dyDescent="0.3">
      <c r="A496" t="s">
        <v>576</v>
      </c>
      <c r="B496" t="s">
        <v>144</v>
      </c>
      <c r="C496" t="s">
        <v>608</v>
      </c>
      <c r="D496">
        <v>20130601</v>
      </c>
      <c r="E496" t="s">
        <v>90</v>
      </c>
      <c r="F496" t="s">
        <v>146</v>
      </c>
      <c r="G496" t="s">
        <v>148</v>
      </c>
      <c r="H496" t="s">
        <v>145</v>
      </c>
      <c r="I496" t="s">
        <v>147</v>
      </c>
      <c r="K496" t="s">
        <v>769</v>
      </c>
      <c r="L496" t="s">
        <v>572</v>
      </c>
      <c r="M496" t="s">
        <v>771</v>
      </c>
      <c r="N496">
        <v>1</v>
      </c>
      <c r="O496" t="s">
        <v>574</v>
      </c>
      <c r="P496">
        <v>13.43</v>
      </c>
      <c r="Q496">
        <v>13.43</v>
      </c>
      <c r="R496">
        <v>1.33</v>
      </c>
      <c r="S496" t="s">
        <v>575</v>
      </c>
      <c r="T496" s="4">
        <f t="shared" si="28"/>
        <v>10.097744360902254</v>
      </c>
      <c r="U496" s="4">
        <f t="shared" si="29"/>
        <v>10.097744360902254</v>
      </c>
      <c r="V496">
        <v>0.4</v>
      </c>
      <c r="W496" s="4">
        <f t="shared" si="30"/>
        <v>6.0586466165413526</v>
      </c>
      <c r="X496">
        <v>0</v>
      </c>
      <c r="Y496" s="4">
        <f t="shared" si="31"/>
        <v>6.0586466165413526</v>
      </c>
    </row>
    <row r="497" spans="1:25" x14ac:dyDescent="0.3">
      <c r="A497" t="s">
        <v>576</v>
      </c>
      <c r="B497" t="s">
        <v>186</v>
      </c>
      <c r="C497" t="s">
        <v>608</v>
      </c>
      <c r="D497">
        <v>20130601</v>
      </c>
      <c r="E497" t="s">
        <v>4</v>
      </c>
      <c r="F497" t="s">
        <v>246</v>
      </c>
      <c r="H497" t="s">
        <v>245</v>
      </c>
      <c r="I497" t="s">
        <v>247</v>
      </c>
      <c r="K497" t="s">
        <v>769</v>
      </c>
      <c r="L497" t="s">
        <v>572</v>
      </c>
      <c r="M497" t="s">
        <v>771</v>
      </c>
      <c r="N497">
        <v>1</v>
      </c>
      <c r="O497" t="s">
        <v>574</v>
      </c>
      <c r="P497">
        <v>14.36</v>
      </c>
      <c r="Q497">
        <v>14.36</v>
      </c>
      <c r="R497">
        <v>1.33</v>
      </c>
      <c r="S497" t="s">
        <v>575</v>
      </c>
      <c r="T497" s="4">
        <f t="shared" si="28"/>
        <v>10.796992481203006</v>
      </c>
      <c r="U497" s="4">
        <f t="shared" si="29"/>
        <v>10.796992481203006</v>
      </c>
      <c r="V497">
        <v>0.4</v>
      </c>
      <c r="W497" s="4">
        <f t="shared" si="30"/>
        <v>6.478195488721803</v>
      </c>
      <c r="X497">
        <v>0</v>
      </c>
      <c r="Y497" s="4">
        <f t="shared" si="31"/>
        <v>6.478195488721803</v>
      </c>
    </row>
    <row r="498" spans="1:25" x14ac:dyDescent="0.3">
      <c r="A498" t="s">
        <v>576</v>
      </c>
      <c r="B498" t="s">
        <v>51</v>
      </c>
      <c r="C498" t="s">
        <v>609</v>
      </c>
      <c r="D498">
        <v>20130601</v>
      </c>
      <c r="E498" t="s">
        <v>4</v>
      </c>
      <c r="F498" t="s">
        <v>246</v>
      </c>
      <c r="H498" t="s">
        <v>245</v>
      </c>
      <c r="I498" t="s">
        <v>247</v>
      </c>
      <c r="K498" t="s">
        <v>769</v>
      </c>
      <c r="L498" t="s">
        <v>572</v>
      </c>
      <c r="M498" t="s">
        <v>771</v>
      </c>
      <c r="N498">
        <v>1</v>
      </c>
      <c r="O498" t="s">
        <v>574</v>
      </c>
      <c r="P498">
        <v>11.49</v>
      </c>
      <c r="Q498">
        <v>11.49</v>
      </c>
      <c r="R498">
        <v>1.33</v>
      </c>
      <c r="S498" t="s">
        <v>575</v>
      </c>
      <c r="T498" s="4">
        <f t="shared" si="28"/>
        <v>8.6390977443609014</v>
      </c>
      <c r="U498" s="4">
        <f t="shared" si="29"/>
        <v>8.6390977443609014</v>
      </c>
      <c r="V498">
        <v>0.4</v>
      </c>
      <c r="W498" s="4">
        <f t="shared" si="30"/>
        <v>5.1834586466165407</v>
      </c>
      <c r="X498">
        <v>0</v>
      </c>
      <c r="Y498" s="4">
        <f t="shared" si="31"/>
        <v>5.1834586466165407</v>
      </c>
    </row>
    <row r="499" spans="1:25" x14ac:dyDescent="0.3">
      <c r="A499" t="s">
        <v>576</v>
      </c>
      <c r="B499" t="s">
        <v>6</v>
      </c>
      <c r="C499" t="s">
        <v>609</v>
      </c>
      <c r="D499">
        <v>20130601</v>
      </c>
      <c r="E499" t="s">
        <v>90</v>
      </c>
      <c r="F499" t="s">
        <v>326</v>
      </c>
      <c r="H499" t="s">
        <v>325</v>
      </c>
      <c r="I499" t="s">
        <v>327</v>
      </c>
      <c r="K499" t="s">
        <v>769</v>
      </c>
      <c r="L499" t="s">
        <v>572</v>
      </c>
      <c r="M499" t="s">
        <v>771</v>
      </c>
      <c r="N499">
        <v>1</v>
      </c>
      <c r="O499" t="s">
        <v>574</v>
      </c>
      <c r="P499">
        <v>22.87</v>
      </c>
      <c r="Q499">
        <v>22.87</v>
      </c>
      <c r="R499">
        <v>1.33</v>
      </c>
      <c r="S499" t="s">
        <v>575</v>
      </c>
      <c r="T499" s="4">
        <f t="shared" si="28"/>
        <v>17.195488721804512</v>
      </c>
      <c r="U499" s="4">
        <f t="shared" si="29"/>
        <v>17.195488721804512</v>
      </c>
      <c r="V499">
        <v>0.4</v>
      </c>
      <c r="W499" s="4">
        <f t="shared" si="30"/>
        <v>10.317293233082706</v>
      </c>
      <c r="X499">
        <v>0</v>
      </c>
      <c r="Y499" s="4">
        <f t="shared" si="31"/>
        <v>10.317293233082706</v>
      </c>
    </row>
    <row r="500" spans="1:25" x14ac:dyDescent="0.3">
      <c r="A500" t="s">
        <v>576</v>
      </c>
      <c r="B500" t="s">
        <v>53</v>
      </c>
      <c r="C500" t="s">
        <v>610</v>
      </c>
      <c r="D500">
        <v>20130601</v>
      </c>
      <c r="E500" t="s">
        <v>4</v>
      </c>
      <c r="F500" t="s">
        <v>103</v>
      </c>
      <c r="G500" t="s">
        <v>27</v>
      </c>
      <c r="H500" t="s">
        <v>102</v>
      </c>
      <c r="I500" t="s">
        <v>3</v>
      </c>
      <c r="J500" t="s">
        <v>644</v>
      </c>
      <c r="K500" t="s">
        <v>770</v>
      </c>
      <c r="L500" t="s">
        <v>572</v>
      </c>
      <c r="M500" t="s">
        <v>573</v>
      </c>
      <c r="N500">
        <v>1</v>
      </c>
      <c r="O500" t="s">
        <v>574</v>
      </c>
      <c r="P500">
        <v>0.1</v>
      </c>
      <c r="Q500">
        <v>0.1</v>
      </c>
      <c r="R500">
        <v>1.33</v>
      </c>
      <c r="S500" t="s">
        <v>575</v>
      </c>
      <c r="T500" s="4">
        <f t="shared" si="28"/>
        <v>7.5187969924812026E-2</v>
      </c>
      <c r="U500" s="4">
        <f t="shared" si="29"/>
        <v>7.5187969924812026E-2</v>
      </c>
      <c r="V500">
        <v>0.4</v>
      </c>
      <c r="W500" s="4">
        <f t="shared" si="30"/>
        <v>4.5112781954887216E-2</v>
      </c>
      <c r="X500">
        <v>0</v>
      </c>
      <c r="Y500" s="4">
        <f t="shared" si="31"/>
        <v>4.5112781954887216E-2</v>
      </c>
    </row>
    <row r="501" spans="1:25" x14ac:dyDescent="0.3">
      <c r="A501" t="s">
        <v>576</v>
      </c>
      <c r="B501" t="s">
        <v>53</v>
      </c>
      <c r="C501" t="s">
        <v>610</v>
      </c>
      <c r="D501">
        <v>20130601</v>
      </c>
      <c r="E501" t="s">
        <v>4</v>
      </c>
      <c r="F501" t="s">
        <v>173</v>
      </c>
      <c r="G501" t="s">
        <v>171</v>
      </c>
      <c r="H501" t="s">
        <v>172</v>
      </c>
      <c r="I501" t="s">
        <v>3</v>
      </c>
      <c r="J501" t="s">
        <v>656</v>
      </c>
      <c r="K501" t="s">
        <v>770</v>
      </c>
      <c r="L501" t="s">
        <v>572</v>
      </c>
      <c r="M501" t="s">
        <v>573</v>
      </c>
      <c r="N501">
        <v>1</v>
      </c>
      <c r="O501" t="s">
        <v>574</v>
      </c>
      <c r="P501">
        <v>0.11</v>
      </c>
      <c r="Q501">
        <v>0.11</v>
      </c>
      <c r="R501">
        <v>1.33</v>
      </c>
      <c r="S501" t="s">
        <v>575</v>
      </c>
      <c r="T501" s="4">
        <f t="shared" si="28"/>
        <v>8.2706766917293228E-2</v>
      </c>
      <c r="U501" s="4">
        <f t="shared" si="29"/>
        <v>8.2706766917293228E-2</v>
      </c>
      <c r="V501">
        <v>0.4</v>
      </c>
      <c r="W501" s="4">
        <f t="shared" si="30"/>
        <v>4.9624060150375938E-2</v>
      </c>
      <c r="X501">
        <v>0</v>
      </c>
      <c r="Y501" s="4">
        <f t="shared" si="31"/>
        <v>4.9624060150375938E-2</v>
      </c>
    </row>
    <row r="502" spans="1:25" x14ac:dyDescent="0.3">
      <c r="A502" t="s">
        <v>576</v>
      </c>
      <c r="B502" t="s">
        <v>6</v>
      </c>
      <c r="C502" t="s">
        <v>610</v>
      </c>
      <c r="D502">
        <v>20130601</v>
      </c>
      <c r="E502" t="s">
        <v>4</v>
      </c>
      <c r="F502" t="s">
        <v>47</v>
      </c>
      <c r="G502" t="s">
        <v>49</v>
      </c>
      <c r="H502" t="s">
        <v>46</v>
      </c>
      <c r="I502" t="s">
        <v>48</v>
      </c>
      <c r="K502" t="s">
        <v>769</v>
      </c>
      <c r="L502" t="s">
        <v>572</v>
      </c>
      <c r="M502" t="s">
        <v>573</v>
      </c>
      <c r="N502">
        <v>1</v>
      </c>
      <c r="O502" t="s">
        <v>574</v>
      </c>
      <c r="P502">
        <v>11.35</v>
      </c>
      <c r="Q502">
        <v>11.35</v>
      </c>
      <c r="R502">
        <v>1.33</v>
      </c>
      <c r="S502" t="s">
        <v>575</v>
      </c>
      <c r="T502" s="4">
        <f t="shared" si="28"/>
        <v>8.5338345864661651</v>
      </c>
      <c r="U502" s="4">
        <f t="shared" si="29"/>
        <v>8.5338345864661651</v>
      </c>
      <c r="V502">
        <v>0.4</v>
      </c>
      <c r="W502" s="4">
        <f t="shared" si="30"/>
        <v>5.1203007518796992</v>
      </c>
      <c r="X502">
        <v>0</v>
      </c>
      <c r="Y502" s="4">
        <f t="shared" si="31"/>
        <v>5.1203007518796992</v>
      </c>
    </row>
    <row r="503" spans="1:25" x14ac:dyDescent="0.3">
      <c r="A503" t="s">
        <v>576</v>
      </c>
      <c r="B503" t="s">
        <v>14</v>
      </c>
      <c r="C503" t="s">
        <v>610</v>
      </c>
      <c r="D503">
        <v>20130601</v>
      </c>
      <c r="E503" t="s">
        <v>4</v>
      </c>
      <c r="F503" t="s">
        <v>246</v>
      </c>
      <c r="H503" t="s">
        <v>245</v>
      </c>
      <c r="I503" t="s">
        <v>247</v>
      </c>
      <c r="K503" t="s">
        <v>769</v>
      </c>
      <c r="L503" t="s">
        <v>572</v>
      </c>
      <c r="M503" t="s">
        <v>573</v>
      </c>
      <c r="N503">
        <v>1</v>
      </c>
      <c r="O503" t="s">
        <v>574</v>
      </c>
      <c r="P503">
        <v>7.66</v>
      </c>
      <c r="Q503">
        <v>7.66</v>
      </c>
      <c r="R503">
        <v>1.33</v>
      </c>
      <c r="S503" t="s">
        <v>575</v>
      </c>
      <c r="T503" s="4">
        <f t="shared" si="28"/>
        <v>5.7593984962406015</v>
      </c>
      <c r="U503" s="4">
        <f t="shared" si="29"/>
        <v>5.7593984962406015</v>
      </c>
      <c r="V503">
        <v>0.4</v>
      </c>
      <c r="W503" s="4">
        <f t="shared" si="30"/>
        <v>3.4556390977443607</v>
      </c>
      <c r="X503">
        <v>0</v>
      </c>
      <c r="Y503" s="4">
        <f t="shared" si="31"/>
        <v>3.4556390977443607</v>
      </c>
    </row>
    <row r="504" spans="1:25" x14ac:dyDescent="0.3">
      <c r="A504" t="s">
        <v>576</v>
      </c>
      <c r="B504" t="s">
        <v>21</v>
      </c>
      <c r="C504" t="s">
        <v>610</v>
      </c>
      <c r="D504">
        <v>20130601</v>
      </c>
      <c r="E504" t="s">
        <v>4</v>
      </c>
      <c r="F504" t="s">
        <v>246</v>
      </c>
      <c r="H504" t="s">
        <v>245</v>
      </c>
      <c r="I504" t="s">
        <v>247</v>
      </c>
      <c r="K504" t="s">
        <v>769</v>
      </c>
      <c r="L504" t="s">
        <v>572</v>
      </c>
      <c r="M504" t="s">
        <v>771</v>
      </c>
      <c r="N504">
        <v>1</v>
      </c>
      <c r="O504" t="s">
        <v>574</v>
      </c>
      <c r="P504">
        <v>14.36</v>
      </c>
      <c r="Q504">
        <v>14.36</v>
      </c>
      <c r="R504">
        <v>1.33</v>
      </c>
      <c r="S504" t="s">
        <v>575</v>
      </c>
      <c r="T504" s="4">
        <f t="shared" si="28"/>
        <v>10.796992481203006</v>
      </c>
      <c r="U504" s="4">
        <f t="shared" si="29"/>
        <v>10.796992481203006</v>
      </c>
      <c r="V504">
        <v>0.4</v>
      </c>
      <c r="W504" s="4">
        <f t="shared" si="30"/>
        <v>6.478195488721803</v>
      </c>
      <c r="X504">
        <v>0</v>
      </c>
      <c r="Y504" s="4">
        <f t="shared" si="31"/>
        <v>6.478195488721803</v>
      </c>
    </row>
    <row r="505" spans="1:25" x14ac:dyDescent="0.3">
      <c r="A505" t="s">
        <v>576</v>
      </c>
      <c r="B505" t="s">
        <v>12</v>
      </c>
      <c r="C505" t="s">
        <v>610</v>
      </c>
      <c r="D505">
        <v>20130601</v>
      </c>
      <c r="E505" t="s">
        <v>4</v>
      </c>
      <c r="F505" t="s">
        <v>246</v>
      </c>
      <c r="H505" t="s">
        <v>245</v>
      </c>
      <c r="I505" t="s">
        <v>247</v>
      </c>
      <c r="K505" t="s">
        <v>769</v>
      </c>
      <c r="L505" t="s">
        <v>572</v>
      </c>
      <c r="M505" t="s">
        <v>771</v>
      </c>
      <c r="N505">
        <v>1</v>
      </c>
      <c r="O505" t="s">
        <v>574</v>
      </c>
      <c r="P505">
        <v>11.49</v>
      </c>
      <c r="Q505">
        <v>11.49</v>
      </c>
      <c r="R505">
        <v>1.33</v>
      </c>
      <c r="S505" t="s">
        <v>575</v>
      </c>
      <c r="T505" s="4">
        <f t="shared" si="28"/>
        <v>8.6390977443609014</v>
      </c>
      <c r="U505" s="4">
        <f t="shared" si="29"/>
        <v>8.6390977443609014</v>
      </c>
      <c r="V505">
        <v>0.4</v>
      </c>
      <c r="W505" s="4">
        <f t="shared" si="30"/>
        <v>5.1834586466165407</v>
      </c>
      <c r="X505">
        <v>0</v>
      </c>
      <c r="Y505" s="4">
        <f t="shared" si="31"/>
        <v>5.1834586466165407</v>
      </c>
    </row>
    <row r="506" spans="1:25" x14ac:dyDescent="0.3">
      <c r="A506" t="s">
        <v>576</v>
      </c>
      <c r="B506" t="s">
        <v>6</v>
      </c>
      <c r="C506" t="s">
        <v>611</v>
      </c>
      <c r="D506">
        <v>20130601</v>
      </c>
      <c r="E506" t="s">
        <v>90</v>
      </c>
      <c r="F506" t="s">
        <v>88</v>
      </c>
      <c r="G506" t="s">
        <v>91</v>
      </c>
      <c r="H506" t="s">
        <v>87</v>
      </c>
      <c r="I506" t="s">
        <v>89</v>
      </c>
      <c r="K506" t="s">
        <v>769</v>
      </c>
      <c r="L506" t="s">
        <v>572</v>
      </c>
      <c r="M506" t="s">
        <v>771</v>
      </c>
      <c r="N506">
        <v>1</v>
      </c>
      <c r="O506" t="s">
        <v>574</v>
      </c>
      <c r="P506">
        <v>21.61</v>
      </c>
      <c r="Q506">
        <v>21.61</v>
      </c>
      <c r="R506">
        <v>1.33</v>
      </c>
      <c r="S506" t="s">
        <v>575</v>
      </c>
      <c r="T506" s="4">
        <f t="shared" si="28"/>
        <v>16.248120300751879</v>
      </c>
      <c r="U506" s="4">
        <f t="shared" si="29"/>
        <v>16.248120300751879</v>
      </c>
      <c r="V506">
        <v>0.4</v>
      </c>
      <c r="W506" s="4">
        <f t="shared" si="30"/>
        <v>9.7488721804511265</v>
      </c>
      <c r="X506">
        <v>0</v>
      </c>
      <c r="Y506" s="4">
        <f t="shared" si="31"/>
        <v>9.7488721804511265</v>
      </c>
    </row>
    <row r="507" spans="1:25" x14ac:dyDescent="0.3">
      <c r="A507" t="s">
        <v>576</v>
      </c>
      <c r="B507" t="s">
        <v>24</v>
      </c>
      <c r="C507" t="s">
        <v>611</v>
      </c>
      <c r="D507">
        <v>20130601</v>
      </c>
      <c r="E507" t="s">
        <v>90</v>
      </c>
      <c r="F507" t="s">
        <v>326</v>
      </c>
      <c r="H507" t="s">
        <v>325</v>
      </c>
      <c r="I507" t="s">
        <v>327</v>
      </c>
      <c r="K507" t="s">
        <v>769</v>
      </c>
      <c r="L507" t="s">
        <v>572</v>
      </c>
      <c r="M507" t="s">
        <v>771</v>
      </c>
      <c r="N507">
        <v>1</v>
      </c>
      <c r="O507" t="s">
        <v>574</v>
      </c>
      <c r="P507">
        <v>22.87</v>
      </c>
      <c r="Q507">
        <v>22.87</v>
      </c>
      <c r="R507">
        <v>1.33</v>
      </c>
      <c r="S507" t="s">
        <v>575</v>
      </c>
      <c r="T507" s="4">
        <f t="shared" si="28"/>
        <v>17.195488721804512</v>
      </c>
      <c r="U507" s="4">
        <f t="shared" si="29"/>
        <v>17.195488721804512</v>
      </c>
      <c r="V507">
        <v>0.4</v>
      </c>
      <c r="W507" s="4">
        <f t="shared" si="30"/>
        <v>10.317293233082706</v>
      </c>
      <c r="X507">
        <v>0</v>
      </c>
      <c r="Y507" s="4">
        <f t="shared" si="31"/>
        <v>10.317293233082706</v>
      </c>
    </row>
    <row r="508" spans="1:25" x14ac:dyDescent="0.3">
      <c r="A508" t="s">
        <v>576</v>
      </c>
      <c r="B508" t="s">
        <v>23</v>
      </c>
      <c r="C508" t="s">
        <v>611</v>
      </c>
      <c r="D508">
        <v>20130601</v>
      </c>
      <c r="E508" t="s">
        <v>195</v>
      </c>
      <c r="F508" t="s">
        <v>412</v>
      </c>
      <c r="G508" t="s">
        <v>413</v>
      </c>
      <c r="H508" t="s">
        <v>411</v>
      </c>
      <c r="I508" t="s">
        <v>260</v>
      </c>
      <c r="K508" t="s">
        <v>769</v>
      </c>
      <c r="L508" t="s">
        <v>572</v>
      </c>
      <c r="M508" t="s">
        <v>573</v>
      </c>
      <c r="N508">
        <v>1</v>
      </c>
      <c r="O508" t="s">
        <v>574</v>
      </c>
      <c r="P508">
        <v>11.02</v>
      </c>
      <c r="Q508">
        <v>11.02</v>
      </c>
      <c r="R508">
        <v>1.33</v>
      </c>
      <c r="S508" t="s">
        <v>575</v>
      </c>
      <c r="T508" s="4">
        <f t="shared" si="28"/>
        <v>8.2857142857142847</v>
      </c>
      <c r="U508" s="4">
        <f t="shared" si="29"/>
        <v>8.2857142857142847</v>
      </c>
      <c r="V508">
        <v>0.4</v>
      </c>
      <c r="W508" s="4">
        <f t="shared" si="30"/>
        <v>4.9714285714285706</v>
      </c>
      <c r="X508">
        <v>0</v>
      </c>
      <c r="Y508" s="4">
        <f t="shared" si="31"/>
        <v>4.9714285714285706</v>
      </c>
    </row>
    <row r="509" spans="1:25" x14ac:dyDescent="0.3">
      <c r="A509" t="s">
        <v>576</v>
      </c>
      <c r="B509" t="s">
        <v>6</v>
      </c>
      <c r="C509" t="s">
        <v>611</v>
      </c>
      <c r="D509">
        <v>20130601</v>
      </c>
      <c r="E509" t="s">
        <v>90</v>
      </c>
      <c r="F509" t="s">
        <v>88</v>
      </c>
      <c r="G509" t="s">
        <v>91</v>
      </c>
      <c r="H509" t="s">
        <v>87</v>
      </c>
      <c r="I509" t="s">
        <v>89</v>
      </c>
      <c r="K509" t="s">
        <v>769</v>
      </c>
      <c r="L509" t="s">
        <v>572</v>
      </c>
      <c r="M509" t="s">
        <v>771</v>
      </c>
      <c r="N509">
        <v>1</v>
      </c>
      <c r="O509" t="s">
        <v>574</v>
      </c>
      <c r="P509">
        <v>21.61</v>
      </c>
      <c r="Q509">
        <v>21.61</v>
      </c>
      <c r="R509">
        <v>1.33</v>
      </c>
      <c r="S509" t="s">
        <v>575</v>
      </c>
      <c r="T509" s="4">
        <f t="shared" si="28"/>
        <v>16.248120300751879</v>
      </c>
      <c r="U509" s="4">
        <f t="shared" si="29"/>
        <v>16.248120300751879</v>
      </c>
      <c r="V509">
        <v>0.4</v>
      </c>
      <c r="W509" s="4">
        <f t="shared" si="30"/>
        <v>9.7488721804511265</v>
      </c>
      <c r="X509">
        <v>0</v>
      </c>
      <c r="Y509" s="4">
        <f t="shared" si="31"/>
        <v>9.7488721804511265</v>
      </c>
    </row>
    <row r="510" spans="1:25" x14ac:dyDescent="0.3">
      <c r="A510" t="s">
        <v>576</v>
      </c>
      <c r="B510" t="s">
        <v>144</v>
      </c>
      <c r="C510" t="s">
        <v>611</v>
      </c>
      <c r="D510">
        <v>20130601</v>
      </c>
      <c r="E510" t="s">
        <v>195</v>
      </c>
      <c r="F510" t="s">
        <v>193</v>
      </c>
      <c r="G510" t="s">
        <v>196</v>
      </c>
      <c r="H510" t="s">
        <v>192</v>
      </c>
      <c r="I510" t="s">
        <v>194</v>
      </c>
      <c r="K510" t="s">
        <v>769</v>
      </c>
      <c r="L510" t="s">
        <v>572</v>
      </c>
      <c r="M510" t="s">
        <v>771</v>
      </c>
      <c r="N510">
        <v>1</v>
      </c>
      <c r="O510" t="s">
        <v>574</v>
      </c>
      <c r="P510">
        <v>17.14</v>
      </c>
      <c r="Q510">
        <v>17.14</v>
      </c>
      <c r="R510">
        <v>1.33</v>
      </c>
      <c r="S510" t="s">
        <v>575</v>
      </c>
      <c r="T510" s="4">
        <f t="shared" si="28"/>
        <v>12.887218045112782</v>
      </c>
      <c r="U510" s="4">
        <f t="shared" si="29"/>
        <v>12.887218045112782</v>
      </c>
      <c r="V510">
        <v>0.4</v>
      </c>
      <c r="W510" s="4">
        <f t="shared" si="30"/>
        <v>7.7323308270676687</v>
      </c>
      <c r="X510">
        <v>0</v>
      </c>
      <c r="Y510" s="4">
        <f t="shared" si="31"/>
        <v>7.7323308270676687</v>
      </c>
    </row>
    <row r="511" spans="1:25" x14ac:dyDescent="0.3">
      <c r="A511" t="s">
        <v>576</v>
      </c>
      <c r="B511" t="s">
        <v>6</v>
      </c>
      <c r="C511" t="s">
        <v>611</v>
      </c>
      <c r="D511">
        <v>20130601</v>
      </c>
      <c r="E511" t="s">
        <v>4</v>
      </c>
      <c r="F511" t="s">
        <v>246</v>
      </c>
      <c r="H511" t="s">
        <v>245</v>
      </c>
      <c r="I511" t="s">
        <v>247</v>
      </c>
      <c r="K511" t="s">
        <v>769</v>
      </c>
      <c r="L511" t="s">
        <v>572</v>
      </c>
      <c r="M511" t="s">
        <v>771</v>
      </c>
      <c r="N511">
        <v>1</v>
      </c>
      <c r="O511" t="s">
        <v>574</v>
      </c>
      <c r="P511">
        <v>14.36</v>
      </c>
      <c r="Q511">
        <v>14.36</v>
      </c>
      <c r="R511">
        <v>1.33</v>
      </c>
      <c r="S511" t="s">
        <v>575</v>
      </c>
      <c r="T511" s="4">
        <f t="shared" si="28"/>
        <v>10.796992481203006</v>
      </c>
      <c r="U511" s="4">
        <f t="shared" si="29"/>
        <v>10.796992481203006</v>
      </c>
      <c r="V511">
        <v>0.4</v>
      </c>
      <c r="W511" s="4">
        <f t="shared" si="30"/>
        <v>6.478195488721803</v>
      </c>
      <c r="X511">
        <v>0</v>
      </c>
      <c r="Y511" s="4">
        <f t="shared" si="31"/>
        <v>6.478195488721803</v>
      </c>
    </row>
    <row r="512" spans="1:25" x14ac:dyDescent="0.3">
      <c r="A512" t="s">
        <v>576</v>
      </c>
      <c r="B512" t="s">
        <v>6</v>
      </c>
      <c r="C512" t="s">
        <v>612</v>
      </c>
      <c r="D512">
        <v>20130601</v>
      </c>
      <c r="E512" t="s">
        <v>4</v>
      </c>
      <c r="F512" t="s">
        <v>246</v>
      </c>
      <c r="H512" t="s">
        <v>245</v>
      </c>
      <c r="I512" t="s">
        <v>247</v>
      </c>
      <c r="K512" t="s">
        <v>769</v>
      </c>
      <c r="L512" t="s">
        <v>572</v>
      </c>
      <c r="M512" t="s">
        <v>771</v>
      </c>
      <c r="N512">
        <v>1</v>
      </c>
      <c r="O512" t="s">
        <v>574</v>
      </c>
      <c r="P512">
        <v>14.36</v>
      </c>
      <c r="Q512">
        <v>14.36</v>
      </c>
      <c r="R512">
        <v>1.33</v>
      </c>
      <c r="S512" t="s">
        <v>575</v>
      </c>
      <c r="T512" s="4">
        <f t="shared" si="28"/>
        <v>10.796992481203006</v>
      </c>
      <c r="U512" s="4">
        <f t="shared" si="29"/>
        <v>10.796992481203006</v>
      </c>
      <c r="V512">
        <v>0.4</v>
      </c>
      <c r="W512" s="4">
        <f t="shared" si="30"/>
        <v>6.478195488721803</v>
      </c>
      <c r="X512">
        <v>0</v>
      </c>
      <c r="Y512" s="4">
        <f t="shared" si="31"/>
        <v>6.478195488721803</v>
      </c>
    </row>
    <row r="513" spans="1:25" x14ac:dyDescent="0.3">
      <c r="A513" t="s">
        <v>576</v>
      </c>
      <c r="B513" t="s">
        <v>6</v>
      </c>
      <c r="C513" t="s">
        <v>612</v>
      </c>
      <c r="D513">
        <v>20130601</v>
      </c>
      <c r="E513" t="s">
        <v>4</v>
      </c>
      <c r="F513" t="s">
        <v>246</v>
      </c>
      <c r="H513" t="s">
        <v>245</v>
      </c>
      <c r="I513" t="s">
        <v>247</v>
      </c>
      <c r="K513" t="s">
        <v>769</v>
      </c>
      <c r="L513" t="s">
        <v>572</v>
      </c>
      <c r="M513" t="s">
        <v>771</v>
      </c>
      <c r="N513">
        <v>1</v>
      </c>
      <c r="O513" t="s">
        <v>574</v>
      </c>
      <c r="P513">
        <v>14.36</v>
      </c>
      <c r="Q513">
        <v>14.36</v>
      </c>
      <c r="R513">
        <v>1.33</v>
      </c>
      <c r="S513" t="s">
        <v>575</v>
      </c>
      <c r="T513" s="4">
        <f t="shared" si="28"/>
        <v>10.796992481203006</v>
      </c>
      <c r="U513" s="4">
        <f t="shared" si="29"/>
        <v>10.796992481203006</v>
      </c>
      <c r="V513">
        <v>0.4</v>
      </c>
      <c r="W513" s="4">
        <f t="shared" si="30"/>
        <v>6.478195488721803</v>
      </c>
      <c r="X513">
        <v>0</v>
      </c>
      <c r="Y513" s="4">
        <f t="shared" si="31"/>
        <v>6.478195488721803</v>
      </c>
    </row>
    <row r="514" spans="1:25" x14ac:dyDescent="0.3">
      <c r="A514" t="s">
        <v>576</v>
      </c>
      <c r="B514" t="s">
        <v>15</v>
      </c>
      <c r="C514" t="s">
        <v>612</v>
      </c>
      <c r="D514">
        <v>20130601</v>
      </c>
      <c r="E514" t="s">
        <v>4</v>
      </c>
      <c r="F514" t="s">
        <v>119</v>
      </c>
      <c r="G514" t="s">
        <v>121</v>
      </c>
      <c r="H514" t="s">
        <v>118</v>
      </c>
      <c r="I514" t="s">
        <v>120</v>
      </c>
      <c r="K514" t="s">
        <v>769</v>
      </c>
      <c r="L514" t="s">
        <v>572</v>
      </c>
      <c r="M514" t="s">
        <v>771</v>
      </c>
      <c r="N514">
        <v>1</v>
      </c>
      <c r="O514" t="s">
        <v>574</v>
      </c>
      <c r="P514">
        <v>17.37</v>
      </c>
      <c r="Q514">
        <v>17.37</v>
      </c>
      <c r="R514">
        <v>1.33</v>
      </c>
      <c r="S514" t="s">
        <v>575</v>
      </c>
      <c r="T514" s="4">
        <f t="shared" si="28"/>
        <v>13.06015037593985</v>
      </c>
      <c r="U514" s="4">
        <f t="shared" si="29"/>
        <v>13.06015037593985</v>
      </c>
      <c r="V514">
        <v>0.4</v>
      </c>
      <c r="W514" s="4">
        <f t="shared" si="30"/>
        <v>7.8360902255639093</v>
      </c>
      <c r="X514">
        <v>0</v>
      </c>
      <c r="Y514" s="4">
        <f t="shared" si="31"/>
        <v>7.8360902255639093</v>
      </c>
    </row>
    <row r="515" spans="1:25" x14ac:dyDescent="0.3">
      <c r="A515" t="s">
        <v>576</v>
      </c>
      <c r="B515" t="s">
        <v>28</v>
      </c>
      <c r="C515" t="s">
        <v>612</v>
      </c>
      <c r="D515">
        <v>20130601</v>
      </c>
      <c r="E515" t="s">
        <v>90</v>
      </c>
      <c r="F515" t="s">
        <v>415</v>
      </c>
      <c r="G515" t="s">
        <v>416</v>
      </c>
      <c r="H515" t="s">
        <v>414</v>
      </c>
      <c r="I515" t="s">
        <v>147</v>
      </c>
      <c r="J515" t="s">
        <v>724</v>
      </c>
      <c r="K515" t="s">
        <v>770</v>
      </c>
      <c r="L515" t="s">
        <v>572</v>
      </c>
      <c r="M515" t="s">
        <v>771</v>
      </c>
      <c r="N515">
        <v>1</v>
      </c>
      <c r="O515" t="s">
        <v>574</v>
      </c>
      <c r="P515">
        <v>2.02</v>
      </c>
      <c r="Q515">
        <v>2.02</v>
      </c>
      <c r="R515">
        <v>1.33</v>
      </c>
      <c r="S515" t="s">
        <v>575</v>
      </c>
      <c r="T515" s="4">
        <f t="shared" ref="T515:T578" si="32">Q515/R515</f>
        <v>1.518796992481203</v>
      </c>
      <c r="U515" s="4">
        <f t="shared" ref="U515:U578" si="33">T515</f>
        <v>1.518796992481203</v>
      </c>
      <c r="V515">
        <v>0.4</v>
      </c>
      <c r="W515" s="4">
        <f t="shared" ref="W515:W578" si="34">U515*(1-V515)</f>
        <v>0.9112781954887218</v>
      </c>
      <c r="X515">
        <v>0</v>
      </c>
      <c r="Y515" s="4">
        <f t="shared" ref="Y515:Y578" si="35">W515</f>
        <v>0.9112781954887218</v>
      </c>
    </row>
    <row r="516" spans="1:25" x14ac:dyDescent="0.3">
      <c r="A516" t="s">
        <v>576</v>
      </c>
      <c r="B516" t="s">
        <v>28</v>
      </c>
      <c r="C516" t="s">
        <v>612</v>
      </c>
      <c r="D516">
        <v>20130601</v>
      </c>
      <c r="E516" t="s">
        <v>90</v>
      </c>
      <c r="F516" t="s">
        <v>418</v>
      </c>
      <c r="G516" t="s">
        <v>416</v>
      </c>
      <c r="H516" t="s">
        <v>417</v>
      </c>
      <c r="I516" t="s">
        <v>147</v>
      </c>
      <c r="J516" t="s">
        <v>725</v>
      </c>
      <c r="K516" t="s">
        <v>770</v>
      </c>
      <c r="L516" t="s">
        <v>572</v>
      </c>
      <c r="M516" t="s">
        <v>771</v>
      </c>
      <c r="N516">
        <v>1</v>
      </c>
      <c r="O516" t="s">
        <v>574</v>
      </c>
      <c r="P516">
        <v>2.63</v>
      </c>
      <c r="Q516">
        <v>2.63</v>
      </c>
      <c r="R516">
        <v>1.33</v>
      </c>
      <c r="S516" t="s">
        <v>575</v>
      </c>
      <c r="T516" s="4">
        <f t="shared" si="32"/>
        <v>1.9774436090225562</v>
      </c>
      <c r="U516" s="4">
        <f t="shared" si="33"/>
        <v>1.9774436090225562</v>
      </c>
      <c r="V516">
        <v>0.4</v>
      </c>
      <c r="W516" s="4">
        <f t="shared" si="34"/>
        <v>1.1864661654135338</v>
      </c>
      <c r="X516">
        <v>0</v>
      </c>
      <c r="Y516" s="4">
        <f t="shared" si="35"/>
        <v>1.1864661654135338</v>
      </c>
    </row>
    <row r="517" spans="1:25" x14ac:dyDescent="0.3">
      <c r="A517" t="s">
        <v>576</v>
      </c>
      <c r="B517" t="s">
        <v>12</v>
      </c>
      <c r="C517" t="s">
        <v>612</v>
      </c>
      <c r="D517">
        <v>20130601</v>
      </c>
      <c r="E517" t="s">
        <v>4</v>
      </c>
      <c r="F517" t="s">
        <v>420</v>
      </c>
      <c r="G517" t="s">
        <v>49</v>
      </c>
      <c r="H517" t="s">
        <v>419</v>
      </c>
      <c r="I517" t="s">
        <v>48</v>
      </c>
      <c r="J517" t="s">
        <v>726</v>
      </c>
      <c r="K517" t="s">
        <v>770</v>
      </c>
      <c r="L517" t="s">
        <v>572</v>
      </c>
      <c r="M517" t="s">
        <v>771</v>
      </c>
      <c r="N517">
        <v>1</v>
      </c>
      <c r="O517" t="s">
        <v>574</v>
      </c>
      <c r="P517">
        <v>0.73</v>
      </c>
      <c r="Q517">
        <v>0.73</v>
      </c>
      <c r="R517">
        <v>1.33</v>
      </c>
      <c r="S517" t="s">
        <v>575</v>
      </c>
      <c r="T517" s="4">
        <f t="shared" si="32"/>
        <v>0.54887218045112773</v>
      </c>
      <c r="U517" s="4">
        <f t="shared" si="33"/>
        <v>0.54887218045112773</v>
      </c>
      <c r="V517">
        <v>0.4</v>
      </c>
      <c r="W517" s="4">
        <f t="shared" si="34"/>
        <v>0.32932330827067663</v>
      </c>
      <c r="X517">
        <v>0</v>
      </c>
      <c r="Y517" s="4">
        <f t="shared" si="35"/>
        <v>0.32932330827067663</v>
      </c>
    </row>
    <row r="518" spans="1:25" x14ac:dyDescent="0.3">
      <c r="A518" t="s">
        <v>576</v>
      </c>
      <c r="B518" t="s">
        <v>6</v>
      </c>
      <c r="C518" t="s">
        <v>612</v>
      </c>
      <c r="D518">
        <v>20130601</v>
      </c>
      <c r="E518" t="s">
        <v>4</v>
      </c>
      <c r="F518" t="s">
        <v>294</v>
      </c>
      <c r="G518" t="s">
        <v>295</v>
      </c>
      <c r="H518" t="s">
        <v>293</v>
      </c>
      <c r="I518" t="s">
        <v>247</v>
      </c>
      <c r="J518" t="s">
        <v>679</v>
      </c>
      <c r="K518" t="s">
        <v>770</v>
      </c>
      <c r="L518" t="s">
        <v>572</v>
      </c>
      <c r="M518" t="s">
        <v>771</v>
      </c>
      <c r="N518">
        <v>1</v>
      </c>
      <c r="O518" t="s">
        <v>574</v>
      </c>
      <c r="P518">
        <v>2.63</v>
      </c>
      <c r="Q518">
        <v>2.63</v>
      </c>
      <c r="R518">
        <v>1.33</v>
      </c>
      <c r="S518" t="s">
        <v>575</v>
      </c>
      <c r="T518" s="4">
        <f t="shared" si="32"/>
        <v>1.9774436090225562</v>
      </c>
      <c r="U518" s="4">
        <f t="shared" si="33"/>
        <v>1.9774436090225562</v>
      </c>
      <c r="V518">
        <v>0.4</v>
      </c>
      <c r="W518" s="4">
        <f t="shared" si="34"/>
        <v>1.1864661654135338</v>
      </c>
      <c r="X518">
        <v>0</v>
      </c>
      <c r="Y518" s="4">
        <f t="shared" si="35"/>
        <v>1.1864661654135338</v>
      </c>
    </row>
    <row r="519" spans="1:25" x14ac:dyDescent="0.3">
      <c r="A519" t="s">
        <v>576</v>
      </c>
      <c r="B519" t="s">
        <v>6</v>
      </c>
      <c r="C519" t="s">
        <v>612</v>
      </c>
      <c r="D519">
        <v>20130601</v>
      </c>
      <c r="E519" t="s">
        <v>4</v>
      </c>
      <c r="F519" t="s">
        <v>297</v>
      </c>
      <c r="G519" t="s">
        <v>295</v>
      </c>
      <c r="H519" t="s">
        <v>296</v>
      </c>
      <c r="I519" t="s">
        <v>247</v>
      </c>
      <c r="J519" t="s">
        <v>680</v>
      </c>
      <c r="K519" t="s">
        <v>770</v>
      </c>
      <c r="L519" t="s">
        <v>572</v>
      </c>
      <c r="M519" t="s">
        <v>771</v>
      </c>
      <c r="N519">
        <v>1</v>
      </c>
      <c r="O519" t="s">
        <v>574</v>
      </c>
      <c r="P519">
        <v>1.95</v>
      </c>
      <c r="Q519">
        <v>1.95</v>
      </c>
      <c r="R519">
        <v>1.33</v>
      </c>
      <c r="S519" t="s">
        <v>575</v>
      </c>
      <c r="T519" s="4">
        <f t="shared" si="32"/>
        <v>1.4661654135338344</v>
      </c>
      <c r="U519" s="4">
        <f t="shared" si="33"/>
        <v>1.4661654135338344</v>
      </c>
      <c r="V519">
        <v>0.4</v>
      </c>
      <c r="W519" s="4">
        <f t="shared" si="34"/>
        <v>0.87969924812030065</v>
      </c>
      <c r="X519">
        <v>0</v>
      </c>
      <c r="Y519" s="4">
        <f t="shared" si="35"/>
        <v>0.87969924812030065</v>
      </c>
    </row>
    <row r="520" spans="1:25" x14ac:dyDescent="0.3">
      <c r="A520" t="s">
        <v>576</v>
      </c>
      <c r="B520" t="s">
        <v>6</v>
      </c>
      <c r="C520" t="s">
        <v>612</v>
      </c>
      <c r="D520">
        <v>20130601</v>
      </c>
      <c r="E520" t="s">
        <v>4</v>
      </c>
      <c r="F520" t="s">
        <v>299</v>
      </c>
      <c r="G520" t="s">
        <v>295</v>
      </c>
      <c r="H520" t="s">
        <v>298</v>
      </c>
      <c r="I520" t="s">
        <v>247</v>
      </c>
      <c r="J520" t="s">
        <v>681</v>
      </c>
      <c r="K520" t="s">
        <v>770</v>
      </c>
      <c r="L520" t="s">
        <v>572</v>
      </c>
      <c r="M520" t="s">
        <v>771</v>
      </c>
      <c r="N520">
        <v>1</v>
      </c>
      <c r="O520" t="s">
        <v>574</v>
      </c>
      <c r="P520">
        <v>1.1000000000000001</v>
      </c>
      <c r="Q520">
        <v>1.1000000000000001</v>
      </c>
      <c r="R520">
        <v>1.33</v>
      </c>
      <c r="S520" t="s">
        <v>575</v>
      </c>
      <c r="T520" s="4">
        <f t="shared" si="32"/>
        <v>0.8270676691729324</v>
      </c>
      <c r="U520" s="4">
        <f t="shared" si="33"/>
        <v>0.8270676691729324</v>
      </c>
      <c r="V520">
        <v>0.4</v>
      </c>
      <c r="W520" s="4">
        <f t="shared" si="34"/>
        <v>0.49624060150375943</v>
      </c>
      <c r="X520">
        <v>0</v>
      </c>
      <c r="Y520" s="4">
        <f t="shared" si="35"/>
        <v>0.49624060150375943</v>
      </c>
    </row>
    <row r="521" spans="1:25" x14ac:dyDescent="0.3">
      <c r="A521" t="s">
        <v>576</v>
      </c>
      <c r="B521" t="s">
        <v>6</v>
      </c>
      <c r="C521" t="s">
        <v>612</v>
      </c>
      <c r="D521">
        <v>20130601</v>
      </c>
      <c r="E521" t="s">
        <v>4</v>
      </c>
      <c r="F521" t="s">
        <v>301</v>
      </c>
      <c r="G521" t="s">
        <v>295</v>
      </c>
      <c r="H521" t="s">
        <v>300</v>
      </c>
      <c r="I521" t="s">
        <v>247</v>
      </c>
      <c r="J521" t="s">
        <v>682</v>
      </c>
      <c r="K521" t="s">
        <v>770</v>
      </c>
      <c r="L521" t="s">
        <v>572</v>
      </c>
      <c r="M521" t="s">
        <v>771</v>
      </c>
      <c r="N521">
        <v>1</v>
      </c>
      <c r="O521" t="s">
        <v>574</v>
      </c>
      <c r="P521">
        <v>1.52</v>
      </c>
      <c r="Q521">
        <v>1.52</v>
      </c>
      <c r="R521">
        <v>1.33</v>
      </c>
      <c r="S521" t="s">
        <v>575</v>
      </c>
      <c r="T521" s="4">
        <f t="shared" si="32"/>
        <v>1.1428571428571428</v>
      </c>
      <c r="U521" s="4">
        <f t="shared" si="33"/>
        <v>1.1428571428571428</v>
      </c>
      <c r="V521">
        <v>0.4</v>
      </c>
      <c r="W521" s="4">
        <f t="shared" si="34"/>
        <v>0.68571428571428561</v>
      </c>
      <c r="X521">
        <v>0</v>
      </c>
      <c r="Y521" s="4">
        <f t="shared" si="35"/>
        <v>0.68571428571428561</v>
      </c>
    </row>
    <row r="522" spans="1:25" x14ac:dyDescent="0.3">
      <c r="A522" t="s">
        <v>576</v>
      </c>
      <c r="B522" t="s">
        <v>28</v>
      </c>
      <c r="C522" t="s">
        <v>613</v>
      </c>
      <c r="D522">
        <v>20130601</v>
      </c>
      <c r="E522" t="s">
        <v>90</v>
      </c>
      <c r="F522" t="s">
        <v>422</v>
      </c>
      <c r="G522" t="s">
        <v>416</v>
      </c>
      <c r="H522" t="s">
        <v>421</v>
      </c>
      <c r="I522" t="s">
        <v>147</v>
      </c>
      <c r="J522" t="s">
        <v>727</v>
      </c>
      <c r="K522" t="s">
        <v>770</v>
      </c>
      <c r="L522" t="s">
        <v>572</v>
      </c>
      <c r="M522" t="s">
        <v>771</v>
      </c>
      <c r="N522">
        <v>1</v>
      </c>
      <c r="O522" t="s">
        <v>574</v>
      </c>
      <c r="P522">
        <v>1.47</v>
      </c>
      <c r="Q522">
        <v>1.47</v>
      </c>
      <c r="R522">
        <v>1.33</v>
      </c>
      <c r="S522" t="s">
        <v>575</v>
      </c>
      <c r="T522" s="4">
        <f t="shared" si="32"/>
        <v>1.1052631578947367</v>
      </c>
      <c r="U522" s="4">
        <f t="shared" si="33"/>
        <v>1.1052631578947367</v>
      </c>
      <c r="V522">
        <v>0.4</v>
      </c>
      <c r="W522" s="4">
        <f t="shared" si="34"/>
        <v>0.66315789473684206</v>
      </c>
      <c r="X522">
        <v>0</v>
      </c>
      <c r="Y522" s="4">
        <f t="shared" si="35"/>
        <v>0.66315789473684206</v>
      </c>
    </row>
    <row r="523" spans="1:25" x14ac:dyDescent="0.3">
      <c r="A523" t="s">
        <v>576</v>
      </c>
      <c r="B523" t="s">
        <v>6</v>
      </c>
      <c r="C523" t="s">
        <v>613</v>
      </c>
      <c r="D523">
        <v>20130601</v>
      </c>
      <c r="E523" t="s">
        <v>251</v>
      </c>
      <c r="F523" t="s">
        <v>424</v>
      </c>
      <c r="G523" t="s">
        <v>426</v>
      </c>
      <c r="H523" t="s">
        <v>423</v>
      </c>
      <c r="I523" t="s">
        <v>425</v>
      </c>
      <c r="J523" t="s">
        <v>728</v>
      </c>
      <c r="K523" t="s">
        <v>770</v>
      </c>
      <c r="L523" t="s">
        <v>572</v>
      </c>
      <c r="M523" t="s">
        <v>573</v>
      </c>
      <c r="N523">
        <v>1</v>
      </c>
      <c r="O523" t="s">
        <v>574</v>
      </c>
      <c r="P523">
        <v>0.6</v>
      </c>
      <c r="Q523">
        <v>0.6</v>
      </c>
      <c r="R523">
        <v>1.33</v>
      </c>
      <c r="S523" t="s">
        <v>575</v>
      </c>
      <c r="T523" s="4">
        <f t="shared" si="32"/>
        <v>0.45112781954887216</v>
      </c>
      <c r="U523" s="4">
        <f t="shared" si="33"/>
        <v>0.45112781954887216</v>
      </c>
      <c r="V523">
        <v>0.4</v>
      </c>
      <c r="W523" s="4">
        <f t="shared" si="34"/>
        <v>0.27067669172932329</v>
      </c>
      <c r="X523">
        <v>0</v>
      </c>
      <c r="Y523" s="4">
        <f t="shared" si="35"/>
        <v>0.27067669172932329</v>
      </c>
    </row>
    <row r="524" spans="1:25" x14ac:dyDescent="0.3">
      <c r="A524" t="s">
        <v>576</v>
      </c>
      <c r="B524" t="s">
        <v>97</v>
      </c>
      <c r="C524" t="s">
        <v>613</v>
      </c>
      <c r="D524">
        <v>20130601</v>
      </c>
      <c r="E524" t="s">
        <v>90</v>
      </c>
      <c r="F524" t="s">
        <v>428</v>
      </c>
      <c r="G524" t="s">
        <v>430</v>
      </c>
      <c r="H524" t="s">
        <v>427</v>
      </c>
      <c r="I524" t="s">
        <v>429</v>
      </c>
      <c r="K524" t="s">
        <v>769</v>
      </c>
      <c r="L524" t="s">
        <v>572</v>
      </c>
      <c r="M524" t="s">
        <v>771</v>
      </c>
      <c r="N524">
        <v>1</v>
      </c>
      <c r="O524" t="s">
        <v>574</v>
      </c>
      <c r="P524">
        <v>18.63</v>
      </c>
      <c r="Q524">
        <v>18.63</v>
      </c>
      <c r="R524">
        <v>1.33</v>
      </c>
      <c r="S524" t="s">
        <v>575</v>
      </c>
      <c r="T524" s="4">
        <f t="shared" si="32"/>
        <v>14.00751879699248</v>
      </c>
      <c r="U524" s="4">
        <f t="shared" si="33"/>
        <v>14.00751879699248</v>
      </c>
      <c r="V524">
        <v>0.4</v>
      </c>
      <c r="W524" s="4">
        <f t="shared" si="34"/>
        <v>8.4045112781954874</v>
      </c>
      <c r="X524">
        <v>0</v>
      </c>
      <c r="Y524" s="4">
        <f t="shared" si="35"/>
        <v>8.4045112781954874</v>
      </c>
    </row>
    <row r="525" spans="1:25" x14ac:dyDescent="0.3">
      <c r="A525" t="s">
        <v>576</v>
      </c>
      <c r="B525" t="s">
        <v>45</v>
      </c>
      <c r="C525" t="s">
        <v>613</v>
      </c>
      <c r="D525">
        <v>20130601</v>
      </c>
      <c r="E525" t="s">
        <v>4</v>
      </c>
      <c r="F525" t="s">
        <v>132</v>
      </c>
      <c r="G525" t="s">
        <v>134</v>
      </c>
      <c r="H525" t="s">
        <v>131</v>
      </c>
      <c r="I525" t="s">
        <v>133</v>
      </c>
      <c r="K525" t="s">
        <v>769</v>
      </c>
      <c r="L525" t="s">
        <v>572</v>
      </c>
      <c r="M525" t="s">
        <v>771</v>
      </c>
      <c r="N525">
        <v>1</v>
      </c>
      <c r="O525" t="s">
        <v>574</v>
      </c>
      <c r="P525">
        <v>16.62</v>
      </c>
      <c r="Q525">
        <v>16.62</v>
      </c>
      <c r="R525">
        <v>1.33</v>
      </c>
      <c r="S525" t="s">
        <v>575</v>
      </c>
      <c r="T525" s="4">
        <f t="shared" si="32"/>
        <v>12.496240601503759</v>
      </c>
      <c r="U525" s="4">
        <f t="shared" si="33"/>
        <v>12.496240601503759</v>
      </c>
      <c r="V525">
        <v>0.4</v>
      </c>
      <c r="W525" s="4">
        <f t="shared" si="34"/>
        <v>7.4977443609022547</v>
      </c>
      <c r="X525">
        <v>0</v>
      </c>
      <c r="Y525" s="4">
        <f t="shared" si="35"/>
        <v>7.4977443609022547</v>
      </c>
    </row>
    <row r="526" spans="1:25" x14ac:dyDescent="0.3">
      <c r="A526" t="s">
        <v>576</v>
      </c>
      <c r="B526" t="s">
        <v>15</v>
      </c>
      <c r="C526" t="s">
        <v>614</v>
      </c>
      <c r="D526">
        <v>20130601</v>
      </c>
      <c r="E526" t="s">
        <v>4</v>
      </c>
      <c r="F526" t="s">
        <v>132</v>
      </c>
      <c r="G526" t="s">
        <v>134</v>
      </c>
      <c r="H526" t="s">
        <v>131</v>
      </c>
      <c r="I526" t="s">
        <v>133</v>
      </c>
      <c r="K526" t="s">
        <v>769</v>
      </c>
      <c r="L526" t="s">
        <v>572</v>
      </c>
      <c r="M526" t="s">
        <v>771</v>
      </c>
      <c r="N526">
        <v>1</v>
      </c>
      <c r="O526" t="s">
        <v>574</v>
      </c>
      <c r="P526">
        <v>13.3</v>
      </c>
      <c r="Q526">
        <v>13.3</v>
      </c>
      <c r="R526">
        <v>1.33</v>
      </c>
      <c r="S526" t="s">
        <v>575</v>
      </c>
      <c r="T526" s="4">
        <f t="shared" si="32"/>
        <v>10</v>
      </c>
      <c r="U526" s="4">
        <f t="shared" si="33"/>
        <v>10</v>
      </c>
      <c r="V526">
        <v>0.4</v>
      </c>
      <c r="W526" s="4">
        <f t="shared" si="34"/>
        <v>6</v>
      </c>
      <c r="X526">
        <v>0</v>
      </c>
      <c r="Y526" s="4">
        <f t="shared" si="35"/>
        <v>6</v>
      </c>
    </row>
    <row r="527" spans="1:25" x14ac:dyDescent="0.3">
      <c r="A527" t="s">
        <v>576</v>
      </c>
      <c r="B527" t="s">
        <v>302</v>
      </c>
      <c r="C527" t="s">
        <v>615</v>
      </c>
      <c r="D527">
        <v>20130601</v>
      </c>
      <c r="E527" t="s">
        <v>195</v>
      </c>
      <c r="F527" t="s">
        <v>198</v>
      </c>
      <c r="G527" t="s">
        <v>196</v>
      </c>
      <c r="H527" t="s">
        <v>197</v>
      </c>
      <c r="I527" t="s">
        <v>194</v>
      </c>
      <c r="J527" t="s">
        <v>661</v>
      </c>
      <c r="K527" t="s">
        <v>770</v>
      </c>
      <c r="L527" t="s">
        <v>572</v>
      </c>
      <c r="M527" t="s">
        <v>771</v>
      </c>
      <c r="N527">
        <v>1</v>
      </c>
      <c r="O527" t="s">
        <v>574</v>
      </c>
      <c r="P527">
        <v>3.62</v>
      </c>
      <c r="Q527">
        <v>3.62</v>
      </c>
      <c r="R527">
        <v>1.33</v>
      </c>
      <c r="S527" t="s">
        <v>575</v>
      </c>
      <c r="T527" s="4">
        <f t="shared" si="32"/>
        <v>2.7218045112781954</v>
      </c>
      <c r="U527" s="4">
        <f t="shared" si="33"/>
        <v>2.7218045112781954</v>
      </c>
      <c r="V527">
        <v>0.4</v>
      </c>
      <c r="W527" s="4">
        <f t="shared" si="34"/>
        <v>1.6330827067669171</v>
      </c>
      <c r="X527">
        <v>0</v>
      </c>
      <c r="Y527" s="4">
        <f t="shared" si="35"/>
        <v>1.6330827067669171</v>
      </c>
    </row>
    <row r="528" spans="1:25" x14ac:dyDescent="0.3">
      <c r="A528" t="s">
        <v>576</v>
      </c>
      <c r="B528" t="s">
        <v>24</v>
      </c>
      <c r="C528" t="s">
        <v>615</v>
      </c>
      <c r="D528">
        <v>20130601</v>
      </c>
      <c r="E528" t="s">
        <v>4</v>
      </c>
      <c r="F528" t="s">
        <v>211</v>
      </c>
      <c r="G528" t="s">
        <v>183</v>
      </c>
      <c r="H528" t="s">
        <v>181</v>
      </c>
      <c r="I528" t="s">
        <v>182</v>
      </c>
      <c r="K528" t="s">
        <v>769</v>
      </c>
      <c r="L528" t="s">
        <v>572</v>
      </c>
      <c r="M528" t="s">
        <v>771</v>
      </c>
      <c r="N528">
        <v>1</v>
      </c>
      <c r="O528" t="s">
        <v>574</v>
      </c>
      <c r="P528">
        <v>18.09</v>
      </c>
      <c r="Q528">
        <v>18.09</v>
      </c>
      <c r="R528">
        <v>1.33</v>
      </c>
      <c r="S528" t="s">
        <v>575</v>
      </c>
      <c r="T528" s="4">
        <f t="shared" si="32"/>
        <v>13.601503759398495</v>
      </c>
      <c r="U528" s="4">
        <f t="shared" si="33"/>
        <v>13.601503759398495</v>
      </c>
      <c r="V528">
        <v>0.4</v>
      </c>
      <c r="W528" s="4">
        <f t="shared" si="34"/>
        <v>8.1609022556390975</v>
      </c>
      <c r="X528">
        <v>0</v>
      </c>
      <c r="Y528" s="4">
        <f t="shared" si="35"/>
        <v>8.1609022556390975</v>
      </c>
    </row>
    <row r="529" spans="1:25" x14ac:dyDescent="0.3">
      <c r="A529" t="s">
        <v>576</v>
      </c>
      <c r="B529" t="s">
        <v>14</v>
      </c>
      <c r="C529" t="s">
        <v>615</v>
      </c>
      <c r="D529">
        <v>20130601</v>
      </c>
      <c r="E529" t="s">
        <v>195</v>
      </c>
      <c r="F529" t="s">
        <v>268</v>
      </c>
      <c r="G529" t="s">
        <v>269</v>
      </c>
      <c r="H529" t="s">
        <v>267</v>
      </c>
      <c r="I529" t="s">
        <v>260</v>
      </c>
      <c r="K529" t="s">
        <v>769</v>
      </c>
      <c r="L529" t="s">
        <v>572</v>
      </c>
      <c r="M529" t="s">
        <v>573</v>
      </c>
      <c r="N529">
        <v>1</v>
      </c>
      <c r="O529" t="s">
        <v>574</v>
      </c>
      <c r="P529">
        <v>8.6999999999999993</v>
      </c>
      <c r="Q529">
        <v>8.6999999999999993</v>
      </c>
      <c r="R529">
        <v>1.33</v>
      </c>
      <c r="S529" t="s">
        <v>575</v>
      </c>
      <c r="T529" s="4">
        <f t="shared" si="32"/>
        <v>6.5413533834586461</v>
      </c>
      <c r="U529" s="4">
        <f t="shared" si="33"/>
        <v>6.5413533834586461</v>
      </c>
      <c r="V529">
        <v>0.4</v>
      </c>
      <c r="W529" s="4">
        <f t="shared" si="34"/>
        <v>3.9248120300751874</v>
      </c>
      <c r="X529">
        <v>0</v>
      </c>
      <c r="Y529" s="4">
        <f t="shared" si="35"/>
        <v>3.9248120300751874</v>
      </c>
    </row>
    <row r="530" spans="1:25" x14ac:dyDescent="0.3">
      <c r="A530" t="s">
        <v>576</v>
      </c>
      <c r="B530" t="s">
        <v>6</v>
      </c>
      <c r="C530" t="s">
        <v>615</v>
      </c>
      <c r="D530">
        <v>20130601</v>
      </c>
      <c r="E530" t="s">
        <v>4</v>
      </c>
      <c r="F530" t="s">
        <v>377</v>
      </c>
      <c r="G530" t="s">
        <v>378</v>
      </c>
      <c r="H530" t="s">
        <v>376</v>
      </c>
      <c r="I530" t="s">
        <v>260</v>
      </c>
      <c r="K530" t="s">
        <v>769</v>
      </c>
      <c r="L530" t="s">
        <v>572</v>
      </c>
      <c r="M530" t="s">
        <v>573</v>
      </c>
      <c r="N530">
        <v>1</v>
      </c>
      <c r="O530" t="s">
        <v>574</v>
      </c>
      <c r="P530">
        <v>8.07</v>
      </c>
      <c r="Q530">
        <v>8.07</v>
      </c>
      <c r="R530">
        <v>1.33</v>
      </c>
      <c r="S530" t="s">
        <v>575</v>
      </c>
      <c r="T530" s="4">
        <f t="shared" si="32"/>
        <v>6.0676691729323311</v>
      </c>
      <c r="U530" s="4">
        <f t="shared" si="33"/>
        <v>6.0676691729323311</v>
      </c>
      <c r="V530">
        <v>0.4</v>
      </c>
      <c r="W530" s="4">
        <f t="shared" si="34"/>
        <v>3.6406015037593984</v>
      </c>
      <c r="X530">
        <v>0</v>
      </c>
      <c r="Y530" s="4">
        <f t="shared" si="35"/>
        <v>3.6406015037593984</v>
      </c>
    </row>
    <row r="531" spans="1:25" x14ac:dyDescent="0.3">
      <c r="A531" t="s">
        <v>576</v>
      </c>
      <c r="B531" t="s">
        <v>50</v>
      </c>
      <c r="C531" t="s">
        <v>616</v>
      </c>
      <c r="D531">
        <v>20130601</v>
      </c>
      <c r="E531" t="s">
        <v>4</v>
      </c>
      <c r="F531" t="s">
        <v>246</v>
      </c>
      <c r="H531" t="s">
        <v>245</v>
      </c>
      <c r="I531" t="s">
        <v>247</v>
      </c>
      <c r="K531" t="s">
        <v>769</v>
      </c>
      <c r="L531" t="s">
        <v>572</v>
      </c>
      <c r="M531" t="s">
        <v>771</v>
      </c>
      <c r="N531">
        <v>1</v>
      </c>
      <c r="O531" t="s">
        <v>574</v>
      </c>
      <c r="P531">
        <v>14.36</v>
      </c>
      <c r="Q531">
        <v>14.36</v>
      </c>
      <c r="R531">
        <v>1.33</v>
      </c>
      <c r="S531" t="s">
        <v>575</v>
      </c>
      <c r="T531" s="4">
        <f t="shared" si="32"/>
        <v>10.796992481203006</v>
      </c>
      <c r="U531" s="4">
        <f t="shared" si="33"/>
        <v>10.796992481203006</v>
      </c>
      <c r="V531">
        <v>0.4</v>
      </c>
      <c r="W531" s="4">
        <f t="shared" si="34"/>
        <v>6.478195488721803</v>
      </c>
      <c r="X531">
        <v>0</v>
      </c>
      <c r="Y531" s="4">
        <f t="shared" si="35"/>
        <v>6.478195488721803</v>
      </c>
    </row>
    <row r="532" spans="1:25" x14ac:dyDescent="0.3">
      <c r="A532" t="s">
        <v>576</v>
      </c>
      <c r="B532" t="s">
        <v>6</v>
      </c>
      <c r="C532" t="s">
        <v>617</v>
      </c>
      <c r="D532">
        <v>20130601</v>
      </c>
      <c r="E532" t="s">
        <v>4</v>
      </c>
      <c r="F532" t="s">
        <v>294</v>
      </c>
      <c r="G532" t="s">
        <v>295</v>
      </c>
      <c r="H532" t="s">
        <v>293</v>
      </c>
      <c r="I532" t="s">
        <v>247</v>
      </c>
      <c r="J532" t="s">
        <v>679</v>
      </c>
      <c r="K532" t="s">
        <v>770</v>
      </c>
      <c r="L532" t="s">
        <v>572</v>
      </c>
      <c r="M532" t="s">
        <v>771</v>
      </c>
      <c r="N532">
        <v>1</v>
      </c>
      <c r="O532" t="s">
        <v>574</v>
      </c>
      <c r="P532">
        <v>2.63</v>
      </c>
      <c r="Q532">
        <v>2.63</v>
      </c>
      <c r="R532">
        <v>1.33</v>
      </c>
      <c r="S532" t="s">
        <v>575</v>
      </c>
      <c r="T532" s="4">
        <f t="shared" si="32"/>
        <v>1.9774436090225562</v>
      </c>
      <c r="U532" s="4">
        <f t="shared" si="33"/>
        <v>1.9774436090225562</v>
      </c>
      <c r="V532">
        <v>0.4</v>
      </c>
      <c r="W532" s="4">
        <f t="shared" si="34"/>
        <v>1.1864661654135338</v>
      </c>
      <c r="X532">
        <v>0</v>
      </c>
      <c r="Y532" s="4">
        <f t="shared" si="35"/>
        <v>1.1864661654135338</v>
      </c>
    </row>
    <row r="533" spans="1:25" x14ac:dyDescent="0.3">
      <c r="A533" t="s">
        <v>576</v>
      </c>
      <c r="B533" t="s">
        <v>6</v>
      </c>
      <c r="C533" t="s">
        <v>617</v>
      </c>
      <c r="D533">
        <v>20130601</v>
      </c>
      <c r="E533" t="s">
        <v>4</v>
      </c>
      <c r="F533" t="s">
        <v>297</v>
      </c>
      <c r="G533" t="s">
        <v>295</v>
      </c>
      <c r="H533" t="s">
        <v>296</v>
      </c>
      <c r="I533" t="s">
        <v>247</v>
      </c>
      <c r="J533" t="s">
        <v>680</v>
      </c>
      <c r="K533" t="s">
        <v>770</v>
      </c>
      <c r="L533" t="s">
        <v>572</v>
      </c>
      <c r="M533" t="s">
        <v>771</v>
      </c>
      <c r="N533">
        <v>1</v>
      </c>
      <c r="O533" t="s">
        <v>574</v>
      </c>
      <c r="P533">
        <v>1.95</v>
      </c>
      <c r="Q533">
        <v>1.95</v>
      </c>
      <c r="R533">
        <v>1.33</v>
      </c>
      <c r="S533" t="s">
        <v>575</v>
      </c>
      <c r="T533" s="4">
        <f t="shared" si="32"/>
        <v>1.4661654135338344</v>
      </c>
      <c r="U533" s="4">
        <f t="shared" si="33"/>
        <v>1.4661654135338344</v>
      </c>
      <c r="V533">
        <v>0.4</v>
      </c>
      <c r="W533" s="4">
        <f t="shared" si="34"/>
        <v>0.87969924812030065</v>
      </c>
      <c r="X533">
        <v>0</v>
      </c>
      <c r="Y533" s="4">
        <f t="shared" si="35"/>
        <v>0.87969924812030065</v>
      </c>
    </row>
    <row r="534" spans="1:25" x14ac:dyDescent="0.3">
      <c r="A534" t="s">
        <v>576</v>
      </c>
      <c r="B534" t="s">
        <v>6</v>
      </c>
      <c r="C534" t="s">
        <v>617</v>
      </c>
      <c r="D534">
        <v>20130601</v>
      </c>
      <c r="E534" t="s">
        <v>4</v>
      </c>
      <c r="F534" t="s">
        <v>299</v>
      </c>
      <c r="G534" t="s">
        <v>295</v>
      </c>
      <c r="H534" t="s">
        <v>298</v>
      </c>
      <c r="I534" t="s">
        <v>247</v>
      </c>
      <c r="J534" t="s">
        <v>681</v>
      </c>
      <c r="K534" t="s">
        <v>770</v>
      </c>
      <c r="L534" t="s">
        <v>572</v>
      </c>
      <c r="M534" t="s">
        <v>771</v>
      </c>
      <c r="N534">
        <v>1</v>
      </c>
      <c r="O534" t="s">
        <v>574</v>
      </c>
      <c r="P534">
        <v>1.1000000000000001</v>
      </c>
      <c r="Q534">
        <v>1.1000000000000001</v>
      </c>
      <c r="R534">
        <v>1.33</v>
      </c>
      <c r="S534" t="s">
        <v>575</v>
      </c>
      <c r="T534" s="4">
        <f t="shared" si="32"/>
        <v>0.8270676691729324</v>
      </c>
      <c r="U534" s="4">
        <f t="shared" si="33"/>
        <v>0.8270676691729324</v>
      </c>
      <c r="V534">
        <v>0.4</v>
      </c>
      <c r="W534" s="4">
        <f t="shared" si="34"/>
        <v>0.49624060150375943</v>
      </c>
      <c r="X534">
        <v>0</v>
      </c>
      <c r="Y534" s="4">
        <f t="shared" si="35"/>
        <v>0.49624060150375943</v>
      </c>
    </row>
    <row r="535" spans="1:25" x14ac:dyDescent="0.3">
      <c r="A535" t="s">
        <v>576</v>
      </c>
      <c r="B535" t="s">
        <v>6</v>
      </c>
      <c r="C535" t="s">
        <v>617</v>
      </c>
      <c r="D535">
        <v>20130601</v>
      </c>
      <c r="E535" t="s">
        <v>4</v>
      </c>
      <c r="F535" t="s">
        <v>301</v>
      </c>
      <c r="G535" t="s">
        <v>295</v>
      </c>
      <c r="H535" t="s">
        <v>300</v>
      </c>
      <c r="I535" t="s">
        <v>247</v>
      </c>
      <c r="J535" t="s">
        <v>682</v>
      </c>
      <c r="K535" t="s">
        <v>770</v>
      </c>
      <c r="L535" t="s">
        <v>572</v>
      </c>
      <c r="M535" t="s">
        <v>771</v>
      </c>
      <c r="N535">
        <v>1</v>
      </c>
      <c r="O535" t="s">
        <v>574</v>
      </c>
      <c r="P535">
        <v>1.52</v>
      </c>
      <c r="Q535">
        <v>1.52</v>
      </c>
      <c r="R535">
        <v>1.33</v>
      </c>
      <c r="S535" t="s">
        <v>575</v>
      </c>
      <c r="T535" s="4">
        <f t="shared" si="32"/>
        <v>1.1428571428571428</v>
      </c>
      <c r="U535" s="4">
        <f t="shared" si="33"/>
        <v>1.1428571428571428</v>
      </c>
      <c r="V535">
        <v>0.4</v>
      </c>
      <c r="W535" s="4">
        <f t="shared" si="34"/>
        <v>0.68571428571428561</v>
      </c>
      <c r="X535">
        <v>0</v>
      </c>
      <c r="Y535" s="4">
        <f t="shared" si="35"/>
        <v>0.68571428571428561</v>
      </c>
    </row>
    <row r="536" spans="1:25" x14ac:dyDescent="0.3">
      <c r="A536" t="s">
        <v>576</v>
      </c>
      <c r="B536" t="s">
        <v>6</v>
      </c>
      <c r="C536" t="s">
        <v>617</v>
      </c>
      <c r="D536">
        <v>20130601</v>
      </c>
      <c r="E536" t="s">
        <v>4</v>
      </c>
      <c r="F536" t="s">
        <v>132</v>
      </c>
      <c r="G536" t="s">
        <v>134</v>
      </c>
      <c r="H536" t="s">
        <v>131</v>
      </c>
      <c r="I536" t="s">
        <v>133</v>
      </c>
      <c r="K536" t="s">
        <v>769</v>
      </c>
      <c r="L536" t="s">
        <v>572</v>
      </c>
      <c r="M536" t="s">
        <v>573</v>
      </c>
      <c r="N536">
        <v>1</v>
      </c>
      <c r="O536" t="s">
        <v>574</v>
      </c>
      <c r="P536">
        <v>11.08</v>
      </c>
      <c r="Q536">
        <v>11.08</v>
      </c>
      <c r="R536">
        <v>1.33</v>
      </c>
      <c r="S536" t="s">
        <v>575</v>
      </c>
      <c r="T536" s="4">
        <f t="shared" si="32"/>
        <v>8.3308270676691727</v>
      </c>
      <c r="U536" s="4">
        <f t="shared" si="33"/>
        <v>8.3308270676691727</v>
      </c>
      <c r="V536">
        <v>0.4</v>
      </c>
      <c r="W536" s="4">
        <f t="shared" si="34"/>
        <v>4.9984962406015034</v>
      </c>
      <c r="X536">
        <v>0</v>
      </c>
      <c r="Y536" s="4">
        <f t="shared" si="35"/>
        <v>4.9984962406015034</v>
      </c>
    </row>
    <row r="537" spans="1:25" x14ac:dyDescent="0.3">
      <c r="A537" t="s">
        <v>576</v>
      </c>
      <c r="B537" t="s">
        <v>15</v>
      </c>
      <c r="C537" t="s">
        <v>618</v>
      </c>
      <c r="D537">
        <v>20130601</v>
      </c>
      <c r="E537" t="s">
        <v>4</v>
      </c>
      <c r="F537" t="s">
        <v>432</v>
      </c>
      <c r="G537" t="s">
        <v>433</v>
      </c>
      <c r="H537" t="s">
        <v>431</v>
      </c>
      <c r="I537" t="s">
        <v>133</v>
      </c>
      <c r="J537" t="s">
        <v>729</v>
      </c>
      <c r="K537" t="s">
        <v>770</v>
      </c>
      <c r="L537" t="s">
        <v>572</v>
      </c>
      <c r="M537" t="s">
        <v>771</v>
      </c>
      <c r="N537">
        <v>1</v>
      </c>
      <c r="O537" t="s">
        <v>574</v>
      </c>
      <c r="P537">
        <v>1.63</v>
      </c>
      <c r="Q537">
        <v>1.63</v>
      </c>
      <c r="R537">
        <v>1.33</v>
      </c>
      <c r="S537" t="s">
        <v>575</v>
      </c>
      <c r="T537" s="4">
        <f t="shared" si="32"/>
        <v>1.225563909774436</v>
      </c>
      <c r="U537" s="4">
        <f t="shared" si="33"/>
        <v>1.225563909774436</v>
      </c>
      <c r="V537">
        <v>0.4</v>
      </c>
      <c r="W537" s="4">
        <f t="shared" si="34"/>
        <v>0.73533834586466151</v>
      </c>
      <c r="X537">
        <v>0</v>
      </c>
      <c r="Y537" s="4">
        <f t="shared" si="35"/>
        <v>0.73533834586466151</v>
      </c>
    </row>
    <row r="538" spans="1:25" x14ac:dyDescent="0.3">
      <c r="A538" t="s">
        <v>576</v>
      </c>
      <c r="B538" t="s">
        <v>15</v>
      </c>
      <c r="C538" t="s">
        <v>618</v>
      </c>
      <c r="D538">
        <v>20130601</v>
      </c>
      <c r="E538" t="s">
        <v>4</v>
      </c>
      <c r="F538" t="s">
        <v>435</v>
      </c>
      <c r="G538" t="s">
        <v>433</v>
      </c>
      <c r="H538" t="s">
        <v>434</v>
      </c>
      <c r="I538" t="s">
        <v>133</v>
      </c>
      <c r="J538" t="s">
        <v>730</v>
      </c>
      <c r="K538" t="s">
        <v>770</v>
      </c>
      <c r="L538" t="s">
        <v>572</v>
      </c>
      <c r="M538" t="s">
        <v>771</v>
      </c>
      <c r="N538">
        <v>1</v>
      </c>
      <c r="O538" t="s">
        <v>574</v>
      </c>
      <c r="P538">
        <v>1.33</v>
      </c>
      <c r="Q538">
        <v>1.33</v>
      </c>
      <c r="R538">
        <v>1.33</v>
      </c>
      <c r="S538" t="s">
        <v>575</v>
      </c>
      <c r="T538" s="4">
        <f t="shared" si="32"/>
        <v>1</v>
      </c>
      <c r="U538" s="4">
        <f t="shared" si="33"/>
        <v>1</v>
      </c>
      <c r="V538">
        <v>0.4</v>
      </c>
      <c r="W538" s="4">
        <f t="shared" si="34"/>
        <v>0.6</v>
      </c>
      <c r="X538">
        <v>0</v>
      </c>
      <c r="Y538" s="4">
        <f t="shared" si="35"/>
        <v>0.6</v>
      </c>
    </row>
    <row r="539" spans="1:25" x14ac:dyDescent="0.3">
      <c r="A539" t="s">
        <v>576</v>
      </c>
      <c r="B539" t="s">
        <v>14</v>
      </c>
      <c r="C539" t="s">
        <v>618</v>
      </c>
      <c r="D539">
        <v>20130601</v>
      </c>
      <c r="E539" t="s">
        <v>4</v>
      </c>
      <c r="F539" t="s">
        <v>2</v>
      </c>
      <c r="G539" t="s">
        <v>5</v>
      </c>
      <c r="H539" t="s">
        <v>1</v>
      </c>
      <c r="I539" t="s">
        <v>3</v>
      </c>
      <c r="K539" t="s">
        <v>769</v>
      </c>
      <c r="L539" t="s">
        <v>572</v>
      </c>
      <c r="M539" t="s">
        <v>771</v>
      </c>
      <c r="N539">
        <v>1</v>
      </c>
      <c r="O539" t="s">
        <v>574</v>
      </c>
      <c r="P539">
        <v>16.170000000000002</v>
      </c>
      <c r="Q539">
        <v>16.170000000000002</v>
      </c>
      <c r="R539">
        <v>1.33</v>
      </c>
      <c r="S539" t="s">
        <v>575</v>
      </c>
      <c r="T539" s="4">
        <f t="shared" si="32"/>
        <v>12.157894736842106</v>
      </c>
      <c r="U539" s="4">
        <f t="shared" si="33"/>
        <v>12.157894736842106</v>
      </c>
      <c r="V539">
        <v>0.4</v>
      </c>
      <c r="W539" s="4">
        <f t="shared" si="34"/>
        <v>7.2947368421052632</v>
      </c>
      <c r="X539">
        <v>0</v>
      </c>
      <c r="Y539" s="4">
        <f t="shared" si="35"/>
        <v>7.2947368421052632</v>
      </c>
    </row>
    <row r="540" spans="1:25" x14ac:dyDescent="0.3">
      <c r="A540" t="s">
        <v>576</v>
      </c>
      <c r="B540" t="s">
        <v>436</v>
      </c>
      <c r="C540" t="s">
        <v>618</v>
      </c>
      <c r="D540">
        <v>20130601</v>
      </c>
      <c r="E540" t="s">
        <v>195</v>
      </c>
      <c r="F540" t="s">
        <v>193</v>
      </c>
      <c r="G540" t="s">
        <v>196</v>
      </c>
      <c r="H540" t="s">
        <v>192</v>
      </c>
      <c r="I540" t="s">
        <v>194</v>
      </c>
      <c r="K540" t="s">
        <v>769</v>
      </c>
      <c r="L540" t="s">
        <v>572</v>
      </c>
      <c r="M540" t="s">
        <v>771</v>
      </c>
      <c r="N540">
        <v>1</v>
      </c>
      <c r="O540" t="s">
        <v>574</v>
      </c>
      <c r="P540">
        <v>17.14</v>
      </c>
      <c r="Q540">
        <v>17.14</v>
      </c>
      <c r="R540">
        <v>1.33</v>
      </c>
      <c r="S540" t="s">
        <v>575</v>
      </c>
      <c r="T540" s="4">
        <f t="shared" si="32"/>
        <v>12.887218045112782</v>
      </c>
      <c r="U540" s="4">
        <f t="shared" si="33"/>
        <v>12.887218045112782</v>
      </c>
      <c r="V540">
        <v>0.4</v>
      </c>
      <c r="W540" s="4">
        <f t="shared" si="34"/>
        <v>7.7323308270676687</v>
      </c>
      <c r="X540">
        <v>0</v>
      </c>
      <c r="Y540" s="4">
        <f t="shared" si="35"/>
        <v>7.7323308270676687</v>
      </c>
    </row>
    <row r="541" spans="1:25" x14ac:dyDescent="0.3">
      <c r="A541" t="s">
        <v>576</v>
      </c>
      <c r="B541" t="s">
        <v>50</v>
      </c>
      <c r="C541" t="s">
        <v>619</v>
      </c>
      <c r="D541">
        <v>20130601</v>
      </c>
      <c r="E541" t="s">
        <v>138</v>
      </c>
      <c r="F541" t="s">
        <v>280</v>
      </c>
      <c r="H541" t="s">
        <v>279</v>
      </c>
      <c r="I541" t="s">
        <v>281</v>
      </c>
      <c r="K541" t="s">
        <v>769</v>
      </c>
      <c r="L541" t="s">
        <v>572</v>
      </c>
      <c r="M541" t="s">
        <v>771</v>
      </c>
      <c r="N541">
        <v>1</v>
      </c>
      <c r="O541" t="s">
        <v>574</v>
      </c>
      <c r="P541">
        <v>19.36</v>
      </c>
      <c r="Q541">
        <v>19.36</v>
      </c>
      <c r="R541">
        <v>1.33</v>
      </c>
      <c r="S541" t="s">
        <v>575</v>
      </c>
      <c r="T541" s="4">
        <f t="shared" si="32"/>
        <v>14.556390977443607</v>
      </c>
      <c r="U541" s="4">
        <f t="shared" si="33"/>
        <v>14.556390977443607</v>
      </c>
      <c r="V541">
        <v>0.4</v>
      </c>
      <c r="W541" s="4">
        <f t="shared" si="34"/>
        <v>8.7338345864661644</v>
      </c>
      <c r="X541">
        <v>0</v>
      </c>
      <c r="Y541" s="4">
        <f t="shared" si="35"/>
        <v>8.7338345864661644</v>
      </c>
    </row>
    <row r="542" spans="1:25" x14ac:dyDescent="0.3">
      <c r="A542" t="s">
        <v>576</v>
      </c>
      <c r="B542" t="s">
        <v>23</v>
      </c>
      <c r="C542" t="s">
        <v>619</v>
      </c>
      <c r="D542">
        <v>20130601</v>
      </c>
      <c r="E542" t="s">
        <v>4</v>
      </c>
      <c r="F542" t="s">
        <v>438</v>
      </c>
      <c r="G542" t="s">
        <v>440</v>
      </c>
      <c r="H542" t="s">
        <v>437</v>
      </c>
      <c r="I542" t="s">
        <v>439</v>
      </c>
      <c r="K542" t="s">
        <v>769</v>
      </c>
      <c r="L542" t="s">
        <v>572</v>
      </c>
      <c r="M542" t="s">
        <v>573</v>
      </c>
      <c r="N542">
        <v>1</v>
      </c>
      <c r="O542" t="s">
        <v>574</v>
      </c>
      <c r="P542">
        <v>8.49</v>
      </c>
      <c r="Q542">
        <v>8.49</v>
      </c>
      <c r="R542">
        <v>1.33</v>
      </c>
      <c r="S542" t="s">
        <v>575</v>
      </c>
      <c r="T542" s="4">
        <f t="shared" si="32"/>
        <v>6.3834586466165408</v>
      </c>
      <c r="U542" s="4">
        <f t="shared" si="33"/>
        <v>6.3834586466165408</v>
      </c>
      <c r="V542">
        <v>0.4</v>
      </c>
      <c r="W542" s="4">
        <f t="shared" si="34"/>
        <v>3.8300751879699244</v>
      </c>
      <c r="X542">
        <v>0</v>
      </c>
      <c r="Y542" s="4">
        <f t="shared" si="35"/>
        <v>3.8300751879699244</v>
      </c>
    </row>
    <row r="543" spans="1:25" x14ac:dyDescent="0.3">
      <c r="A543" t="s">
        <v>576</v>
      </c>
      <c r="B543" t="s">
        <v>14</v>
      </c>
      <c r="C543" t="s">
        <v>619</v>
      </c>
      <c r="D543">
        <v>20130601</v>
      </c>
      <c r="E543" t="s">
        <v>4</v>
      </c>
      <c r="F543" t="s">
        <v>132</v>
      </c>
      <c r="G543" t="s">
        <v>134</v>
      </c>
      <c r="H543" t="s">
        <v>131</v>
      </c>
      <c r="I543" t="s">
        <v>133</v>
      </c>
      <c r="K543" t="s">
        <v>769</v>
      </c>
      <c r="L543" t="s">
        <v>572</v>
      </c>
      <c r="M543" t="s">
        <v>771</v>
      </c>
      <c r="N543">
        <v>1</v>
      </c>
      <c r="O543" t="s">
        <v>574</v>
      </c>
      <c r="P543">
        <v>13.3</v>
      </c>
      <c r="Q543">
        <v>13.3</v>
      </c>
      <c r="R543">
        <v>1.33</v>
      </c>
      <c r="S543" t="s">
        <v>575</v>
      </c>
      <c r="T543" s="4">
        <f t="shared" si="32"/>
        <v>10</v>
      </c>
      <c r="U543" s="4">
        <f t="shared" si="33"/>
        <v>10</v>
      </c>
      <c r="V543">
        <v>0.4</v>
      </c>
      <c r="W543" s="4">
        <f t="shared" si="34"/>
        <v>6</v>
      </c>
      <c r="X543">
        <v>0</v>
      </c>
      <c r="Y543" s="4">
        <f t="shared" si="35"/>
        <v>6</v>
      </c>
    </row>
    <row r="544" spans="1:25" x14ac:dyDescent="0.3">
      <c r="A544" t="s">
        <v>576</v>
      </c>
      <c r="B544" t="s">
        <v>6</v>
      </c>
      <c r="C544" t="s">
        <v>619</v>
      </c>
      <c r="D544">
        <v>20130601</v>
      </c>
      <c r="E544" t="s">
        <v>444</v>
      </c>
      <c r="F544" t="s">
        <v>442</v>
      </c>
      <c r="G544" t="s">
        <v>445</v>
      </c>
      <c r="H544" t="s">
        <v>441</v>
      </c>
      <c r="I544" t="s">
        <v>443</v>
      </c>
      <c r="K544" t="s">
        <v>769</v>
      </c>
      <c r="L544" t="s">
        <v>572</v>
      </c>
      <c r="M544" t="s">
        <v>573</v>
      </c>
      <c r="N544">
        <v>1</v>
      </c>
      <c r="O544" t="s">
        <v>574</v>
      </c>
      <c r="P544">
        <v>13.63</v>
      </c>
      <c r="Q544">
        <v>13.63</v>
      </c>
      <c r="R544">
        <v>1.33</v>
      </c>
      <c r="S544" t="s">
        <v>575</v>
      </c>
      <c r="T544" s="4">
        <f t="shared" si="32"/>
        <v>10.24812030075188</v>
      </c>
      <c r="U544" s="4">
        <f t="shared" si="33"/>
        <v>10.24812030075188</v>
      </c>
      <c r="V544">
        <v>0.4</v>
      </c>
      <c r="W544" s="4">
        <f t="shared" si="34"/>
        <v>6.1488721804511277</v>
      </c>
      <c r="X544">
        <v>0</v>
      </c>
      <c r="Y544" s="4">
        <f t="shared" si="35"/>
        <v>6.1488721804511277</v>
      </c>
    </row>
    <row r="545" spans="1:25" x14ac:dyDescent="0.3">
      <c r="A545" t="s">
        <v>576</v>
      </c>
      <c r="B545" t="s">
        <v>28</v>
      </c>
      <c r="C545" t="s">
        <v>620</v>
      </c>
      <c r="D545">
        <v>20130601</v>
      </c>
      <c r="E545" t="s">
        <v>4</v>
      </c>
      <c r="F545" t="s">
        <v>246</v>
      </c>
      <c r="H545" t="s">
        <v>245</v>
      </c>
      <c r="I545" t="s">
        <v>247</v>
      </c>
      <c r="K545" t="s">
        <v>769</v>
      </c>
      <c r="L545" t="s">
        <v>572</v>
      </c>
      <c r="M545" t="s">
        <v>771</v>
      </c>
      <c r="N545">
        <v>1</v>
      </c>
      <c r="O545" t="s">
        <v>574</v>
      </c>
      <c r="P545">
        <v>11.49</v>
      </c>
      <c r="Q545">
        <v>11.49</v>
      </c>
      <c r="R545">
        <v>1.33</v>
      </c>
      <c r="S545" t="s">
        <v>575</v>
      </c>
      <c r="T545" s="4">
        <f t="shared" si="32"/>
        <v>8.6390977443609014</v>
      </c>
      <c r="U545" s="4">
        <f t="shared" si="33"/>
        <v>8.6390977443609014</v>
      </c>
      <c r="V545">
        <v>0.4</v>
      </c>
      <c r="W545" s="4">
        <f t="shared" si="34"/>
        <v>5.1834586466165407</v>
      </c>
      <c r="X545">
        <v>0</v>
      </c>
      <c r="Y545" s="4">
        <f t="shared" si="35"/>
        <v>5.1834586466165407</v>
      </c>
    </row>
    <row r="546" spans="1:25" x14ac:dyDescent="0.3">
      <c r="A546" t="s">
        <v>576</v>
      </c>
      <c r="B546" t="s">
        <v>59</v>
      </c>
      <c r="C546" t="s">
        <v>620</v>
      </c>
      <c r="D546">
        <v>20130601</v>
      </c>
      <c r="E546" t="s">
        <v>4</v>
      </c>
      <c r="F546" t="s">
        <v>70</v>
      </c>
      <c r="G546" t="s">
        <v>72</v>
      </c>
      <c r="H546" t="s">
        <v>69</v>
      </c>
      <c r="I546" t="s">
        <v>71</v>
      </c>
      <c r="K546" t="s">
        <v>769</v>
      </c>
      <c r="L546" t="s">
        <v>572</v>
      </c>
      <c r="M546" t="s">
        <v>573</v>
      </c>
      <c r="N546">
        <v>1</v>
      </c>
      <c r="O546" t="s">
        <v>574</v>
      </c>
      <c r="P546">
        <v>12.2</v>
      </c>
      <c r="Q546">
        <v>12.2</v>
      </c>
      <c r="R546">
        <v>1.33</v>
      </c>
      <c r="S546" t="s">
        <v>575</v>
      </c>
      <c r="T546" s="4">
        <f t="shared" si="32"/>
        <v>9.1729323308270665</v>
      </c>
      <c r="U546" s="4">
        <f t="shared" si="33"/>
        <v>9.1729323308270665</v>
      </c>
      <c r="V546">
        <v>0.4</v>
      </c>
      <c r="W546" s="4">
        <f t="shared" si="34"/>
        <v>5.5037593984962401</v>
      </c>
      <c r="X546">
        <v>0</v>
      </c>
      <c r="Y546" s="4">
        <f t="shared" si="35"/>
        <v>5.5037593984962401</v>
      </c>
    </row>
    <row r="547" spans="1:25" x14ac:dyDescent="0.3">
      <c r="A547" t="s">
        <v>576</v>
      </c>
      <c r="B547" t="s">
        <v>23</v>
      </c>
      <c r="C547" t="s">
        <v>620</v>
      </c>
      <c r="D547">
        <v>20130601</v>
      </c>
      <c r="E547" t="s">
        <v>195</v>
      </c>
      <c r="F547" t="s">
        <v>266</v>
      </c>
      <c r="G547" t="s">
        <v>261</v>
      </c>
      <c r="H547" t="s">
        <v>259</v>
      </c>
      <c r="I547" t="s">
        <v>260</v>
      </c>
      <c r="K547" t="s">
        <v>769</v>
      </c>
      <c r="L547" t="s">
        <v>572</v>
      </c>
      <c r="M547" t="s">
        <v>573</v>
      </c>
      <c r="N547">
        <v>1</v>
      </c>
      <c r="O547" t="s">
        <v>574</v>
      </c>
      <c r="P547">
        <v>9.6199999999999992</v>
      </c>
      <c r="Q547">
        <v>9.6199999999999992</v>
      </c>
      <c r="R547">
        <v>1.33</v>
      </c>
      <c r="S547" t="s">
        <v>575</v>
      </c>
      <c r="T547" s="4">
        <f t="shared" si="32"/>
        <v>7.2330827067669166</v>
      </c>
      <c r="U547" s="4">
        <f t="shared" si="33"/>
        <v>7.2330827067669166</v>
      </c>
      <c r="V547">
        <v>0.4</v>
      </c>
      <c r="W547" s="4">
        <f t="shared" si="34"/>
        <v>4.3398496240601494</v>
      </c>
      <c r="X547">
        <v>0</v>
      </c>
      <c r="Y547" s="4">
        <f t="shared" si="35"/>
        <v>4.3398496240601494</v>
      </c>
    </row>
    <row r="548" spans="1:25" x14ac:dyDescent="0.3">
      <c r="A548" t="s">
        <v>576</v>
      </c>
      <c r="B548" t="s">
        <v>6</v>
      </c>
      <c r="C548" t="s">
        <v>621</v>
      </c>
      <c r="D548">
        <v>20130601</v>
      </c>
      <c r="E548" t="s">
        <v>4</v>
      </c>
      <c r="F548" t="s">
        <v>2</v>
      </c>
      <c r="G548" t="s">
        <v>5</v>
      </c>
      <c r="H548" t="s">
        <v>1</v>
      </c>
      <c r="I548" t="s">
        <v>3</v>
      </c>
      <c r="K548" t="s">
        <v>769</v>
      </c>
      <c r="L548" t="s">
        <v>572</v>
      </c>
      <c r="M548" t="s">
        <v>771</v>
      </c>
      <c r="N548">
        <v>1</v>
      </c>
      <c r="O548" t="s">
        <v>574</v>
      </c>
      <c r="P548">
        <v>20.21</v>
      </c>
      <c r="Q548">
        <v>20.21</v>
      </c>
      <c r="R548">
        <v>1.33</v>
      </c>
      <c r="S548" t="s">
        <v>575</v>
      </c>
      <c r="T548" s="4">
        <f t="shared" si="32"/>
        <v>15.19548872180451</v>
      </c>
      <c r="U548" s="4">
        <f t="shared" si="33"/>
        <v>15.19548872180451</v>
      </c>
      <c r="V548">
        <v>0.4</v>
      </c>
      <c r="W548" s="4">
        <f t="shared" si="34"/>
        <v>9.1172932330827052</v>
      </c>
      <c r="X548">
        <v>0</v>
      </c>
      <c r="Y548" s="4">
        <f t="shared" si="35"/>
        <v>9.1172932330827052</v>
      </c>
    </row>
    <row r="549" spans="1:25" x14ac:dyDescent="0.3">
      <c r="A549" t="s">
        <v>576</v>
      </c>
      <c r="B549" t="s">
        <v>144</v>
      </c>
      <c r="C549" t="s">
        <v>621</v>
      </c>
      <c r="D549">
        <v>20130601</v>
      </c>
      <c r="E549" t="s">
        <v>4</v>
      </c>
      <c r="F549" t="s">
        <v>246</v>
      </c>
      <c r="H549" t="s">
        <v>245</v>
      </c>
      <c r="I549" t="s">
        <v>247</v>
      </c>
      <c r="K549" t="s">
        <v>769</v>
      </c>
      <c r="L549" t="s">
        <v>572</v>
      </c>
      <c r="M549" t="s">
        <v>771</v>
      </c>
      <c r="N549">
        <v>1</v>
      </c>
      <c r="O549" t="s">
        <v>574</v>
      </c>
      <c r="P549">
        <v>14.36</v>
      </c>
      <c r="Q549">
        <v>14.36</v>
      </c>
      <c r="R549">
        <v>1.33</v>
      </c>
      <c r="S549" t="s">
        <v>575</v>
      </c>
      <c r="T549" s="4">
        <f t="shared" si="32"/>
        <v>10.796992481203006</v>
      </c>
      <c r="U549" s="4">
        <f t="shared" si="33"/>
        <v>10.796992481203006</v>
      </c>
      <c r="V549">
        <v>0.4</v>
      </c>
      <c r="W549" s="4">
        <f t="shared" si="34"/>
        <v>6.478195488721803</v>
      </c>
      <c r="X549">
        <v>0</v>
      </c>
      <c r="Y549" s="4">
        <f t="shared" si="35"/>
        <v>6.478195488721803</v>
      </c>
    </row>
    <row r="550" spans="1:25" x14ac:dyDescent="0.3">
      <c r="A550" t="s">
        <v>576</v>
      </c>
      <c r="B550" t="s">
        <v>436</v>
      </c>
      <c r="C550" t="s">
        <v>621</v>
      </c>
      <c r="D550">
        <v>20130601</v>
      </c>
      <c r="E550" t="s">
        <v>4</v>
      </c>
      <c r="F550" t="s">
        <v>8</v>
      </c>
      <c r="G550" t="s">
        <v>10</v>
      </c>
      <c r="H550" t="s">
        <v>7</v>
      </c>
      <c r="I550" t="s">
        <v>9</v>
      </c>
      <c r="K550" t="s">
        <v>769</v>
      </c>
      <c r="L550" t="s">
        <v>572</v>
      </c>
      <c r="M550" t="s">
        <v>771</v>
      </c>
      <c r="N550">
        <v>1</v>
      </c>
      <c r="O550" t="s">
        <v>574</v>
      </c>
      <c r="P550">
        <v>17.61</v>
      </c>
      <c r="Q550">
        <v>17.61</v>
      </c>
      <c r="R550">
        <v>1.33</v>
      </c>
      <c r="S550" t="s">
        <v>575</v>
      </c>
      <c r="T550" s="4">
        <f t="shared" si="32"/>
        <v>13.240601503759397</v>
      </c>
      <c r="U550" s="4">
        <f t="shared" si="33"/>
        <v>13.240601503759397</v>
      </c>
      <c r="V550">
        <v>0.4</v>
      </c>
      <c r="W550" s="4">
        <f t="shared" si="34"/>
        <v>7.9443609022556378</v>
      </c>
      <c r="X550">
        <v>0</v>
      </c>
      <c r="Y550" s="4">
        <f t="shared" si="35"/>
        <v>7.9443609022556378</v>
      </c>
    </row>
    <row r="551" spans="1:25" x14ac:dyDescent="0.3">
      <c r="A551" t="s">
        <v>576</v>
      </c>
      <c r="B551" t="s">
        <v>436</v>
      </c>
      <c r="C551" t="s">
        <v>621</v>
      </c>
      <c r="D551">
        <v>20130601</v>
      </c>
      <c r="E551" t="s">
        <v>4</v>
      </c>
      <c r="F551" t="s">
        <v>226</v>
      </c>
      <c r="G551" t="s">
        <v>228</v>
      </c>
      <c r="H551" t="s">
        <v>225</v>
      </c>
      <c r="I551" t="s">
        <v>227</v>
      </c>
      <c r="K551" t="s">
        <v>769</v>
      </c>
      <c r="L551" t="s">
        <v>572</v>
      </c>
      <c r="M551" t="s">
        <v>771</v>
      </c>
      <c r="N551">
        <v>1</v>
      </c>
      <c r="O551" t="s">
        <v>574</v>
      </c>
      <c r="P551">
        <v>18.91</v>
      </c>
      <c r="Q551">
        <v>18.91</v>
      </c>
      <c r="R551">
        <v>1.33</v>
      </c>
      <c r="S551" t="s">
        <v>575</v>
      </c>
      <c r="T551" s="4">
        <f t="shared" si="32"/>
        <v>14.218045112781954</v>
      </c>
      <c r="U551" s="4">
        <f t="shared" si="33"/>
        <v>14.218045112781954</v>
      </c>
      <c r="V551">
        <v>0.4</v>
      </c>
      <c r="W551" s="4">
        <f t="shared" si="34"/>
        <v>8.530827067669172</v>
      </c>
      <c r="X551">
        <v>0</v>
      </c>
      <c r="Y551" s="4">
        <f t="shared" si="35"/>
        <v>8.530827067669172</v>
      </c>
    </row>
    <row r="552" spans="1:25" x14ac:dyDescent="0.3">
      <c r="A552" t="s">
        <v>576</v>
      </c>
      <c r="B552" t="s">
        <v>24</v>
      </c>
      <c r="C552" t="s">
        <v>621</v>
      </c>
      <c r="D552">
        <v>20130601</v>
      </c>
      <c r="E552" t="s">
        <v>4</v>
      </c>
      <c r="F552" t="s">
        <v>246</v>
      </c>
      <c r="H552" t="s">
        <v>245</v>
      </c>
      <c r="I552" t="s">
        <v>247</v>
      </c>
      <c r="K552" t="s">
        <v>769</v>
      </c>
      <c r="L552" t="s">
        <v>572</v>
      </c>
      <c r="M552" t="s">
        <v>771</v>
      </c>
      <c r="N552">
        <v>1</v>
      </c>
      <c r="O552" t="s">
        <v>574</v>
      </c>
      <c r="P552">
        <v>14.36</v>
      </c>
      <c r="Q552">
        <v>14.36</v>
      </c>
      <c r="R552">
        <v>1.33</v>
      </c>
      <c r="S552" t="s">
        <v>575</v>
      </c>
      <c r="T552" s="4">
        <f t="shared" si="32"/>
        <v>10.796992481203006</v>
      </c>
      <c r="U552" s="4">
        <f t="shared" si="33"/>
        <v>10.796992481203006</v>
      </c>
      <c r="V552">
        <v>0.4</v>
      </c>
      <c r="W552" s="4">
        <f t="shared" si="34"/>
        <v>6.478195488721803</v>
      </c>
      <c r="X552">
        <v>0</v>
      </c>
      <c r="Y552" s="4">
        <f t="shared" si="35"/>
        <v>6.478195488721803</v>
      </c>
    </row>
    <row r="553" spans="1:25" x14ac:dyDescent="0.3">
      <c r="A553" t="s">
        <v>576</v>
      </c>
      <c r="B553" t="s">
        <v>45</v>
      </c>
      <c r="C553" t="s">
        <v>622</v>
      </c>
      <c r="D553">
        <v>20130601</v>
      </c>
      <c r="E553" t="s">
        <v>444</v>
      </c>
      <c r="F553" t="s">
        <v>447</v>
      </c>
      <c r="G553" t="s">
        <v>449</v>
      </c>
      <c r="H553" t="s">
        <v>446</v>
      </c>
      <c r="I553" t="s">
        <v>448</v>
      </c>
      <c r="K553" t="s">
        <v>769</v>
      </c>
      <c r="L553" t="s">
        <v>572</v>
      </c>
      <c r="M553" t="s">
        <v>573</v>
      </c>
      <c r="N553">
        <v>1</v>
      </c>
      <c r="O553" t="s">
        <v>574</v>
      </c>
      <c r="P553">
        <v>10.199999999999999</v>
      </c>
      <c r="Q553">
        <v>10.199999999999999</v>
      </c>
      <c r="R553">
        <v>1.33</v>
      </c>
      <c r="S553" t="s">
        <v>575</v>
      </c>
      <c r="T553" s="4">
        <f t="shared" si="32"/>
        <v>7.6691729323308264</v>
      </c>
      <c r="U553" s="4">
        <f t="shared" si="33"/>
        <v>7.6691729323308264</v>
      </c>
      <c r="V553">
        <v>0.4</v>
      </c>
      <c r="W553" s="4">
        <f t="shared" si="34"/>
        <v>4.6015037593984953</v>
      </c>
      <c r="X553">
        <v>0</v>
      </c>
      <c r="Y553" s="4">
        <f t="shared" si="35"/>
        <v>4.6015037593984953</v>
      </c>
    </row>
    <row r="554" spans="1:25" x14ac:dyDescent="0.3">
      <c r="A554" t="s">
        <v>576</v>
      </c>
      <c r="B554" t="s">
        <v>45</v>
      </c>
      <c r="C554" t="s">
        <v>622</v>
      </c>
      <c r="D554">
        <v>20130601</v>
      </c>
      <c r="E554" t="s">
        <v>4</v>
      </c>
      <c r="F554" t="s">
        <v>2</v>
      </c>
      <c r="G554" t="s">
        <v>5</v>
      </c>
      <c r="H554" t="s">
        <v>1</v>
      </c>
      <c r="I554" t="s">
        <v>3</v>
      </c>
      <c r="K554" t="s">
        <v>769</v>
      </c>
      <c r="L554" t="s">
        <v>572</v>
      </c>
      <c r="M554" t="s">
        <v>771</v>
      </c>
      <c r="N554">
        <v>1</v>
      </c>
      <c r="O554" t="s">
        <v>574</v>
      </c>
      <c r="P554">
        <v>20.21</v>
      </c>
      <c r="Q554">
        <v>20.21</v>
      </c>
      <c r="R554">
        <v>1.33</v>
      </c>
      <c r="S554" t="s">
        <v>575</v>
      </c>
      <c r="T554" s="4">
        <f t="shared" si="32"/>
        <v>15.19548872180451</v>
      </c>
      <c r="U554" s="4">
        <f t="shared" si="33"/>
        <v>15.19548872180451</v>
      </c>
      <c r="V554">
        <v>0.4</v>
      </c>
      <c r="W554" s="4">
        <f t="shared" si="34"/>
        <v>9.1172932330827052</v>
      </c>
      <c r="X554">
        <v>0</v>
      </c>
      <c r="Y554" s="4">
        <f t="shared" si="35"/>
        <v>9.1172932330827052</v>
      </c>
    </row>
    <row r="555" spans="1:25" x14ac:dyDescent="0.3">
      <c r="A555" t="s">
        <v>576</v>
      </c>
      <c r="B555" t="s">
        <v>23</v>
      </c>
      <c r="C555" t="s">
        <v>622</v>
      </c>
      <c r="D555">
        <v>20130601</v>
      </c>
      <c r="E555" t="s">
        <v>4</v>
      </c>
      <c r="F555" t="s">
        <v>246</v>
      </c>
      <c r="H555" t="s">
        <v>245</v>
      </c>
      <c r="I555" t="s">
        <v>247</v>
      </c>
      <c r="K555" t="s">
        <v>769</v>
      </c>
      <c r="L555" t="s">
        <v>572</v>
      </c>
      <c r="M555" t="s">
        <v>771</v>
      </c>
      <c r="N555">
        <v>1</v>
      </c>
      <c r="O555" t="s">
        <v>574</v>
      </c>
      <c r="P555">
        <v>11.49</v>
      </c>
      <c r="Q555">
        <v>11.49</v>
      </c>
      <c r="R555">
        <v>1.33</v>
      </c>
      <c r="S555" t="s">
        <v>575</v>
      </c>
      <c r="T555" s="4">
        <f t="shared" si="32"/>
        <v>8.6390977443609014</v>
      </c>
      <c r="U555" s="4">
        <f t="shared" si="33"/>
        <v>8.6390977443609014</v>
      </c>
      <c r="V555">
        <v>0.4</v>
      </c>
      <c r="W555" s="4">
        <f t="shared" si="34"/>
        <v>5.1834586466165407</v>
      </c>
      <c r="X555">
        <v>0</v>
      </c>
      <c r="Y555" s="4">
        <f t="shared" si="35"/>
        <v>5.1834586466165407</v>
      </c>
    </row>
    <row r="556" spans="1:25" x14ac:dyDescent="0.3">
      <c r="A556" t="s">
        <v>576</v>
      </c>
      <c r="B556" t="s">
        <v>113</v>
      </c>
      <c r="C556" t="s">
        <v>623</v>
      </c>
      <c r="D556">
        <v>20130601</v>
      </c>
      <c r="E556" t="s">
        <v>4</v>
      </c>
      <c r="F556" t="s">
        <v>451</v>
      </c>
      <c r="G556" t="s">
        <v>152</v>
      </c>
      <c r="H556" t="s">
        <v>450</v>
      </c>
      <c r="I556" t="s">
        <v>151</v>
      </c>
      <c r="J556" t="s">
        <v>731</v>
      </c>
      <c r="K556" t="s">
        <v>770</v>
      </c>
      <c r="L556" t="s">
        <v>572</v>
      </c>
      <c r="M556" t="s">
        <v>573</v>
      </c>
      <c r="N556">
        <v>1</v>
      </c>
      <c r="O556" t="s">
        <v>574</v>
      </c>
      <c r="P556">
        <v>0.74</v>
      </c>
      <c r="Q556">
        <v>0.74</v>
      </c>
      <c r="R556">
        <v>1.33</v>
      </c>
      <c r="S556" t="s">
        <v>575</v>
      </c>
      <c r="T556" s="4">
        <f t="shared" si="32"/>
        <v>0.55639097744360899</v>
      </c>
      <c r="U556" s="4">
        <f t="shared" si="33"/>
        <v>0.55639097744360899</v>
      </c>
      <c r="V556">
        <v>0.4</v>
      </c>
      <c r="W556" s="4">
        <f t="shared" si="34"/>
        <v>0.33383458646616537</v>
      </c>
      <c r="X556">
        <v>0</v>
      </c>
      <c r="Y556" s="4">
        <f t="shared" si="35"/>
        <v>0.33383458646616537</v>
      </c>
    </row>
    <row r="557" spans="1:25" x14ac:dyDescent="0.3">
      <c r="A557" t="s">
        <v>576</v>
      </c>
      <c r="B557" t="s">
        <v>113</v>
      </c>
      <c r="C557" t="s">
        <v>623</v>
      </c>
      <c r="D557">
        <v>20130601</v>
      </c>
      <c r="E557" t="s">
        <v>4</v>
      </c>
      <c r="F557" t="s">
        <v>453</v>
      </c>
      <c r="G557" t="s">
        <v>152</v>
      </c>
      <c r="H557" t="s">
        <v>452</v>
      </c>
      <c r="I557" t="s">
        <v>151</v>
      </c>
      <c r="J557" t="s">
        <v>732</v>
      </c>
      <c r="K557" t="s">
        <v>770</v>
      </c>
      <c r="L557" t="s">
        <v>572</v>
      </c>
      <c r="M557" t="s">
        <v>573</v>
      </c>
      <c r="N557">
        <v>1</v>
      </c>
      <c r="O557" t="s">
        <v>574</v>
      </c>
      <c r="P557">
        <v>0.47</v>
      </c>
      <c r="Q557">
        <v>0.47</v>
      </c>
      <c r="R557">
        <v>1.33</v>
      </c>
      <c r="S557" t="s">
        <v>575</v>
      </c>
      <c r="T557" s="4">
        <f t="shared" si="32"/>
        <v>0.35338345864661652</v>
      </c>
      <c r="U557" s="4">
        <f t="shared" si="33"/>
        <v>0.35338345864661652</v>
      </c>
      <c r="V557">
        <v>0.4</v>
      </c>
      <c r="W557" s="4">
        <f t="shared" si="34"/>
        <v>0.2120300751879699</v>
      </c>
      <c r="X557">
        <v>0</v>
      </c>
      <c r="Y557" s="4">
        <f t="shared" si="35"/>
        <v>0.2120300751879699</v>
      </c>
    </row>
    <row r="558" spans="1:25" x14ac:dyDescent="0.3">
      <c r="A558" t="s">
        <v>576</v>
      </c>
      <c r="B558" t="s">
        <v>113</v>
      </c>
      <c r="C558" t="s">
        <v>623</v>
      </c>
      <c r="D558">
        <v>20130601</v>
      </c>
      <c r="E558" t="s">
        <v>4</v>
      </c>
      <c r="F558" t="s">
        <v>455</v>
      </c>
      <c r="G558" t="s">
        <v>152</v>
      </c>
      <c r="H558" t="s">
        <v>454</v>
      </c>
      <c r="I558" t="s">
        <v>151</v>
      </c>
      <c r="J558" t="s">
        <v>733</v>
      </c>
      <c r="K558" t="s">
        <v>770</v>
      </c>
      <c r="L558" t="s">
        <v>572</v>
      </c>
      <c r="M558" t="s">
        <v>573</v>
      </c>
      <c r="N558">
        <v>1</v>
      </c>
      <c r="O558" t="s">
        <v>574</v>
      </c>
      <c r="P558">
        <v>0.74</v>
      </c>
      <c r="Q558">
        <v>0.74</v>
      </c>
      <c r="R558">
        <v>1.33</v>
      </c>
      <c r="S558" t="s">
        <v>575</v>
      </c>
      <c r="T558" s="4">
        <f t="shared" si="32"/>
        <v>0.55639097744360899</v>
      </c>
      <c r="U558" s="4">
        <f t="shared" si="33"/>
        <v>0.55639097744360899</v>
      </c>
      <c r="V558">
        <v>0.4</v>
      </c>
      <c r="W558" s="4">
        <f t="shared" si="34"/>
        <v>0.33383458646616537</v>
      </c>
      <c r="X558">
        <v>0</v>
      </c>
      <c r="Y558" s="4">
        <f t="shared" si="35"/>
        <v>0.33383458646616537</v>
      </c>
    </row>
    <row r="559" spans="1:25" x14ac:dyDescent="0.3">
      <c r="A559" t="s">
        <v>576</v>
      </c>
      <c r="B559" t="s">
        <v>113</v>
      </c>
      <c r="C559" t="s">
        <v>623</v>
      </c>
      <c r="D559">
        <v>20130601</v>
      </c>
      <c r="E559" t="s">
        <v>4</v>
      </c>
      <c r="F559" t="s">
        <v>457</v>
      </c>
      <c r="G559" t="s">
        <v>152</v>
      </c>
      <c r="H559" t="s">
        <v>456</v>
      </c>
      <c r="I559" t="s">
        <v>151</v>
      </c>
      <c r="J559" t="s">
        <v>734</v>
      </c>
      <c r="K559" t="s">
        <v>770</v>
      </c>
      <c r="L559" t="s">
        <v>572</v>
      </c>
      <c r="M559" t="s">
        <v>573</v>
      </c>
      <c r="N559">
        <v>1</v>
      </c>
      <c r="O559" t="s">
        <v>574</v>
      </c>
      <c r="P559">
        <v>0.8</v>
      </c>
      <c r="Q559">
        <v>0.8</v>
      </c>
      <c r="R559">
        <v>1.33</v>
      </c>
      <c r="S559" t="s">
        <v>575</v>
      </c>
      <c r="T559" s="4">
        <f t="shared" si="32"/>
        <v>0.60150375939849621</v>
      </c>
      <c r="U559" s="4">
        <f t="shared" si="33"/>
        <v>0.60150375939849621</v>
      </c>
      <c r="V559">
        <v>0.4</v>
      </c>
      <c r="W559" s="4">
        <f t="shared" si="34"/>
        <v>0.36090225563909772</v>
      </c>
      <c r="X559">
        <v>0</v>
      </c>
      <c r="Y559" s="4">
        <f t="shared" si="35"/>
        <v>0.36090225563909772</v>
      </c>
    </row>
    <row r="560" spans="1:25" x14ac:dyDescent="0.3">
      <c r="A560" t="s">
        <v>576</v>
      </c>
      <c r="B560" t="s">
        <v>113</v>
      </c>
      <c r="C560" t="s">
        <v>623</v>
      </c>
      <c r="D560">
        <v>20130601</v>
      </c>
      <c r="E560" t="s">
        <v>4</v>
      </c>
      <c r="F560" t="s">
        <v>459</v>
      </c>
      <c r="G560" t="s">
        <v>152</v>
      </c>
      <c r="H560" t="s">
        <v>458</v>
      </c>
      <c r="I560" t="s">
        <v>151</v>
      </c>
      <c r="J560" t="s">
        <v>735</v>
      </c>
      <c r="K560" t="s">
        <v>770</v>
      </c>
      <c r="L560" t="s">
        <v>572</v>
      </c>
      <c r="M560" t="s">
        <v>573</v>
      </c>
      <c r="N560">
        <v>1</v>
      </c>
      <c r="O560" t="s">
        <v>574</v>
      </c>
      <c r="P560">
        <v>0.35</v>
      </c>
      <c r="Q560">
        <v>0.35</v>
      </c>
      <c r="R560">
        <v>1.33</v>
      </c>
      <c r="S560" t="s">
        <v>575</v>
      </c>
      <c r="T560" s="4">
        <f t="shared" si="32"/>
        <v>0.26315789473684209</v>
      </c>
      <c r="U560" s="4">
        <f t="shared" si="33"/>
        <v>0.26315789473684209</v>
      </c>
      <c r="V560">
        <v>0.4</v>
      </c>
      <c r="W560" s="4">
        <f t="shared" si="34"/>
        <v>0.15789473684210525</v>
      </c>
      <c r="X560">
        <v>0</v>
      </c>
      <c r="Y560" s="4">
        <f t="shared" si="35"/>
        <v>0.15789473684210525</v>
      </c>
    </row>
    <row r="561" spans="1:25" x14ac:dyDescent="0.3">
      <c r="A561" t="s">
        <v>576</v>
      </c>
      <c r="B561" t="s">
        <v>113</v>
      </c>
      <c r="C561" t="s">
        <v>623</v>
      </c>
      <c r="D561">
        <v>20130601</v>
      </c>
      <c r="E561" t="s">
        <v>4</v>
      </c>
      <c r="F561" t="s">
        <v>461</v>
      </c>
      <c r="G561" t="s">
        <v>152</v>
      </c>
      <c r="H561" t="s">
        <v>460</v>
      </c>
      <c r="I561" t="s">
        <v>151</v>
      </c>
      <c r="J561" t="s">
        <v>736</v>
      </c>
      <c r="K561" t="s">
        <v>770</v>
      </c>
      <c r="L561" t="s">
        <v>572</v>
      </c>
      <c r="M561" t="s">
        <v>573</v>
      </c>
      <c r="N561">
        <v>1</v>
      </c>
      <c r="O561" t="s">
        <v>574</v>
      </c>
      <c r="P561">
        <v>0.56000000000000005</v>
      </c>
      <c r="Q561">
        <v>0.56000000000000005</v>
      </c>
      <c r="R561">
        <v>1.33</v>
      </c>
      <c r="S561" t="s">
        <v>575</v>
      </c>
      <c r="T561" s="4">
        <f t="shared" si="32"/>
        <v>0.4210526315789474</v>
      </c>
      <c r="U561" s="4">
        <f t="shared" si="33"/>
        <v>0.4210526315789474</v>
      </c>
      <c r="V561">
        <v>0.4</v>
      </c>
      <c r="W561" s="4">
        <f t="shared" si="34"/>
        <v>0.25263157894736843</v>
      </c>
      <c r="X561">
        <v>0</v>
      </c>
      <c r="Y561" s="4">
        <f t="shared" si="35"/>
        <v>0.25263157894736843</v>
      </c>
    </row>
    <row r="562" spans="1:25" x14ac:dyDescent="0.3">
      <c r="A562" t="s">
        <v>576</v>
      </c>
      <c r="B562" t="s">
        <v>15</v>
      </c>
      <c r="C562" t="s">
        <v>623</v>
      </c>
      <c r="D562">
        <v>20130601</v>
      </c>
      <c r="E562" t="s">
        <v>4</v>
      </c>
      <c r="F562" t="s">
        <v>70</v>
      </c>
      <c r="G562" t="s">
        <v>72</v>
      </c>
      <c r="H562" t="s">
        <v>69</v>
      </c>
      <c r="I562" t="s">
        <v>71</v>
      </c>
      <c r="K562" t="s">
        <v>769</v>
      </c>
      <c r="L562" t="s">
        <v>572</v>
      </c>
      <c r="M562" t="s">
        <v>771</v>
      </c>
      <c r="N562">
        <v>1</v>
      </c>
      <c r="O562" t="s">
        <v>574</v>
      </c>
      <c r="P562">
        <v>14.64</v>
      </c>
      <c r="Q562">
        <v>14.64</v>
      </c>
      <c r="R562">
        <v>1.33</v>
      </c>
      <c r="S562" t="s">
        <v>575</v>
      </c>
      <c r="T562" s="4">
        <f t="shared" si="32"/>
        <v>11.007518796992482</v>
      </c>
      <c r="U562" s="4">
        <f t="shared" si="33"/>
        <v>11.007518796992482</v>
      </c>
      <c r="V562">
        <v>0.4</v>
      </c>
      <c r="W562" s="4">
        <f t="shared" si="34"/>
        <v>6.6045112781954893</v>
      </c>
      <c r="X562">
        <v>0</v>
      </c>
      <c r="Y562" s="4">
        <f t="shared" si="35"/>
        <v>6.6045112781954893</v>
      </c>
    </row>
    <row r="563" spans="1:25" x14ac:dyDescent="0.3">
      <c r="A563" t="s">
        <v>576</v>
      </c>
      <c r="B563" t="s">
        <v>14</v>
      </c>
      <c r="C563" t="s">
        <v>623</v>
      </c>
      <c r="D563">
        <v>20130601</v>
      </c>
      <c r="E563" t="s">
        <v>4</v>
      </c>
      <c r="F563" t="s">
        <v>246</v>
      </c>
      <c r="H563" t="s">
        <v>245</v>
      </c>
      <c r="I563" t="s">
        <v>247</v>
      </c>
      <c r="K563" t="s">
        <v>769</v>
      </c>
      <c r="L563" t="s">
        <v>572</v>
      </c>
      <c r="M563" t="s">
        <v>771</v>
      </c>
      <c r="N563">
        <v>1</v>
      </c>
      <c r="O563" t="s">
        <v>574</v>
      </c>
      <c r="P563">
        <v>11.49</v>
      </c>
      <c r="Q563">
        <v>11.49</v>
      </c>
      <c r="R563">
        <v>1.33</v>
      </c>
      <c r="S563" t="s">
        <v>575</v>
      </c>
      <c r="T563" s="4">
        <f t="shared" si="32"/>
        <v>8.6390977443609014</v>
      </c>
      <c r="U563" s="4">
        <f t="shared" si="33"/>
        <v>8.6390977443609014</v>
      </c>
      <c r="V563">
        <v>0.4</v>
      </c>
      <c r="W563" s="4">
        <f t="shared" si="34"/>
        <v>5.1834586466165407</v>
      </c>
      <c r="X563">
        <v>0</v>
      </c>
      <c r="Y563" s="4">
        <f t="shared" si="35"/>
        <v>5.1834586466165407</v>
      </c>
    </row>
    <row r="564" spans="1:25" x14ac:dyDescent="0.3">
      <c r="A564" t="s">
        <v>576</v>
      </c>
      <c r="B564" t="s">
        <v>6</v>
      </c>
      <c r="C564" t="s">
        <v>623</v>
      </c>
      <c r="D564">
        <v>20130601</v>
      </c>
      <c r="E564" t="s">
        <v>90</v>
      </c>
      <c r="F564" t="s">
        <v>88</v>
      </c>
      <c r="G564" t="s">
        <v>91</v>
      </c>
      <c r="H564" t="s">
        <v>87</v>
      </c>
      <c r="I564" t="s">
        <v>89</v>
      </c>
      <c r="K564" t="s">
        <v>769</v>
      </c>
      <c r="L564" t="s">
        <v>572</v>
      </c>
      <c r="M564" t="s">
        <v>771</v>
      </c>
      <c r="N564">
        <v>1</v>
      </c>
      <c r="O564" t="s">
        <v>574</v>
      </c>
      <c r="P564">
        <v>21.61</v>
      </c>
      <c r="Q564">
        <v>21.61</v>
      </c>
      <c r="R564">
        <v>1.33</v>
      </c>
      <c r="S564" t="s">
        <v>575</v>
      </c>
      <c r="T564" s="4">
        <f t="shared" si="32"/>
        <v>16.248120300751879</v>
      </c>
      <c r="U564" s="4">
        <f t="shared" si="33"/>
        <v>16.248120300751879</v>
      </c>
      <c r="V564">
        <v>0.4</v>
      </c>
      <c r="W564" s="4">
        <f t="shared" si="34"/>
        <v>9.7488721804511265</v>
      </c>
      <c r="X564">
        <v>0</v>
      </c>
      <c r="Y564" s="4">
        <f t="shared" si="35"/>
        <v>9.7488721804511265</v>
      </c>
    </row>
    <row r="565" spans="1:25" x14ac:dyDescent="0.3">
      <c r="A565" t="s">
        <v>576</v>
      </c>
      <c r="B565" t="s">
        <v>113</v>
      </c>
      <c r="C565" t="s">
        <v>624</v>
      </c>
      <c r="D565">
        <v>20130601</v>
      </c>
      <c r="E565" t="s">
        <v>117</v>
      </c>
      <c r="F565" t="s">
        <v>321</v>
      </c>
      <c r="G565" t="s">
        <v>235</v>
      </c>
      <c r="H565" t="s">
        <v>320</v>
      </c>
      <c r="I565" t="s">
        <v>155</v>
      </c>
      <c r="J565" t="s">
        <v>691</v>
      </c>
      <c r="K565" t="s">
        <v>770</v>
      </c>
      <c r="L565" t="s">
        <v>572</v>
      </c>
      <c r="M565" t="s">
        <v>771</v>
      </c>
      <c r="N565">
        <v>1</v>
      </c>
      <c r="O565" t="s">
        <v>574</v>
      </c>
      <c r="P565">
        <v>1.1000000000000001</v>
      </c>
      <c r="Q565">
        <v>1.1000000000000001</v>
      </c>
      <c r="R565">
        <v>1.33</v>
      </c>
      <c r="S565" t="s">
        <v>575</v>
      </c>
      <c r="T565" s="4">
        <f t="shared" si="32"/>
        <v>0.8270676691729324</v>
      </c>
      <c r="U565" s="4">
        <f t="shared" si="33"/>
        <v>0.8270676691729324</v>
      </c>
      <c r="V565">
        <v>0.4</v>
      </c>
      <c r="W565" s="4">
        <f t="shared" si="34"/>
        <v>0.49624060150375943</v>
      </c>
      <c r="X565">
        <v>0</v>
      </c>
      <c r="Y565" s="4">
        <f t="shared" si="35"/>
        <v>0.49624060150375943</v>
      </c>
    </row>
    <row r="566" spans="1:25" x14ac:dyDescent="0.3">
      <c r="A566" t="s">
        <v>576</v>
      </c>
      <c r="B566" t="s">
        <v>113</v>
      </c>
      <c r="C566" t="s">
        <v>624</v>
      </c>
      <c r="D566">
        <v>20130601</v>
      </c>
      <c r="E566" t="s">
        <v>4</v>
      </c>
      <c r="F566" t="s">
        <v>331</v>
      </c>
      <c r="G566" t="s">
        <v>96</v>
      </c>
      <c r="H566" t="s">
        <v>476</v>
      </c>
      <c r="I566" t="s">
        <v>95</v>
      </c>
      <c r="J566" t="s">
        <v>737</v>
      </c>
      <c r="K566" t="s">
        <v>770</v>
      </c>
      <c r="L566" t="s">
        <v>572</v>
      </c>
      <c r="M566" t="s">
        <v>771</v>
      </c>
      <c r="N566">
        <v>1</v>
      </c>
      <c r="O566" t="s">
        <v>574</v>
      </c>
      <c r="P566">
        <v>0.8</v>
      </c>
      <c r="Q566">
        <v>0.8</v>
      </c>
      <c r="R566">
        <v>1.33</v>
      </c>
      <c r="S566" t="s">
        <v>575</v>
      </c>
      <c r="T566" s="4">
        <f t="shared" si="32"/>
        <v>0.60150375939849621</v>
      </c>
      <c r="U566" s="4">
        <f t="shared" si="33"/>
        <v>0.60150375939849621</v>
      </c>
      <c r="V566">
        <v>0.4</v>
      </c>
      <c r="W566" s="4">
        <f t="shared" si="34"/>
        <v>0.36090225563909772</v>
      </c>
      <c r="X566">
        <v>0</v>
      </c>
      <c r="Y566" s="4">
        <f t="shared" si="35"/>
        <v>0.36090225563909772</v>
      </c>
    </row>
    <row r="567" spans="1:25" x14ac:dyDescent="0.3">
      <c r="A567" t="s">
        <v>576</v>
      </c>
      <c r="B567" t="s">
        <v>113</v>
      </c>
      <c r="C567" t="s">
        <v>624</v>
      </c>
      <c r="D567">
        <v>20130601</v>
      </c>
      <c r="E567" t="s">
        <v>4</v>
      </c>
      <c r="F567" t="s">
        <v>451</v>
      </c>
      <c r="G567" t="s">
        <v>152</v>
      </c>
      <c r="H567" t="s">
        <v>450</v>
      </c>
      <c r="I567" t="s">
        <v>151</v>
      </c>
      <c r="J567" t="s">
        <v>731</v>
      </c>
      <c r="K567" t="s">
        <v>770</v>
      </c>
      <c r="L567" t="s">
        <v>572</v>
      </c>
      <c r="M567" t="s">
        <v>771</v>
      </c>
      <c r="N567">
        <v>1</v>
      </c>
      <c r="O567" t="s">
        <v>574</v>
      </c>
      <c r="P567">
        <v>1.1000000000000001</v>
      </c>
      <c r="Q567">
        <v>1.1000000000000001</v>
      </c>
      <c r="R567">
        <v>1.33</v>
      </c>
      <c r="S567" t="s">
        <v>575</v>
      </c>
      <c r="T567" s="4">
        <f t="shared" si="32"/>
        <v>0.8270676691729324</v>
      </c>
      <c r="U567" s="4">
        <f t="shared" si="33"/>
        <v>0.8270676691729324</v>
      </c>
      <c r="V567">
        <v>0.4</v>
      </c>
      <c r="W567" s="4">
        <f t="shared" si="34"/>
        <v>0.49624060150375943</v>
      </c>
      <c r="X567">
        <v>0</v>
      </c>
      <c r="Y567" s="4">
        <f t="shared" si="35"/>
        <v>0.49624060150375943</v>
      </c>
    </row>
    <row r="568" spans="1:25" x14ac:dyDescent="0.3">
      <c r="A568" t="s">
        <v>576</v>
      </c>
      <c r="B568" t="s">
        <v>113</v>
      </c>
      <c r="C568" t="s">
        <v>624</v>
      </c>
      <c r="D568">
        <v>20130601</v>
      </c>
      <c r="E568" t="s">
        <v>4</v>
      </c>
      <c r="F568" t="s">
        <v>469</v>
      </c>
      <c r="G568" t="s">
        <v>152</v>
      </c>
      <c r="H568" t="s">
        <v>468</v>
      </c>
      <c r="I568" t="s">
        <v>151</v>
      </c>
      <c r="J568" t="s">
        <v>738</v>
      </c>
      <c r="K568" t="s">
        <v>770</v>
      </c>
      <c r="L568" t="s">
        <v>572</v>
      </c>
      <c r="M568" t="s">
        <v>771</v>
      </c>
      <c r="N568">
        <v>1</v>
      </c>
      <c r="O568" t="s">
        <v>574</v>
      </c>
      <c r="P568">
        <v>0.47</v>
      </c>
      <c r="Q568">
        <v>0.47</v>
      </c>
      <c r="R568">
        <v>1.33</v>
      </c>
      <c r="S568" t="s">
        <v>575</v>
      </c>
      <c r="T568" s="4">
        <f t="shared" si="32"/>
        <v>0.35338345864661652</v>
      </c>
      <c r="U568" s="4">
        <f t="shared" si="33"/>
        <v>0.35338345864661652</v>
      </c>
      <c r="V568">
        <v>0.4</v>
      </c>
      <c r="W568" s="4">
        <f t="shared" si="34"/>
        <v>0.2120300751879699</v>
      </c>
      <c r="X568">
        <v>0</v>
      </c>
      <c r="Y568" s="4">
        <f t="shared" si="35"/>
        <v>0.2120300751879699</v>
      </c>
    </row>
    <row r="569" spans="1:25" x14ac:dyDescent="0.3">
      <c r="A569" t="s">
        <v>576</v>
      </c>
      <c r="B569" t="s">
        <v>113</v>
      </c>
      <c r="C569" t="s">
        <v>624</v>
      </c>
      <c r="D569">
        <v>20130601</v>
      </c>
      <c r="E569" t="s">
        <v>4</v>
      </c>
      <c r="F569" t="s">
        <v>471</v>
      </c>
      <c r="G569" t="s">
        <v>152</v>
      </c>
      <c r="H569" t="s">
        <v>470</v>
      </c>
      <c r="I569" t="s">
        <v>151</v>
      </c>
      <c r="J569" t="s">
        <v>739</v>
      </c>
      <c r="K569" t="s">
        <v>770</v>
      </c>
      <c r="L569" t="s">
        <v>572</v>
      </c>
      <c r="M569" t="s">
        <v>771</v>
      </c>
      <c r="N569">
        <v>1</v>
      </c>
      <c r="O569" t="s">
        <v>574</v>
      </c>
      <c r="P569">
        <v>0.5</v>
      </c>
      <c r="Q569">
        <v>0.5</v>
      </c>
      <c r="R569">
        <v>1.33</v>
      </c>
      <c r="S569" t="s">
        <v>575</v>
      </c>
      <c r="T569" s="4">
        <f t="shared" si="32"/>
        <v>0.37593984962406013</v>
      </c>
      <c r="U569" s="4">
        <f t="shared" si="33"/>
        <v>0.37593984962406013</v>
      </c>
      <c r="V569">
        <v>0.4</v>
      </c>
      <c r="W569" s="4">
        <f t="shared" si="34"/>
        <v>0.22556390977443608</v>
      </c>
      <c r="X569">
        <v>0</v>
      </c>
      <c r="Y569" s="4">
        <f t="shared" si="35"/>
        <v>0.22556390977443608</v>
      </c>
    </row>
    <row r="570" spans="1:25" x14ac:dyDescent="0.3">
      <c r="A570" t="s">
        <v>576</v>
      </c>
      <c r="B570" t="s">
        <v>113</v>
      </c>
      <c r="C570" t="s">
        <v>624</v>
      </c>
      <c r="D570">
        <v>20130601</v>
      </c>
      <c r="E570" t="s">
        <v>4</v>
      </c>
      <c r="F570" t="s">
        <v>459</v>
      </c>
      <c r="G570" t="s">
        <v>152</v>
      </c>
      <c r="H570" t="s">
        <v>458</v>
      </c>
      <c r="I570" t="s">
        <v>151</v>
      </c>
      <c r="J570" t="s">
        <v>735</v>
      </c>
      <c r="K570" t="s">
        <v>770</v>
      </c>
      <c r="L570" t="s">
        <v>572</v>
      </c>
      <c r="M570" t="s">
        <v>771</v>
      </c>
      <c r="N570">
        <v>1</v>
      </c>
      <c r="O570" t="s">
        <v>574</v>
      </c>
      <c r="P570">
        <v>0.53</v>
      </c>
      <c r="Q570">
        <v>0.53</v>
      </c>
      <c r="R570">
        <v>1.33</v>
      </c>
      <c r="S570" t="s">
        <v>575</v>
      </c>
      <c r="T570" s="4">
        <f t="shared" si="32"/>
        <v>0.39849624060150374</v>
      </c>
      <c r="U570" s="4">
        <f t="shared" si="33"/>
        <v>0.39849624060150374</v>
      </c>
      <c r="V570">
        <v>0.4</v>
      </c>
      <c r="W570" s="4">
        <f t="shared" si="34"/>
        <v>0.23909774436090223</v>
      </c>
      <c r="X570">
        <v>0</v>
      </c>
      <c r="Y570" s="4">
        <f t="shared" si="35"/>
        <v>0.23909774436090223</v>
      </c>
    </row>
    <row r="571" spans="1:25" x14ac:dyDescent="0.3">
      <c r="A571" t="s">
        <v>576</v>
      </c>
      <c r="B571" t="s">
        <v>113</v>
      </c>
      <c r="C571" t="s">
        <v>624</v>
      </c>
      <c r="D571">
        <v>20130601</v>
      </c>
      <c r="E571" t="s">
        <v>4</v>
      </c>
      <c r="F571" t="s">
        <v>461</v>
      </c>
      <c r="G571" t="s">
        <v>152</v>
      </c>
      <c r="H571" t="s">
        <v>460</v>
      </c>
      <c r="I571" t="s">
        <v>151</v>
      </c>
      <c r="J571" t="s">
        <v>736</v>
      </c>
      <c r="K571" t="s">
        <v>770</v>
      </c>
      <c r="L571" t="s">
        <v>572</v>
      </c>
      <c r="M571" t="s">
        <v>771</v>
      </c>
      <c r="N571">
        <v>1</v>
      </c>
      <c r="O571" t="s">
        <v>574</v>
      </c>
      <c r="P571">
        <v>0.84</v>
      </c>
      <c r="Q571">
        <v>0.84</v>
      </c>
      <c r="R571">
        <v>1.33</v>
      </c>
      <c r="S571" t="s">
        <v>575</v>
      </c>
      <c r="T571" s="4">
        <f t="shared" si="32"/>
        <v>0.63157894736842102</v>
      </c>
      <c r="U571" s="4">
        <f t="shared" si="33"/>
        <v>0.63157894736842102</v>
      </c>
      <c r="V571">
        <v>0.4</v>
      </c>
      <c r="W571" s="4">
        <f t="shared" si="34"/>
        <v>0.37894736842105259</v>
      </c>
      <c r="X571">
        <v>0</v>
      </c>
      <c r="Y571" s="4">
        <f t="shared" si="35"/>
        <v>0.37894736842105259</v>
      </c>
    </row>
    <row r="572" spans="1:25" x14ac:dyDescent="0.3">
      <c r="A572" t="s">
        <v>576</v>
      </c>
      <c r="B572" t="s">
        <v>113</v>
      </c>
      <c r="C572" t="s">
        <v>624</v>
      </c>
      <c r="D572">
        <v>20130601</v>
      </c>
      <c r="E572" t="s">
        <v>4</v>
      </c>
      <c r="F572" t="s">
        <v>473</v>
      </c>
      <c r="G572" t="s">
        <v>152</v>
      </c>
      <c r="H572" t="s">
        <v>472</v>
      </c>
      <c r="I572" t="s">
        <v>151</v>
      </c>
      <c r="J572" t="s">
        <v>740</v>
      </c>
      <c r="K572" t="s">
        <v>770</v>
      </c>
      <c r="L572" t="s">
        <v>572</v>
      </c>
      <c r="M572" t="s">
        <v>771</v>
      </c>
      <c r="N572">
        <v>1</v>
      </c>
      <c r="O572" t="s">
        <v>574</v>
      </c>
      <c r="P572">
        <v>0.61</v>
      </c>
      <c r="Q572">
        <v>0.61</v>
      </c>
      <c r="R572">
        <v>1.33</v>
      </c>
      <c r="S572" t="s">
        <v>575</v>
      </c>
      <c r="T572" s="4">
        <f t="shared" si="32"/>
        <v>0.45864661654135336</v>
      </c>
      <c r="U572" s="4">
        <f t="shared" si="33"/>
        <v>0.45864661654135336</v>
      </c>
      <c r="V572">
        <v>0.4</v>
      </c>
      <c r="W572" s="4">
        <f t="shared" si="34"/>
        <v>0.27518796992481198</v>
      </c>
      <c r="X572">
        <v>0</v>
      </c>
      <c r="Y572" s="4">
        <f t="shared" si="35"/>
        <v>0.27518796992481198</v>
      </c>
    </row>
    <row r="573" spans="1:25" x14ac:dyDescent="0.3">
      <c r="A573" t="s">
        <v>576</v>
      </c>
      <c r="B573" t="s">
        <v>113</v>
      </c>
      <c r="C573" t="s">
        <v>624</v>
      </c>
      <c r="D573">
        <v>20130601</v>
      </c>
      <c r="E573" t="s">
        <v>4</v>
      </c>
      <c r="F573" t="s">
        <v>475</v>
      </c>
      <c r="G573" t="s">
        <v>152</v>
      </c>
      <c r="H573" t="s">
        <v>474</v>
      </c>
      <c r="I573" t="s">
        <v>151</v>
      </c>
      <c r="J573" t="s">
        <v>741</v>
      </c>
      <c r="K573" t="s">
        <v>770</v>
      </c>
      <c r="L573" t="s">
        <v>572</v>
      </c>
      <c r="M573" t="s">
        <v>771</v>
      </c>
      <c r="N573">
        <v>1</v>
      </c>
      <c r="O573" t="s">
        <v>574</v>
      </c>
      <c r="P573">
        <v>0.82</v>
      </c>
      <c r="Q573">
        <v>0.82</v>
      </c>
      <c r="R573">
        <v>1.33</v>
      </c>
      <c r="S573" t="s">
        <v>575</v>
      </c>
      <c r="T573" s="4">
        <f t="shared" si="32"/>
        <v>0.61654135338345861</v>
      </c>
      <c r="U573" s="4">
        <f t="shared" si="33"/>
        <v>0.61654135338345861</v>
      </c>
      <c r="V573">
        <v>0.4</v>
      </c>
      <c r="W573" s="4">
        <f t="shared" si="34"/>
        <v>0.36992481203007516</v>
      </c>
      <c r="X573">
        <v>0</v>
      </c>
      <c r="Y573" s="4">
        <f t="shared" si="35"/>
        <v>0.36992481203007516</v>
      </c>
    </row>
    <row r="574" spans="1:25" x14ac:dyDescent="0.3">
      <c r="A574" t="s">
        <v>576</v>
      </c>
      <c r="B574" t="s">
        <v>113</v>
      </c>
      <c r="C574" t="s">
        <v>624</v>
      </c>
      <c r="D574">
        <v>20130601</v>
      </c>
      <c r="E574" t="s">
        <v>138</v>
      </c>
      <c r="F574" t="s">
        <v>463</v>
      </c>
      <c r="G574" t="s">
        <v>465</v>
      </c>
      <c r="H574" t="s">
        <v>462</v>
      </c>
      <c r="I574" t="s">
        <v>464</v>
      </c>
      <c r="J574" t="s">
        <v>742</v>
      </c>
      <c r="K574" t="s">
        <v>770</v>
      </c>
      <c r="L574" t="s">
        <v>572</v>
      </c>
      <c r="M574" t="s">
        <v>771</v>
      </c>
      <c r="N574">
        <v>1</v>
      </c>
      <c r="O574" t="s">
        <v>574</v>
      </c>
      <c r="P574">
        <v>0.81</v>
      </c>
      <c r="Q574">
        <v>0.81</v>
      </c>
      <c r="R574">
        <v>1.33</v>
      </c>
      <c r="S574" t="s">
        <v>575</v>
      </c>
      <c r="T574" s="4">
        <f t="shared" si="32"/>
        <v>0.60902255639097747</v>
      </c>
      <c r="U574" s="4">
        <f t="shared" si="33"/>
        <v>0.60902255639097747</v>
      </c>
      <c r="V574">
        <v>0.4</v>
      </c>
      <c r="W574" s="4">
        <f t="shared" si="34"/>
        <v>0.36541353383458647</v>
      </c>
      <c r="X574">
        <v>0</v>
      </c>
      <c r="Y574" s="4">
        <f t="shared" si="35"/>
        <v>0.36541353383458647</v>
      </c>
    </row>
    <row r="575" spans="1:25" x14ac:dyDescent="0.3">
      <c r="A575" t="s">
        <v>576</v>
      </c>
      <c r="B575" t="s">
        <v>113</v>
      </c>
      <c r="C575" t="s">
        <v>624</v>
      </c>
      <c r="D575">
        <v>20130601</v>
      </c>
      <c r="E575" t="s">
        <v>138</v>
      </c>
      <c r="F575" t="s">
        <v>467</v>
      </c>
      <c r="G575" t="s">
        <v>465</v>
      </c>
      <c r="H575" t="s">
        <v>466</v>
      </c>
      <c r="I575" t="s">
        <v>464</v>
      </c>
      <c r="J575" t="s">
        <v>743</v>
      </c>
      <c r="K575" t="s">
        <v>770</v>
      </c>
      <c r="L575" t="s">
        <v>572</v>
      </c>
      <c r="M575" t="s">
        <v>771</v>
      </c>
      <c r="N575">
        <v>1</v>
      </c>
      <c r="O575" t="s">
        <v>574</v>
      </c>
      <c r="P575">
        <v>0.64</v>
      </c>
      <c r="Q575">
        <v>0.64</v>
      </c>
      <c r="R575">
        <v>1.33</v>
      </c>
      <c r="S575" t="s">
        <v>575</v>
      </c>
      <c r="T575" s="4">
        <f t="shared" si="32"/>
        <v>0.48120300751879697</v>
      </c>
      <c r="U575" s="4">
        <f t="shared" si="33"/>
        <v>0.48120300751879697</v>
      </c>
      <c r="V575">
        <v>0.4</v>
      </c>
      <c r="W575" s="4">
        <f t="shared" si="34"/>
        <v>0.28872180451127816</v>
      </c>
      <c r="X575">
        <v>0</v>
      </c>
      <c r="Y575" s="4">
        <f t="shared" si="35"/>
        <v>0.28872180451127816</v>
      </c>
    </row>
    <row r="576" spans="1:25" x14ac:dyDescent="0.3">
      <c r="A576" t="s">
        <v>576</v>
      </c>
      <c r="B576" t="s">
        <v>92</v>
      </c>
      <c r="C576" t="s">
        <v>624</v>
      </c>
      <c r="D576">
        <v>20130601</v>
      </c>
      <c r="E576" t="s">
        <v>90</v>
      </c>
      <c r="F576" t="s">
        <v>88</v>
      </c>
      <c r="G576" t="s">
        <v>91</v>
      </c>
      <c r="H576" t="s">
        <v>87</v>
      </c>
      <c r="I576" t="s">
        <v>89</v>
      </c>
      <c r="K576" t="s">
        <v>769</v>
      </c>
      <c r="L576" t="s">
        <v>572</v>
      </c>
      <c r="M576" t="s">
        <v>771</v>
      </c>
      <c r="N576">
        <v>1</v>
      </c>
      <c r="O576" t="s">
        <v>574</v>
      </c>
      <c r="P576">
        <v>17.29</v>
      </c>
      <c r="Q576">
        <v>17.29</v>
      </c>
      <c r="R576">
        <v>1.33</v>
      </c>
      <c r="S576" t="s">
        <v>575</v>
      </c>
      <c r="T576" s="4">
        <f t="shared" si="32"/>
        <v>12.999999999999998</v>
      </c>
      <c r="U576" s="4">
        <f t="shared" si="33"/>
        <v>12.999999999999998</v>
      </c>
      <c r="V576">
        <v>0.4</v>
      </c>
      <c r="W576" s="4">
        <f t="shared" si="34"/>
        <v>7.7999999999999989</v>
      </c>
      <c r="X576">
        <v>0</v>
      </c>
      <c r="Y576" s="4">
        <f t="shared" si="35"/>
        <v>7.7999999999999989</v>
      </c>
    </row>
    <row r="577" spans="1:25" x14ac:dyDescent="0.3">
      <c r="A577" t="s">
        <v>576</v>
      </c>
      <c r="B577" t="s">
        <v>477</v>
      </c>
      <c r="C577" t="s">
        <v>624</v>
      </c>
      <c r="D577">
        <v>20130601</v>
      </c>
      <c r="E577" t="s">
        <v>4</v>
      </c>
      <c r="F577" t="s">
        <v>8</v>
      </c>
      <c r="G577" t="s">
        <v>10</v>
      </c>
      <c r="H577" t="s">
        <v>7</v>
      </c>
      <c r="I577" t="s">
        <v>9</v>
      </c>
      <c r="K577" t="s">
        <v>769</v>
      </c>
      <c r="L577" t="s">
        <v>572</v>
      </c>
      <c r="M577" t="s">
        <v>573</v>
      </c>
      <c r="N577">
        <v>1</v>
      </c>
      <c r="O577" t="s">
        <v>574</v>
      </c>
      <c r="P577">
        <v>11.74</v>
      </c>
      <c r="Q577">
        <v>11.74</v>
      </c>
      <c r="R577">
        <v>1.33</v>
      </c>
      <c r="S577" t="s">
        <v>575</v>
      </c>
      <c r="T577" s="4">
        <f t="shared" si="32"/>
        <v>8.8270676691729317</v>
      </c>
      <c r="U577" s="4">
        <f t="shared" si="33"/>
        <v>8.8270676691729317</v>
      </c>
      <c r="V577">
        <v>0.4</v>
      </c>
      <c r="W577" s="4">
        <f t="shared" si="34"/>
        <v>5.2962406015037589</v>
      </c>
      <c r="X577">
        <v>0</v>
      </c>
      <c r="Y577" s="4">
        <f t="shared" si="35"/>
        <v>5.2962406015037589</v>
      </c>
    </row>
    <row r="578" spans="1:25" x14ac:dyDescent="0.3">
      <c r="A578" t="s">
        <v>576</v>
      </c>
      <c r="B578" t="s">
        <v>28</v>
      </c>
      <c r="C578" t="s">
        <v>624</v>
      </c>
      <c r="D578">
        <v>20130601</v>
      </c>
      <c r="E578" t="s">
        <v>4</v>
      </c>
      <c r="F578" t="s">
        <v>479</v>
      </c>
      <c r="G578" t="s">
        <v>228</v>
      </c>
      <c r="H578" t="s">
        <v>478</v>
      </c>
      <c r="I578" t="s">
        <v>227</v>
      </c>
      <c r="J578" t="s">
        <v>744</v>
      </c>
      <c r="K578" t="s">
        <v>770</v>
      </c>
      <c r="L578" t="s">
        <v>572</v>
      </c>
      <c r="M578" t="s">
        <v>573</v>
      </c>
      <c r="N578">
        <v>1</v>
      </c>
      <c r="O578" t="s">
        <v>574</v>
      </c>
      <c r="P578">
        <v>1.38</v>
      </c>
      <c r="Q578">
        <v>1.38</v>
      </c>
      <c r="R578">
        <v>1.33</v>
      </c>
      <c r="S578" t="s">
        <v>575</v>
      </c>
      <c r="T578" s="4">
        <f t="shared" si="32"/>
        <v>1.0375939849624058</v>
      </c>
      <c r="U578" s="4">
        <f t="shared" si="33"/>
        <v>1.0375939849624058</v>
      </c>
      <c r="V578">
        <v>0.4</v>
      </c>
      <c r="W578" s="4">
        <f t="shared" si="34"/>
        <v>0.62255639097744353</v>
      </c>
      <c r="X578">
        <v>0</v>
      </c>
      <c r="Y578" s="4">
        <f t="shared" si="35"/>
        <v>0.62255639097744353</v>
      </c>
    </row>
    <row r="579" spans="1:25" x14ac:dyDescent="0.3">
      <c r="A579" t="s">
        <v>576</v>
      </c>
      <c r="B579" t="s">
        <v>28</v>
      </c>
      <c r="C579" t="s">
        <v>624</v>
      </c>
      <c r="D579">
        <v>20130601</v>
      </c>
      <c r="E579" t="s">
        <v>4</v>
      </c>
      <c r="F579" t="s">
        <v>481</v>
      </c>
      <c r="G579" t="s">
        <v>228</v>
      </c>
      <c r="H579" t="s">
        <v>480</v>
      </c>
      <c r="I579" t="s">
        <v>227</v>
      </c>
      <c r="J579" t="s">
        <v>745</v>
      </c>
      <c r="K579" t="s">
        <v>770</v>
      </c>
      <c r="L579" t="s">
        <v>572</v>
      </c>
      <c r="M579" t="s">
        <v>573</v>
      </c>
      <c r="N579">
        <v>1</v>
      </c>
      <c r="O579" t="s">
        <v>574</v>
      </c>
      <c r="P579">
        <v>1.01</v>
      </c>
      <c r="Q579">
        <v>1.01</v>
      </c>
      <c r="R579">
        <v>1.33</v>
      </c>
      <c r="S579" t="s">
        <v>575</v>
      </c>
      <c r="T579" s="4">
        <f t="shared" ref="T579:T631" si="36">Q579/R579</f>
        <v>0.75939849624060152</v>
      </c>
      <c r="U579" s="4">
        <f t="shared" ref="U579:U631" si="37">T579</f>
        <v>0.75939849624060152</v>
      </c>
      <c r="V579">
        <v>0.4</v>
      </c>
      <c r="W579" s="4">
        <f t="shared" ref="W579:W631" si="38">U579*(1-V579)</f>
        <v>0.4556390977443609</v>
      </c>
      <c r="X579">
        <v>0</v>
      </c>
      <c r="Y579" s="4">
        <f t="shared" ref="Y579:Y631" si="39">W579</f>
        <v>0.4556390977443609</v>
      </c>
    </row>
    <row r="580" spans="1:25" x14ac:dyDescent="0.3">
      <c r="A580" t="s">
        <v>576</v>
      </c>
      <c r="B580" t="s">
        <v>28</v>
      </c>
      <c r="C580" t="s">
        <v>624</v>
      </c>
      <c r="D580">
        <v>20130601</v>
      </c>
      <c r="E580" t="s">
        <v>4</v>
      </c>
      <c r="F580" t="s">
        <v>483</v>
      </c>
      <c r="G580" t="s">
        <v>228</v>
      </c>
      <c r="H580" t="s">
        <v>482</v>
      </c>
      <c r="I580" t="s">
        <v>227</v>
      </c>
      <c r="J580" t="s">
        <v>746</v>
      </c>
      <c r="K580" t="s">
        <v>770</v>
      </c>
      <c r="L580" t="s">
        <v>572</v>
      </c>
      <c r="M580" t="s">
        <v>573</v>
      </c>
      <c r="N580">
        <v>1</v>
      </c>
      <c r="O580" t="s">
        <v>574</v>
      </c>
      <c r="P580">
        <v>0.33</v>
      </c>
      <c r="Q580">
        <v>0.33</v>
      </c>
      <c r="R580">
        <v>1.33</v>
      </c>
      <c r="S580" t="s">
        <v>575</v>
      </c>
      <c r="T580" s="4">
        <f t="shared" si="36"/>
        <v>0.24812030075187969</v>
      </c>
      <c r="U580" s="4">
        <f t="shared" si="37"/>
        <v>0.24812030075187969</v>
      </c>
      <c r="V580">
        <v>0.4</v>
      </c>
      <c r="W580" s="4">
        <f t="shared" si="38"/>
        <v>0.14887218045112779</v>
      </c>
      <c r="X580">
        <v>0</v>
      </c>
      <c r="Y580" s="4">
        <f t="shared" si="39"/>
        <v>0.14887218045112779</v>
      </c>
    </row>
    <row r="581" spans="1:25" x14ac:dyDescent="0.3">
      <c r="A581" t="s">
        <v>576</v>
      </c>
      <c r="B581" t="s">
        <v>28</v>
      </c>
      <c r="C581" t="s">
        <v>624</v>
      </c>
      <c r="D581">
        <v>20130601</v>
      </c>
      <c r="E581" t="s">
        <v>4</v>
      </c>
      <c r="F581" t="s">
        <v>485</v>
      </c>
      <c r="G581" t="s">
        <v>228</v>
      </c>
      <c r="H581" t="s">
        <v>484</v>
      </c>
      <c r="I581" t="s">
        <v>227</v>
      </c>
      <c r="J581" t="s">
        <v>747</v>
      </c>
      <c r="K581" t="s">
        <v>770</v>
      </c>
      <c r="L581" t="s">
        <v>572</v>
      </c>
      <c r="M581" t="s">
        <v>573</v>
      </c>
      <c r="N581">
        <v>1</v>
      </c>
      <c r="O581" t="s">
        <v>574</v>
      </c>
      <c r="P581">
        <v>1.1000000000000001</v>
      </c>
      <c r="Q581">
        <v>1.1000000000000001</v>
      </c>
      <c r="R581">
        <v>1.33</v>
      </c>
      <c r="S581" t="s">
        <v>575</v>
      </c>
      <c r="T581" s="4">
        <f t="shared" si="36"/>
        <v>0.8270676691729324</v>
      </c>
      <c r="U581" s="4">
        <f t="shared" si="37"/>
        <v>0.8270676691729324</v>
      </c>
      <c r="V581">
        <v>0.4</v>
      </c>
      <c r="W581" s="4">
        <f t="shared" si="38"/>
        <v>0.49624060150375943</v>
      </c>
      <c r="X581">
        <v>0</v>
      </c>
      <c r="Y581" s="4">
        <f t="shared" si="39"/>
        <v>0.49624060150375943</v>
      </c>
    </row>
    <row r="582" spans="1:25" x14ac:dyDescent="0.3">
      <c r="A582" t="s">
        <v>576</v>
      </c>
      <c r="B582" t="s">
        <v>23</v>
      </c>
      <c r="C582" t="s">
        <v>624</v>
      </c>
      <c r="D582">
        <v>20130601</v>
      </c>
      <c r="E582" t="s">
        <v>4</v>
      </c>
      <c r="F582" t="s">
        <v>246</v>
      </c>
      <c r="H582" t="s">
        <v>245</v>
      </c>
      <c r="I582" t="s">
        <v>247</v>
      </c>
      <c r="K582" t="s">
        <v>769</v>
      </c>
      <c r="L582" t="s">
        <v>572</v>
      </c>
      <c r="M582" t="s">
        <v>573</v>
      </c>
      <c r="N582">
        <v>1</v>
      </c>
      <c r="O582" t="s">
        <v>574</v>
      </c>
      <c r="P582">
        <v>7.66</v>
      </c>
      <c r="Q582">
        <v>7.66</v>
      </c>
      <c r="R582">
        <v>1.33</v>
      </c>
      <c r="S582" t="s">
        <v>575</v>
      </c>
      <c r="T582" s="4">
        <f t="shared" si="36"/>
        <v>5.7593984962406015</v>
      </c>
      <c r="U582" s="4">
        <f t="shared" si="37"/>
        <v>5.7593984962406015</v>
      </c>
      <c r="V582">
        <v>0.4</v>
      </c>
      <c r="W582" s="4">
        <f t="shared" si="38"/>
        <v>3.4556390977443607</v>
      </c>
      <c r="X582">
        <v>0</v>
      </c>
      <c r="Y582" s="4">
        <f t="shared" si="39"/>
        <v>3.4556390977443607</v>
      </c>
    </row>
    <row r="583" spans="1:25" x14ac:dyDescent="0.3">
      <c r="A583" t="s">
        <v>576</v>
      </c>
      <c r="B583" t="s">
        <v>144</v>
      </c>
      <c r="C583" t="s">
        <v>625</v>
      </c>
      <c r="D583">
        <v>20130601</v>
      </c>
      <c r="E583" t="s">
        <v>90</v>
      </c>
      <c r="F583" t="s">
        <v>146</v>
      </c>
      <c r="G583" t="s">
        <v>148</v>
      </c>
      <c r="H583" t="s">
        <v>145</v>
      </c>
      <c r="I583" t="s">
        <v>147</v>
      </c>
      <c r="K583" t="s">
        <v>769</v>
      </c>
      <c r="L583" t="s">
        <v>572</v>
      </c>
      <c r="M583" t="s">
        <v>771</v>
      </c>
      <c r="N583">
        <v>1</v>
      </c>
      <c r="O583" t="s">
        <v>574</v>
      </c>
      <c r="P583">
        <v>13.43</v>
      </c>
      <c r="Q583">
        <v>13.43</v>
      </c>
      <c r="R583">
        <v>1.33</v>
      </c>
      <c r="S583" t="s">
        <v>575</v>
      </c>
      <c r="T583" s="4">
        <f t="shared" si="36"/>
        <v>10.097744360902254</v>
      </c>
      <c r="U583" s="4">
        <f t="shared" si="37"/>
        <v>10.097744360902254</v>
      </c>
      <c r="V583">
        <v>0.4</v>
      </c>
      <c r="W583" s="4">
        <f t="shared" si="38"/>
        <v>6.0586466165413526</v>
      </c>
      <c r="X583">
        <v>0</v>
      </c>
      <c r="Y583" s="4">
        <f t="shared" si="39"/>
        <v>6.0586466165413526</v>
      </c>
    </row>
    <row r="584" spans="1:25" x14ac:dyDescent="0.3">
      <c r="A584" t="s">
        <v>576</v>
      </c>
      <c r="B584" t="s">
        <v>6</v>
      </c>
      <c r="C584" t="s">
        <v>625</v>
      </c>
      <c r="D584">
        <v>20130601</v>
      </c>
      <c r="E584" t="s">
        <v>90</v>
      </c>
      <c r="F584" t="s">
        <v>141</v>
      </c>
      <c r="G584" t="s">
        <v>143</v>
      </c>
      <c r="H584" t="s">
        <v>140</v>
      </c>
      <c r="I584" t="s">
        <v>142</v>
      </c>
      <c r="K584" t="s">
        <v>769</v>
      </c>
      <c r="L584" t="s">
        <v>572</v>
      </c>
      <c r="M584" t="s">
        <v>771</v>
      </c>
      <c r="N584">
        <v>1</v>
      </c>
      <c r="O584" t="s">
        <v>574</v>
      </c>
      <c r="P584">
        <v>19.010000000000002</v>
      </c>
      <c r="Q584">
        <v>19.010000000000002</v>
      </c>
      <c r="R584">
        <v>1.33</v>
      </c>
      <c r="S584" t="s">
        <v>575</v>
      </c>
      <c r="T584" s="4">
        <f t="shared" si="36"/>
        <v>14.293233082706767</v>
      </c>
      <c r="U584" s="4">
        <f t="shared" si="37"/>
        <v>14.293233082706767</v>
      </c>
      <c r="V584">
        <v>0.4</v>
      </c>
      <c r="W584" s="4">
        <f t="shared" si="38"/>
        <v>8.57593984962406</v>
      </c>
      <c r="X584">
        <v>0</v>
      </c>
      <c r="Y584" s="4">
        <f t="shared" si="39"/>
        <v>8.57593984962406</v>
      </c>
    </row>
    <row r="585" spans="1:25" x14ac:dyDescent="0.3">
      <c r="A585" t="s">
        <v>576</v>
      </c>
      <c r="B585" t="s">
        <v>12</v>
      </c>
      <c r="C585" t="s">
        <v>625</v>
      </c>
      <c r="D585">
        <v>20130601</v>
      </c>
      <c r="E585" t="s">
        <v>4</v>
      </c>
      <c r="F585" t="s">
        <v>150</v>
      </c>
      <c r="G585" t="s">
        <v>152</v>
      </c>
      <c r="H585" t="s">
        <v>149</v>
      </c>
      <c r="I585" t="s">
        <v>151</v>
      </c>
      <c r="K585" t="s">
        <v>769</v>
      </c>
      <c r="L585" t="s">
        <v>572</v>
      </c>
      <c r="M585" t="s">
        <v>771</v>
      </c>
      <c r="N585">
        <v>1</v>
      </c>
      <c r="O585" t="s">
        <v>574</v>
      </c>
      <c r="P585">
        <v>16.12</v>
      </c>
      <c r="Q585">
        <v>16.12</v>
      </c>
      <c r="R585">
        <v>1.33</v>
      </c>
      <c r="S585" t="s">
        <v>575</v>
      </c>
      <c r="T585" s="4">
        <f t="shared" si="36"/>
        <v>12.1203007518797</v>
      </c>
      <c r="U585" s="4">
        <f t="shared" si="37"/>
        <v>12.1203007518797</v>
      </c>
      <c r="V585">
        <v>0.4</v>
      </c>
      <c r="W585" s="4">
        <f t="shared" si="38"/>
        <v>7.2721804511278201</v>
      </c>
      <c r="X585">
        <v>0</v>
      </c>
      <c r="Y585" s="4">
        <f t="shared" si="39"/>
        <v>7.2721804511278201</v>
      </c>
    </row>
    <row r="586" spans="1:25" x14ac:dyDescent="0.3">
      <c r="A586" t="s">
        <v>576</v>
      </c>
      <c r="B586" t="s">
        <v>12</v>
      </c>
      <c r="C586" t="s">
        <v>625</v>
      </c>
      <c r="D586">
        <v>20130601</v>
      </c>
      <c r="E586" t="s">
        <v>4</v>
      </c>
      <c r="F586" t="s">
        <v>119</v>
      </c>
      <c r="G586" t="s">
        <v>121</v>
      </c>
      <c r="H586" t="s">
        <v>118</v>
      </c>
      <c r="I586" t="s">
        <v>120</v>
      </c>
      <c r="K586" t="s">
        <v>769</v>
      </c>
      <c r="L586" t="s">
        <v>572</v>
      </c>
      <c r="M586" t="s">
        <v>771</v>
      </c>
      <c r="N586">
        <v>1</v>
      </c>
      <c r="O586" t="s">
        <v>574</v>
      </c>
      <c r="P586">
        <v>17.37</v>
      </c>
      <c r="Q586">
        <v>17.37</v>
      </c>
      <c r="R586">
        <v>1.33</v>
      </c>
      <c r="S586" t="s">
        <v>575</v>
      </c>
      <c r="T586" s="4">
        <f t="shared" si="36"/>
        <v>13.06015037593985</v>
      </c>
      <c r="U586" s="4">
        <f t="shared" si="37"/>
        <v>13.06015037593985</v>
      </c>
      <c r="V586">
        <v>0.4</v>
      </c>
      <c r="W586" s="4">
        <f t="shared" si="38"/>
        <v>7.8360902255639093</v>
      </c>
      <c r="X586">
        <v>0</v>
      </c>
      <c r="Y586" s="4">
        <f t="shared" si="39"/>
        <v>7.8360902255639093</v>
      </c>
    </row>
    <row r="587" spans="1:25" x14ac:dyDescent="0.3">
      <c r="A587" t="s">
        <v>576</v>
      </c>
      <c r="B587" t="s">
        <v>59</v>
      </c>
      <c r="C587" t="s">
        <v>625</v>
      </c>
      <c r="D587">
        <v>20130601</v>
      </c>
      <c r="E587" t="s">
        <v>4</v>
      </c>
      <c r="F587" t="s">
        <v>47</v>
      </c>
      <c r="G587" t="s">
        <v>49</v>
      </c>
      <c r="H587" t="s">
        <v>46</v>
      </c>
      <c r="I587" t="s">
        <v>48</v>
      </c>
      <c r="K587" t="s">
        <v>769</v>
      </c>
      <c r="L587" t="s">
        <v>572</v>
      </c>
      <c r="M587" t="s">
        <v>771</v>
      </c>
      <c r="N587">
        <v>1</v>
      </c>
      <c r="O587" t="s">
        <v>574</v>
      </c>
      <c r="P587">
        <v>17.02</v>
      </c>
      <c r="Q587">
        <v>17.02</v>
      </c>
      <c r="R587">
        <v>1.33</v>
      </c>
      <c r="S587" t="s">
        <v>575</v>
      </c>
      <c r="T587" s="4">
        <f t="shared" si="36"/>
        <v>12.796992481203006</v>
      </c>
      <c r="U587" s="4">
        <f t="shared" si="37"/>
        <v>12.796992481203006</v>
      </c>
      <c r="V587">
        <v>0.4</v>
      </c>
      <c r="W587" s="4">
        <f t="shared" si="38"/>
        <v>7.6781954887218031</v>
      </c>
      <c r="X587">
        <v>0</v>
      </c>
      <c r="Y587" s="4">
        <f t="shared" si="39"/>
        <v>7.6781954887218031</v>
      </c>
    </row>
    <row r="588" spans="1:25" x14ac:dyDescent="0.3">
      <c r="A588" t="s">
        <v>576</v>
      </c>
      <c r="B588" t="s">
        <v>59</v>
      </c>
      <c r="C588" t="s">
        <v>625</v>
      </c>
      <c r="D588">
        <v>20130601</v>
      </c>
      <c r="E588" t="s">
        <v>4</v>
      </c>
      <c r="F588" t="s">
        <v>246</v>
      </c>
      <c r="H588" t="s">
        <v>245</v>
      </c>
      <c r="I588" t="s">
        <v>247</v>
      </c>
      <c r="K588" t="s">
        <v>769</v>
      </c>
      <c r="L588" t="s">
        <v>572</v>
      </c>
      <c r="M588" t="s">
        <v>771</v>
      </c>
      <c r="N588">
        <v>1</v>
      </c>
      <c r="O588" t="s">
        <v>574</v>
      </c>
      <c r="P588">
        <v>14.36</v>
      </c>
      <c r="Q588">
        <v>14.36</v>
      </c>
      <c r="R588">
        <v>1.33</v>
      </c>
      <c r="S588" t="s">
        <v>575</v>
      </c>
      <c r="T588" s="4">
        <f t="shared" si="36"/>
        <v>10.796992481203006</v>
      </c>
      <c r="U588" s="4">
        <f t="shared" si="37"/>
        <v>10.796992481203006</v>
      </c>
      <c r="V588">
        <v>0.4</v>
      </c>
      <c r="W588" s="4">
        <f t="shared" si="38"/>
        <v>6.478195488721803</v>
      </c>
      <c r="X588">
        <v>0</v>
      </c>
      <c r="Y588" s="4">
        <f t="shared" si="39"/>
        <v>6.478195488721803</v>
      </c>
    </row>
    <row r="589" spans="1:25" x14ac:dyDescent="0.3">
      <c r="A589" t="s">
        <v>576</v>
      </c>
      <c r="B589" t="s">
        <v>21</v>
      </c>
      <c r="C589" t="s">
        <v>626</v>
      </c>
      <c r="D589">
        <v>20130601</v>
      </c>
      <c r="E589" t="s">
        <v>4</v>
      </c>
      <c r="F589" t="s">
        <v>213</v>
      </c>
      <c r="H589" t="s">
        <v>212</v>
      </c>
      <c r="I589" t="s">
        <v>214</v>
      </c>
      <c r="K589" t="s">
        <v>769</v>
      </c>
      <c r="L589" t="s">
        <v>572</v>
      </c>
      <c r="M589" t="s">
        <v>771</v>
      </c>
      <c r="N589">
        <v>1</v>
      </c>
      <c r="O589" t="s">
        <v>574</v>
      </c>
      <c r="P589">
        <v>18.670000000000002</v>
      </c>
      <c r="Q589">
        <v>18.670000000000002</v>
      </c>
      <c r="R589">
        <v>1.33</v>
      </c>
      <c r="S589" t="s">
        <v>575</v>
      </c>
      <c r="T589" s="4">
        <f t="shared" si="36"/>
        <v>14.037593984962406</v>
      </c>
      <c r="U589" s="4">
        <f t="shared" si="37"/>
        <v>14.037593984962406</v>
      </c>
      <c r="V589">
        <v>0.4</v>
      </c>
      <c r="W589" s="4">
        <f t="shared" si="38"/>
        <v>8.4225563909774426</v>
      </c>
      <c r="X589">
        <v>0</v>
      </c>
      <c r="Y589" s="4">
        <f t="shared" si="39"/>
        <v>8.4225563909774426</v>
      </c>
    </row>
    <row r="590" spans="1:25" x14ac:dyDescent="0.3">
      <c r="A590" t="s">
        <v>576</v>
      </c>
      <c r="B590" t="s">
        <v>6</v>
      </c>
      <c r="C590" t="s">
        <v>626</v>
      </c>
      <c r="D590">
        <v>20130601</v>
      </c>
      <c r="E590" t="s">
        <v>90</v>
      </c>
      <c r="F590" t="s">
        <v>88</v>
      </c>
      <c r="G590" t="s">
        <v>91</v>
      </c>
      <c r="H590" t="s">
        <v>87</v>
      </c>
      <c r="I590" t="s">
        <v>89</v>
      </c>
      <c r="K590" t="s">
        <v>769</v>
      </c>
      <c r="L590" t="s">
        <v>572</v>
      </c>
      <c r="M590" t="s">
        <v>771</v>
      </c>
      <c r="N590">
        <v>1</v>
      </c>
      <c r="O590" t="s">
        <v>574</v>
      </c>
      <c r="P590">
        <v>21.61</v>
      </c>
      <c r="Q590">
        <v>21.61</v>
      </c>
      <c r="R590">
        <v>1.33</v>
      </c>
      <c r="S590" t="s">
        <v>575</v>
      </c>
      <c r="T590" s="4">
        <f t="shared" si="36"/>
        <v>16.248120300751879</v>
      </c>
      <c r="U590" s="4">
        <f t="shared" si="37"/>
        <v>16.248120300751879</v>
      </c>
      <c r="V590">
        <v>0.4</v>
      </c>
      <c r="W590" s="4">
        <f t="shared" si="38"/>
        <v>9.7488721804511265</v>
      </c>
      <c r="X590">
        <v>0</v>
      </c>
      <c r="Y590" s="4">
        <f t="shared" si="39"/>
        <v>9.7488721804511265</v>
      </c>
    </row>
    <row r="591" spans="1:25" x14ac:dyDescent="0.3">
      <c r="A591" t="s">
        <v>576</v>
      </c>
      <c r="B591" t="s">
        <v>6</v>
      </c>
      <c r="C591" t="s">
        <v>627</v>
      </c>
      <c r="D591">
        <v>20130601</v>
      </c>
      <c r="E591" t="s">
        <v>4</v>
      </c>
      <c r="F591" t="s">
        <v>94</v>
      </c>
      <c r="G591" t="s">
        <v>96</v>
      </c>
      <c r="H591" t="s">
        <v>93</v>
      </c>
      <c r="I591" t="s">
        <v>95</v>
      </c>
      <c r="K591" t="s">
        <v>769</v>
      </c>
      <c r="L591" t="s">
        <v>572</v>
      </c>
      <c r="M591" t="s">
        <v>771</v>
      </c>
      <c r="N591">
        <v>1</v>
      </c>
      <c r="O591" t="s">
        <v>574</v>
      </c>
      <c r="P591">
        <v>38</v>
      </c>
      <c r="Q591">
        <v>38</v>
      </c>
      <c r="R591">
        <v>1.33</v>
      </c>
      <c r="S591" t="s">
        <v>575</v>
      </c>
      <c r="T591" s="4">
        <f t="shared" si="36"/>
        <v>28.571428571428569</v>
      </c>
      <c r="U591" s="4">
        <f t="shared" si="37"/>
        <v>28.571428571428569</v>
      </c>
      <c r="V591">
        <v>0.4</v>
      </c>
      <c r="W591" s="4">
        <f t="shared" si="38"/>
        <v>17.142857142857142</v>
      </c>
      <c r="X591">
        <v>0</v>
      </c>
      <c r="Y591" s="4">
        <f t="shared" si="39"/>
        <v>17.142857142857142</v>
      </c>
    </row>
    <row r="592" spans="1:25" x14ac:dyDescent="0.3">
      <c r="A592" t="s">
        <v>576</v>
      </c>
      <c r="B592" t="s">
        <v>21</v>
      </c>
      <c r="C592" t="s">
        <v>627</v>
      </c>
      <c r="D592">
        <v>20130601</v>
      </c>
      <c r="E592" t="s">
        <v>4</v>
      </c>
      <c r="F592" t="s">
        <v>397</v>
      </c>
      <c r="G592" t="s">
        <v>399</v>
      </c>
      <c r="H592" t="s">
        <v>396</v>
      </c>
      <c r="I592" t="s">
        <v>398</v>
      </c>
      <c r="K592" t="s">
        <v>769</v>
      </c>
      <c r="L592" t="s">
        <v>572</v>
      </c>
      <c r="M592" t="s">
        <v>771</v>
      </c>
      <c r="N592">
        <v>1</v>
      </c>
      <c r="O592" t="s">
        <v>574</v>
      </c>
      <c r="P592">
        <v>49.88</v>
      </c>
      <c r="Q592">
        <v>49.88</v>
      </c>
      <c r="R592">
        <v>1.33</v>
      </c>
      <c r="S592" t="s">
        <v>575</v>
      </c>
      <c r="T592" s="4">
        <f t="shared" si="36"/>
        <v>37.503759398496243</v>
      </c>
      <c r="U592" s="4">
        <f t="shared" si="37"/>
        <v>37.503759398496243</v>
      </c>
      <c r="V592">
        <v>0.4</v>
      </c>
      <c r="W592" s="4">
        <f t="shared" si="38"/>
        <v>22.502255639097744</v>
      </c>
      <c r="X592">
        <v>0</v>
      </c>
      <c r="Y592" s="4">
        <f t="shared" si="39"/>
        <v>22.502255639097744</v>
      </c>
    </row>
    <row r="593" spans="1:25" x14ac:dyDescent="0.3">
      <c r="A593" t="s">
        <v>576</v>
      </c>
      <c r="B593" t="s">
        <v>6</v>
      </c>
      <c r="C593" t="s">
        <v>627</v>
      </c>
      <c r="D593">
        <v>20130601</v>
      </c>
      <c r="E593" t="s">
        <v>251</v>
      </c>
      <c r="F593" t="s">
        <v>487</v>
      </c>
      <c r="G593" t="s">
        <v>489</v>
      </c>
      <c r="H593" t="s">
        <v>486</v>
      </c>
      <c r="I593" t="s">
        <v>488</v>
      </c>
      <c r="K593" t="s">
        <v>769</v>
      </c>
      <c r="L593" t="s">
        <v>572</v>
      </c>
      <c r="M593" t="s">
        <v>771</v>
      </c>
      <c r="N593">
        <v>1</v>
      </c>
      <c r="O593" t="s">
        <v>574</v>
      </c>
      <c r="P593">
        <v>16.2</v>
      </c>
      <c r="Q593">
        <v>16.2</v>
      </c>
      <c r="R593">
        <v>1.33</v>
      </c>
      <c r="S593" t="s">
        <v>575</v>
      </c>
      <c r="T593" s="4">
        <f t="shared" si="36"/>
        <v>12.180451127819548</v>
      </c>
      <c r="U593" s="4">
        <f t="shared" si="37"/>
        <v>12.180451127819548</v>
      </c>
      <c r="V593">
        <v>0.4</v>
      </c>
      <c r="W593" s="4">
        <f t="shared" si="38"/>
        <v>7.3082706766917287</v>
      </c>
      <c r="X593">
        <v>0</v>
      </c>
      <c r="Y593" s="4">
        <f t="shared" si="39"/>
        <v>7.3082706766917287</v>
      </c>
    </row>
    <row r="594" spans="1:25" x14ac:dyDescent="0.3">
      <c r="A594" t="s">
        <v>576</v>
      </c>
      <c r="B594" t="s">
        <v>23</v>
      </c>
      <c r="C594" t="s">
        <v>627</v>
      </c>
      <c r="D594">
        <v>20130601</v>
      </c>
      <c r="E594" t="s">
        <v>4</v>
      </c>
      <c r="F594" t="s">
        <v>47</v>
      </c>
      <c r="G594" t="s">
        <v>49</v>
      </c>
      <c r="H594" t="s">
        <v>46</v>
      </c>
      <c r="I594" t="s">
        <v>48</v>
      </c>
      <c r="K594" t="s">
        <v>769</v>
      </c>
      <c r="L594" t="s">
        <v>572</v>
      </c>
      <c r="M594" t="s">
        <v>771</v>
      </c>
      <c r="N594">
        <v>1</v>
      </c>
      <c r="O594" t="s">
        <v>574</v>
      </c>
      <c r="P594">
        <v>13.62</v>
      </c>
      <c r="Q594">
        <v>13.62</v>
      </c>
      <c r="R594">
        <v>1.33</v>
      </c>
      <c r="S594" t="s">
        <v>575</v>
      </c>
      <c r="T594" s="4">
        <f t="shared" si="36"/>
        <v>10.240601503759397</v>
      </c>
      <c r="U594" s="4">
        <f t="shared" si="37"/>
        <v>10.240601503759397</v>
      </c>
      <c r="V594">
        <v>0.4</v>
      </c>
      <c r="W594" s="4">
        <f t="shared" si="38"/>
        <v>6.144360902255638</v>
      </c>
      <c r="X594">
        <v>0</v>
      </c>
      <c r="Y594" s="4">
        <f t="shared" si="39"/>
        <v>6.144360902255638</v>
      </c>
    </row>
    <row r="595" spans="1:25" x14ac:dyDescent="0.3">
      <c r="A595" t="s">
        <v>576</v>
      </c>
      <c r="B595" t="s">
        <v>15</v>
      </c>
      <c r="C595" t="s">
        <v>628</v>
      </c>
      <c r="D595">
        <v>20130601</v>
      </c>
      <c r="E595" t="s">
        <v>4</v>
      </c>
      <c r="F595" t="s">
        <v>107</v>
      </c>
      <c r="G595" t="s">
        <v>108</v>
      </c>
      <c r="H595" t="s">
        <v>106</v>
      </c>
      <c r="I595" t="s">
        <v>9</v>
      </c>
      <c r="J595" t="s">
        <v>646</v>
      </c>
      <c r="K595" t="s">
        <v>770</v>
      </c>
      <c r="L595" t="s">
        <v>572</v>
      </c>
      <c r="M595" t="s">
        <v>573</v>
      </c>
      <c r="N595">
        <v>1</v>
      </c>
      <c r="O595" t="s">
        <v>574</v>
      </c>
      <c r="P595">
        <v>0.56999999999999995</v>
      </c>
      <c r="Q595">
        <v>0.56999999999999995</v>
      </c>
      <c r="R595">
        <v>1.33</v>
      </c>
      <c r="S595" t="s">
        <v>575</v>
      </c>
      <c r="T595" s="4">
        <f t="shared" si="36"/>
        <v>0.42857142857142849</v>
      </c>
      <c r="U595" s="4">
        <f t="shared" si="37"/>
        <v>0.42857142857142849</v>
      </c>
      <c r="V595">
        <v>0.4</v>
      </c>
      <c r="W595" s="4">
        <f t="shared" si="38"/>
        <v>0.25714285714285706</v>
      </c>
      <c r="X595">
        <v>0</v>
      </c>
      <c r="Y595" s="4">
        <f t="shared" si="39"/>
        <v>0.25714285714285706</v>
      </c>
    </row>
    <row r="596" spans="1:25" x14ac:dyDescent="0.3">
      <c r="A596" t="s">
        <v>576</v>
      </c>
      <c r="B596" t="s">
        <v>15</v>
      </c>
      <c r="C596" t="s">
        <v>628</v>
      </c>
      <c r="D596">
        <v>20130601</v>
      </c>
      <c r="E596" t="s">
        <v>4</v>
      </c>
      <c r="F596" t="s">
        <v>163</v>
      </c>
      <c r="G596" t="s">
        <v>164</v>
      </c>
      <c r="H596" t="s">
        <v>162</v>
      </c>
      <c r="I596" t="s">
        <v>9</v>
      </c>
      <c r="J596" t="s">
        <v>654</v>
      </c>
      <c r="K596" t="s">
        <v>770</v>
      </c>
      <c r="L596" t="s">
        <v>572</v>
      </c>
      <c r="M596" t="s">
        <v>573</v>
      </c>
      <c r="N596">
        <v>1</v>
      </c>
      <c r="O596" t="s">
        <v>574</v>
      </c>
      <c r="P596">
        <v>0.98</v>
      </c>
      <c r="Q596">
        <v>0.98</v>
      </c>
      <c r="R596">
        <v>1.33</v>
      </c>
      <c r="S596" t="s">
        <v>575</v>
      </c>
      <c r="T596" s="4">
        <f t="shared" si="36"/>
        <v>0.73684210526315785</v>
      </c>
      <c r="U596" s="4">
        <f t="shared" si="37"/>
        <v>0.73684210526315785</v>
      </c>
      <c r="V596">
        <v>0.4</v>
      </c>
      <c r="W596" s="4">
        <f t="shared" si="38"/>
        <v>0.44210526315789472</v>
      </c>
      <c r="X596">
        <v>0</v>
      </c>
      <c r="Y596" s="4">
        <f t="shared" si="39"/>
        <v>0.44210526315789472</v>
      </c>
    </row>
    <row r="597" spans="1:25" x14ac:dyDescent="0.3">
      <c r="A597" t="s">
        <v>576</v>
      </c>
      <c r="B597" t="s">
        <v>15</v>
      </c>
      <c r="C597" t="s">
        <v>628</v>
      </c>
      <c r="D597">
        <v>20130601</v>
      </c>
      <c r="E597" t="s">
        <v>4</v>
      </c>
      <c r="F597" t="s">
        <v>491</v>
      </c>
      <c r="G597" t="s">
        <v>492</v>
      </c>
      <c r="H597" t="s">
        <v>490</v>
      </c>
      <c r="I597" t="s">
        <v>9</v>
      </c>
      <c r="J597" t="s">
        <v>748</v>
      </c>
      <c r="K597" t="s">
        <v>770</v>
      </c>
      <c r="L597" t="s">
        <v>572</v>
      </c>
      <c r="M597" t="s">
        <v>573</v>
      </c>
      <c r="N597">
        <v>1</v>
      </c>
      <c r="O597" t="s">
        <v>574</v>
      </c>
      <c r="P597">
        <v>0.55000000000000004</v>
      </c>
      <c r="Q597">
        <v>0.55000000000000004</v>
      </c>
      <c r="R597">
        <v>1.33</v>
      </c>
      <c r="S597" t="s">
        <v>575</v>
      </c>
      <c r="T597" s="4">
        <f t="shared" si="36"/>
        <v>0.4135338345864662</v>
      </c>
      <c r="U597" s="4">
        <f t="shared" si="37"/>
        <v>0.4135338345864662</v>
      </c>
      <c r="V597">
        <v>0.4</v>
      </c>
      <c r="W597" s="4">
        <f t="shared" si="38"/>
        <v>0.24812030075187971</v>
      </c>
      <c r="X597">
        <v>0</v>
      </c>
      <c r="Y597" s="4">
        <f t="shared" si="39"/>
        <v>0.24812030075187971</v>
      </c>
    </row>
    <row r="598" spans="1:25" x14ac:dyDescent="0.3">
      <c r="A598" t="s">
        <v>576</v>
      </c>
      <c r="B598" t="s">
        <v>15</v>
      </c>
      <c r="C598" t="s">
        <v>628</v>
      </c>
      <c r="D598">
        <v>20130601</v>
      </c>
      <c r="E598" t="s">
        <v>4</v>
      </c>
      <c r="F598" t="s">
        <v>494</v>
      </c>
      <c r="G598" t="s">
        <v>10</v>
      </c>
      <c r="H598" t="s">
        <v>493</v>
      </c>
      <c r="I598" t="s">
        <v>9</v>
      </c>
      <c r="J598" t="s">
        <v>749</v>
      </c>
      <c r="K598" t="s">
        <v>770</v>
      </c>
      <c r="L598" t="s">
        <v>572</v>
      </c>
      <c r="M598" t="s">
        <v>573</v>
      </c>
      <c r="N598">
        <v>1</v>
      </c>
      <c r="O598" t="s">
        <v>574</v>
      </c>
      <c r="P598">
        <v>0.69</v>
      </c>
      <c r="Q598">
        <v>0.69</v>
      </c>
      <c r="R598">
        <v>1.33</v>
      </c>
      <c r="S598" t="s">
        <v>575</v>
      </c>
      <c r="T598" s="4">
        <f t="shared" si="36"/>
        <v>0.51879699248120292</v>
      </c>
      <c r="U598" s="4">
        <f t="shared" si="37"/>
        <v>0.51879699248120292</v>
      </c>
      <c r="V598">
        <v>0.4</v>
      </c>
      <c r="W598" s="4">
        <f t="shared" si="38"/>
        <v>0.31127819548872177</v>
      </c>
      <c r="X598">
        <v>0</v>
      </c>
      <c r="Y598" s="4">
        <f t="shared" si="39"/>
        <v>0.31127819548872177</v>
      </c>
    </row>
    <row r="599" spans="1:25" x14ac:dyDescent="0.3">
      <c r="A599" t="s">
        <v>576</v>
      </c>
      <c r="B599" t="s">
        <v>53</v>
      </c>
      <c r="C599" t="s">
        <v>628</v>
      </c>
      <c r="D599">
        <v>20130601</v>
      </c>
      <c r="E599" t="s">
        <v>498</v>
      </c>
      <c r="F599" t="s">
        <v>496</v>
      </c>
      <c r="G599" t="s">
        <v>499</v>
      </c>
      <c r="H599" t="s">
        <v>495</v>
      </c>
      <c r="I599" t="s">
        <v>497</v>
      </c>
      <c r="K599" t="s">
        <v>769</v>
      </c>
      <c r="L599" t="s">
        <v>572</v>
      </c>
      <c r="M599" t="s">
        <v>771</v>
      </c>
      <c r="N599">
        <v>1</v>
      </c>
      <c r="O599" t="s">
        <v>574</v>
      </c>
      <c r="P599">
        <v>15.63</v>
      </c>
      <c r="Q599">
        <v>15.63</v>
      </c>
      <c r="R599">
        <v>1.33</v>
      </c>
      <c r="S599" t="s">
        <v>575</v>
      </c>
      <c r="T599" s="4">
        <f t="shared" si="36"/>
        <v>11.75187969924812</v>
      </c>
      <c r="U599" s="4">
        <f t="shared" si="37"/>
        <v>11.75187969924812</v>
      </c>
      <c r="V599">
        <v>0.4</v>
      </c>
      <c r="W599" s="4">
        <f t="shared" si="38"/>
        <v>7.0511278195488716</v>
      </c>
      <c r="X599">
        <v>0</v>
      </c>
      <c r="Y599" s="4">
        <f t="shared" si="39"/>
        <v>7.0511278195488716</v>
      </c>
    </row>
    <row r="600" spans="1:25" x14ac:dyDescent="0.3">
      <c r="A600" t="s">
        <v>576</v>
      </c>
      <c r="B600" t="s">
        <v>144</v>
      </c>
      <c r="C600" t="s">
        <v>628</v>
      </c>
      <c r="D600">
        <v>20130601</v>
      </c>
      <c r="E600" t="s">
        <v>90</v>
      </c>
      <c r="F600" t="s">
        <v>146</v>
      </c>
      <c r="G600" t="s">
        <v>148</v>
      </c>
      <c r="H600" t="s">
        <v>145</v>
      </c>
      <c r="I600" t="s">
        <v>147</v>
      </c>
      <c r="K600" t="s">
        <v>769</v>
      </c>
      <c r="L600" t="s">
        <v>572</v>
      </c>
      <c r="M600" t="s">
        <v>771</v>
      </c>
      <c r="N600">
        <v>1</v>
      </c>
      <c r="O600" t="s">
        <v>574</v>
      </c>
      <c r="P600">
        <v>13.43</v>
      </c>
      <c r="Q600">
        <v>13.43</v>
      </c>
      <c r="R600">
        <v>1.33</v>
      </c>
      <c r="S600" t="s">
        <v>575</v>
      </c>
      <c r="T600" s="4">
        <f t="shared" si="36"/>
        <v>10.097744360902254</v>
      </c>
      <c r="U600" s="4">
        <f t="shared" si="37"/>
        <v>10.097744360902254</v>
      </c>
      <c r="V600">
        <v>0.4</v>
      </c>
      <c r="W600" s="4">
        <f t="shared" si="38"/>
        <v>6.0586466165413526</v>
      </c>
      <c r="X600">
        <v>0</v>
      </c>
      <c r="Y600" s="4">
        <f t="shared" si="39"/>
        <v>6.0586466165413526</v>
      </c>
    </row>
    <row r="601" spans="1:25" x14ac:dyDescent="0.3">
      <c r="A601" t="s">
        <v>576</v>
      </c>
      <c r="B601" t="s">
        <v>6</v>
      </c>
      <c r="C601" t="s">
        <v>628</v>
      </c>
      <c r="D601">
        <v>20130601</v>
      </c>
      <c r="E601" t="s">
        <v>251</v>
      </c>
      <c r="F601" t="s">
        <v>487</v>
      </c>
      <c r="G601" t="s">
        <v>489</v>
      </c>
      <c r="H601" t="s">
        <v>486</v>
      </c>
      <c r="I601" t="s">
        <v>488</v>
      </c>
      <c r="K601" t="s">
        <v>769</v>
      </c>
      <c r="L601" t="s">
        <v>572</v>
      </c>
      <c r="M601" t="s">
        <v>771</v>
      </c>
      <c r="N601">
        <v>1</v>
      </c>
      <c r="O601" t="s">
        <v>574</v>
      </c>
      <c r="P601">
        <v>16.2</v>
      </c>
      <c r="Q601">
        <v>16.2</v>
      </c>
      <c r="R601">
        <v>1.33</v>
      </c>
      <c r="S601" t="s">
        <v>575</v>
      </c>
      <c r="T601" s="4">
        <f t="shared" si="36"/>
        <v>12.180451127819548</v>
      </c>
      <c r="U601" s="4">
        <f t="shared" si="37"/>
        <v>12.180451127819548</v>
      </c>
      <c r="V601">
        <v>0.4</v>
      </c>
      <c r="W601" s="4">
        <f t="shared" si="38"/>
        <v>7.3082706766917287</v>
      </c>
      <c r="X601">
        <v>0</v>
      </c>
      <c r="Y601" s="4">
        <f t="shared" si="39"/>
        <v>7.3082706766917287</v>
      </c>
    </row>
    <row r="602" spans="1:25" x14ac:dyDescent="0.3">
      <c r="A602" t="s">
        <v>576</v>
      </c>
      <c r="B602" t="s">
        <v>6</v>
      </c>
      <c r="C602" t="s">
        <v>629</v>
      </c>
      <c r="D602">
        <v>20130601</v>
      </c>
      <c r="E602" t="s">
        <v>251</v>
      </c>
      <c r="F602" t="s">
        <v>501</v>
      </c>
      <c r="G602" t="s">
        <v>489</v>
      </c>
      <c r="H602" t="s">
        <v>500</v>
      </c>
      <c r="I602" t="s">
        <v>488</v>
      </c>
      <c r="J602" t="s">
        <v>750</v>
      </c>
      <c r="K602" t="s">
        <v>770</v>
      </c>
      <c r="L602" t="s">
        <v>572</v>
      </c>
      <c r="M602" t="s">
        <v>771</v>
      </c>
      <c r="N602">
        <v>1</v>
      </c>
      <c r="O602" t="s">
        <v>574</v>
      </c>
      <c r="P602">
        <v>4.33</v>
      </c>
      <c r="Q602">
        <v>4.33</v>
      </c>
      <c r="R602">
        <v>1.33</v>
      </c>
      <c r="S602" t="s">
        <v>575</v>
      </c>
      <c r="T602" s="4">
        <f t="shared" si="36"/>
        <v>3.255639097744361</v>
      </c>
      <c r="U602" s="4">
        <f t="shared" si="37"/>
        <v>3.255639097744361</v>
      </c>
      <c r="V602">
        <v>0.4</v>
      </c>
      <c r="W602" s="4">
        <f t="shared" si="38"/>
        <v>1.9533834586466166</v>
      </c>
      <c r="X602">
        <v>0</v>
      </c>
      <c r="Y602" s="4">
        <f t="shared" si="39"/>
        <v>1.9533834586466166</v>
      </c>
    </row>
    <row r="603" spans="1:25" x14ac:dyDescent="0.3">
      <c r="A603" t="s">
        <v>576</v>
      </c>
      <c r="B603" t="s">
        <v>6</v>
      </c>
      <c r="C603" t="s">
        <v>629</v>
      </c>
      <c r="D603">
        <v>20130601</v>
      </c>
      <c r="E603" t="s">
        <v>251</v>
      </c>
      <c r="F603" t="s">
        <v>503</v>
      </c>
      <c r="G603" t="s">
        <v>489</v>
      </c>
      <c r="H603" t="s">
        <v>502</v>
      </c>
      <c r="I603" t="s">
        <v>488</v>
      </c>
      <c r="J603" t="s">
        <v>751</v>
      </c>
      <c r="K603" t="s">
        <v>770</v>
      </c>
      <c r="L603" t="s">
        <v>572</v>
      </c>
      <c r="M603" t="s">
        <v>771</v>
      </c>
      <c r="N603">
        <v>1</v>
      </c>
      <c r="O603" t="s">
        <v>574</v>
      </c>
      <c r="P603">
        <v>2.1</v>
      </c>
      <c r="Q603">
        <v>2.1</v>
      </c>
      <c r="R603">
        <v>1.33</v>
      </c>
      <c r="S603" t="s">
        <v>575</v>
      </c>
      <c r="T603" s="4">
        <f t="shared" si="36"/>
        <v>1.5789473684210527</v>
      </c>
      <c r="U603" s="4">
        <f t="shared" si="37"/>
        <v>1.5789473684210527</v>
      </c>
      <c r="V603">
        <v>0.4</v>
      </c>
      <c r="W603" s="4">
        <f t="shared" si="38"/>
        <v>0.94736842105263153</v>
      </c>
      <c r="X603">
        <v>0</v>
      </c>
      <c r="Y603" s="4">
        <f t="shared" si="39"/>
        <v>0.94736842105263153</v>
      </c>
    </row>
    <row r="604" spans="1:25" x14ac:dyDescent="0.3">
      <c r="A604" t="s">
        <v>576</v>
      </c>
      <c r="B604" t="s">
        <v>6</v>
      </c>
      <c r="C604" t="s">
        <v>629</v>
      </c>
      <c r="D604">
        <v>20130601</v>
      </c>
      <c r="E604" t="s">
        <v>251</v>
      </c>
      <c r="F604" t="s">
        <v>505</v>
      </c>
      <c r="G604" t="s">
        <v>489</v>
      </c>
      <c r="H604" t="s">
        <v>504</v>
      </c>
      <c r="I604" t="s">
        <v>488</v>
      </c>
      <c r="J604" t="s">
        <v>752</v>
      </c>
      <c r="K604" t="s">
        <v>770</v>
      </c>
      <c r="L604" t="s">
        <v>572</v>
      </c>
      <c r="M604" t="s">
        <v>771</v>
      </c>
      <c r="N604">
        <v>1</v>
      </c>
      <c r="O604" t="s">
        <v>574</v>
      </c>
      <c r="P604">
        <v>1.1299999999999999</v>
      </c>
      <c r="Q604">
        <v>1.1299999999999999</v>
      </c>
      <c r="R604">
        <v>1.33</v>
      </c>
      <c r="S604" t="s">
        <v>575</v>
      </c>
      <c r="T604" s="4">
        <f t="shared" si="36"/>
        <v>0.84962406015037584</v>
      </c>
      <c r="U604" s="4">
        <f t="shared" si="37"/>
        <v>0.84962406015037584</v>
      </c>
      <c r="V604">
        <v>0.4</v>
      </c>
      <c r="W604" s="4">
        <f t="shared" si="38"/>
        <v>0.50977443609022544</v>
      </c>
      <c r="X604">
        <v>0</v>
      </c>
      <c r="Y604" s="4">
        <f t="shared" si="39"/>
        <v>0.50977443609022544</v>
      </c>
    </row>
    <row r="605" spans="1:25" x14ac:dyDescent="0.3">
      <c r="A605" t="s">
        <v>576</v>
      </c>
      <c r="B605" t="s">
        <v>6</v>
      </c>
      <c r="C605" t="s">
        <v>629</v>
      </c>
      <c r="D605">
        <v>20130601</v>
      </c>
      <c r="E605" t="s">
        <v>251</v>
      </c>
      <c r="F605" t="s">
        <v>507</v>
      </c>
      <c r="G605" t="s">
        <v>489</v>
      </c>
      <c r="H605" t="s">
        <v>506</v>
      </c>
      <c r="I605" t="s">
        <v>488</v>
      </c>
      <c r="J605" t="s">
        <v>753</v>
      </c>
      <c r="K605" t="s">
        <v>770</v>
      </c>
      <c r="L605" t="s">
        <v>572</v>
      </c>
      <c r="M605" t="s">
        <v>771</v>
      </c>
      <c r="N605">
        <v>1</v>
      </c>
      <c r="O605" t="s">
        <v>574</v>
      </c>
      <c r="P605">
        <v>2.1</v>
      </c>
      <c r="Q605">
        <v>2.1</v>
      </c>
      <c r="R605">
        <v>1.33</v>
      </c>
      <c r="S605" t="s">
        <v>575</v>
      </c>
      <c r="T605" s="4">
        <f t="shared" si="36"/>
        <v>1.5789473684210527</v>
      </c>
      <c r="U605" s="4">
        <f t="shared" si="37"/>
        <v>1.5789473684210527</v>
      </c>
      <c r="V605">
        <v>0.4</v>
      </c>
      <c r="W605" s="4">
        <f t="shared" si="38"/>
        <v>0.94736842105263153</v>
      </c>
      <c r="X605">
        <v>0</v>
      </c>
      <c r="Y605" s="4">
        <f t="shared" si="39"/>
        <v>0.94736842105263153</v>
      </c>
    </row>
    <row r="606" spans="1:25" x14ac:dyDescent="0.3">
      <c r="A606" t="s">
        <v>576</v>
      </c>
      <c r="B606" t="s">
        <v>6</v>
      </c>
      <c r="C606" t="s">
        <v>629</v>
      </c>
      <c r="D606">
        <v>20130601</v>
      </c>
      <c r="E606" t="s">
        <v>251</v>
      </c>
      <c r="F606" t="s">
        <v>509</v>
      </c>
      <c r="G606" t="s">
        <v>489</v>
      </c>
      <c r="H606" t="s">
        <v>508</v>
      </c>
      <c r="I606" t="s">
        <v>488</v>
      </c>
      <c r="J606" t="s">
        <v>754</v>
      </c>
      <c r="K606" t="s">
        <v>770</v>
      </c>
      <c r="L606" t="s">
        <v>572</v>
      </c>
      <c r="M606" t="s">
        <v>771</v>
      </c>
      <c r="N606">
        <v>1</v>
      </c>
      <c r="O606" t="s">
        <v>574</v>
      </c>
      <c r="P606">
        <v>1.52</v>
      </c>
      <c r="Q606">
        <v>1.52</v>
      </c>
      <c r="R606">
        <v>1.33</v>
      </c>
      <c r="S606" t="s">
        <v>575</v>
      </c>
      <c r="T606" s="4">
        <f t="shared" si="36"/>
        <v>1.1428571428571428</v>
      </c>
      <c r="U606" s="4">
        <f t="shared" si="37"/>
        <v>1.1428571428571428</v>
      </c>
      <c r="V606">
        <v>0.4</v>
      </c>
      <c r="W606" s="4">
        <f t="shared" si="38"/>
        <v>0.68571428571428561</v>
      </c>
      <c r="X606">
        <v>0</v>
      </c>
      <c r="Y606" s="4">
        <f t="shared" si="39"/>
        <v>0.68571428571428561</v>
      </c>
    </row>
    <row r="607" spans="1:25" x14ac:dyDescent="0.3">
      <c r="A607" t="s">
        <v>576</v>
      </c>
      <c r="B607" t="s">
        <v>15</v>
      </c>
      <c r="C607" t="s">
        <v>629</v>
      </c>
      <c r="D607">
        <v>20130601</v>
      </c>
      <c r="E607" t="s">
        <v>4</v>
      </c>
      <c r="F607" t="s">
        <v>511</v>
      </c>
      <c r="G607" t="s">
        <v>513</v>
      </c>
      <c r="H607" t="s">
        <v>510</v>
      </c>
      <c r="I607" t="s">
        <v>512</v>
      </c>
      <c r="K607" t="s">
        <v>769</v>
      </c>
      <c r="L607" t="s">
        <v>572</v>
      </c>
      <c r="M607" t="s">
        <v>573</v>
      </c>
      <c r="N607">
        <v>1</v>
      </c>
      <c r="O607" t="s">
        <v>574</v>
      </c>
      <c r="P607">
        <v>11.72</v>
      </c>
      <c r="Q607">
        <v>11.72</v>
      </c>
      <c r="R607">
        <v>1.33</v>
      </c>
      <c r="S607" t="s">
        <v>575</v>
      </c>
      <c r="T607" s="4">
        <f t="shared" si="36"/>
        <v>8.8120300751879697</v>
      </c>
      <c r="U607" s="4">
        <f t="shared" si="37"/>
        <v>8.8120300751879697</v>
      </c>
      <c r="V607">
        <v>0.4</v>
      </c>
      <c r="W607" s="4">
        <f t="shared" si="38"/>
        <v>5.2872180451127813</v>
      </c>
      <c r="X607">
        <v>0</v>
      </c>
      <c r="Y607" s="4">
        <f t="shared" si="39"/>
        <v>5.2872180451127813</v>
      </c>
    </row>
    <row r="608" spans="1:25" x14ac:dyDescent="0.3">
      <c r="A608" t="s">
        <v>576</v>
      </c>
      <c r="B608" t="s">
        <v>59</v>
      </c>
      <c r="C608" t="s">
        <v>629</v>
      </c>
      <c r="D608">
        <v>20130601</v>
      </c>
      <c r="E608" t="s">
        <v>195</v>
      </c>
      <c r="F608" t="s">
        <v>266</v>
      </c>
      <c r="G608" t="s">
        <v>261</v>
      </c>
      <c r="H608" t="s">
        <v>259</v>
      </c>
      <c r="I608" t="s">
        <v>260</v>
      </c>
      <c r="K608" t="s">
        <v>769</v>
      </c>
      <c r="L608" t="s">
        <v>572</v>
      </c>
      <c r="M608" t="s">
        <v>573</v>
      </c>
      <c r="N608">
        <v>1</v>
      </c>
      <c r="O608" t="s">
        <v>574</v>
      </c>
      <c r="P608">
        <v>12.03</v>
      </c>
      <c r="Q608">
        <v>12.03</v>
      </c>
      <c r="R608">
        <v>1.33</v>
      </c>
      <c r="S608" t="s">
        <v>575</v>
      </c>
      <c r="T608" s="4">
        <f t="shared" si="36"/>
        <v>9.0451127819548862</v>
      </c>
      <c r="U608" s="4">
        <f t="shared" si="37"/>
        <v>9.0451127819548862</v>
      </c>
      <c r="V608">
        <v>0.4</v>
      </c>
      <c r="W608" s="4">
        <f t="shared" si="38"/>
        <v>5.4270676691729314</v>
      </c>
      <c r="X608">
        <v>0</v>
      </c>
      <c r="Y608" s="4">
        <f t="shared" si="39"/>
        <v>5.4270676691729314</v>
      </c>
    </row>
    <row r="609" spans="1:25" x14ac:dyDescent="0.3">
      <c r="A609" t="s">
        <v>576</v>
      </c>
      <c r="B609" t="s">
        <v>15</v>
      </c>
      <c r="C609" t="s">
        <v>630</v>
      </c>
      <c r="D609">
        <v>20130601</v>
      </c>
      <c r="E609" t="s">
        <v>251</v>
      </c>
      <c r="F609" t="s">
        <v>487</v>
      </c>
      <c r="G609" t="s">
        <v>489</v>
      </c>
      <c r="H609" t="s">
        <v>486</v>
      </c>
      <c r="I609" t="s">
        <v>488</v>
      </c>
      <c r="K609" t="s">
        <v>769</v>
      </c>
      <c r="L609" t="s">
        <v>572</v>
      </c>
      <c r="M609" t="s">
        <v>771</v>
      </c>
      <c r="N609">
        <v>1</v>
      </c>
      <c r="O609" t="s">
        <v>574</v>
      </c>
      <c r="P609">
        <v>12.96</v>
      </c>
      <c r="Q609">
        <v>12.96</v>
      </c>
      <c r="R609">
        <v>1.33</v>
      </c>
      <c r="S609" t="s">
        <v>575</v>
      </c>
      <c r="T609" s="4">
        <f t="shared" si="36"/>
        <v>9.7443609022556394</v>
      </c>
      <c r="U609" s="4">
        <f t="shared" si="37"/>
        <v>9.7443609022556394</v>
      </c>
      <c r="V609">
        <v>0.4</v>
      </c>
      <c r="W609" s="4">
        <f t="shared" si="38"/>
        <v>5.8466165413533835</v>
      </c>
      <c r="X609">
        <v>0</v>
      </c>
      <c r="Y609" s="4">
        <f t="shared" si="39"/>
        <v>5.8466165413533835</v>
      </c>
    </row>
    <row r="610" spans="1:25" x14ac:dyDescent="0.3">
      <c r="A610" t="s">
        <v>576</v>
      </c>
      <c r="B610" t="s">
        <v>28</v>
      </c>
      <c r="C610" t="s">
        <v>630</v>
      </c>
      <c r="D610">
        <v>20130601</v>
      </c>
      <c r="E610" t="s">
        <v>4</v>
      </c>
      <c r="F610" t="s">
        <v>246</v>
      </c>
      <c r="H610" t="s">
        <v>245</v>
      </c>
      <c r="I610" t="s">
        <v>247</v>
      </c>
      <c r="K610" t="s">
        <v>769</v>
      </c>
      <c r="L610" t="s">
        <v>572</v>
      </c>
      <c r="M610" t="s">
        <v>771</v>
      </c>
      <c r="N610">
        <v>1</v>
      </c>
      <c r="O610" t="s">
        <v>574</v>
      </c>
      <c r="P610">
        <v>11.49</v>
      </c>
      <c r="Q610">
        <v>11.49</v>
      </c>
      <c r="R610">
        <v>1.33</v>
      </c>
      <c r="S610" t="s">
        <v>575</v>
      </c>
      <c r="T610" s="4">
        <f t="shared" si="36"/>
        <v>8.6390977443609014</v>
      </c>
      <c r="U610" s="4">
        <f t="shared" si="37"/>
        <v>8.6390977443609014</v>
      </c>
      <c r="V610">
        <v>0.4</v>
      </c>
      <c r="W610" s="4">
        <f t="shared" si="38"/>
        <v>5.1834586466165407</v>
      </c>
      <c r="X610">
        <v>0</v>
      </c>
      <c r="Y610" s="4">
        <f t="shared" si="39"/>
        <v>5.1834586466165407</v>
      </c>
    </row>
    <row r="611" spans="1:25" x14ac:dyDescent="0.3">
      <c r="A611" t="s">
        <v>576</v>
      </c>
      <c r="B611" t="s">
        <v>6</v>
      </c>
      <c r="C611" t="s">
        <v>631</v>
      </c>
      <c r="D611">
        <v>20130601</v>
      </c>
      <c r="E611" t="s">
        <v>90</v>
      </c>
      <c r="F611" t="s">
        <v>515</v>
      </c>
      <c r="G611" t="s">
        <v>517</v>
      </c>
      <c r="H611" t="s">
        <v>514</v>
      </c>
      <c r="I611" t="s">
        <v>516</v>
      </c>
      <c r="K611" t="s">
        <v>769</v>
      </c>
      <c r="L611" t="s">
        <v>572</v>
      </c>
      <c r="M611" t="s">
        <v>771</v>
      </c>
      <c r="N611">
        <v>1</v>
      </c>
      <c r="O611" t="s">
        <v>574</v>
      </c>
      <c r="P611">
        <v>16.88</v>
      </c>
      <c r="Q611">
        <v>16.88</v>
      </c>
      <c r="R611">
        <v>1.33</v>
      </c>
      <c r="S611" t="s">
        <v>575</v>
      </c>
      <c r="T611" s="4">
        <f t="shared" si="36"/>
        <v>12.69172932330827</v>
      </c>
      <c r="U611" s="4">
        <f t="shared" si="37"/>
        <v>12.69172932330827</v>
      </c>
      <c r="V611">
        <v>0.4</v>
      </c>
      <c r="W611" s="4">
        <f t="shared" si="38"/>
        <v>7.6150375939849617</v>
      </c>
      <c r="X611">
        <v>0</v>
      </c>
      <c r="Y611" s="4">
        <f t="shared" si="39"/>
        <v>7.6150375939849617</v>
      </c>
    </row>
    <row r="612" spans="1:25" x14ac:dyDescent="0.3">
      <c r="A612" t="s">
        <v>576</v>
      </c>
      <c r="B612" t="s">
        <v>6</v>
      </c>
      <c r="C612" t="s">
        <v>631</v>
      </c>
      <c r="D612">
        <v>20130601</v>
      </c>
      <c r="E612" t="s">
        <v>90</v>
      </c>
      <c r="F612" t="s">
        <v>515</v>
      </c>
      <c r="G612" t="s">
        <v>517</v>
      </c>
      <c r="H612" t="s">
        <v>514</v>
      </c>
      <c r="I612" t="s">
        <v>516</v>
      </c>
      <c r="K612" t="s">
        <v>769</v>
      </c>
      <c r="L612" t="s">
        <v>572</v>
      </c>
      <c r="M612" t="s">
        <v>573</v>
      </c>
      <c r="N612">
        <v>1</v>
      </c>
      <c r="O612" t="s">
        <v>574</v>
      </c>
      <c r="P612">
        <v>11.25</v>
      </c>
      <c r="Q612">
        <v>11.25</v>
      </c>
      <c r="R612">
        <v>1.33</v>
      </c>
      <c r="S612" t="s">
        <v>575</v>
      </c>
      <c r="T612" s="4">
        <f t="shared" si="36"/>
        <v>8.458646616541353</v>
      </c>
      <c r="U612" s="4">
        <f t="shared" si="37"/>
        <v>8.458646616541353</v>
      </c>
      <c r="V612">
        <v>0.4</v>
      </c>
      <c r="W612" s="4">
        <f t="shared" si="38"/>
        <v>5.0751879699248112</v>
      </c>
      <c r="X612">
        <v>0</v>
      </c>
      <c r="Y612" s="4">
        <f t="shared" si="39"/>
        <v>5.0751879699248112</v>
      </c>
    </row>
    <row r="613" spans="1:25" x14ac:dyDescent="0.3">
      <c r="A613" t="s">
        <v>576</v>
      </c>
      <c r="B613" t="s">
        <v>15</v>
      </c>
      <c r="C613" t="s">
        <v>631</v>
      </c>
      <c r="D613">
        <v>20130601</v>
      </c>
      <c r="E613" t="s">
        <v>138</v>
      </c>
      <c r="F613" t="s">
        <v>519</v>
      </c>
      <c r="H613" t="s">
        <v>518</v>
      </c>
      <c r="I613" t="s">
        <v>520</v>
      </c>
      <c r="K613" t="s">
        <v>769</v>
      </c>
      <c r="L613" t="s">
        <v>572</v>
      </c>
      <c r="M613" t="s">
        <v>771</v>
      </c>
      <c r="N613">
        <v>1</v>
      </c>
      <c r="O613" t="s">
        <v>574</v>
      </c>
      <c r="P613">
        <v>12.34</v>
      </c>
      <c r="Q613">
        <v>12.34</v>
      </c>
      <c r="R613">
        <v>1.33</v>
      </c>
      <c r="S613" t="s">
        <v>575</v>
      </c>
      <c r="T613" s="4">
        <f t="shared" si="36"/>
        <v>9.2781954887218046</v>
      </c>
      <c r="U613" s="4">
        <f t="shared" si="37"/>
        <v>9.2781954887218046</v>
      </c>
      <c r="V613">
        <v>0.4</v>
      </c>
      <c r="W613" s="4">
        <f t="shared" si="38"/>
        <v>5.5669172932330824</v>
      </c>
      <c r="X613">
        <v>0</v>
      </c>
      <c r="Y613" s="4">
        <f t="shared" si="39"/>
        <v>5.5669172932330824</v>
      </c>
    </row>
    <row r="614" spans="1:25" x14ac:dyDescent="0.3">
      <c r="A614" t="s">
        <v>576</v>
      </c>
      <c r="B614" t="s">
        <v>22</v>
      </c>
      <c r="C614" t="s">
        <v>631</v>
      </c>
      <c r="D614">
        <v>20130601</v>
      </c>
      <c r="E614" t="s">
        <v>4</v>
      </c>
      <c r="F614" t="s">
        <v>246</v>
      </c>
      <c r="H614" t="s">
        <v>245</v>
      </c>
      <c r="I614" t="s">
        <v>247</v>
      </c>
      <c r="K614" t="s">
        <v>769</v>
      </c>
      <c r="L614" t="s">
        <v>572</v>
      </c>
      <c r="M614" t="s">
        <v>771</v>
      </c>
      <c r="N614">
        <v>1</v>
      </c>
      <c r="O614" t="s">
        <v>574</v>
      </c>
      <c r="P614">
        <v>11.49</v>
      </c>
      <c r="Q614">
        <v>11.49</v>
      </c>
      <c r="R614">
        <v>1.33</v>
      </c>
      <c r="S614" t="s">
        <v>575</v>
      </c>
      <c r="T614" s="4">
        <f t="shared" si="36"/>
        <v>8.6390977443609014</v>
      </c>
      <c r="U614" s="4">
        <f t="shared" si="37"/>
        <v>8.6390977443609014</v>
      </c>
      <c r="V614">
        <v>0.4</v>
      </c>
      <c r="W614" s="4">
        <f t="shared" si="38"/>
        <v>5.1834586466165407</v>
      </c>
      <c r="X614">
        <v>0</v>
      </c>
      <c r="Y614" s="4">
        <f t="shared" si="39"/>
        <v>5.1834586466165407</v>
      </c>
    </row>
    <row r="615" spans="1:25" x14ac:dyDescent="0.3">
      <c r="A615" t="s">
        <v>576</v>
      </c>
      <c r="B615" t="s">
        <v>6</v>
      </c>
      <c r="C615" t="s">
        <v>631</v>
      </c>
      <c r="D615">
        <v>20130601</v>
      </c>
      <c r="E615" t="s">
        <v>4</v>
      </c>
      <c r="F615" t="s">
        <v>56</v>
      </c>
      <c r="G615" t="s">
        <v>58</v>
      </c>
      <c r="H615" t="s">
        <v>55</v>
      </c>
      <c r="I615" t="s">
        <v>57</v>
      </c>
      <c r="K615" t="s">
        <v>769</v>
      </c>
      <c r="L615" t="s">
        <v>572</v>
      </c>
      <c r="M615" t="s">
        <v>573</v>
      </c>
      <c r="N615">
        <v>1</v>
      </c>
      <c r="O615" t="s">
        <v>574</v>
      </c>
      <c r="P615">
        <v>12.8</v>
      </c>
      <c r="Q615">
        <v>12.8</v>
      </c>
      <c r="R615">
        <v>1.33</v>
      </c>
      <c r="S615" t="s">
        <v>575</v>
      </c>
      <c r="T615" s="4">
        <f t="shared" si="36"/>
        <v>9.6240601503759393</v>
      </c>
      <c r="U615" s="4">
        <f t="shared" si="37"/>
        <v>9.6240601503759393</v>
      </c>
      <c r="V615">
        <v>0.4</v>
      </c>
      <c r="W615" s="4">
        <f t="shared" si="38"/>
        <v>5.7744360902255636</v>
      </c>
      <c r="X615">
        <v>0</v>
      </c>
      <c r="Y615" s="4">
        <f t="shared" si="39"/>
        <v>5.7744360902255636</v>
      </c>
    </row>
    <row r="616" spans="1:25" x14ac:dyDescent="0.3">
      <c r="A616" t="s">
        <v>576</v>
      </c>
      <c r="B616" t="s">
        <v>6</v>
      </c>
      <c r="C616" t="s">
        <v>632</v>
      </c>
      <c r="D616">
        <v>20130601</v>
      </c>
      <c r="E616" t="s">
        <v>251</v>
      </c>
      <c r="F616" t="s">
        <v>509</v>
      </c>
      <c r="G616" t="s">
        <v>489</v>
      </c>
      <c r="H616" t="s">
        <v>508</v>
      </c>
      <c r="I616" t="s">
        <v>488</v>
      </c>
      <c r="J616" t="s">
        <v>754</v>
      </c>
      <c r="K616" t="s">
        <v>770</v>
      </c>
      <c r="L616" t="s">
        <v>572</v>
      </c>
      <c r="M616" t="s">
        <v>771</v>
      </c>
      <c r="N616">
        <v>1</v>
      </c>
      <c r="O616" t="s">
        <v>574</v>
      </c>
      <c r="P616">
        <v>1.52</v>
      </c>
      <c r="Q616">
        <v>1.52</v>
      </c>
      <c r="R616">
        <v>1.33</v>
      </c>
      <c r="S616" t="s">
        <v>575</v>
      </c>
      <c r="T616" s="4">
        <f t="shared" si="36"/>
        <v>1.1428571428571428</v>
      </c>
      <c r="U616" s="4">
        <f t="shared" si="37"/>
        <v>1.1428571428571428</v>
      </c>
      <c r="V616">
        <v>0.4</v>
      </c>
      <c r="W616" s="4">
        <f t="shared" si="38"/>
        <v>0.68571428571428561</v>
      </c>
      <c r="X616">
        <v>0</v>
      </c>
      <c r="Y616" s="4">
        <f t="shared" si="39"/>
        <v>0.68571428571428561</v>
      </c>
    </row>
    <row r="617" spans="1:25" x14ac:dyDescent="0.3">
      <c r="A617" t="s">
        <v>576</v>
      </c>
      <c r="B617" t="s">
        <v>24</v>
      </c>
      <c r="C617" t="s">
        <v>633</v>
      </c>
      <c r="D617">
        <v>20130601</v>
      </c>
      <c r="E617" t="s">
        <v>243</v>
      </c>
      <c r="F617" t="s">
        <v>522</v>
      </c>
      <c r="G617" t="s">
        <v>523</v>
      </c>
      <c r="H617" t="s">
        <v>521</v>
      </c>
      <c r="I617" t="s">
        <v>242</v>
      </c>
      <c r="J617" t="s">
        <v>755</v>
      </c>
      <c r="K617" t="s">
        <v>770</v>
      </c>
      <c r="L617" t="s">
        <v>572</v>
      </c>
      <c r="M617" t="s">
        <v>771</v>
      </c>
      <c r="N617">
        <v>1</v>
      </c>
      <c r="O617" t="s">
        <v>574</v>
      </c>
      <c r="P617">
        <v>0.77</v>
      </c>
      <c r="Q617">
        <v>0.77</v>
      </c>
      <c r="R617">
        <v>1.33</v>
      </c>
      <c r="S617" t="s">
        <v>575</v>
      </c>
      <c r="T617" s="4">
        <f t="shared" si="36"/>
        <v>0.57894736842105265</v>
      </c>
      <c r="U617" s="4">
        <f t="shared" si="37"/>
        <v>0.57894736842105265</v>
      </c>
      <c r="V617">
        <v>0.4</v>
      </c>
      <c r="W617" s="4">
        <f t="shared" si="38"/>
        <v>0.3473684210526316</v>
      </c>
      <c r="X617">
        <v>0</v>
      </c>
      <c r="Y617" s="4">
        <f t="shared" si="39"/>
        <v>0.3473684210526316</v>
      </c>
    </row>
    <row r="618" spans="1:25" x14ac:dyDescent="0.3">
      <c r="A618" t="s">
        <v>576</v>
      </c>
      <c r="B618" t="s">
        <v>24</v>
      </c>
      <c r="C618" t="s">
        <v>633</v>
      </c>
      <c r="D618">
        <v>20130601</v>
      </c>
      <c r="E618" t="s">
        <v>243</v>
      </c>
      <c r="F618" t="s">
        <v>525</v>
      </c>
      <c r="G618" t="s">
        <v>523</v>
      </c>
      <c r="H618" t="s">
        <v>524</v>
      </c>
      <c r="I618" t="s">
        <v>242</v>
      </c>
      <c r="J618" t="s">
        <v>756</v>
      </c>
      <c r="K618" t="s">
        <v>770</v>
      </c>
      <c r="L618" t="s">
        <v>572</v>
      </c>
      <c r="M618" t="s">
        <v>771</v>
      </c>
      <c r="N618">
        <v>1</v>
      </c>
      <c r="O618" t="s">
        <v>574</v>
      </c>
      <c r="P618">
        <v>0.56000000000000005</v>
      </c>
      <c r="Q618">
        <v>0.56000000000000005</v>
      </c>
      <c r="R618">
        <v>1.33</v>
      </c>
      <c r="S618" t="s">
        <v>575</v>
      </c>
      <c r="T618" s="4">
        <f t="shared" si="36"/>
        <v>0.4210526315789474</v>
      </c>
      <c r="U618" s="4">
        <f t="shared" si="37"/>
        <v>0.4210526315789474</v>
      </c>
      <c r="V618">
        <v>0.4</v>
      </c>
      <c r="W618" s="4">
        <f t="shared" si="38"/>
        <v>0.25263157894736843</v>
      </c>
      <c r="X618">
        <v>0</v>
      </c>
      <c r="Y618" s="4">
        <f t="shared" si="39"/>
        <v>0.25263157894736843</v>
      </c>
    </row>
    <row r="619" spans="1:25" x14ac:dyDescent="0.3">
      <c r="A619" t="s">
        <v>576</v>
      </c>
      <c r="B619" t="s">
        <v>24</v>
      </c>
      <c r="C619" t="s">
        <v>633</v>
      </c>
      <c r="D619">
        <v>20130601</v>
      </c>
      <c r="E619" t="s">
        <v>243</v>
      </c>
      <c r="F619" t="s">
        <v>527</v>
      </c>
      <c r="G619" t="s">
        <v>523</v>
      </c>
      <c r="H619" t="s">
        <v>526</v>
      </c>
      <c r="I619" t="s">
        <v>242</v>
      </c>
      <c r="J619" t="s">
        <v>757</v>
      </c>
      <c r="K619" t="s">
        <v>770</v>
      </c>
      <c r="L619" t="s">
        <v>572</v>
      </c>
      <c r="M619" t="s">
        <v>771</v>
      </c>
      <c r="N619">
        <v>1</v>
      </c>
      <c r="O619" t="s">
        <v>574</v>
      </c>
      <c r="P619">
        <v>0.63</v>
      </c>
      <c r="Q619">
        <v>0.63</v>
      </c>
      <c r="R619">
        <v>1.33</v>
      </c>
      <c r="S619" t="s">
        <v>575</v>
      </c>
      <c r="T619" s="4">
        <f t="shared" si="36"/>
        <v>0.47368421052631576</v>
      </c>
      <c r="U619" s="4">
        <f t="shared" si="37"/>
        <v>0.47368421052631576</v>
      </c>
      <c r="V619">
        <v>0.4</v>
      </c>
      <c r="W619" s="4">
        <f t="shared" si="38"/>
        <v>0.28421052631578947</v>
      </c>
      <c r="X619">
        <v>0</v>
      </c>
      <c r="Y619" s="4">
        <f t="shared" si="39"/>
        <v>0.28421052631578947</v>
      </c>
    </row>
    <row r="620" spans="1:25" x14ac:dyDescent="0.3">
      <c r="A620" t="s">
        <v>576</v>
      </c>
      <c r="B620" t="s">
        <v>24</v>
      </c>
      <c r="C620" t="s">
        <v>633</v>
      </c>
      <c r="D620">
        <v>20130601</v>
      </c>
      <c r="E620" t="s">
        <v>243</v>
      </c>
      <c r="F620" t="s">
        <v>529</v>
      </c>
      <c r="G620" t="s">
        <v>244</v>
      </c>
      <c r="H620" t="s">
        <v>528</v>
      </c>
      <c r="I620" t="s">
        <v>242</v>
      </c>
      <c r="J620" t="s">
        <v>758</v>
      </c>
      <c r="K620" t="s">
        <v>770</v>
      </c>
      <c r="L620" t="s">
        <v>572</v>
      </c>
      <c r="M620" t="s">
        <v>771</v>
      </c>
      <c r="N620">
        <v>1</v>
      </c>
      <c r="O620" t="s">
        <v>574</v>
      </c>
      <c r="P620">
        <v>0.78</v>
      </c>
      <c r="Q620">
        <v>0.78</v>
      </c>
      <c r="R620">
        <v>1.33</v>
      </c>
      <c r="S620" t="s">
        <v>575</v>
      </c>
      <c r="T620" s="4">
        <f t="shared" si="36"/>
        <v>0.5864661654135338</v>
      </c>
      <c r="U620" s="4">
        <f t="shared" si="37"/>
        <v>0.5864661654135338</v>
      </c>
      <c r="V620">
        <v>0.4</v>
      </c>
      <c r="W620" s="4">
        <f t="shared" si="38"/>
        <v>0.35187969924812029</v>
      </c>
      <c r="X620">
        <v>0</v>
      </c>
      <c r="Y620" s="4">
        <f t="shared" si="39"/>
        <v>0.35187969924812029</v>
      </c>
    </row>
    <row r="621" spans="1:25" x14ac:dyDescent="0.3">
      <c r="A621" t="s">
        <v>576</v>
      </c>
      <c r="B621" t="s">
        <v>24</v>
      </c>
      <c r="C621" t="s">
        <v>633</v>
      </c>
      <c r="D621">
        <v>20130601</v>
      </c>
      <c r="E621" t="s">
        <v>243</v>
      </c>
      <c r="F621" t="s">
        <v>531</v>
      </c>
      <c r="G621" t="s">
        <v>523</v>
      </c>
      <c r="H621" t="s">
        <v>530</v>
      </c>
      <c r="I621" t="s">
        <v>242</v>
      </c>
      <c r="J621" t="s">
        <v>759</v>
      </c>
      <c r="K621" t="s">
        <v>770</v>
      </c>
      <c r="L621" t="s">
        <v>572</v>
      </c>
      <c r="M621" t="s">
        <v>771</v>
      </c>
      <c r="N621">
        <v>1</v>
      </c>
      <c r="O621" t="s">
        <v>574</v>
      </c>
      <c r="P621">
        <v>2.52</v>
      </c>
      <c r="Q621">
        <v>2.52</v>
      </c>
      <c r="R621">
        <v>1.33</v>
      </c>
      <c r="S621" t="s">
        <v>575</v>
      </c>
      <c r="T621" s="4">
        <f t="shared" si="36"/>
        <v>1.8947368421052631</v>
      </c>
      <c r="U621" s="4">
        <f t="shared" si="37"/>
        <v>1.8947368421052631</v>
      </c>
      <c r="V621">
        <v>0.4</v>
      </c>
      <c r="W621" s="4">
        <f t="shared" si="38"/>
        <v>1.1368421052631579</v>
      </c>
      <c r="X621">
        <v>0</v>
      </c>
      <c r="Y621" s="4">
        <f t="shared" si="39"/>
        <v>1.1368421052631579</v>
      </c>
    </row>
    <row r="622" spans="1:25" x14ac:dyDescent="0.3">
      <c r="A622" t="s">
        <v>576</v>
      </c>
      <c r="B622" t="s">
        <v>24</v>
      </c>
      <c r="C622" t="s">
        <v>633</v>
      </c>
      <c r="D622">
        <v>20130601</v>
      </c>
      <c r="E622" t="s">
        <v>243</v>
      </c>
      <c r="F622" t="s">
        <v>533</v>
      </c>
      <c r="G622" t="s">
        <v>244</v>
      </c>
      <c r="H622" t="s">
        <v>532</v>
      </c>
      <c r="I622" t="s">
        <v>242</v>
      </c>
      <c r="J622" t="s">
        <v>760</v>
      </c>
      <c r="K622" t="s">
        <v>770</v>
      </c>
      <c r="L622" t="s">
        <v>572</v>
      </c>
      <c r="M622" t="s">
        <v>771</v>
      </c>
      <c r="N622">
        <v>1</v>
      </c>
      <c r="O622" t="s">
        <v>574</v>
      </c>
      <c r="P622">
        <v>0.5</v>
      </c>
      <c r="Q622">
        <v>0.5</v>
      </c>
      <c r="R622">
        <v>1.33</v>
      </c>
      <c r="S622" t="s">
        <v>575</v>
      </c>
      <c r="T622" s="4">
        <f t="shared" si="36"/>
        <v>0.37593984962406013</v>
      </c>
      <c r="U622" s="4">
        <f t="shared" si="37"/>
        <v>0.37593984962406013</v>
      </c>
      <c r="V622">
        <v>0.4</v>
      </c>
      <c r="W622" s="4">
        <f t="shared" si="38"/>
        <v>0.22556390977443608</v>
      </c>
      <c r="X622">
        <v>0</v>
      </c>
      <c r="Y622" s="4">
        <f t="shared" si="39"/>
        <v>0.22556390977443608</v>
      </c>
    </row>
    <row r="623" spans="1:25" x14ac:dyDescent="0.3">
      <c r="A623" t="s">
        <v>576</v>
      </c>
      <c r="B623" t="s">
        <v>24</v>
      </c>
      <c r="C623" t="s">
        <v>633</v>
      </c>
      <c r="D623">
        <v>20130601</v>
      </c>
      <c r="E623" t="s">
        <v>243</v>
      </c>
      <c r="F623" t="s">
        <v>535</v>
      </c>
      <c r="G623" t="s">
        <v>523</v>
      </c>
      <c r="H623" t="s">
        <v>534</v>
      </c>
      <c r="I623" t="s">
        <v>242</v>
      </c>
      <c r="J623" t="s">
        <v>761</v>
      </c>
      <c r="K623" t="s">
        <v>770</v>
      </c>
      <c r="L623" t="s">
        <v>572</v>
      </c>
      <c r="M623" t="s">
        <v>771</v>
      </c>
      <c r="N623">
        <v>1</v>
      </c>
      <c r="O623" t="s">
        <v>574</v>
      </c>
      <c r="P623">
        <v>1.94</v>
      </c>
      <c r="Q623">
        <v>1.94</v>
      </c>
      <c r="R623">
        <v>1.33</v>
      </c>
      <c r="S623" t="s">
        <v>575</v>
      </c>
      <c r="T623" s="4">
        <f t="shared" si="36"/>
        <v>1.4586466165413532</v>
      </c>
      <c r="U623" s="4">
        <f t="shared" si="37"/>
        <v>1.4586466165413532</v>
      </c>
      <c r="V623">
        <v>0.4</v>
      </c>
      <c r="W623" s="4">
        <f t="shared" si="38"/>
        <v>0.87518796992481185</v>
      </c>
      <c r="X623">
        <v>0</v>
      </c>
      <c r="Y623" s="4">
        <f t="shared" si="39"/>
        <v>0.87518796992481185</v>
      </c>
    </row>
    <row r="624" spans="1:25" x14ac:dyDescent="0.3">
      <c r="A624" t="s">
        <v>576</v>
      </c>
      <c r="B624" t="s">
        <v>24</v>
      </c>
      <c r="C624" t="s">
        <v>633</v>
      </c>
      <c r="D624">
        <v>20130601</v>
      </c>
      <c r="E624" t="s">
        <v>243</v>
      </c>
      <c r="F624" t="s">
        <v>537</v>
      </c>
      <c r="G624" t="s">
        <v>523</v>
      </c>
      <c r="H624" t="s">
        <v>536</v>
      </c>
      <c r="I624" t="s">
        <v>242</v>
      </c>
      <c r="J624" t="s">
        <v>762</v>
      </c>
      <c r="K624" t="s">
        <v>770</v>
      </c>
      <c r="L624" t="s">
        <v>572</v>
      </c>
      <c r="M624" t="s">
        <v>771</v>
      </c>
      <c r="N624">
        <v>1</v>
      </c>
      <c r="O624" t="s">
        <v>574</v>
      </c>
      <c r="P624">
        <v>0.78</v>
      </c>
      <c r="Q624">
        <v>0.78</v>
      </c>
      <c r="R624">
        <v>1.33</v>
      </c>
      <c r="S624" t="s">
        <v>575</v>
      </c>
      <c r="T624" s="4">
        <f t="shared" si="36"/>
        <v>0.5864661654135338</v>
      </c>
      <c r="U624" s="4">
        <f t="shared" si="37"/>
        <v>0.5864661654135338</v>
      </c>
      <c r="V624">
        <v>0.4</v>
      </c>
      <c r="W624" s="4">
        <f t="shared" si="38"/>
        <v>0.35187969924812029</v>
      </c>
      <c r="X624">
        <v>0</v>
      </c>
      <c r="Y624" s="4">
        <f t="shared" si="39"/>
        <v>0.35187969924812029</v>
      </c>
    </row>
    <row r="625" spans="1:25" x14ac:dyDescent="0.3">
      <c r="A625" t="s">
        <v>576</v>
      </c>
      <c r="B625" t="s">
        <v>24</v>
      </c>
      <c r="C625" t="s">
        <v>633</v>
      </c>
      <c r="D625">
        <v>20130601</v>
      </c>
      <c r="E625" t="s">
        <v>243</v>
      </c>
      <c r="F625" t="s">
        <v>539</v>
      </c>
      <c r="G625" t="s">
        <v>523</v>
      </c>
      <c r="H625" t="s">
        <v>538</v>
      </c>
      <c r="I625" t="s">
        <v>242</v>
      </c>
      <c r="J625" t="s">
        <v>763</v>
      </c>
      <c r="K625" t="s">
        <v>770</v>
      </c>
      <c r="L625" t="s">
        <v>572</v>
      </c>
      <c r="M625" t="s">
        <v>771</v>
      </c>
      <c r="N625">
        <v>1</v>
      </c>
      <c r="O625" t="s">
        <v>574</v>
      </c>
      <c r="P625">
        <v>0.61</v>
      </c>
      <c r="Q625">
        <v>0.61</v>
      </c>
      <c r="R625">
        <v>1.33</v>
      </c>
      <c r="S625" t="s">
        <v>575</v>
      </c>
      <c r="T625" s="4">
        <f t="shared" si="36"/>
        <v>0.45864661654135336</v>
      </c>
      <c r="U625" s="4">
        <f t="shared" si="37"/>
        <v>0.45864661654135336</v>
      </c>
      <c r="V625">
        <v>0.4</v>
      </c>
      <c r="W625" s="4">
        <f t="shared" si="38"/>
        <v>0.27518796992481198</v>
      </c>
      <c r="X625">
        <v>0</v>
      </c>
      <c r="Y625" s="4">
        <f t="shared" si="39"/>
        <v>0.27518796992481198</v>
      </c>
    </row>
    <row r="626" spans="1:25" x14ac:dyDescent="0.3">
      <c r="A626" t="s">
        <v>576</v>
      </c>
      <c r="B626" t="s">
        <v>24</v>
      </c>
      <c r="C626" t="s">
        <v>633</v>
      </c>
      <c r="D626">
        <v>20130601</v>
      </c>
      <c r="E626" t="s">
        <v>243</v>
      </c>
      <c r="F626" t="s">
        <v>541</v>
      </c>
      <c r="G626" t="s">
        <v>523</v>
      </c>
      <c r="H626" t="s">
        <v>540</v>
      </c>
      <c r="I626" t="s">
        <v>242</v>
      </c>
      <c r="J626" t="s">
        <v>764</v>
      </c>
      <c r="K626" t="s">
        <v>770</v>
      </c>
      <c r="L626" t="s">
        <v>572</v>
      </c>
      <c r="M626" t="s">
        <v>771</v>
      </c>
      <c r="N626">
        <v>1</v>
      </c>
      <c r="O626" t="s">
        <v>574</v>
      </c>
      <c r="P626">
        <v>0.35</v>
      </c>
      <c r="Q626">
        <v>0.35</v>
      </c>
      <c r="R626">
        <v>1.33</v>
      </c>
      <c r="S626" t="s">
        <v>575</v>
      </c>
      <c r="T626" s="4">
        <f t="shared" si="36"/>
        <v>0.26315789473684209</v>
      </c>
      <c r="U626" s="4">
        <f t="shared" si="37"/>
        <v>0.26315789473684209</v>
      </c>
      <c r="V626">
        <v>0.4</v>
      </c>
      <c r="W626" s="4">
        <f t="shared" si="38"/>
        <v>0.15789473684210525</v>
      </c>
      <c r="X626">
        <v>0</v>
      </c>
      <c r="Y626" s="4">
        <f t="shared" si="39"/>
        <v>0.15789473684210525</v>
      </c>
    </row>
    <row r="627" spans="1:25" x14ac:dyDescent="0.3">
      <c r="A627" t="s">
        <v>576</v>
      </c>
      <c r="B627" t="s">
        <v>24</v>
      </c>
      <c r="C627" t="s">
        <v>633</v>
      </c>
      <c r="D627">
        <v>20130601</v>
      </c>
      <c r="E627" t="s">
        <v>243</v>
      </c>
      <c r="F627" t="s">
        <v>543</v>
      </c>
      <c r="G627" t="s">
        <v>523</v>
      </c>
      <c r="H627" t="s">
        <v>542</v>
      </c>
      <c r="I627" t="s">
        <v>242</v>
      </c>
      <c r="J627" t="s">
        <v>765</v>
      </c>
      <c r="K627" t="s">
        <v>770</v>
      </c>
      <c r="L627" t="s">
        <v>572</v>
      </c>
      <c r="M627" t="s">
        <v>771</v>
      </c>
      <c r="N627">
        <v>1</v>
      </c>
      <c r="O627" t="s">
        <v>574</v>
      </c>
      <c r="P627">
        <v>0.48</v>
      </c>
      <c r="Q627">
        <v>0.48</v>
      </c>
      <c r="R627">
        <v>1.33</v>
      </c>
      <c r="S627" t="s">
        <v>575</v>
      </c>
      <c r="T627" s="4">
        <f t="shared" si="36"/>
        <v>0.36090225563909772</v>
      </c>
      <c r="U627" s="4">
        <f t="shared" si="37"/>
        <v>0.36090225563909772</v>
      </c>
      <c r="V627">
        <v>0.4</v>
      </c>
      <c r="W627" s="4">
        <f t="shared" si="38"/>
        <v>0.21654135338345862</v>
      </c>
      <c r="X627">
        <v>0</v>
      </c>
      <c r="Y627" s="4">
        <f t="shared" si="39"/>
        <v>0.21654135338345862</v>
      </c>
    </row>
    <row r="628" spans="1:25" x14ac:dyDescent="0.3">
      <c r="A628" t="s">
        <v>576</v>
      </c>
      <c r="B628" t="s">
        <v>24</v>
      </c>
      <c r="C628" t="s">
        <v>633</v>
      </c>
      <c r="D628">
        <v>20130601</v>
      </c>
      <c r="E628" t="s">
        <v>243</v>
      </c>
      <c r="F628" t="s">
        <v>545</v>
      </c>
      <c r="G628" t="s">
        <v>523</v>
      </c>
      <c r="H628" t="s">
        <v>544</v>
      </c>
      <c r="I628" t="s">
        <v>242</v>
      </c>
      <c r="J628" t="s">
        <v>766</v>
      </c>
      <c r="K628" t="s">
        <v>770</v>
      </c>
      <c r="L628" t="s">
        <v>572</v>
      </c>
      <c r="M628" t="s">
        <v>771</v>
      </c>
      <c r="N628">
        <v>1</v>
      </c>
      <c r="O628" t="s">
        <v>574</v>
      </c>
      <c r="P628">
        <v>0.85</v>
      </c>
      <c r="Q628">
        <v>0.85</v>
      </c>
      <c r="R628">
        <v>1.33</v>
      </c>
      <c r="S628" t="s">
        <v>575</v>
      </c>
      <c r="T628" s="4">
        <f t="shared" si="36"/>
        <v>0.63909774436090216</v>
      </c>
      <c r="U628" s="4">
        <f t="shared" si="37"/>
        <v>0.63909774436090216</v>
      </c>
      <c r="V628">
        <v>0.4</v>
      </c>
      <c r="W628" s="4">
        <f t="shared" si="38"/>
        <v>0.38345864661654128</v>
      </c>
      <c r="X628">
        <v>0</v>
      </c>
      <c r="Y628" s="4">
        <f t="shared" si="39"/>
        <v>0.38345864661654128</v>
      </c>
    </row>
    <row r="629" spans="1:25" x14ac:dyDescent="0.3">
      <c r="A629" t="s">
        <v>576</v>
      </c>
      <c r="B629" t="s">
        <v>24</v>
      </c>
      <c r="C629" t="s">
        <v>633</v>
      </c>
      <c r="D629">
        <v>20130601</v>
      </c>
      <c r="E629" t="s">
        <v>243</v>
      </c>
      <c r="F629" t="s">
        <v>547</v>
      </c>
      <c r="G629" t="s">
        <v>523</v>
      </c>
      <c r="H629" t="s">
        <v>546</v>
      </c>
      <c r="I629" t="s">
        <v>242</v>
      </c>
      <c r="J629" t="s">
        <v>767</v>
      </c>
      <c r="K629" t="s">
        <v>770</v>
      </c>
      <c r="L629" t="s">
        <v>572</v>
      </c>
      <c r="M629" t="s">
        <v>771</v>
      </c>
      <c r="N629">
        <v>1</v>
      </c>
      <c r="O629" t="s">
        <v>574</v>
      </c>
      <c r="P629">
        <v>1.07</v>
      </c>
      <c r="Q629">
        <v>1.07</v>
      </c>
      <c r="R629">
        <v>1.33</v>
      </c>
      <c r="S629" t="s">
        <v>575</v>
      </c>
      <c r="T629" s="4">
        <f t="shared" si="36"/>
        <v>0.80451127819548873</v>
      </c>
      <c r="U629" s="4">
        <f t="shared" si="37"/>
        <v>0.80451127819548873</v>
      </c>
      <c r="V629">
        <v>0.4</v>
      </c>
      <c r="W629" s="4">
        <f t="shared" si="38"/>
        <v>0.4827067669172932</v>
      </c>
      <c r="X629">
        <v>0</v>
      </c>
      <c r="Y629" s="4">
        <f t="shared" si="39"/>
        <v>0.4827067669172932</v>
      </c>
    </row>
    <row r="630" spans="1:25" x14ac:dyDescent="0.3">
      <c r="A630" t="s">
        <v>576</v>
      </c>
      <c r="B630" t="s">
        <v>24</v>
      </c>
      <c r="C630" t="s">
        <v>633</v>
      </c>
      <c r="D630">
        <v>20130601</v>
      </c>
      <c r="E630" t="s">
        <v>243</v>
      </c>
      <c r="F630" t="s">
        <v>549</v>
      </c>
      <c r="G630" t="s">
        <v>523</v>
      </c>
      <c r="H630" t="s">
        <v>548</v>
      </c>
      <c r="I630" t="s">
        <v>242</v>
      </c>
      <c r="J630" t="s">
        <v>768</v>
      </c>
      <c r="K630" t="s">
        <v>770</v>
      </c>
      <c r="L630" t="s">
        <v>572</v>
      </c>
      <c r="M630" t="s">
        <v>771</v>
      </c>
      <c r="N630">
        <v>1</v>
      </c>
      <c r="O630" t="s">
        <v>574</v>
      </c>
      <c r="P630">
        <v>1.31</v>
      </c>
      <c r="Q630">
        <v>1.31</v>
      </c>
      <c r="R630">
        <v>1.33</v>
      </c>
      <c r="S630" t="s">
        <v>575</v>
      </c>
      <c r="T630" s="4">
        <f t="shared" si="36"/>
        <v>0.98496240601503759</v>
      </c>
      <c r="U630" s="4">
        <f t="shared" si="37"/>
        <v>0.98496240601503759</v>
      </c>
      <c r="V630">
        <v>0.4</v>
      </c>
      <c r="W630" s="4">
        <f t="shared" si="38"/>
        <v>0.59097744360902249</v>
      </c>
      <c r="X630">
        <v>0</v>
      </c>
      <c r="Y630" s="4">
        <f t="shared" si="39"/>
        <v>0.59097744360902249</v>
      </c>
    </row>
    <row r="631" spans="1:25" x14ac:dyDescent="0.3">
      <c r="A631" t="s">
        <v>576</v>
      </c>
      <c r="B631" t="s">
        <v>15</v>
      </c>
      <c r="C631" t="s">
        <v>633</v>
      </c>
      <c r="D631">
        <v>20130601</v>
      </c>
      <c r="E631" t="s">
        <v>4</v>
      </c>
      <c r="F631" t="s">
        <v>47</v>
      </c>
      <c r="G631" t="s">
        <v>49</v>
      </c>
      <c r="H631" t="s">
        <v>46</v>
      </c>
      <c r="I631" t="s">
        <v>48</v>
      </c>
      <c r="K631" t="s">
        <v>769</v>
      </c>
      <c r="L631" t="s">
        <v>572</v>
      </c>
      <c r="M631" t="s">
        <v>771</v>
      </c>
      <c r="N631">
        <v>1</v>
      </c>
      <c r="O631" t="s">
        <v>574</v>
      </c>
      <c r="P631">
        <v>13.62</v>
      </c>
      <c r="Q631">
        <v>13.62</v>
      </c>
      <c r="R631">
        <v>1.33</v>
      </c>
      <c r="S631" t="s">
        <v>575</v>
      </c>
      <c r="T631" s="4">
        <f t="shared" si="36"/>
        <v>10.240601503759397</v>
      </c>
      <c r="U631" s="4">
        <f t="shared" si="37"/>
        <v>10.240601503759397</v>
      </c>
      <c r="V631">
        <v>0.4</v>
      </c>
      <c r="W631" s="4">
        <f t="shared" si="38"/>
        <v>6.144360902255638</v>
      </c>
      <c r="X631">
        <v>0</v>
      </c>
      <c r="Y631" s="4">
        <f t="shared" si="39"/>
        <v>6.144360902255638</v>
      </c>
    </row>
    <row r="632" spans="1:25" x14ac:dyDescent="0.3">
      <c r="P632" s="1">
        <f>SUM(P2:P631)</f>
        <v>5584.0200000000068</v>
      </c>
      <c r="Q632" s="1">
        <f>SUM(Q2:Q631)</f>
        <v>5584.0200000000068</v>
      </c>
      <c r="T632" s="5">
        <f t="shared" ref="T632:Y632" si="40">SUM(T2:T631)</f>
        <v>4198.5112781954704</v>
      </c>
      <c r="U632" s="5">
        <f t="shared" si="40"/>
        <v>4198.5112781954704</v>
      </c>
      <c r="V632" s="5"/>
      <c r="W632" s="5">
        <f t="shared" si="40"/>
        <v>2519.1067669172885</v>
      </c>
      <c r="X632" s="5"/>
      <c r="Y632" s="5">
        <f t="shared" si="40"/>
        <v>2519.1067669172885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Worksheet</vt:lpstr>
      <vt:lpstr>Blad1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eClassical sales report</dc:title>
  <dc:creator>Textalk Webshop</dc:creator>
  <cp:lastModifiedBy>George Olvik</cp:lastModifiedBy>
  <dcterms:created xsi:type="dcterms:W3CDTF">2013-07-30T11:48:48Z</dcterms:created>
  <dcterms:modified xsi:type="dcterms:W3CDTF">2013-10-04T14:41:12Z</dcterms:modified>
</cp:coreProperties>
</file>